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"/>
    </mc:Choice>
  </mc:AlternateContent>
  <xr:revisionPtr revIDLastSave="42" documentId="8_{73629D95-CAF4-41F0-BE62-26A0ABA7319B}" xr6:coauthVersionLast="47" xr6:coauthVersionMax="47" xr10:uidLastSave="{29237358-504C-4CDD-BB57-8369F594F0D3}"/>
  <bookViews>
    <workbookView xWindow="28680" yWindow="-120" windowWidth="29040" windowHeight="15720" xr2:uid="{28500345-8436-4E6D-AD93-CF853CACDBD7}"/>
  </bookViews>
  <sheets>
    <sheet name="Full Matrix" sheetId="1" r:id="rId1"/>
  </sheets>
  <externalReferences>
    <externalReference r:id="rId2"/>
  </externalReferences>
  <definedNames>
    <definedName name="_xlnm._FilterDatabase" localSheetId="0" hidden="1">'Full Matrix'!$A$3:$F$293</definedName>
    <definedName name="CDN_ESP_GM">15%</definedName>
    <definedName name="Cost">'Full Matrix'!#REF!</definedName>
    <definedName name="_xlnm.Print_Area" localSheetId="0">'Full Matrix'!$A$1:$D$293</definedName>
    <definedName name="Product_xchg_rate">'[1]Master Matrix'!#REF!</definedName>
    <definedName name="SPIF_xchg_rate">'[1]Master Matrix'!#REF!</definedName>
    <definedName name="STD_PJ_xchg_rate">'[1]Master Matrix'!#REF!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8" i="1"/>
  <c r="F10" i="1"/>
  <c r="F11" i="1"/>
  <c r="F12" i="1"/>
  <c r="F13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6" i="1"/>
  <c r="F37" i="1"/>
  <c r="F38" i="1"/>
  <c r="F39" i="1"/>
  <c r="F40" i="1"/>
  <c r="F42" i="1"/>
  <c r="F43" i="1"/>
  <c r="F44" i="1"/>
  <c r="F45" i="1"/>
  <c r="F46" i="1"/>
  <c r="F47" i="1"/>
  <c r="F48" i="1"/>
  <c r="F50" i="1"/>
  <c r="F51" i="1"/>
  <c r="F52" i="1"/>
  <c r="F54" i="1"/>
  <c r="F55" i="1"/>
  <c r="F56" i="1"/>
  <c r="F57" i="1"/>
  <c r="F58" i="1"/>
  <c r="F59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19" i="1"/>
  <c r="F120" i="1"/>
  <c r="F121" i="1"/>
  <c r="F123" i="1"/>
  <c r="F125" i="1"/>
  <c r="F126" i="1"/>
  <c r="F127" i="1"/>
  <c r="F128" i="1"/>
  <c r="F129" i="1"/>
  <c r="F130" i="1"/>
  <c r="F131" i="1"/>
  <c r="F132" i="1"/>
  <c r="F133" i="1"/>
  <c r="F134" i="1"/>
  <c r="F136" i="1"/>
  <c r="F137" i="1"/>
  <c r="F138" i="1"/>
  <c r="F140" i="1"/>
  <c r="F141" i="1"/>
  <c r="F142" i="1"/>
  <c r="F143" i="1"/>
  <c r="F145" i="1"/>
  <c r="F146" i="1"/>
  <c r="F147" i="1"/>
  <c r="F148" i="1"/>
  <c r="F149" i="1"/>
  <c r="F150" i="1"/>
  <c r="F151" i="1"/>
  <c r="F153" i="1"/>
  <c r="F154" i="1"/>
  <c r="F155" i="1"/>
  <c r="F156" i="1"/>
  <c r="F157" i="1"/>
  <c r="F158" i="1"/>
  <c r="F159" i="1"/>
  <c r="F161" i="1"/>
  <c r="F162" i="1"/>
  <c r="F163" i="1"/>
  <c r="F164" i="1"/>
  <c r="F165" i="1"/>
  <c r="F166" i="1"/>
  <c r="F167" i="1"/>
  <c r="F169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6" i="1"/>
  <c r="F187" i="1"/>
  <c r="F188" i="1"/>
  <c r="F190" i="1"/>
  <c r="F191" i="1"/>
  <c r="F193" i="1"/>
  <c r="F194" i="1"/>
  <c r="F195" i="1"/>
  <c r="F196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6" i="1"/>
  <c r="F217" i="1"/>
  <c r="F218" i="1"/>
  <c r="F220" i="1"/>
  <c r="F221" i="1"/>
  <c r="F222" i="1"/>
  <c r="F224" i="1"/>
  <c r="F225" i="1"/>
  <c r="F227" i="1"/>
  <c r="F228" i="1"/>
  <c r="F229" i="1"/>
  <c r="F230" i="1"/>
  <c r="F231" i="1"/>
  <c r="F232" i="1"/>
  <c r="F233" i="1"/>
  <c r="F234" i="1"/>
  <c r="F236" i="1"/>
  <c r="F237" i="1"/>
  <c r="F238" i="1"/>
  <c r="F239" i="1"/>
  <c r="F240" i="1"/>
  <c r="F242" i="1"/>
  <c r="F243" i="1"/>
  <c r="F245" i="1"/>
  <c r="F246" i="1"/>
  <c r="F247" i="1"/>
  <c r="F248" i="1"/>
  <c r="F250" i="1"/>
  <c r="F251" i="1"/>
  <c r="F252" i="1"/>
  <c r="F253" i="1"/>
  <c r="F254" i="1"/>
  <c r="F255" i="1"/>
  <c r="F257" i="1"/>
  <c r="F258" i="1"/>
  <c r="F259" i="1"/>
  <c r="F260" i="1"/>
  <c r="F261" i="1"/>
  <c r="F262" i="1"/>
  <c r="F263" i="1"/>
  <c r="F264" i="1"/>
  <c r="F265" i="1"/>
  <c r="F266" i="1"/>
  <c r="F268" i="1"/>
  <c r="F269" i="1"/>
  <c r="F270" i="1"/>
  <c r="F271" i="1"/>
  <c r="F272" i="1"/>
  <c r="F274" i="1"/>
  <c r="F275" i="1"/>
  <c r="F276" i="1"/>
  <c r="F277" i="1"/>
  <c r="F278" i="1"/>
  <c r="F280" i="1"/>
  <c r="F281" i="1"/>
  <c r="F282" i="1"/>
  <c r="F284" i="1"/>
  <c r="F285" i="1"/>
  <c r="F287" i="1"/>
  <c r="F288" i="1"/>
  <c r="F290" i="1"/>
  <c r="F292" i="1"/>
  <c r="F293" i="1"/>
  <c r="F5" i="1"/>
</calcChain>
</file>

<file path=xl/sharedStrings.xml><?xml version="1.0" encoding="utf-8"?>
<sst xmlns="http://schemas.openxmlformats.org/spreadsheetml/2006/main" count="749" uniqueCount="541">
  <si>
    <t>Description</t>
  </si>
  <si>
    <t>L4K-15ZM</t>
  </si>
  <si>
    <t>L4K-20ZM</t>
  </si>
  <si>
    <t>L2K-55ZM1</t>
  </si>
  <si>
    <t>NP13ZL</t>
  </si>
  <si>
    <t>NP15ZL</t>
  </si>
  <si>
    <t>NP30ZL</t>
  </si>
  <si>
    <t>NP44ML-01LK</t>
  </si>
  <si>
    <t>NP44ML-02LK</t>
  </si>
  <si>
    <t>NP43ZL</t>
  </si>
  <si>
    <t>NP18ZL</t>
  </si>
  <si>
    <t>NP31ZL</t>
  </si>
  <si>
    <t>NP45ZL</t>
  </si>
  <si>
    <t>NP47ZL</t>
  </si>
  <si>
    <t>NP21ZL-4K</t>
  </si>
  <si>
    <t>SCP200</t>
  </si>
  <si>
    <t>AE022020</t>
  </si>
  <si>
    <t>AEC006009</t>
  </si>
  <si>
    <t>AEC012018</t>
  </si>
  <si>
    <t>AEC0203</t>
  </si>
  <si>
    <t>AEC0305</t>
  </si>
  <si>
    <t>PA600CM</t>
  </si>
  <si>
    <t>IPJ2000CM</t>
  </si>
  <si>
    <t>NP06LP</t>
  </si>
  <si>
    <t>NP07LP</t>
  </si>
  <si>
    <t>NP08LP</t>
  </si>
  <si>
    <t>NP13LP</t>
  </si>
  <si>
    <t>NP14LP</t>
  </si>
  <si>
    <t>NP15LP</t>
  </si>
  <si>
    <t>NP17LP</t>
  </si>
  <si>
    <t>NP17LP-UM</t>
  </si>
  <si>
    <t>NP18LP</t>
  </si>
  <si>
    <t>NP20LP</t>
  </si>
  <si>
    <t>NP21LP</t>
  </si>
  <si>
    <t>NP22LP</t>
  </si>
  <si>
    <t>NP23LP</t>
  </si>
  <si>
    <t>NP24LP</t>
  </si>
  <si>
    <t>NP25LP</t>
  </si>
  <si>
    <t>NP26LP</t>
  </si>
  <si>
    <t>NP27LP</t>
  </si>
  <si>
    <t>NP29LP</t>
  </si>
  <si>
    <t>NP30LP</t>
  </si>
  <si>
    <t>NP33LP</t>
  </si>
  <si>
    <t>NP38LP</t>
  </si>
  <si>
    <t>NP39LP</t>
  </si>
  <si>
    <t>NP42LP</t>
  </si>
  <si>
    <t>NP43LP</t>
  </si>
  <si>
    <t>NP44LP</t>
  </si>
  <si>
    <t>NP47LP</t>
  </si>
  <si>
    <t>VT75LPE</t>
  </si>
  <si>
    <t>RMT-PJ35</t>
  </si>
  <si>
    <t>RMT-PJ36</t>
  </si>
  <si>
    <t>RMT-PJ38</t>
  </si>
  <si>
    <t>RMT-PJ39</t>
  </si>
  <si>
    <t>RMT-PJ40</t>
  </si>
  <si>
    <t>NP402CASE</t>
  </si>
  <si>
    <t>NP10CV</t>
  </si>
  <si>
    <t>NP13CV-B</t>
  </si>
  <si>
    <t>NP13CV-W</t>
  </si>
  <si>
    <t>NP02Pi</t>
  </si>
  <si>
    <t>NP05LM1</t>
  </si>
  <si>
    <t>KT-SS1</t>
  </si>
  <si>
    <t>SVII-PRO-KIT</t>
  </si>
  <si>
    <t>SVII-EA-KIT</t>
  </si>
  <si>
    <t>SVIISOFT</t>
  </si>
  <si>
    <t>HD2PA2427</t>
  </si>
  <si>
    <t>CA-HDMI90-2</t>
  </si>
  <si>
    <t>MDSVSENSOR3</t>
  </si>
  <si>
    <t>SP-RM3</t>
  </si>
  <si>
    <t>SP-RM3a</t>
  </si>
  <si>
    <t>ST-551</t>
  </si>
  <si>
    <t>ST-65M</t>
  </si>
  <si>
    <t>ST-801</t>
  </si>
  <si>
    <t>SDM Accessories</t>
  </si>
  <si>
    <t>MPi4E</t>
  </si>
  <si>
    <t>KT-RC3</t>
  </si>
  <si>
    <t>KT-LFD-CC2</t>
  </si>
  <si>
    <t>KT-55UN-OF5</t>
  </si>
  <si>
    <t>WMK-3298T</t>
  </si>
  <si>
    <t>LED-INST-4X4</t>
  </si>
  <si>
    <t>LED-INST-5X5</t>
  </si>
  <si>
    <t>LED-INST-6X6</t>
  </si>
  <si>
    <t>LED-INST-8X8</t>
  </si>
  <si>
    <t>LED-SRV-ONSITE</t>
  </si>
  <si>
    <t>1.50-2.10:1 Motorized Zoom Lens (lens shift) for NP-PH2601QL and NP-PH3501QL projectors</t>
  </si>
  <si>
    <t>2.00-3.40:1 Motorized Zoom Lens (lens shift) for NP-PH2601QL and NP-PH3501QL projectors</t>
  </si>
  <si>
    <t>5.00-7.80:1 Motorized Zoom Lens (lens shift) for NP-PH2601QL and NP-PH3501QL projectors</t>
  </si>
  <si>
    <t>0.79 - 1.04:1 Manual Zoom Lens (lens shift) for the NP-PA653U/PA803U/PA853W/PA903X projectors</t>
  </si>
  <si>
    <t>0.32:1 Motorized Ultra-Short Throw Lens for the NP-PA804UL-B/PA804UL-W and NP-PA1004UL-B/PA1004UL-W projectors</t>
  </si>
  <si>
    <t>1.73 - 2.27:1 Motorized Standard Throw Zoom Lens (lens shift) w/Lens Memory for the NP-PX803UL-BK/PX803UL-WH and NP-PX1004UL-BK/PX1004UL-WH projectors</t>
  </si>
  <si>
    <t>0.75 - 0.93:1 Motorized Zoom Lens (lens shift) for the  NP-PX803UL-BK/PX803UL-WH and NP-PX1004UL-BK/PX1004UL-WH projectors</t>
  </si>
  <si>
    <t>0.9-1.2 Motorized  Ultra Wide Zoom Lens (lens shift) for the NP-PX2000UL and NP-PX2201UL projectors</t>
  </si>
  <si>
    <t>1.5-2.0 Motorized Standard Zoom Lens (lens shift) for the NP-PX2000UL and NP-PX2201UL projectors</t>
  </si>
  <si>
    <t xml:space="preserve">Universal ceiling mount for installation of projectors that weigh less than 50 lbs. </t>
  </si>
  <si>
    <t>Lightweight adjustable suspended ceiling plate for use with NEC ceiling mounts  (Direct Replacement Model for the SCP100)</t>
  </si>
  <si>
    <t xml:space="preserve">Universal Adapter Plate for use on the NPSTWM with the M332XS/M352WS projectors </t>
  </si>
  <si>
    <t>6" to 9" adjustable extension column for use with projector ceiling mounts. 1-1/2 diameter pipe extension adjusts in one inch increments. Replacement for AEC0609</t>
  </si>
  <si>
    <t>12" to 18" adjustable extension column for use with projector ceiling mounts. 1-1/2 diameter pipe extension adjusts in one inch increments. Replacement for AEC12018</t>
  </si>
  <si>
    <t xml:space="preserve">2' to 3' adjustable extension column for use with projector ceiling mounts. 1-1/2 diameter pipe extension adjusts in one inch increments </t>
  </si>
  <si>
    <t xml:space="preserve">3' to 5' adjustable extension column for use with projector ceiling mounts. 1-1/2 diameter pipe extension adjusts in one inch increments </t>
  </si>
  <si>
    <t>Replacement Lamp for NP1150, NP2150, NP3150, NP3151W, NP1250, NP2250, NP3250, NP3250W, NP1200 and NP2200 projectors.</t>
  </si>
  <si>
    <t>Replacement Lamp for NP300/400/500/500W/500WS/600/600S, NP410W/510W/510WS/610 and NP610S projectors</t>
  </si>
  <si>
    <t>Replacement Lamp for NP41 and NP43 projectors.</t>
  </si>
  <si>
    <t>Replacement Lamp for NP110/115/215216 and NP-V260X/V260 projectors</t>
  </si>
  <si>
    <t>Replacement Lamp for NP310/410 and NP510 projectors.</t>
  </si>
  <si>
    <t>Replacement Lamp for NP-M260X/M260W/M300X and NP-M271X/M311X projectors</t>
  </si>
  <si>
    <t>Replacement Lamp for NP-M300WS, NP-P350W/P420X and NP-M420XG projectors</t>
  </si>
  <si>
    <t>Replacement Lamp for NP-UM330X/UM330W, NP-UM330X-WK/UM330W-WK, NP-UM330Xi-WK1/UM330Wi-WK1, NP-UM330Xi-WK/UM330Wi-WK and NP-UM330Xi2-WK/UM330Wi2-WK projectors</t>
  </si>
  <si>
    <t>Replacement lamp for the NP-V300X/V300W and NP-V311X/V311W projectors</t>
  </si>
  <si>
    <t>Replacement Lamp for NP-U300X and NP-U310W projectors</t>
  </si>
  <si>
    <t>Replacement Lamp for the NP-PA500X/PA500U/PA550W/PA600X</t>
  </si>
  <si>
    <t>Replacement lamp for the NP-PX700W/PX750U/PX800X, NP-PX700W2/PX750U2/PX800X2 and NP-PH1000U projectors</t>
  </si>
  <si>
    <t>Replacement Lamp for NP-P401W/P451X/P451W and NP-P501X projectors</t>
  </si>
  <si>
    <t>Replacement Lamp for NP-PE401H projector</t>
  </si>
  <si>
    <t>Replacement lamp for the NP-PH1400U projector</t>
  </si>
  <si>
    <t>Replacement Lamp for NP-M282X and M283X projectors</t>
  </si>
  <si>
    <t>Replacement Lamp for NP-M363X and M363W projectors</t>
  </si>
  <si>
    <t>Replacement Lamp for NP-M332XS/M352WS, NP-M333XS/M353WS NP-M402X, NP-M402H, NP-403X and NP-M403H projectors</t>
  </si>
  <si>
    <t>Replacement Lamp for NP-UM361X/UM351W/UM352W, NP-UM361X-WK/UM351W-WK/UM352W-WK, NP-UM361Xi-WK/UM351Wi-WK and NP-UM361Xi-TM/UM351Wi-TM/UM352W-TM projectors</t>
  </si>
  <si>
    <t>Replacement Lamp for NP-PA653U/PA803U/PA853W/PA903X projectors</t>
  </si>
  <si>
    <t>Replacement Lamp for NP-ME301X/ME331X/ME361X/ME401X/ME301W/ME331W/ME361W/ME401W projectors</t>
  </si>
  <si>
    <t>Replacement Lamp for LT280, LT380, VT470, VT670, VT676 and VT676E</t>
  </si>
  <si>
    <t>Replacement remote control for the NP-PX602WL-BK/PX602WL-WH/PX602UL-BK/PH602UL-WH, NP-PX700W/PX750U/PX800X, NP-PX700W2/PX750U2/PX800X2, NP-PX803UL-BK/PX803UL-WH, NP-PX1004UL-BK/PX1004UL-WH, NP-PX1005QL-B/PX1005QL-W, NP-PX2000UL, NP-PX2201UL, NP-PH1000U/1400U, NP-PH1201QL, NP-PH1202HL/NP-PH1202HL1, NP-PH2601QL and NP-PH3501QL projectors</t>
  </si>
  <si>
    <t>Replacement remote control for NP-M282X/M322X/M322W/M402X, NP-M283X/M323X/M323W/M363X/M363W/M403X/M403H, NP-M322XS/M352WS, NP-M333XS/M353WS, NP-M402H, NP-ME301X/ME331X/ME361X/ME401X/ME301W/ME331W/ME361W/ME401W, NP-UM361X/UM351W/UM352W, NP-UM361X-WK/UM351W-Wk/UM352W-WK, NP-UM361Xi-WK/UM351Wi-WK and NP-UM361Xi-TM/UM351Wi-TM/UM352W-TM, NP-V302H/V332X/V332W, NP-VE303/VE303X projectors</t>
  </si>
  <si>
    <t>Replacement remote control for the NP-P452W/P452H/P502W/P502H, NP-P502W/P502HL, NP-P502WL-2/P502HL-2 and NP-P474W/P474U/P554W/P554U projectors</t>
  </si>
  <si>
    <t>Interactive Stylus Pen for the NP03Wi and NP04Wi Interactive camera modules</t>
  </si>
  <si>
    <t>Display Calibration  Bundle with Custom sensor   Colorimeter and Software for display calibration</t>
  </si>
  <si>
    <t>Entry level Display Calibration Bundle with Colorimeter and Software for display calibration.</t>
  </si>
  <si>
    <t>SPECTRAVIEW SOFTWARE</t>
  </si>
  <si>
    <t>Adjustable monitor hood for 24” and 27” displays - Limited Availability</t>
  </si>
  <si>
    <t>HDMI male to HDMI 90 degree male cable, 2m, black</t>
  </si>
  <si>
    <t>SpectraSensor Pro color calibration sensor, customized by NEC for MD and SpectraView displays.  Replacement for CC-SPYDER5</t>
  </si>
  <si>
    <t xml:space="preserve">Optional table top stand accessory for the UN552, UN552V, UN551S, UN551VS, UN552S, UN552VS, </t>
  </si>
  <si>
    <t>NEC MediaPlayer installed on the NEC Edition Raspberry Pi Compute Module 4 System on a Chip, Broadcom BCM2711, Quad-core Cortex-A72 (ARM v8) 64-bit SoC @ 1.5GHz, 4 GB  LPDDR4-3200 SDRAM, 32GB eMMC on board memory. Includes NEC MediaPlayer w/ CMS platform. Compatible with ME, M, MA and Pxx5 Series.</t>
  </si>
  <si>
    <t>Display Wall Calibration Kit, Includes X-Rite MDSVSENSOR3 sensor and Display Wall Calibrator Software (Suggested Replacement for the KT-LFD-CC)</t>
  </si>
  <si>
    <t>On location site survey by Sharp/NEC technicians (US ONLY). Recommended for all dvLED installations with Sharp/NEC installers.</t>
  </si>
  <si>
    <t>Order Code</t>
  </si>
  <si>
    <r>
      <t xml:space="preserve">RED - Price Increase 
</t>
    </r>
    <r>
      <rPr>
        <b/>
        <sz val="11"/>
        <color indexed="17"/>
        <rFont val="Arial"/>
        <family val="2"/>
      </rPr>
      <t xml:space="preserve">Green - Price Decreased </t>
    </r>
    <r>
      <rPr>
        <b/>
        <sz val="11"/>
        <rFont val="Arial"/>
        <family val="2"/>
      </rPr>
      <t xml:space="preserve">
</t>
    </r>
    <r>
      <rPr>
        <b/>
        <sz val="11"/>
        <color indexed="12"/>
        <rFont val="Arial"/>
        <family val="2"/>
      </rPr>
      <t xml:space="preserve">BLUE - New Product
</t>
    </r>
    <r>
      <rPr>
        <b/>
        <sz val="11"/>
        <rFont val="Arial"/>
        <family val="2"/>
      </rPr>
      <t>Yellow Field - Limited Availability  
Light Turquoise Field - No Longer Accepting Orders</t>
    </r>
  </si>
  <si>
    <t>PE/P Series Entry Installation Projector</t>
  </si>
  <si>
    <t>PX Series Installation Projector</t>
  </si>
  <si>
    <t>MultiSync E Series Desktop LCD</t>
  </si>
  <si>
    <t>MultiSync EA Series Desktop LCD</t>
  </si>
  <si>
    <t>MultiSync M Series Large Format Display</t>
  </si>
  <si>
    <t>MultiSync P Series Large Format Display</t>
  </si>
  <si>
    <t>MultiSync UN Series Large Format Display</t>
  </si>
  <si>
    <t>FA Series Direct View LED Kits</t>
  </si>
  <si>
    <t>FE Series Direct View LED Kits</t>
  </si>
  <si>
    <t>E Series Direct View LED Kits</t>
  </si>
  <si>
    <t>Direct View LED Services</t>
  </si>
  <si>
    <t>MPI4W</t>
  </si>
  <si>
    <t>The MPi4W provides an out of the box simple signage solution compatible with select NEC displays. The NEC MediaPlayer is pre-installed on the RaspberryPi 4 system on a chip solution with WiFi that slots easily into the MultiSync ME, M, MA and 5th generation P Series displays. The MediaPlayer provides easy playback, playlist creation and scheduling of media files and utilizes the display's remote for navigation. In addition, the MediaPlayer can install a variety of content management systems directly on the system on a chip. For more information on the MediaPlayer, see https://www.sharpnecdisplays.us/mphelp/content/home.htm.</t>
  </si>
  <si>
    <t>Replacement lamp (includes filters) for the NP-PA521U/PA571W/PA621X, NP-PA622U/PA672W/PA722X projectors</t>
  </si>
  <si>
    <t>Replacement Lamp (includes filters) for NP-P452W and NP-P452H projectors</t>
  </si>
  <si>
    <t>Replacement Lamp (includes filters) for NP-P502W and NP-P502H projectors</t>
  </si>
  <si>
    <t>Replacement lamp (includes filters) for the NP-P474W/P474U/P554W/P554U projectors</t>
  </si>
  <si>
    <t>Standard dvLED installation for a 4x4 LED solution (108"-110"). Price includes complete installation services with non-union labor(US ONLY). Must be purchased at the time of LED solution purchase. DOES NOT INCLUDE SITE SURVEY - LED-SRV-ONSITE may be purchased separately.</t>
  </si>
  <si>
    <t>Standard dvLED installation for a 5x5 LED solution (135"-137"). Price includes complete installation services with non-union labor (US ONLY). Must be purchased at the time of LED solution purchase. DOES NOT INCLUDE SITE SURVEY - LED-SRV-ONSITE may be purchased separately.</t>
  </si>
  <si>
    <t>Standard dvLED installation for a 6x6 LED solution (162"-165"). Price includes complete installation services with non-union labor (US ONLY). Must be purchased at the time of LED solution purchase. DOES NOT INCLUDE SITE SURVEY - LED-SRV-ONSITE may be purchased separately.</t>
  </si>
  <si>
    <t>Standard dvLED installation for a 8x8 LED solution (216"-220"). Price includes complete installation services with non-union labor (US ONLY). Must be purchased at the time of LED solution purchase. DOES NOT INCLUDE SITE SURVEY - LED-SRV-ONSITE may be purchased separately.</t>
  </si>
  <si>
    <t>FC Series Direct View LED Kits</t>
  </si>
  <si>
    <t>PV Series Installation Projector</t>
  </si>
  <si>
    <t>1.5 - 3.0:1 Manual Zoom Lens (lens shift) for the NP-PA521U/PA571W/PA621X, NP-PA622U/PA672W/PA722X, NP-PA653U/PA803U/PA853W/PA903X, NP-PA804UL-B/PA804UL-W, NP-PA1004UL-B/PA1004UL-W and NP-PV800UL-B1/PV800-W1 projectors</t>
  </si>
  <si>
    <t>4.62 - 7.02:1 Manual Zoom Lens (lens shift) for the NP-PA521U/PA571W/PA621X, NP-PA804UL-B/PA804UL-W, NP-PA1004UL-B/PA1004UL-W and NP-PV710UL-B1-13ZL/PV710-W1-13ZL/PV800UL-B1/PV800-W1 projectors</t>
  </si>
  <si>
    <t>0.32:1 Motorized Ultra-Short Throw Lens for the NP-PA653U/PA803U/PA853W/PA903X, NP-PA653UL/PA703UL/PA803UL and NP-PV710UL-B1-13ZL/PV710-W1-13ZL/PV800UL-B1/PV800-W1 projectors</t>
  </si>
  <si>
    <t>Input Panel Cover for the NP-PA653U/PA803U/PA853W/PA903X and NP-PV710-W1-13ZL/PV800-W1 projectors</t>
  </si>
  <si>
    <t>Input Panel Cover for the NP-PV710-B1-13ZL and NP-PV800-B1 projectors</t>
  </si>
  <si>
    <t>WMK-7598T</t>
  </si>
  <si>
    <t>Replacement lamp for NP-MC372X/MC382W, NP-ME402X/ME372W/ME382U, NP-MC453X/MC423W, NP-ME453X/ME423W/ME403U projectors</t>
  </si>
  <si>
    <t>Wireless LAN module for the NP-MC453X/MC423W, NP-ME453X/ME423W/ME403U, NP-P474W/P474U/P554W/P554U, NP-P525WL/P525UL/P605UL, NP-P547UL/P627UL and NP-PE506WL/PE506UL/PE456USL projectors</t>
  </si>
  <si>
    <t>NP53ZL</t>
  </si>
  <si>
    <t>Replacement remote for NP-MC372X/MC382W, NP-ME402X/ME372W/ME382U, NP-MC453X/MC423W, NP-ME453X/ME423W/ME403U, NP-P506QL, NP-P525WL/P525UL/P605UL, NP-PE455WL/PE455UL, NP-PE506WL/PE506UL/PE456USL, NP-P547UL/P627UL</t>
  </si>
  <si>
    <t>Black Input Terminal Cover works with NP-PA804UL-B/PA804UL-W, NP-PA1004UL-B/PA1004UL-W, NP-PA1505UL-B/PA1505UL-W and NP-PA1705UL-B/PA1705UL-Wprojectors</t>
  </si>
  <si>
    <t>White Input Terminal Cover works with NP-PA804UL-B/PA804UL-W and NP-PA1004UL-B/PA1004UL-W projectors</t>
  </si>
  <si>
    <r>
      <t xml:space="preserve">The KT-SS1 is a human sensor and ambient sensor option for ultra-narrow bezel desktop monitors, including the MultiSync EX241UN. This provides both ambient and human sensing functionality similar to other models in the MultiSync EA Series. - </t>
    </r>
    <r>
      <rPr>
        <b/>
        <sz val="9"/>
        <color theme="1"/>
        <rFont val="Arial"/>
        <family val="2"/>
      </rPr>
      <t>Limited Availability</t>
    </r>
  </si>
  <si>
    <t>2.99 - 5.93:1 Motorized Zoom Lens (lens shift) for the NP-PA653U/PA803U/PA853W/PA903X, NP-PA653UL/PA703UL/PA803UL, NP-PA804UL-B/PA804UL-W, NP-PA1004UL-B/PA1004UL-W and NP-PV710UL-B1-13ZL/PV710-W1-13ZL/PV800UL-B1/PV800-W1 projectors</t>
  </si>
  <si>
    <t>NP10CV-B</t>
  </si>
  <si>
    <t>PN-ME432</t>
  </si>
  <si>
    <t>MultiSync PN-ME432 - 43” LED LCD Public Display Monitor, 3840 x 2160 (UHD), 18/7, 400 cd/m2, Landscape/Portrait, System-on-Chip with Android™ 13 Operating System, Integrated Schedulable Media Player, High Haze Anti-Reflective Panel, Updated OSD Design,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</si>
  <si>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PN-ME502</t>
  </si>
  <si>
    <t>MultiSync PN-ME502 - 50”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</si>
  <si>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PN-ME552</t>
  </si>
  <si>
    <t>MultiSync PN-ME552 - 55”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</si>
  <si>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EP-C131</t>
  </si>
  <si>
    <t>Sharp's EP-C131 ePaper is an always on 13.3"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</si>
  <si>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EP-C251</t>
  </si>
  <si>
    <t>Sharp's EP-C251 ePaper is an always on 25.3"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</si>
  <si>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EP-C Series ePaper Displays</t>
  </si>
  <si>
    <t>PN-ME652</t>
  </si>
  <si>
    <t>MultiSync PN-ME652 - 65”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(ST-65M)</t>
  </si>
  <si>
    <t>SDM PC with Intel® Core i5-8400H 4x3GHZ, Intel UHD Graphics 630, 8GB DDR4 RAM, 128GB M.2 SSD (SATA), Gigabit Ethernet, 4xUSB 3.1, MiniDP++ 1.2, Audio, Windows 10 IoT LTSC 2019 x64bit (preloaded), Intel® PTT, 3yr warranty. Compatible with ME, M, MA, and P Series. Not compatible with ME2 series</t>
  </si>
  <si>
    <t>Large Format Display Speakers and Stands</t>
  </si>
  <si>
    <t>SoC RaspberryPi Compute Module</t>
  </si>
  <si>
    <t>Large Format Display Accessories</t>
  </si>
  <si>
    <t>PN-LA652</t>
  </si>
  <si>
    <t>PN-LA752</t>
  </si>
  <si>
    <t>PN-LA862</t>
  </si>
  <si>
    <t>EP31605SH</t>
  </si>
  <si>
    <t>PN-SU01</t>
  </si>
  <si>
    <t>PN-SPCi7W11A</t>
  </si>
  <si>
    <t>PN-SPCi5W11A</t>
  </si>
  <si>
    <t>Custom Engineered 5 meter active USB-C hybrid optical cable for PN-LA, PN-LC, and PN-L2B series AQUOS Boards. Allows connection a of Windows PC to the AQUOS Board with a single cable providing power, video, audio, and touch connections to the connected PC. Supports DisplayPort Alternate Mode.</t>
  </si>
  <si>
    <t>Advanced Feature License for Sharp Pen Software v.3.7 and above</t>
  </si>
  <si>
    <t>Optional Enhanced PC for use with all Sharp AQUOS BOARD displays. Intel® Alder Lake CoreTM i7 processor with Windows® 11 Pro and 16GB RAM.</t>
  </si>
  <si>
    <t>Optional Standard PC for use with all Sharp AQUOS BOARD displays. Intel® Alder Lake CoreTM i5 processor with Windows® 11 Pro and 8GB RAM.</t>
  </si>
  <si>
    <t>AQUOS BOARD™ LCD INTERACTIVE DISPLAY SYSTEMS</t>
  </si>
  <si>
    <t>SHARP AQUOS BOARD™ ACCESSORIES</t>
  </si>
  <si>
    <t>SYNAPPX COLLABORATION SUITE</t>
  </si>
  <si>
    <t>SW-COLLABSUITEY1</t>
  </si>
  <si>
    <t>SW-COLLABSUITEY3</t>
  </si>
  <si>
    <t>SW-COLLABTRIAL</t>
  </si>
  <si>
    <t>SW-S02U01Y1-S</t>
  </si>
  <si>
    <t>SW-S02U01Y3-S</t>
  </si>
  <si>
    <t>SW-S01R01Y1</t>
  </si>
  <si>
    <t>SW-S01R01Y3</t>
  </si>
  <si>
    <t>R9866210NA</t>
  </si>
  <si>
    <t>SYNAPPX-NFC100</t>
  </si>
  <si>
    <t>SYNAPPX-NFC100BLK</t>
  </si>
  <si>
    <t>Synappx Go: 1 Room, 20 Users x 1 Year Subscription</t>
  </si>
  <si>
    <t>Synappx Go: 1 Room, 20 Users x 3 Year Subscription</t>
  </si>
  <si>
    <t>Synappx Go: 1 Room, 20 Users x 90 Day Trial</t>
  </si>
  <si>
    <t>Synappx Go: 1 User x 1  Year Subscription</t>
  </si>
  <si>
    <t>Synappx Go: 1 User x 3 Year Subscription</t>
  </si>
  <si>
    <t>Synappx Go: 1 Room x 1 Year Subscription</t>
  </si>
  <si>
    <t>Synappx Go: 1 Room x 3 Year Subscription</t>
  </si>
  <si>
    <t xml:space="preserve">wePresent WICS-2100 Wireless Casting Device from Barco </t>
  </si>
  <si>
    <t>Synappx NFC Tags 100 Count (Blue)</t>
  </si>
  <si>
    <t>Synappx NFC Tags 100 Count (Black)</t>
  </si>
  <si>
    <t>Additional Synnappx Go User Licenses</t>
  </si>
  <si>
    <t>Additional Synappx Meeting Room Licenses</t>
  </si>
  <si>
    <t>CASTING DEVICES FOR SYNAPPX MEETING</t>
  </si>
  <si>
    <t>SYNAPPX NFC TAGS</t>
  </si>
  <si>
    <t>N/C</t>
  </si>
  <si>
    <t>MC / ME / M Series Standard Projector</t>
  </si>
  <si>
    <t>Lenses</t>
  </si>
  <si>
    <t>Ceiling Mounts/Mount Accessories</t>
  </si>
  <si>
    <t>Lamps</t>
  </si>
  <si>
    <t>Remotes</t>
  </si>
  <si>
    <t>Travel Cases</t>
  </si>
  <si>
    <t>Miscellaneous Accessories</t>
  </si>
  <si>
    <t>MultiSync Desktop Accessories</t>
  </si>
  <si>
    <t>MultiSync ME Series Large Format Display</t>
  </si>
  <si>
    <t>NP56ZL</t>
  </si>
  <si>
    <t xml:space="preserve">SDM-A2V-0812 </t>
  </si>
  <si>
    <t>XP-P601Q-W</t>
  </si>
  <si>
    <t>4K UHD DLP, 6000 Lumen, Entry Installation Laser Projector - Filter Free, Motorized Zoom, Focus and Lens Shift, Dual HDMI, HDBaseT, 32 lbs., 5 Year Warranty</t>
  </si>
  <si>
    <t>XP-P721Q-W</t>
  </si>
  <si>
    <t>4K UHD DLP, 7200 Lumen, Entry Installation Laser Projector - Filter Free, Motorized Zoom, Focus and Lens Shift, Dual HDMI, HDBaseT, 32 lbs., 5 Year Warranty</t>
  </si>
  <si>
    <t>XP-M401H-W</t>
  </si>
  <si>
    <t>WXGA DLP, 4200 Lumen, Laser Projector - Filter Free, Dual HDMI, 6.6 lbs., 5 Year Warranty</t>
  </si>
  <si>
    <t>1080p DLP, 4000 Lumen, Laser Projector - Filter Free, Dual HDMI, 6.6 lbs., 5 Year Warranty</t>
  </si>
  <si>
    <t>DD-EA272U</t>
  </si>
  <si>
    <t>NP51ZL</t>
  </si>
  <si>
    <t>0.53-0.63 Short Throw Zoom Lens (lens shift) for the NP-PA1505UL and PA1705UL projectors</t>
  </si>
  <si>
    <t>SI07B</t>
  </si>
  <si>
    <t>X Series Installation Projector</t>
  </si>
  <si>
    <t>XP-X141Q-B</t>
  </si>
  <si>
    <t>XP-X141Q-W</t>
  </si>
  <si>
    <t>Soft-sided carrying case for NP-MC453X/MC423W, NP-ME453X/ME423W/ME403U and XP-M421W/M401H projectors</t>
  </si>
  <si>
    <t xml:space="preserve">4K UHD (3840x2400) screen resolution 1-Chip DLP, RB Laser Light Source, 13,500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BLACK CABINET, 61.7 lbs., 5 Year Warranty (Can only be sold to authorized integrators and cannot be sold on the internet) </t>
  </si>
  <si>
    <t xml:space="preserve">4K UHD (3840x2400) screen resolution 1-Chip DLP, RB Laser Light Source, 13,500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WHITE CABINET, 61.7 lbs., 5 Year Warranty (Can only be sold to authorized integrators and cannot be sold on the internet) </t>
  </si>
  <si>
    <t>XP-60ZL</t>
  </si>
  <si>
    <t>XP-61ZL</t>
  </si>
  <si>
    <t>XP-62ZL</t>
  </si>
  <si>
    <t>NP01UCM</t>
  </si>
  <si>
    <t>PRG-UNV</t>
  </si>
  <si>
    <t>PN-SR898</t>
  </si>
  <si>
    <t>Optional rolling cart floor stand for use with all AQUOS BOARD models</t>
  </si>
  <si>
    <t>XP-X171Q-B</t>
  </si>
  <si>
    <t>XP-X171Q-W</t>
  </si>
  <si>
    <t xml:space="preserve">4K UHD (3840x2400) screen resolution 1-Chip DLP, RB Laser Light Source, 16,500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BLACK CABINET, 61.7 lbs., 5 Year Warranty (Can only be sold to authorized integrators and cannot be sold on the internet) </t>
  </si>
  <si>
    <t xml:space="preserve">4K UHD (3840x2400) screen resolution 1-Chip DLP, RB Laser Light Source, 16,500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WHITE CABINET, 61.7 lbs., 5 Year Warranty (Can only be sold to authorized integrators and cannot be sold on the internet) </t>
  </si>
  <si>
    <t>DD-EA272Q</t>
  </si>
  <si>
    <t>1.05-1.41 Standard Throw Zoom Lens (lens shift) for the XP-X141Q-B/X141Q-W and XP-X171Q-B/X171Q-W projectors</t>
  </si>
  <si>
    <t>1.40-2.11 Long Throw Zoom Lens (lens shift) for the XP-X141Q-B/X141Q-W and XP-X171Q-B/X171Q-W projectors</t>
  </si>
  <si>
    <t>2.10-4.00 Long Throw Zoom Lens (lens shift) for the XP-X141Q-B/X141Q-W and XP-X171Q-B/X171Q-W projectors</t>
  </si>
  <si>
    <t>0.74-1.08 Standard Throw Zoom Lens (lens shift) for the XP-X141Q-B/X141Q-W and XP-X171Q-B/X171Q-W projectors</t>
  </si>
  <si>
    <t>XP-59ZL</t>
  </si>
  <si>
    <t>A Series Installation Projector</t>
  </si>
  <si>
    <t>WUXGA LCD, 20,000 Lumen Advanced Professional RB Laser Installation Projector (THIS PRODUCT SHIPS WITHOUT A LENS) - 3,000,000:1 Contrast (with Dynamic Contrast), RB Laser Phosphor Light Source, 4K Ready, Center lens design, HDBaseT Input and HDBaseT Repeater, Dual HDMI,  Motorized Lenses, Full Geometric Correction (Including Edge-blending and Stacking), BLACK CABINET, 86.3 lbs, 5yr Warranty (Can only be sold to authorized integrators and cannot be sold on the internet)</t>
  </si>
  <si>
    <t>MultiSync EA272Q, 27" IPS LED backlit WQHD LCD Monitor with 3-sided Ultra Narrow Bezels, 2560x1440, DisplayPort, HDMI, USB Type-C inputs, USB hub, 90W USB-C Power Delivery, Human Sensor, NaViSet Administrator, 150mm Height Adjustable Stand, Dual Direction Pivot, Black Cabinet, 3 Year Warranty (Suggested Replacement Model for the EA271Q-BK)</t>
  </si>
  <si>
    <t>0.86-1.25 Short Throw Zoom Lens (lens shift) for the NP-PA1505UL, NP-PA1705UL and XP-A201U-B projectors</t>
  </si>
  <si>
    <t>3.95-7.51 Ultra Long Throw Zoom Lens (lens shift) for the NP-PA1505UL, NP-PA1705UL and XP-A201U-B projectors</t>
  </si>
  <si>
    <t>MultiSync EA272U, 27" IPS LED backlit 4K UHD LCD Monitor with 3-sided Ultra Narrow Bezels, 3840x2160, DisplayPort, HDMI, USB-C inputs, USB hub, 90W USB-C Power Delivery, Human Sensor, NaViSet Administrator, 150mm Height Adjustable Stand, Dual Direction Pivot, Speakers, Black Cabinet, 3 Year Warranty (Suggested Replacement Model for the EA271U-BK)</t>
  </si>
  <si>
    <t>ASC300</t>
  </si>
  <si>
    <t>Airserver Connect 3 Wireless Mirroring Device for use with all SHARP AQUOS Board Interactive Display Systems</t>
  </si>
  <si>
    <t>XP-M421W-W</t>
  </si>
  <si>
    <t>XP-A201U-B</t>
  </si>
  <si>
    <t>PN-ME752</t>
  </si>
  <si>
    <t>MultiSync PN-ME752 - 75”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</si>
  <si>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PN-ME862</t>
  </si>
  <si>
    <t>MultiSync PN-ME862 - 86”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</si>
  <si>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LD-AF AIO Direct View LED</t>
  </si>
  <si>
    <t>LD-A1381F</t>
  </si>
  <si>
    <t>LD-A1651F</t>
  </si>
  <si>
    <t>PN-M552</t>
  </si>
  <si>
    <t>PN-P556</t>
  </si>
  <si>
    <t>PN-LM551</t>
  </si>
  <si>
    <t>PN-LM431</t>
  </si>
  <si>
    <t>PN-LM431 - 43” Class (42.5" Diagonal) LED LCD Interactive Whiteboard, 3840 x 2160 (UHD), 18/7, 500 cd/m2, Landscape, Portrait, Tilt (Backward 0-45deg) HDMI In x3, USB-C x1, Audio Mini-Jack Out, Full Bidirectional Control through RS232C and LAN, OPS Expansion slot, Android® 14 Arm® Cortex®A73x4 2.3Ghz+Arm® Cortex®A53x4 2.0Ghz (octo-core), Integrated 10W x 2 Speakers, Wireless Connectivity, 5 Year Commercial Warranty</t>
  </si>
  <si>
    <t>PN-LM551 - 55” Class (54.6" Diagonal) LED LCD Interactive Whiteboard, 3840 x 2160 (UHD), 18/7, 500 cd/m2, Landscape, Portrait, Tilt (Backward 0-45deg) HDMI In x3, USB-C x1, Audio Mini-Jack Out, Full Bidirectional Control through RS232C and LAN, OPS Expansion slot, Android® 14 Arm® Cortex®A73x4 2.3Ghz+Arm® Cortex®A53x4 2.0Ghz (octo-core), Integrated 10W x 2 Speakers, Wireless Connectivity, 5 Year Commercial Warranty</t>
  </si>
  <si>
    <r>
      <t xml:space="preserve">5.30 - 8.30:1 Motorized Long Zoom Lens (lens shift) w/Lens Memory for the NP-PX1005QL-B/PX1005QL-W projectors - </t>
    </r>
    <r>
      <rPr>
        <b/>
        <sz val="9"/>
        <color theme="1"/>
        <rFont val="Arial"/>
        <family val="2"/>
      </rPr>
      <t>Limited Availability</t>
    </r>
  </si>
  <si>
    <t>PN-M322</t>
  </si>
  <si>
    <t>PN-M652</t>
  </si>
  <si>
    <t>XP-58ZL</t>
  </si>
  <si>
    <t>DS-VW775</t>
  </si>
  <si>
    <t>DS-VWRS090</t>
  </si>
  <si>
    <t>0.55-0.75 Standard Throw Zoom Lens (lens shift) for the XP-X141Q and XP-X171Q projectors</t>
  </si>
  <si>
    <t>Peerless-AV® SmartMount®.  Full service video wall mount for UN displays with 1.5" of fine tune adjustment on the x, y and z axis.  One mount required per each video wall display'</t>
  </si>
  <si>
    <t>Peerless-AV® Video Wall Spacer.  One needed per entire video wall.</t>
  </si>
  <si>
    <t>Sharp MultiSync PN-M322 - 32” LED LCD Public Display Monitor, 1920 x 1080, 24/7, High Haze Anti-Reflective Panel, 450 cd/m2, Landscape/Portrait, HDMI In x2, DisplayPort In, VGA, Audio Mini-Jack Out, Full bidirectional control through RS232C and LAN, Integrated 5W x 2 Speakers, Full Input Detect Functionality, Metal Chassis, 3 Year Commercial Warranty, Stand not included (ST-32M)</t>
  </si>
  <si>
    <t>Optional table top stand accessory for the ME651, PN-ME652, M651, M651-2 and PN-M652</t>
  </si>
  <si>
    <t>PN-E Series</t>
  </si>
  <si>
    <t>PN-E439</t>
  </si>
  <si>
    <t>PN-E509</t>
  </si>
  <si>
    <t>PN-M752</t>
  </si>
  <si>
    <t>PN-M862</t>
  </si>
  <si>
    <t>ASC300AP</t>
  </si>
  <si>
    <t>Accessory Pack/power supply for Airserver Connect 3</t>
  </si>
  <si>
    <t>PN-UN553S</t>
  </si>
  <si>
    <t>DD-E224F</t>
  </si>
  <si>
    <t>MultiSync DD-E224F, 21.5" LED Backlit LCD monitor with 3-sided Ultra Narrow Bezels, 1920 X 1080, HDMI 1.4, DisplayPort, VGA Inputs, NaViSet, No Touch Auto Adjust, 120mm Height-Adjustable Stand, Dual Direction Pivot, Integrated Speakers, Black Cabinet, 3 Year Warranty</t>
  </si>
  <si>
    <t>DD-E244F</t>
  </si>
  <si>
    <t>MultiSync DD-E244F, 23.8" IPS LED Backlit LCD monitor with 3-sided Ultra Narrow Bezels, 1920 X 1080, HDMI 1.4, DisplayPort, VGA Inputs, NaViSet, No Touch Auto Adjust, 120mm Height-Adjustable Stand, Dual Direction Pivot, Integrated Speakers, Black Cabinet, 3 Year Warranty</t>
  </si>
  <si>
    <t>DD-E224FL</t>
  </si>
  <si>
    <t>MultiSync DD-E224FL, 21.5" LED Backlit LCD monitor with 3-sided Ultra Narrow Bezels, 1920 X 1080, USB-C, HDMI 1.4, DisplayPort, Inputs, USB 3.1 Hub, 60W USB-C Power Delivery, LAN (RJ45), NaViSet, 120mm Height-Adjustable Stand, Dual Direction Pivot, Integrated Speakers, Black Cabinet, 3 Year Warranty</t>
  </si>
  <si>
    <t>DD-E244FL</t>
  </si>
  <si>
    <t>MultiSync DD-E244FL, 23.8" IPS LED Backlit LCD monitor with 3-sided Ultra Narrow Bezels, 1920 X 1080, USB-C, HDMI 1.4, DisplayPort, Inputs, USB 3.1 Hub, 60W USB-C Power Delivery, LAN (RJ45), NaViSet, 120mm Height-Adjustable Stand, Dual Direction Pivot, Integrated Speakers, Black Cabinet, 3 Year Warranty</t>
  </si>
  <si>
    <t>DD-EA241F</t>
  </si>
  <si>
    <t>MultiSync DD-EA241F, 23.8" IPS LED backlit LCD Monitor with 3-sided Ultra Narrow Bezels, 1920x1080, VGA / DVI / HDMI / DisplayPort inputs, USB hub, Human Sensor, ControlSync, No Touch Auto Adjust, NaViSet Administrator, 150mm Height Adjustable stand, Dual Direction Pivot, Speakers, Black Cabinet, 3 Year Warranty</t>
  </si>
  <si>
    <t>DD-EA242F</t>
  </si>
  <si>
    <t>MultiSync DD-EA242F, 23.8" IPS LED backlit LCD Monitor with 3-sided Ultra Narrow Bezels, 1920x1080, USB-C, VGA / HDMI / DisplayPort in / out, USB hub, Human Sensor, ControlSync, No Touch Auto Adjust, NaViSet Administrator, 150mm Height Adjustable stand, Dual Direction Pivot, Speakers, Black Cabinet, 3 Year Warranty</t>
  </si>
  <si>
    <t>DD-EA242W</t>
  </si>
  <si>
    <t>MultiSync DD-EA242W, 24.1" IPS LED backlit LCD Monitor, 1920x1200, Ultra-narrow Bezel, HDMI / DisplayPort (in / out) / USB-C inputs, LAN, NaViSet, Height Adjustable stand, Pivot, USB Hub, Integrated Speakers, Human Sensor, Black Cabinet, 3 Year Warranty</t>
  </si>
  <si>
    <t>DD-EA272F</t>
  </si>
  <si>
    <t>MultiSync DD-EA272F, 27" IPS LED backlit LCD Monitor with 3-sided Ultra Narrow Bezels, 1920x1080, USB-C, VGA / HDMI / DisplayPort in / out, USB hub, Human Sensor, ControlSync, No Touch Auto Adjust, NaViSet Administrator, 150mm Height Adjustable stand, Dual Direction Pivot, Speakers, Black Cabinet, 3 Year Warranty</t>
  </si>
  <si>
    <t>DD-EA271F</t>
  </si>
  <si>
    <t>MultiSync DD-EA271F, 27" IPS LED backlit LCD Monitor with 3-sided Ultra Narrow Bezels, 1920x1080, VGA / DVI / HDMI / DisplayPort inputs, USB hub, Human Sensor, ControlSync, No Touch Auto Adjust, NaViSet Administrator, 150mm Height Adjustable stand, Dual Direction Pivot, Speakers, Black Cabinet, 3 Year Warranty</t>
  </si>
  <si>
    <t>EP-CA22</t>
  </si>
  <si>
    <t>Sharp's EP-CA22 ePaper is an always on 28.6"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</si>
  <si>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Premium full range passive speaker for V404, V484, V554, P404, P484, P554, X474HB, X554HB, X754HB, X551UHD, X651UHD(-2), X841UHD(-2), X981UHD(-2), V654Q, C651Q, V754Q, C750Q, C751Q, V864Q, C860Q, C861Q, V984Q, C981Q, E988, UN462A/VA, UN492S/VS, UN552/V, UN552S/VS, PN-UN553, C431, C501, C551, M431, M491, M551, M651, M751, M861, M981, MA431, MA491, MA551, P435, P495 and P555</t>
  </si>
  <si>
    <t>43" Class (42.5"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</si>
  <si>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50" Class (49.5" diagonal) Commercial LCD Display - Brilliant Ultra High Definition (3840 x 2160) resolution with 350 cd/m2 Brightness and 4,000:1 Contrast Ratio. Landscape/Portrait Orientation. High haze panel. Metal bezel frame. HDMIx2, USB-C with DP-Alt mode, Built-in USB Media Player, and 10W per Channel Stereo Audio System. 3-Year Limited Warranty</t>
  </si>
  <si>
    <t>PN-ME982</t>
  </si>
  <si>
    <t>PN-M982</t>
  </si>
  <si>
    <r>
      <t xml:space="preserve">Tilt Wall Mount for large format displays Portrait or landscape.  Mount depth 2.99"  Landscape tilt max 15°  Portrait tilt max 9°  Compatible with displays under 210lbs and VESA 200x200 up to 400x400.  17.5" backplate width.  Recommended display sizes 32”-65” (Replacement for WMK-6598 &amp; WMK-3257).  </t>
    </r>
    <r>
      <rPr>
        <b/>
        <sz val="9"/>
        <color theme="1"/>
        <rFont val="Arial"/>
        <family val="2"/>
      </rPr>
      <t>Does not work with PN-ME652, PN-ME752, PN-ME862, PN-ME982, PN-M652, PN-M752, PN-M862, PN-M982, E758 or M751 - use WMK-7598T instead.</t>
    </r>
  </si>
  <si>
    <t>Stand for all versions of the C651Q, V654Q, C750Q, C751Q, V754Q, C860Q, C861Q, V864Q, C981Q, V984Q, E705, E805, P703, V801, X841UHD(-2), M751, E758, M861, E868, M981, E988, E905, X981UHD(-2), PN-M752, PN-M862, PN-M982, PN-ME752, PN-ME862 and PN-ME982.  Note if a touch overlay is installed on any product, the stand will not screw in.</t>
  </si>
  <si>
    <t>MultiSync PN-ME982 - 98”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</si>
  <si>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PN-E869</t>
  </si>
  <si>
    <t>Large Tilt Wall Mount for large format displays in portrait or landscape up to 350lbs, integrated kick stand, auto-latching rails, fits VESA patterns up to 1000 x 600, Tilt range from +15/-5 with interlocking increments, 3.38" depth when flat, 45.75" backplate width, compatible with displays 75" and up for landscape and 86"+ for landscape/portrait, use with PN-E869, PN-ME652, PN-ME752, PN-M652, PN-M752, E758, M751 for landscape only. </t>
  </si>
  <si>
    <r>
      <t xml:space="preserve">LD-1381F - 138" All-in-one Direct View LED, Full HD (1920 x 1080), 1.5mm pixel pitch, System-on-Chip with Android™ 13 Operating System, Integrated Schedulable Media Player,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 Integrated 18W x 2 Speakers - </t>
    </r>
    <r>
      <rPr>
        <b/>
        <sz val="9"/>
        <color theme="1"/>
        <rFont val="Arial"/>
        <family val="2"/>
      </rPr>
      <t>Freight Included</t>
    </r>
  </si>
  <si>
    <r>
      <t xml:space="preserve">LD-1651F - 165" All-in-one Direct View LED, Full HD (1920 x 1080), 1.9mm pixel pitch, System-on-Chip with Android™ 13 Operating System, Integrated Schedulable Media Player,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 Integrated 18W x 2 Speakers - </t>
    </r>
    <r>
      <rPr>
        <b/>
        <sz val="9"/>
        <color theme="1"/>
        <rFont val="Arial"/>
        <family val="2"/>
      </rPr>
      <t>Freight Included</t>
    </r>
  </si>
  <si>
    <t>MultiSync PN-M552 - 55"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</si>
  <si>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PN-M652 - 65"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</si>
  <si>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PN-M752 - 75"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</si>
  <si>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PN-M862 - 86"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</si>
  <si>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PN-M982 - 98"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</si>
  <si>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86" Class (85.6"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</si>
  <si>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PA Series (PA804UL/PA1004UL) &amp; PV Series (PV710UL/PV800UL)</t>
  </si>
  <si>
    <t>A Series (A824U/A104U) &amp; V Series (V731U/V801U)</t>
  </si>
  <si>
    <t>XP-50ZL</t>
  </si>
  <si>
    <t>0.6-0.76 Short Throw Zoom Lens (lens shift) for the XP-V731U/801U and XP-A824U/104U projectors</t>
  </si>
  <si>
    <t>XP-40ZL</t>
  </si>
  <si>
    <t>0.79-1.14 Short Throw Zoom Lens (lens shift) for the XP-V731U/801U and XP-A824U/104U projectors</t>
  </si>
  <si>
    <t>XP-43ZL</t>
  </si>
  <si>
    <t>2.88-5.93 Long Throw Zoom Lens (lens shift) for the XP-V731U/801U and XP-A824U/104U projectors</t>
  </si>
  <si>
    <t>XP-44ML</t>
  </si>
  <si>
    <t>0.32 Ultra Short Throw Lens for the XP-V731U/801U and XP-A824U/104U projectors (MOUNT BRACKET SOLD SEPARATELY)</t>
  </si>
  <si>
    <t>XP-01LK</t>
  </si>
  <si>
    <t>Mount Bracket for XP-44ML and V Series Projectors</t>
  </si>
  <si>
    <t>XP-02LK</t>
  </si>
  <si>
    <t>Mount Bracket for XP-44ML and A Series Projectors</t>
  </si>
  <si>
    <t>PA Series (PA1505UL/PA1705UL)</t>
  </si>
  <si>
    <t>A Series (A155U/A175U/A201U)</t>
  </si>
  <si>
    <t>XP-51ZL</t>
  </si>
  <si>
    <t>0.53-0.65 Short Throw Zoom Lens (lens shift) for the NP-PA1505UL/PA1705UL, XP-A155U/A175U and XP-A201U-B projectors</t>
  </si>
  <si>
    <t>XP-52ZL</t>
  </si>
  <si>
    <t>0.65-0.87 Short Throw Zoom Lens (lens shift) for the NP-PA1505UL/PA1705UL, XP-A155U/A175U and XP-A201U-B projectors</t>
  </si>
  <si>
    <t>XP-53ZL</t>
  </si>
  <si>
    <t>0.86-1.25 Short Throw Zoom Lens (lens shift) for the NP-PA1505UL/PA1705UL, XP-A155U/A175U and XP-A201U-B projectors</t>
  </si>
  <si>
    <t>XP-54ZL</t>
  </si>
  <si>
    <t>1.24-2.01 Standard Throw Zoom Lens (lens shift) for the NP-PA1505UL/PA1705UL, XP-A155U/A175U and XP-A201U-B projectors</t>
  </si>
  <si>
    <t>XP-55ZL</t>
  </si>
  <si>
    <t>1.98-3.95 Long Throw Zoom Lens (lens shift) for the NP-PA1505UL/PA1705UL, XP-A155U/A175U and XP-A201U-B projectors</t>
  </si>
  <si>
    <t>XP-56ZL</t>
  </si>
  <si>
    <t>3.95-7.51 Ultra Long Throw Zoom Lens (lens shift) for the NP-PA1505UL/PA1705UL, XP-A155U/A175U and XP-A201U-B projectors</t>
  </si>
  <si>
    <t>X Series (X141Q/X171Q)</t>
  </si>
  <si>
    <t>Legacy Models (while supplies last)</t>
  </si>
  <si>
    <t>XP-13CV-W</t>
  </si>
  <si>
    <t>XP-13CV-B</t>
  </si>
  <si>
    <t>PN-UN553V</t>
  </si>
  <si>
    <t>XP-A824U-B</t>
  </si>
  <si>
    <t>XP-A824U-W</t>
  </si>
  <si>
    <t>XP-A104U-B</t>
  </si>
  <si>
    <t>XP-A104U-W</t>
  </si>
  <si>
    <t>XP-A155U-B</t>
  </si>
  <si>
    <t>XP-A155U-W</t>
  </si>
  <si>
    <t>Input Panel Cover (WHITE) for the XP-A824U-W/A104U-W, XP-A155U-W/A175U-W projectors</t>
  </si>
  <si>
    <t>Input Panel Cover (BLACK) for the XP-A824U-B/A104U-B, XP-A155U-B/A175U-B projectors</t>
  </si>
  <si>
    <t>PN-UN553S, 55" LED LCD, ADS, 25% Haze, Ultra Narrow Bezel (0.88mm bezel to bezel) Public Display Monitor, 1920x1080 (FHD), Direct LED backlit unit, 700 cd/m2 brightness, HDMI 2.0 x2/Daisy Chain, DisplayPort 1.2 x2/Daisy Chain, UHD Capable through Daisy Chain, SpectraView Engine Color Control, USB Media Player, Full External Control through LAN Daisy Chain/RS232, RPi Compute Module Compatible, OPS Slot Support, 3 Year Warranty</t>
  </si>
  <si>
    <t>PN-UN553V, 55" LED LCD, ADS, 25% Haze, Ultra Narrow Bezel (2.9mm bezel to bezel) Public Display Monitor, 1920x1080 (FHD), Direct LED backlit unit, 500 cd/m2 brightness, HDMI 2.0 x2/Daisy Chain, DisplayPort 1.2 x2/Daisy Chain, UHD Capable through Daisy Chain, SpectraView Engine Color Control, USB Media Player, Full External Control through LAN Daisy Chain/RS232, RPi Compute Module Compatible, OPS Slot Support, 3 Year Warranty</t>
  </si>
  <si>
    <t>WUXGA LCD, 8,200 Lumen, Advanced Installation Laser Projector (THIS PRODUCT SHIPS WITHOUT A LENS) - Filter-Free, Quiet Operation, Optional Motorized Lenses Ordered Separately, HDBaseT Input and HDBaseT Repeater, Dual HDMI, Built-in Geometric Correction (Including Edge-blending and Stacking), BLACK CABINET, 53.1 lbs, 5yr Warranty (Can only be sold to authorized integrators and cannot be sold on the internet)</t>
  </si>
  <si>
    <t>WUXGA LCD, 8,200 Lumen, Advanced Installation Laser Projector (THIS PRODUCT SHIPS WITHOUT A LENS) - Filter-Free, Quiet Operation, Optional Motorized Lenses Ordered Separately, HDBaseT Input and HDBaseT Repeater, Dual HDMI, Built-in Geometric Correction (Including Edge-blending and Stacking), WHITE CABINET, 53.1 lbs, 5yr Warranty (Can only be sold to authorized integrators and cannot be sold on the internet)</t>
  </si>
  <si>
    <t>WUXGA LCD, 10,000 Lumen, Advanced Installation Laser Projector (THIS PRODUCT SHIPS WITHOUT A LENS) - Filter-Free, Quiet Operation, Optional Motorized Lenses Ordered Separately, HDBaseT Input and HDBaseT Repeater, Dual HDMI, Built-in Geometric Correction (Including Edge-blending and Stacking), BLACK CABINET, 53.1 lbs, 5yr Warranty (Can only be sold to authorized integrators and cannot be sold on the internet)</t>
  </si>
  <si>
    <t>WUXGA LCD, 10,000 Lumen, Advanced Installation Laser Projector (THIS PRODUCT SHIPS WITHOUT A LENS) - Filter-Free, Quiet Operation, Optional Motorized Lenses Ordered Separately, HDBaseT Input and HDBaseT Repeater, Dual HDMI, Built-in Geometric Correction (Including Edge-blending and Stacking), WHITE CABINET, 53.1 lbs, 5yr Warranty (Can only be sold to authorized integrators and cannot be sold on the internet)</t>
  </si>
  <si>
    <t>WUXGA LCD, 15,000 Center Lumen, Advanced Installation Laser Projector (THIS PRODUCT SHIPS WITHOUT A LENS) - Filter-Free, Optional Motorized Lenses Ordered Separately, HDBaseT Input and HDBaseT Repeater, Dual HDMI, Built-in Geometric Correction (Including Edge-blending and Stacking), BLACK CABINET, 63.3 lbs, 5yr Warranty (Can only be sold to authorized integrators and cannot be sold on the internet)</t>
  </si>
  <si>
    <t>WUXGA LCD, 15,000 Center Lumen, Advanced Installation Laser Projector (THIS PRODUCT SHIPS WITHOUT A LENS) - Filter-Free, Optional Motorized Lenses Ordered Separately, HDBaseT Input and HDBaseT Repeater, Dual HDMI, Built-in Geometric Correction (Including Edge-blending and Stacking), WHITE CABINET, 63.3 lbs, 5yr Warranty (Can only be sold to authorized integrators and cannot be sold on the internet)</t>
  </si>
  <si>
    <t>Ceiling Mount for the NP-PA804UL/PA1004UL, NP-PA1505UL/PA1705UL, XP-A201U-B, XP-X141Q/XP-X171Q, XP-A824U/A104U, XP-A155U/A175U and NC1000C, NC603L, NC1202L/NC1402L, NC1503L  projectors</t>
  </si>
  <si>
    <t>Replacement remote control for the NP-PA804UL/PA1004UL, NP-PA1505UL/PA1705UL, NP-PV710UL/PV800UL, XP-A201U-B, XP-X141Q/XP-X171Q, XP-A824U/A104U, XP-A155U/A175U and XP-V731U/V801U projectors</t>
  </si>
  <si>
    <t>External IR/Human/Ambient Light Sensor and Remote Control Kit recommended for PN-UN553S and PN-UN553V video walls.  Can also be used with the Mxx1, Mxx1-2, Pxx5, PN-MExx2, PN-Mxx2 and PN-Pxx6 products.  May only act as external IR sensor if used with older generation display.  Recommended one kit per video wall.</t>
  </si>
  <si>
    <t xml:space="preserve">Slot-in WiFI6 module accessory for the PN-MExx2 series.  </t>
  </si>
  <si>
    <r>
      <t xml:space="preserve">UN552 and UN552V Overframe Bezel Kit; Match the kit number to the largest dimension in the wall.  Does not work with PN-UN553S/V products - </t>
    </r>
    <r>
      <rPr>
        <b/>
        <sz val="9"/>
        <color theme="1"/>
        <rFont val="Arial"/>
        <family val="2"/>
      </rPr>
      <t>Limited Availability</t>
    </r>
  </si>
  <si>
    <t>PN-E329</t>
  </si>
  <si>
    <t>PN-E759</t>
  </si>
  <si>
    <t>32" Class (31.5" diagonal) Commercial LCD Display - High Definition (1920 x 1080)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</si>
  <si>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75" Class (74.5"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</si>
  <si>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XP-10CV-W</t>
  </si>
  <si>
    <t>Input Panel Cover (WHITE) for the NP-PV710UL-W1/PV800UL-W1 and XP-V731U-W/V801U-W projectors</t>
  </si>
  <si>
    <t>XP-10CV-B</t>
  </si>
  <si>
    <t>Input Panel Cover (BLACK) for the NP-PV710UL-B1/PV800UL-B1 and XP-V731U-B/V801U-B projectors</t>
  </si>
  <si>
    <t>SDM-E2-0812-w11</t>
  </si>
  <si>
    <t>SDM PC with Intel Atom® x6413E Processor 4x1.5GHZ, Intel UHD Graphics for 10th Gen Intel® Processors, 4GB dual channel RAM, 128GB M.2 SSD (SATA), Gigabit Ethernet ,2xUSB 3.1, 1x MiniDP++ 1.2, Audio, Windows 11 IoT Enterprise, Intel® PTT, 3yr warranty. Compatible with all NEC displays supporting SDM - Not compatible with ME2 series</t>
  </si>
  <si>
    <t>E Series Standard Projector</t>
  </si>
  <si>
    <t>XP-E501U-W</t>
  </si>
  <si>
    <t>WUXGA LCD, 5000 Lumen, Laser Projector - Dual HDMI, LAN, 11 lbs., 5 Year Warranty</t>
  </si>
  <si>
    <t>V Series Installation Projector</t>
  </si>
  <si>
    <t>XP-V731U-B</t>
  </si>
  <si>
    <t>WUXGA LCD, 7300 Lumen, Installation Laser Projector (THIS PRODUCT SHIPS WITHOUT A LENS) - Long Lasting Filter, Optional Lenses Ordered Separately, HDBaseT Input, Dual HDMI, Built-in Geometric Correction (Including Edge Blending &amp; Stacking), BLACK CABINET, 24.7 lbs, 5yr Warranty (Can only be sold to authorized integrators and cannot be sold on the internet)</t>
  </si>
  <si>
    <t>XP-V731U-W</t>
  </si>
  <si>
    <t>WUXGA LCD, 7300 Lumen, Installation Laser Projector (THIS PRODUCT SHIPS WITHOUT A LENS) - Long Lasting Filter, Optional Lenses Ordered Separately, HDBaseT Input, Dual HDMI, Built-in Geometric Correction (Including Edge Blending &amp; Stacking), WHITE CABINET, 24.7 lbs, 5yr Warranty (Can only be sold to authorized integrators and cannot be sold on the internet)</t>
  </si>
  <si>
    <t>XP-V801U-B</t>
  </si>
  <si>
    <t>WUXGA LCD, 8000 Lumen, Installation Laser Projector (THIS PRODUCT SHIPS WITHOUT A LENS) - Long Lasting Filter, Optional Lenses Ordered Separately, HDBaseT Input, Dual HDMI, Built-in Geometric Correction (Including Edge Blending &amp; Stacking), BLACK CABINET, 24.7 lbs, 5yr Warranty (Can only be sold to authorized integrators and cannot be sold on the internet)</t>
  </si>
  <si>
    <t>XP-V801U-W</t>
  </si>
  <si>
    <t>WUXGA LCD, 8000 Lumen, Installation Laser Projector (THIS PRODUCT SHIPS WITHOUT A LENS) - Long Lasting Filter, Optional Lenses Ordered Separately, HDBaseT Input, Dual HDMI, Built-in Geometric Correction (Including Edge Blending &amp; Stacking), WHITE CABINET, 24.7 lbs, 5yr Warranty (Can only be sold to authorized integrators and cannot be sold on the internet)</t>
  </si>
  <si>
    <t>Ceiling Mount for the NP-P547UL/P627UL, XP-P601Q/P721Q and NP-PV710UL/PV800UL, XP-V731U/V801U projectors.</t>
  </si>
  <si>
    <t>PN-E559</t>
  </si>
  <si>
    <t>PN-E659</t>
  </si>
  <si>
    <t>LD-D091-U</t>
  </si>
  <si>
    <t>LD-D121-U</t>
  </si>
  <si>
    <t>LD-FA092-U</t>
  </si>
  <si>
    <t>LD-FA122-F</t>
  </si>
  <si>
    <t>LD-FA122-U</t>
  </si>
  <si>
    <t>LD-FA192-F</t>
  </si>
  <si>
    <t>LD-FA252-F</t>
  </si>
  <si>
    <t>LD-FE092-U</t>
  </si>
  <si>
    <t>LD-FE122-U</t>
  </si>
  <si>
    <t>LD-FE192-F</t>
  </si>
  <si>
    <t>LD-FE123-U</t>
  </si>
  <si>
    <t>LD-FE252-F</t>
  </si>
  <si>
    <t>(Must be purchased with LED-INST-6x6, unless an authorized dvLED install reseller. Contact your Sharp rep for further information.) COB Flip Chip dvLED 0.9mm pitch Video Wall - 165"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</si>
  <si>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COB Flip Chip dvLED 1.2mm pitch Video Wall - 220" diagonal 4K UHD (3840 x 2160) native resolution.  Includes wall LED modules, controller, wall mount, frame and spare parts kit.  Standard 3yr warranty. DROP SHIP ONLY, BUILD TO ORDER ONLY</t>
  </si>
  <si>
    <t>(Must be purchased with LED-INST-6x6, unless an authorized dvLED install reseller. Contact your Sharp rep for further information.) dvLED 0.9mm pitch Video Wall - 165" diagonal 4K UHD (3840 x 2160) native resolution.  Includes wall LED modules, redundant controllers and power supplies, wall mount, frame and spare parts kit.  Standard 3yr warranty.DROP SHIP ONLY, BUILD TO ORDER ONLY</t>
  </si>
  <si>
    <t>(Must be purchased with LED-INST-4x4, unless an authorized dvLED install reseller. Contact your Sharp rep for further information.) dvLED 1.2mm pitch Video Wall - 110" diagonal FHD (1920 x 1080) native resolution.  Includes wall LED modules, redundant controllers and power supplies, wall mount, frame and spare parts kit.  Standard 3yr warranty. DROP SHIP ONLY, BUILD TO ORDER ONLY</t>
  </si>
  <si>
    <t>(Must be purchased with LED-INST-8x8, unless an authorized dvLED install reseller. Contact your Sharp rep for further information.) dvLED 1.2mm pitch Video Wall - 220" diagonal 4K UHD (3840 x 2160) native resolution.  Includes wall LED modules, redundant controllers and power supplies, wall mount, frame and spare parts kit.  Standard 3yr warranty. DROP SHIP ONLY, BUILD TO ORDER ONLY</t>
  </si>
  <si>
    <t>(Must be purchased with LED-INST-6x6, unless an authorized dvLED install reseller. Contact your Sharp rep for further information.) dvLED 1.9mm pitch Video Wall - 165" diagonal FHD (1920 x 1080) native resolution.  Includes wall LED modules, redundant controllers and power supplies, wall mount, frame and spare parts kit.  Standard 3yr warranty. DROP SHIP ONLY, BUILD TO ORDER ONLY</t>
  </si>
  <si>
    <t>(Must be purchased with LED-INST-8x8, unless an authorized dvLED install reseller. Contact your Sharp rep for further information.) dvLED 2.5mm pitch Video Wall - 220" diagonal FHD (1920 x 1080) native resolution.  Includes wall LED modules, redundant controllers and power supplies, wall mount, frame and spare parts kit.  Standard 3yr warranty. DROP SHIP ONLY, BUILD TO ORDER ONLY</t>
  </si>
  <si>
    <t>(Must be purchased with LED-INST-6x6, unless an authorized dvLED install reseller. Contact your Sharp rep for further information.) dvLED 0.9mm pitch Video Wall - 165"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</si>
  <si>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dvLED 1.2mm pitch Video Wall - 220" diagonal 4K UHD (3840 x 2160) native resolution.  Includes wall LED modules, controller, wall mount, frame and spare parts kit.  Standard 3yr warranty. DROP SHIP ONLY, BUILD TO ORDER ONLY</t>
  </si>
  <si>
    <t xml:space="preserve">(Must be purchased with LED-INST-6x6, unless an authorized dvLED install reseller. Contact your Sharp rep for further information.) dvLED 1.9mm pitch Video Wall - 165" diagonal FHD (1920 x 1080) native resolution.  Includes wall LED modules, controller, wall mount, frame and spare parts kit.  Standard 3yr warranty. DROP SHIP ONLY </t>
  </si>
  <si>
    <t>(Must be purchased with LED-INST-8x8, unless an authorized dvLED install reseller. Contact your Sharp rep for further information.) Low power consumption dvLED 1.2mm pitch Video Wall - 220"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</si>
  <si>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dvLED 2.5mm pitch Video Wall - 220" diagonal Full HD (1920 x 1080) native resolution.  Includes wall LED modules, controller, wall mount, frame and spare parts kit.  Standard 3yr warranty. DROP SHIP ONLY, BUILD TO ORDER ONLY</t>
  </si>
  <si>
    <t>55" Class (54.6"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</si>
  <si>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65" Class (64.5"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</si>
  <si>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OPS-SNi5RWP</t>
  </si>
  <si>
    <t>Windows 11 Professional OPS PC with 8GB RAM &amp; 256GB SSD for use with all AQUOS BOARD Displays that feature an OPS slot. (PN-LM Series (55" only), PN-LC2 series, PN-L2B series)</t>
  </si>
  <si>
    <t>PN-M432</t>
  </si>
  <si>
    <t>LD-D151-F</t>
  </si>
  <si>
    <t>(Must be purchased with LED-INST-5x5, unless an authorized dvLED install reseller. Contact your NEC rep for further information.) COB Flip Chip dvLED 1.5mm pitch Video Wall - 137" diagonal FHD (1920 x 1080) native resolution.  Includes wall LED modules, controller, wall mount, frame and spare parts kit.  Standard 3yr warranty. DROP SHIP ONLY, BUILD TO ORDER ONLY</t>
  </si>
  <si>
    <t>High Performance Enterprise grade 4K Ultra-HD 86" class (85 - 9/16" diagonal) AQUOS BOARD interactive display system with 20-point In-glass IR touch screen, wireless connectivity, and SDM Expansion slot with pre-installed Windows 11 Pro PC. PN-ZCMS1 AV Soundbar sold separately. 5 Year limited warranty.</t>
  </si>
  <si>
    <t>High Performance Entrerprise grade 4K Ultra-HD 65" class (64 - 1/2" diagonal) AQUOS BOARD interactive display system with 20-point In-glass IR touch screen, wireless connectivity, and SDM Expansion slot with pre-installed Windows 11 Pro PC. PN-ZCMS1 AV Soundbar sold separately. 5 Year limited warranty.</t>
  </si>
  <si>
    <t>MultiSync PN-M432 - 43"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</si>
  <si>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XP-P621U-W</t>
  </si>
  <si>
    <t>XP-P701U-W</t>
  </si>
  <si>
    <t>PN-P436</t>
  </si>
  <si>
    <t>MultiSync PN-P436 - 43"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</si>
  <si>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WUXGA LCD, 6200 Lumen, Entry Installation Laser Projector - Filter-Free, Whisper Quiet, Manual H&amp;V Lens Shift, HDBaseT, Dual HDMI, 20.7 lbs., 5 Year Warranty</t>
  </si>
  <si>
    <t>WUXGA LCD, 7000 Lumen, Entry Installation Laser Projector - Filter-Free, Whisper Quiet, Manual H&amp;V Lens Shift, HDBaseT, Dual HDMI, 20.7 lbs., 5 Year Warranty</t>
  </si>
  <si>
    <t>LD-E151-F</t>
  </si>
  <si>
    <t>(Must be purchased with LED-INST-5x5, unless an authorized dvLED install reseller. Contact your NEC rep for further information.) dvLED 1.5mm pitch Video Wall - 135" diagonal FHD (1920 x 1080) native resolution.  Includes wall LED modules, controller, wall mount, frame and spare parts kit. Standard 2yr warranty. DROP SHIP ONLY</t>
  </si>
  <si>
    <t>MultiSync PN-P556 - 55"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</si>
  <si>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PN-M502</t>
  </si>
  <si>
    <t>MultiSync PN-M502 - 50"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</t>
  </si>
  <si>
    <t>LD-FA152-F</t>
  </si>
  <si>
    <t>PN-P506</t>
  </si>
  <si>
    <t>MultiSync PN-P506 - 50"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</si>
  <si>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(Must be purchased with LED-INST-8x8, unless an authorized dvLED install reseller. Contact your NEC rep for further information.) dvLED 1.2mm pitch Video Wall - 217" diagonal 4K UHD (3840 x 2160) native resolution.  Includes wall LED modules, controller, wall mount, frame and spare parts kit. Standard 2yr warranty. DROP SHIP ONLY, BUILD TO ORDER ONLY - Limited Availability</t>
  </si>
  <si>
    <t>LD-E121-U</t>
  </si>
  <si>
    <t>SDM-M3-0812</t>
  </si>
  <si>
    <t>Premium full range active speaker for V404, V484, V554, P404, P484, P554, X474HB, X554HB, X754HB, X551UHD, X651UHD(-2), X841UHD(-2), X981UHD(-2), V654Q, C651Q, V754Q, C750Q, C751Q, V864Q, C860Q, C861Q, V984Q, C981Q, E988, UN462A/VA, UN492S/VS, UN552/V, UN552S/VS, C431, C501, C551, PN-ME432, PN-ME502, PN-ME552, PN-ME652, PN-ME752, PN-ME862, PN-ME982, MA431, MA491, MA551, P435, P495, P555, PN-M432, PN-M502, PN-M552, PN-M652, PN-M752, PN-M862, PN-M982, PN-P436, PN-P506 and  PN-P556</t>
  </si>
  <si>
    <t>Contact Sales For Pricing</t>
  </si>
  <si>
    <t>SDM PC with Intel® Pentium® Gold Processor 8505 Raptor Lake; 5 Cores (1x Performance, 4x Efficient), max. 4.4, GHAMI uEFI 128 Mbit, 8GB dual channel, 128 GB, Intel® UHD Graphics for 12th Gen Intel® Processors, HW Codec: H.265/HEVC, VP8, VP9, MPEG2, JPEG, AVC; VC-1 Decode, AV1 Decode. Windows11IoT Enterprise, 3yr warranty. Compatible with all NEC displays supporting SDM.</t>
  </si>
  <si>
    <t>PN-ZCMS1</t>
  </si>
  <si>
    <t>AV Soundbar with 4K resolution, 8 watts, and 6 Element microphone array for use with AQUOS Board PN-L2B, PN-LC2 and PN-LA series interactive displays.</t>
  </si>
  <si>
    <t>XP-A175U-B</t>
  </si>
  <si>
    <t>XP-A175U-W</t>
  </si>
  <si>
    <t>LD-E181-F</t>
  </si>
  <si>
    <t>(Must be purchased with LED-INST-6x6, unless an authorized dvLED install reseller. Contact your Sharp rep for further information.) dvLED 1.8mm pitch Video Wall - 162" diagonal FHD (1920 x 1080) native resolution.  Includes wall LED modules, controller, wall mount, frame and spare parts kit. Standard 2yr warranty. DROP SHIP ONLY</t>
  </si>
  <si>
    <t>XP-41ZL</t>
  </si>
  <si>
    <t>1.3 - 3.02:1 Standard Throw Zoom Lens (lens shift) for the XP-V731U/801U and XP-A824U/104U projectors</t>
  </si>
  <si>
    <t>XP-57UL</t>
  </si>
  <si>
    <t>0.31-0.33 Ultra Short Throw Zoom Lens for the XP-X141Q/171Q projector</t>
  </si>
  <si>
    <r>
      <t xml:space="preserve">High Performance Enterprise grade 4K Ultra-HD 75" class (74 - 1/2" diagonal) AQUOS BOARD interactive display system with 20-point In-glass IR touch screen, wireless connectivity, and SDM Expansion slot with pre-installed Windows 11 Pro PC. PN-ZCMS1 AV Soundbar sold separately. 5 Year limited warranty. - </t>
    </r>
    <r>
      <rPr>
        <b/>
        <sz val="9"/>
        <color theme="1"/>
        <rFont val="Arial"/>
        <family val="2"/>
      </rPr>
      <t>Limited Availability</t>
    </r>
  </si>
  <si>
    <t>EC Series Direct View LED Kits</t>
  </si>
  <si>
    <t>LD-EC091-U</t>
  </si>
  <si>
    <t>LD-EC121-F</t>
  </si>
  <si>
    <t>LD-EC121-U</t>
  </si>
  <si>
    <t>LD-EC151-F</t>
  </si>
  <si>
    <t>LD-EC181-F</t>
  </si>
  <si>
    <t>(Must be purchased with LED-INST-4x4, unless an authorized dvLED install reseller. Contact your Sharp rep for further information.) Entry-level COB Flip Chip dvLED 1.2mm pitch Video Wall - 108" diagonal FHD (1920 x 1080) native resolution.  Includes wall LED modules, controller, wall mount, frame and spare parts kit.  Standard 2yr warranty. DROP SHIP ONLY</t>
  </si>
  <si>
    <t>(Must be purchased with LED-INST-5x5, unless an authorized dvLED install reseller. Contact your SHARP rep for further information.) Entry-level COB Flip Chip dvLED 1.5mm pitch Video Wall - 135" diagonal FHD (1920 x 1080) native resolution.  Includes wall LED modules, controller, wall mount, frame and spare parts kit.  Standard 2yr warranty. DROP SHIP ONLY</t>
  </si>
  <si>
    <t>(Must be purchased with LED-INST-6x6, unless an authorized dvLED install reseller. Contact your Sharp rep for further information.) Entry-level COB Flip Chip dvLED 1.9mm pitch Video Wall - 162" diagonal FHD (1920 x 1080) native resolution.  Includes wall LED modules, controller, wall mount, frame and spare parts kit.  Standard 2yr warranty. DROP SHIP ONLY</t>
  </si>
  <si>
    <t>(Must be purchased with LED-INST-4x4, unless an authorized dvLED install reseller. Contact your Sharp rep for further information.) COB Flip Chip dvLED 1.2mm pitch Video Wall - 110" diagonal FHD (1920 x 1080) native resolution.  Includes wall LED modules, controller, wall mount, frame and spare parts kit.  Standard 3yr warranty. DROP SHIP ONLY, BUILD TO ORDER ONLY</t>
  </si>
  <si>
    <t>LD-FE123-F</t>
  </si>
  <si>
    <t>(Must be purchased with LED-INST-4x4, unless an authorized dvLED install reseller. Contact your Sharp rep for further information.) Low power consumption dvLED 1.2mm pitch Video Wall - 110" diagonal FHD (1920 x 1080) native resolution.  Includes wall LED modules, controller, wall mount, frame and spare parts kit.  Standard 3yr warranty. DROP SHIP ONLY</t>
  </si>
  <si>
    <t>LD-FE152-F</t>
  </si>
  <si>
    <t>(Must be purchased with LED-INST-5x5, unless an authorized dvLED install reseller. Contact your Sharp rep for further information.) dvLED 1.5mm pitch Video Wall - 137" diagonal FHD (1920 x 1080) native resolution.  Includes wall LED modules, controller, wall mount, frame and spare parts kit.  Standard 3yr warranty. DROP SHIP ONLY</t>
  </si>
  <si>
    <t>LD-FE153-F</t>
  </si>
  <si>
    <t>(Must be purchased with LED-INST-5x5, unless an authorized dvLED install reseller. Contact your Sharp rep for further information.) Low power consumption dvLED 1.5mm pitch Video Wall - 137" diagonal FHD (1920 x 1080) native resolution.  Includes wall LED modules, controller, wall mount, frame and spare parts kit.  Standard 3yr warranty. DROP SHIP ONLY</t>
  </si>
  <si>
    <t>LD-FE193-F</t>
  </si>
  <si>
    <t>(Must be purchased with LED-INST-6x6, unless an authorized dvLED install reseller. Contact your Sharp rep for further information.) Low power consumption dvLED 1.9mm pitch Video Wall - 165" diagonal FHD (1920 x 1080) native resolution.  Includes wall LED modules, controller, wall mount, frame and spare parts kit.  Standard 3yr warranty. DROP SHIP ONLY</t>
  </si>
  <si>
    <t>LD-E121-F</t>
  </si>
  <si>
    <t>(Must be purchased with LED-INST-4x4, unless an authorized dvLED install reseller. Contact your Sharp rep for further information.) dvLED 1.2mm pitch Video Wall - 108" diagonal FHD (1920 x 1080) native resolution.  Includes wall LED modules, controller, wall mount, frame and spare parts kit. Standard 2yr warranty. DROP SHIP ONLY</t>
  </si>
  <si>
    <t>LD-E251-F</t>
  </si>
  <si>
    <t>(Must be purchased with LED-INST-8x8, unless an authorized dvLED install reseller. Contact your Sharp rep for further information.) dvLED 2.5mm pitch Video Wall - 217" diagonal FHD (1920 x 1080) native resolution.  Includes wall LED modules, controller, wall mount, frame and spare parts kit. Standard 2yr warranty. DROP SHIP ONLY, BUILD TO ORDER ONLY</t>
  </si>
  <si>
    <t>LD-FE122-F</t>
  </si>
  <si>
    <t>(Must be purchased with LED-INST-4x4, unless an authorized dvLED install reseller. Contact your Sharp rep for further information.) dvLED 1.2mm pitch Video Wall - 110" diagonal FHD (1920 x 1080) native resolution.  Includes wall LED modules, controller, wall mount, frame and spare parts kit.  Standard 3yr warranty. DROP SHIP ONLY</t>
  </si>
  <si>
    <t>PN-LB653</t>
  </si>
  <si>
    <t>PN-LB753</t>
  </si>
  <si>
    <t>PN-LB863</t>
  </si>
  <si>
    <t>(Must be purchased with LED-INST-6x6, unless an authorized dvLED install reseller. Contact your Sharp rep for further information.) Entry-level COB Flip Chip dvLED 0.9mm pitch Video Wall - 162" diagonal 4K UHD (3840 x 2160) native resolution.  Includes wall LED modules, controller, wall mount, frame and spare parts kit.  Standard 2yr warranty. DROP SHIP ONLY</t>
  </si>
  <si>
    <t>(Must be purchased with LED-INST-8x8, unless an authorized dvLED install reseller. Contact your Sharp rep for further information.) Entry-level COB Flip Chip dvLED 1.2mm pitch Video Wall - 217" diagonal 4K UHD (3840 x 2160) native resolution.  Includes wall LED modules, controller, wall mount, frame and spare parts kit.  Standard 2yr warranty. DROP SHIP ONLY</t>
  </si>
  <si>
    <t>65” Class (64 1/2" Diagonal) LED LCD EDLA Certified Interactive Whiteboard, 3840 x 2160 (UHD), 18/7, 500 cd/m2, Landscape, Portrait (65" &amp; 75"), HDMI In x3, HDMI Out x1, USB-C x1, Audio Mini-Jack Out, Full Bidirectional Control through RS232C and LAN, OPS Expansion slot, Wireless Connectivity, 5 Year Commercial Warranty, Optional PN-ZCMS1 AV Soundbar sold separately.</t>
  </si>
  <si>
    <t>75” Class (74 1/2" Diagonal) LED LCD EDLA Certified Interactive Whiteboard, 3840 x 2160 (UHD), 18/7, 500 cd/m2, Landscape, Portrait (65" &amp; 75"), HDMI In x3, HDMI Out x1, USB-C x1, Audio Mini-Jack Out, Full Bidirectional Control through RS232C and LAN, OPS Expansion slot, Wireless Connectivity, 5 Year Commercial Warranty, Optional PN-ZCMS1 AV Soundbar sold separately.</t>
  </si>
  <si>
    <t>86” Class (85 9/16" Diagonal) LED LCD EDLA Certified Interactive Whiteboard, 3840 x 2160 (UHD), 18/7, 500 cd/m2, Landscape, HDMI In x3, HDMI Out x1, USB-C x1, Audio Mini-Jack Out, Full Bidirectional Control through RS232C and LAN, OPS Expansion slot, Wireless Connectivity, 5 Year Commercial Warranty, Optional PN-ZCMS1 AV Soundbar sold separately.</t>
  </si>
  <si>
    <t>PN-ST32L</t>
  </si>
  <si>
    <t>Optional Table top stand accessory for the PN-M322 and PN-E329</t>
  </si>
  <si>
    <t>PN-ST43L</t>
  </si>
  <si>
    <t>Optional table top stand accessory for the PN-E439, PN-ME432, PN-M432, PN-P436, PN-E509, PN-ME502, PN-M502, PN-P506, PN-E559, PN-ME552, PN-M552 and PN-P556</t>
  </si>
  <si>
    <t xml:space="preserve">Price Sheet
June 1 2026
</t>
  </si>
  <si>
    <t xml:space="preserve">MSRP </t>
  </si>
  <si>
    <t>20% Discount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</si>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</sst>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  <numFmt numFmtId="165" formatCode="_([$$-409]* #,##0.00_);_([$$-409]* \(#,##0.00\);_([$$-409]* &quot;-&quot;??_);_(@_)"/>
    <numFmt numFmtId="166" formatCode="&quot;$&quot;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00FF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12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indexed="10"/>
      <name val="Arial"/>
      <family val="2"/>
    </font>
    <font>
      <b/>
      <sz val="11"/>
      <color indexed="17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6" tint="-0.249977111117893"/>
      <name val="Arial"/>
      <family val="2"/>
    </font>
    <font>
      <b/>
      <sz val="12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9"/>
      <color rgb="FF0000FF"/>
      <name val="Arial"/>
      <family val="2"/>
    </font>
    <font>
      <b/>
      <sz val="9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theme="0"/>
      </right>
      <top style="thick">
        <color rgb="FF0000FF"/>
      </top>
      <bottom style="thick">
        <color rgb="FF0000FF"/>
      </bottom>
      <diagonal/>
    </border>
    <border>
      <left style="thick">
        <color theme="0"/>
      </left>
      <right style="thick">
        <color theme="0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ck">
        <color rgb="FF00B050"/>
      </left>
      <right style="thick">
        <color theme="0"/>
      </right>
      <top style="thick">
        <color rgb="FF00B050"/>
      </top>
      <bottom style="thick">
        <color rgb="FF00B050"/>
      </bottom>
      <diagonal/>
    </border>
    <border>
      <left style="thick">
        <color theme="0"/>
      </left>
      <right style="thick">
        <color theme="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 style="thin">
        <color theme="0"/>
      </right>
      <top style="thick">
        <color rgb="FFFF0000"/>
      </top>
      <bottom style="thick">
        <color rgb="FFFF0000"/>
      </bottom>
      <diagonal/>
    </border>
    <border>
      <left style="thin">
        <color theme="0"/>
      </left>
      <right style="thin">
        <color theme="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6" tint="-0.24994659260841701"/>
      </left>
      <right style="thick">
        <color theme="0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0"/>
      </left>
      <right style="thick">
        <color theme="0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2" tint="-0.499984740745262"/>
      </left>
      <right style="thin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theme="0"/>
      </left>
      <right style="thin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ck">
        <color rgb="FF0000FF"/>
      </top>
      <bottom style="medium">
        <color indexed="64"/>
      </bottom>
      <diagonal/>
    </border>
    <border>
      <left/>
      <right/>
      <top style="medium">
        <color rgb="FF0524F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theme="0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6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/>
    <xf numFmtId="0" fontId="8" fillId="0" borderId="3" xfId="0" applyFont="1" applyBorder="1"/>
    <xf numFmtId="0" fontId="9" fillId="0" borderId="0" xfId="0" applyFont="1"/>
    <xf numFmtId="49" fontId="9" fillId="0" borderId="4" xfId="1" applyNumberFormat="1" applyFont="1" applyFill="1" applyBorder="1" applyAlignment="1">
      <alignment horizontal="left"/>
    </xf>
    <xf numFmtId="49" fontId="10" fillId="0" borderId="0" xfId="1" applyNumberFormat="1" applyFont="1" applyFill="1" applyBorder="1"/>
    <xf numFmtId="0" fontId="10" fillId="0" borderId="0" xfId="0" applyFont="1" applyAlignment="1">
      <alignment wrapText="1"/>
    </xf>
    <xf numFmtId="44" fontId="10" fillId="0" borderId="0" xfId="1" applyFont="1" applyFill="1" applyBorder="1" applyAlignment="1">
      <alignment horizontal="right"/>
    </xf>
    <xf numFmtId="44" fontId="10" fillId="0" borderId="0" xfId="1" applyFont="1" applyFill="1" applyBorder="1" applyAlignment="1">
      <alignment horizontal="center" wrapText="1"/>
    </xf>
    <xf numFmtId="49" fontId="10" fillId="0" borderId="5" xfId="1" applyNumberFormat="1" applyFont="1" applyFill="1" applyBorder="1"/>
    <xf numFmtId="0" fontId="10" fillId="0" borderId="0" xfId="0" applyFont="1"/>
    <xf numFmtId="0" fontId="10" fillId="0" borderId="0" xfId="1" quotePrefix="1" applyNumberFormat="1" applyFont="1" applyFill="1" applyBorder="1" applyAlignment="1">
      <alignment horizontal="left" wrapText="1"/>
    </xf>
    <xf numFmtId="49" fontId="10" fillId="0" borderId="0" xfId="0" applyNumberFormat="1" applyFont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left"/>
    </xf>
    <xf numFmtId="49" fontId="10" fillId="0" borderId="7" xfId="1" applyNumberFormat="1" applyFont="1" applyFill="1" applyBorder="1"/>
    <xf numFmtId="49" fontId="10" fillId="0" borderId="0" xfId="0" applyNumberFormat="1" applyFont="1" applyAlignment="1">
      <alignment horizontal="left"/>
    </xf>
    <xf numFmtId="49" fontId="11" fillId="0" borderId="9" xfId="1" applyNumberFormat="1" applyFont="1" applyFill="1" applyBorder="1" applyAlignment="1">
      <alignment horizontal="left" vertical="center"/>
    </xf>
    <xf numFmtId="49" fontId="12" fillId="0" borderId="10" xfId="1" applyNumberFormat="1" applyFont="1" applyFill="1" applyBorder="1"/>
    <xf numFmtId="0" fontId="12" fillId="0" borderId="10" xfId="0" applyFont="1" applyBorder="1"/>
    <xf numFmtId="44" fontId="12" fillId="0" borderId="10" xfId="1" applyFont="1" applyFill="1" applyBorder="1" applyAlignment="1">
      <alignment horizontal="right"/>
    </xf>
    <xf numFmtId="0" fontId="13" fillId="0" borderId="0" xfId="0" applyFont="1"/>
    <xf numFmtId="0" fontId="10" fillId="0" borderId="5" xfId="0" applyFont="1" applyBorder="1" applyAlignment="1">
      <alignment horizontal="left"/>
    </xf>
    <xf numFmtId="0" fontId="10" fillId="0" borderId="0" xfId="3" applyFont="1" applyAlignment="1">
      <alignment wrapText="1"/>
    </xf>
    <xf numFmtId="8" fontId="10" fillId="0" borderId="0" xfId="0" applyNumberFormat="1" applyFont="1" applyAlignment="1">
      <alignment horizontal="left" wrapText="1"/>
    </xf>
    <xf numFmtId="0" fontId="3" fillId="0" borderId="0" xfId="0" applyFont="1"/>
    <xf numFmtId="49" fontId="14" fillId="0" borderId="11" xfId="1" applyNumberFormat="1" applyFont="1" applyFill="1" applyBorder="1" applyAlignment="1">
      <alignment horizontal="left" vertical="center"/>
    </xf>
    <xf numFmtId="49" fontId="15" fillId="0" borderId="12" xfId="1" applyNumberFormat="1" applyFont="1" applyFill="1" applyBorder="1"/>
    <xf numFmtId="0" fontId="15" fillId="0" borderId="12" xfId="0" applyFont="1" applyBorder="1"/>
    <xf numFmtId="0" fontId="16" fillId="0" borderId="0" xfId="0" applyFont="1"/>
    <xf numFmtId="49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wrapText="1"/>
    </xf>
    <xf numFmtId="44" fontId="3" fillId="0" borderId="0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0" fontId="17" fillId="0" borderId="13" xfId="0" applyFont="1" applyBorder="1" applyAlignment="1">
      <alignment vertical="top" wrapText="1"/>
    </xf>
    <xf numFmtId="49" fontId="10" fillId="2" borderId="0" xfId="1" applyNumberFormat="1" applyFont="1" applyFill="1" applyBorder="1"/>
    <xf numFmtId="0" fontId="3" fillId="0" borderId="0" xfId="3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1" quotePrefix="1" applyNumberFormat="1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/>
    <xf numFmtId="49" fontId="23" fillId="0" borderId="15" xfId="1" applyNumberFormat="1" applyFont="1" applyFill="1" applyBorder="1" applyAlignment="1">
      <alignment horizontal="left" vertical="center"/>
    </xf>
    <xf numFmtId="49" fontId="12" fillId="0" borderId="16" xfId="1" applyNumberFormat="1" applyFont="1" applyFill="1" applyBorder="1"/>
    <xf numFmtId="0" fontId="12" fillId="0" borderId="16" xfId="0" applyFont="1" applyBorder="1"/>
    <xf numFmtId="49" fontId="24" fillId="0" borderId="17" xfId="1" applyNumberFormat="1" applyFont="1" applyFill="1" applyBorder="1" applyAlignment="1">
      <alignment horizontal="left" vertical="center"/>
    </xf>
    <xf numFmtId="49" fontId="15" fillId="0" borderId="18" xfId="1" applyNumberFormat="1" applyFont="1" applyFill="1" applyBorder="1"/>
    <xf numFmtId="49" fontId="9" fillId="0" borderId="19" xfId="1" applyNumberFormat="1" applyFont="1" applyFill="1" applyBorder="1" applyAlignment="1">
      <alignment horizontal="left"/>
    </xf>
    <xf numFmtId="0" fontId="10" fillId="0" borderId="14" xfId="3" applyFont="1" applyBorder="1" applyAlignment="1">
      <alignment wrapText="1"/>
    </xf>
    <xf numFmtId="0" fontId="10" fillId="0" borderId="14" xfId="0" applyFont="1" applyBorder="1" applyAlignment="1">
      <alignment wrapText="1"/>
    </xf>
    <xf numFmtId="44" fontId="10" fillId="0" borderId="14" xfId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10" fillId="2" borderId="0" xfId="1" quotePrefix="1" applyNumberFormat="1" applyFont="1" applyFill="1" applyBorder="1" applyAlignment="1">
      <alignment horizontal="left" wrapText="1"/>
    </xf>
    <xf numFmtId="44" fontId="10" fillId="0" borderId="3" xfId="1" applyFont="1" applyFill="1" applyBorder="1" applyAlignment="1">
      <alignment horizontal="right"/>
    </xf>
    <xf numFmtId="44" fontId="10" fillId="0" borderId="16" xfId="1" applyFont="1" applyFill="1" applyBorder="1" applyAlignment="1">
      <alignment horizontal="right"/>
    </xf>
    <xf numFmtId="7" fontId="10" fillId="0" borderId="0" xfId="1" applyNumberFormat="1" applyFont="1" applyFill="1" applyBorder="1" applyAlignment="1">
      <alignment horizontal="right"/>
    </xf>
    <xf numFmtId="44" fontId="10" fillId="0" borderId="0" xfId="1" applyFont="1" applyFill="1" applyBorder="1" applyAlignment="1">
      <alignment horizontal="right" wrapText="1"/>
    </xf>
    <xf numFmtId="44" fontId="10" fillId="0" borderId="6" xfId="1" applyFont="1" applyFill="1" applyBorder="1" applyAlignment="1">
      <alignment horizontal="right"/>
    </xf>
    <xf numFmtId="44" fontId="10" fillId="0" borderId="10" xfId="1" applyFont="1" applyFill="1" applyBorder="1" applyAlignment="1">
      <alignment horizontal="right"/>
    </xf>
    <xf numFmtId="44" fontId="10" fillId="0" borderId="0" xfId="1" applyFont="1" applyFill="1" applyBorder="1"/>
    <xf numFmtId="0" fontId="10" fillId="0" borderId="0" xfId="1" applyNumberFormat="1" applyFont="1" applyFill="1" applyBorder="1" applyAlignment="1">
      <alignment horizontal="left" wrapText="1"/>
    </xf>
    <xf numFmtId="44" fontId="10" fillId="0" borderId="12" xfId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left" vertical="center"/>
    </xf>
    <xf numFmtId="0" fontId="25" fillId="0" borderId="20" xfId="0" applyFont="1" applyBorder="1" applyAlignment="1">
      <alignment vertical="center"/>
    </xf>
    <xf numFmtId="0" fontId="8" fillId="0" borderId="6" xfId="0" applyFont="1" applyBorder="1"/>
    <xf numFmtId="0" fontId="25" fillId="0" borderId="22" xfId="0" applyFont="1" applyBorder="1" applyAlignment="1">
      <alignment vertical="center"/>
    </xf>
    <xf numFmtId="0" fontId="8" fillId="0" borderId="23" xfId="0" applyFont="1" applyBorder="1"/>
    <xf numFmtId="0" fontId="10" fillId="0" borderId="6" xfId="0" applyFont="1" applyBorder="1" applyAlignment="1">
      <alignment wrapText="1"/>
    </xf>
    <xf numFmtId="165" fontId="10" fillId="0" borderId="0" xfId="0" applyNumberFormat="1" applyFont="1"/>
    <xf numFmtId="0" fontId="10" fillId="0" borderId="7" xfId="0" applyFont="1" applyBorder="1"/>
    <xf numFmtId="165" fontId="10" fillId="0" borderId="6" xfId="0" applyNumberFormat="1" applyFont="1" applyBorder="1"/>
    <xf numFmtId="0" fontId="10" fillId="2" borderId="5" xfId="0" applyFont="1" applyFill="1" applyBorder="1" applyAlignment="1">
      <alignment horizontal="left"/>
    </xf>
    <xf numFmtId="49" fontId="26" fillId="0" borderId="12" xfId="1" applyNumberFormat="1" applyFont="1" applyFill="1" applyBorder="1"/>
    <xf numFmtId="0" fontId="26" fillId="0" borderId="12" xfId="0" applyFont="1" applyBorder="1"/>
    <xf numFmtId="0" fontId="10" fillId="0" borderId="21" xfId="0" applyFont="1" applyBorder="1"/>
    <xf numFmtId="0" fontId="10" fillId="0" borderId="23" xfId="0" applyFont="1" applyBorder="1"/>
    <xf numFmtId="0" fontId="10" fillId="0" borderId="10" xfId="0" applyFont="1" applyBorder="1"/>
    <xf numFmtId="49" fontId="10" fillId="0" borderId="18" xfId="1" applyNumberFormat="1" applyFont="1" applyFill="1" applyBorder="1"/>
    <xf numFmtId="44" fontId="10" fillId="0" borderId="18" xfId="1" applyFont="1" applyFill="1" applyBorder="1" applyAlignment="1">
      <alignment horizontal="right"/>
    </xf>
    <xf numFmtId="6" fontId="10" fillId="0" borderId="0" xfId="1" applyNumberFormat="1" applyFont="1" applyFill="1" applyBorder="1" applyAlignment="1">
      <alignment horizontal="right"/>
    </xf>
    <xf numFmtId="44" fontId="27" fillId="0" borderId="0" xfId="1" applyFont="1" applyFill="1" applyBorder="1" applyAlignment="1">
      <alignment horizontal="right"/>
    </xf>
    <xf numFmtId="0" fontId="26" fillId="0" borderId="5" xfId="0" applyFont="1" applyBorder="1" applyAlignment="1">
      <alignment horizontal="left"/>
    </xf>
    <xf numFmtId="0" fontId="26" fillId="0" borderId="0" xfId="0" applyFont="1" applyAlignment="1">
      <alignment wrapText="1"/>
    </xf>
    <xf numFmtId="44" fontId="26" fillId="0" borderId="0" xfId="1" applyFont="1" applyFill="1" applyBorder="1" applyAlignment="1">
      <alignment horizontal="right"/>
    </xf>
    <xf numFmtId="0" fontId="26" fillId="0" borderId="0" xfId="0" applyFont="1" applyAlignment="1">
      <alignment horizontal="left"/>
    </xf>
    <xf numFmtId="44" fontId="26" fillId="0" borderId="0" xfId="1" applyFont="1" applyFill="1" applyBorder="1" applyAlignment="1">
      <alignment horizontal="center" wrapText="1"/>
    </xf>
    <xf numFmtId="44" fontId="10" fillId="0" borderId="24" xfId="1" applyFont="1" applyFill="1" applyBorder="1" applyAlignment="1">
      <alignment horizontal="center" wrapText="1"/>
    </xf>
    <xf numFmtId="44" fontId="10" fillId="0" borderId="25" xfId="1" applyFont="1" applyFill="1" applyBorder="1" applyAlignment="1">
      <alignment horizontal="center" wrapText="1"/>
    </xf>
    <xf numFmtId="44" fontId="8" fillId="0" borderId="26" xfId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top"/>
    </xf>
    <xf numFmtId="0" fontId="8" fillId="0" borderId="27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6" fontId="9" fillId="0" borderId="27" xfId="0" applyNumberFormat="1" applyFont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 vertical="top" wrapText="1"/>
    </xf>
    <xf numFmtId="44" fontId="4" fillId="0" borderId="0" xfId="1" applyFont="1" applyFill="1" applyBorder="1" applyAlignment="1">
      <alignment horizontal="center" vertical="top"/>
    </xf>
  </cellXfs>
  <cellStyles count="7">
    <cellStyle name="Currency 10" xfId="1" xr:uid="{D03838C7-CFB6-490D-92AC-FBEAB30A9507}"/>
    <cellStyle name="Currency 3" xfId="6" xr:uid="{89D0BD4D-7530-4EE1-9943-DFA8BF8D44F1}"/>
    <cellStyle name="Normal" xfId="0" builtinId="0"/>
    <cellStyle name="Normal 41" xfId="3" xr:uid="{A7B31B44-BF2D-430F-9397-4F606EDCBCB6}"/>
    <cellStyle name="Normal 41 2" xfId="4" xr:uid="{2D835D33-A497-4415-A958-1A0B28377E21}"/>
    <cellStyle name="Normal 41 8" xfId="5" xr:uid="{2C740553-315E-457B-A7EC-34FDD8A4A6CB}"/>
    <cellStyle name="Percent 2 3" xfId="2" xr:uid="{74FE49A5-5F59-4F8A-A6C8-9F66F010A9F1}"/>
  </cellStyles>
  <dxfs count="3"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377598</xdr:colOff>
      <xdr:row>0</xdr:row>
      <xdr:rowOff>0</xdr:rowOff>
    </xdr:from>
    <xdr:to>
      <xdr:col>2</xdr:col>
      <xdr:colOff>2181679</xdr:colOff>
      <xdr:row>0</xdr:row>
      <xdr:rowOff>1171776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9906-15EA-479B-BFD0-FAA7A0CD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6" y="0"/>
          <a:ext cx="3828143" cy="117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cdisplay0.sharepoint.com/sites/ProductMarketingPricingDocumentation288-PricingMaster/Shared%20Documents/Pricing%20Master/2022/September%202022%20DO%20NOT%20USE/Pricing%20Matrix%20Master%20Final%209_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ster Matrix"/>
      <sheetName val="Promotions"/>
      <sheetName val="Accessory Matrix"/>
      <sheetName val="DC Matrix"/>
    </sheetNames>
    <sheetDataSet>
      <sheetData sheetId="0"/>
      <sheetData sheetId="1">
        <row r="2">
          <cell r="A2" t="str">
            <v>9/1/2022 (September 1, 2022)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2628-D5C8-49B6-8283-6771D3C0E4F5}">
  <sheetPr codeName="Sheet1">
    <pageSetUpPr fitToPage="1"/>
  </sheetPr>
  <dimension ref="A1:F483"/>
  <sheetViews>
    <sheetView tabSelected="1" zoomScale="80" zoomScaleNormal="80" workbookViewId="0">
      <selection activeCell="N10" sqref="N10"/>
    </sheetView>
  </sheetViews>
  <sheetFormatPr defaultColWidth="9.140625" defaultRowHeight="12.75" x14ac:dyDescent="0.2"/>
  <cols>
    <col min="1" max="1" width="31.140625" style="20" customWidth="1"/>
    <col min="2" max="2" width="30.42578125" style="37" customWidth="1"/>
    <col min="3" max="3" width="53" style="38" customWidth="1"/>
    <col min="4" max="4" width="16.140625" style="39" customWidth="1"/>
    <col min="5" max="5" width="16.140625" style="98" hidden="1" customWidth="1"/>
    <col min="6" max="6" width="13.5703125" style="103" customWidth="1"/>
    <col min="7" max="16384" width="9.140625" style="1"/>
  </cols>
  <sheetData>
    <row r="1" spans="1:6" ht="94.5" customHeight="1" x14ac:dyDescent="0.2">
      <c r="A1" s="106"/>
      <c r="B1" s="106"/>
      <c r="C1" s="106"/>
      <c r="D1" s="106"/>
    </row>
    <row r="2" spans="1:6" ht="58.5" customHeight="1" x14ac:dyDescent="0.2">
      <c r="A2" s="107" t="s">
        <v>537</v>
      </c>
      <c r="B2" s="108"/>
      <c r="C2" s="108"/>
      <c r="D2" s="108"/>
      <c r="E2" s="99"/>
    </row>
    <row r="3" spans="1:6" s="4" customFormat="1" ht="105.75" thickBot="1" x14ac:dyDescent="0.25">
      <c r="A3" s="43" t="s">
        <v>137</v>
      </c>
      <c r="B3" s="2" t="s">
        <v>136</v>
      </c>
      <c r="C3" s="3" t="s">
        <v>0</v>
      </c>
      <c r="D3" s="40" t="s">
        <v>538</v>
      </c>
      <c r="E3" s="40" t="s">
        <v>540</v>
      </c>
      <c r="F3" s="104" t="s">
        <v>539</v>
      </c>
    </row>
    <row r="4" spans="1:6" s="8" customFormat="1" ht="17.25" thickTop="1" thickBot="1" x14ac:dyDescent="0.25">
      <c r="A4" s="5" t="s">
        <v>232</v>
      </c>
      <c r="B4" s="6"/>
      <c r="C4" s="7"/>
      <c r="D4" s="97"/>
      <c r="E4" s="100"/>
      <c r="F4" s="105"/>
    </row>
    <row r="5" spans="1:6" ht="24.75" thickTop="1" x14ac:dyDescent="0.2">
      <c r="A5" s="9" t="s">
        <v>232</v>
      </c>
      <c r="B5" s="37" t="s">
        <v>285</v>
      </c>
      <c r="C5" s="46" t="s">
        <v>248</v>
      </c>
      <c r="D5" s="12">
        <v>1724</v>
      </c>
      <c r="E5" s="101">
        <v>0.2</v>
      </c>
      <c r="F5" s="103">
        <f>D5-(D5*E5)</f>
        <v>1379.2</v>
      </c>
    </row>
    <row r="6" spans="1:6" ht="24.75" thickBot="1" x14ac:dyDescent="0.25">
      <c r="A6" s="9" t="s">
        <v>232</v>
      </c>
      <c r="B6" s="37" t="s">
        <v>247</v>
      </c>
      <c r="C6" s="46" t="s">
        <v>249</v>
      </c>
      <c r="D6" s="12">
        <v>2085</v>
      </c>
      <c r="E6" s="101">
        <v>0.2</v>
      </c>
      <c r="F6" s="103">
        <f t="shared" ref="F6:F69" si="0">D6-(D6*E6)</f>
        <v>1668</v>
      </c>
    </row>
    <row r="7" spans="1:6" s="8" customFormat="1" ht="17.25" thickTop="1" thickBot="1" x14ac:dyDescent="0.25">
      <c r="A7" s="5" t="s">
        <v>421</v>
      </c>
      <c r="B7" s="6"/>
      <c r="C7" s="7"/>
      <c r="D7" s="61"/>
      <c r="E7" s="101">
        <v>0.2</v>
      </c>
      <c r="F7" s="103"/>
    </row>
    <row r="8" spans="1:6" ht="25.5" thickTop="1" thickBot="1" x14ac:dyDescent="0.25">
      <c r="A8" s="9" t="s">
        <v>421</v>
      </c>
      <c r="B8" s="10" t="s">
        <v>422</v>
      </c>
      <c r="C8" s="11" t="s">
        <v>423</v>
      </c>
      <c r="D8" s="12">
        <v>2736</v>
      </c>
      <c r="E8" s="101">
        <v>0.2</v>
      </c>
      <c r="F8" s="103">
        <f t="shared" si="0"/>
        <v>2188.8000000000002</v>
      </c>
    </row>
    <row r="9" spans="1:6" s="8" customFormat="1" ht="17.25" thickTop="1" thickBot="1" x14ac:dyDescent="0.25">
      <c r="A9" s="5" t="s">
        <v>138</v>
      </c>
      <c r="B9" s="6"/>
      <c r="C9" s="7"/>
      <c r="D9" s="61"/>
      <c r="E9" s="101">
        <v>0.2</v>
      </c>
      <c r="F9" s="103"/>
    </row>
    <row r="10" spans="1:6" ht="36.75" thickTop="1" x14ac:dyDescent="0.2">
      <c r="A10" s="9" t="s">
        <v>138</v>
      </c>
      <c r="B10" s="37" t="s">
        <v>470</v>
      </c>
      <c r="C10" s="46" t="s">
        <v>474</v>
      </c>
      <c r="D10" s="12">
        <v>4927</v>
      </c>
      <c r="E10" s="101">
        <v>0.2</v>
      </c>
      <c r="F10" s="103">
        <f t="shared" si="0"/>
        <v>3941.6</v>
      </c>
    </row>
    <row r="11" spans="1:6" ht="36" x14ac:dyDescent="0.2">
      <c r="A11" s="9" t="s">
        <v>138</v>
      </c>
      <c r="B11" s="37" t="s">
        <v>471</v>
      </c>
      <c r="C11" s="46" t="s">
        <v>475</v>
      </c>
      <c r="D11" s="12">
        <v>6427</v>
      </c>
      <c r="E11" s="101">
        <v>0.2</v>
      </c>
      <c r="F11" s="103">
        <f t="shared" si="0"/>
        <v>5141.6000000000004</v>
      </c>
    </row>
    <row r="12" spans="1:6" ht="36" x14ac:dyDescent="0.2">
      <c r="A12" s="9" t="s">
        <v>138</v>
      </c>
      <c r="B12" s="37" t="s">
        <v>243</v>
      </c>
      <c r="C12" s="46" t="s">
        <v>244</v>
      </c>
      <c r="D12" s="12">
        <v>8541</v>
      </c>
      <c r="E12" s="101">
        <v>0.2</v>
      </c>
      <c r="F12" s="103">
        <f t="shared" si="0"/>
        <v>6832.8</v>
      </c>
    </row>
    <row r="13" spans="1:6" ht="36.75" thickBot="1" x14ac:dyDescent="0.25">
      <c r="A13" s="9" t="s">
        <v>138</v>
      </c>
      <c r="B13" s="10" t="s">
        <v>245</v>
      </c>
      <c r="C13" s="11" t="s">
        <v>246</v>
      </c>
      <c r="D13" s="12">
        <v>10677</v>
      </c>
      <c r="E13" s="101">
        <v>0.2</v>
      </c>
      <c r="F13" s="103">
        <f t="shared" si="0"/>
        <v>8541.6</v>
      </c>
    </row>
    <row r="14" spans="1:6" s="8" customFormat="1" ht="17.25" thickTop="1" thickBot="1" x14ac:dyDescent="0.25">
      <c r="A14" s="5" t="s">
        <v>424</v>
      </c>
      <c r="B14" s="6"/>
      <c r="C14" s="7"/>
      <c r="D14" s="61"/>
      <c r="E14" s="101">
        <v>0.2</v>
      </c>
      <c r="F14" s="103"/>
    </row>
    <row r="15" spans="1:6" ht="110.25" customHeight="1" thickTop="1" x14ac:dyDescent="0.2">
      <c r="A15" s="9" t="s">
        <v>160</v>
      </c>
      <c r="B15" s="10" t="s">
        <v>425</v>
      </c>
      <c r="C15" s="11" t="s">
        <v>426</v>
      </c>
      <c r="D15" s="12">
        <v>9564</v>
      </c>
      <c r="E15" s="101">
        <v>0.2</v>
      </c>
      <c r="F15" s="103">
        <f t="shared" si="0"/>
        <v>7651.2</v>
      </c>
    </row>
    <row r="16" spans="1:6" ht="72" x14ac:dyDescent="0.2">
      <c r="A16" s="9" t="s">
        <v>160</v>
      </c>
      <c r="B16" s="10" t="s">
        <v>427</v>
      </c>
      <c r="C16" s="11" t="s">
        <v>428</v>
      </c>
      <c r="D16" s="12">
        <v>9564</v>
      </c>
      <c r="E16" s="101">
        <v>0.2</v>
      </c>
      <c r="F16" s="103">
        <f t="shared" si="0"/>
        <v>7651.2</v>
      </c>
    </row>
    <row r="17" spans="1:6" ht="72" x14ac:dyDescent="0.2">
      <c r="A17" s="9" t="s">
        <v>160</v>
      </c>
      <c r="B17" s="10" t="s">
        <v>429</v>
      </c>
      <c r="C17" s="11" t="s">
        <v>430</v>
      </c>
      <c r="D17" s="12">
        <v>11421</v>
      </c>
      <c r="E17" s="101">
        <v>0.2</v>
      </c>
      <c r="F17" s="103">
        <f t="shared" si="0"/>
        <v>9136.7999999999993</v>
      </c>
    </row>
    <row r="18" spans="1:6" ht="72.75" thickBot="1" x14ac:dyDescent="0.25">
      <c r="A18" s="9" t="s">
        <v>160</v>
      </c>
      <c r="B18" s="10" t="s">
        <v>431</v>
      </c>
      <c r="C18" s="11" t="s">
        <v>432</v>
      </c>
      <c r="D18" s="12">
        <v>11421</v>
      </c>
      <c r="E18" s="101">
        <v>0.2</v>
      </c>
      <c r="F18" s="103">
        <f t="shared" si="0"/>
        <v>9136.7999999999993</v>
      </c>
    </row>
    <row r="19" spans="1:6" s="8" customFormat="1" ht="17.25" thickTop="1" thickBot="1" x14ac:dyDescent="0.25">
      <c r="A19" s="5" t="s">
        <v>277</v>
      </c>
      <c r="B19" s="6"/>
      <c r="C19" s="7"/>
      <c r="D19" s="61"/>
      <c r="E19" s="101">
        <v>0.2</v>
      </c>
      <c r="F19" s="103"/>
    </row>
    <row r="20" spans="1:6" ht="84.75" thickTop="1" x14ac:dyDescent="0.2">
      <c r="A20" s="9" t="s">
        <v>277</v>
      </c>
      <c r="B20" s="10" t="s">
        <v>390</v>
      </c>
      <c r="C20" s="11" t="s">
        <v>400</v>
      </c>
      <c r="D20" s="12">
        <v>15399</v>
      </c>
      <c r="E20" s="101">
        <v>0.2</v>
      </c>
      <c r="F20" s="103">
        <f t="shared" si="0"/>
        <v>12319.2</v>
      </c>
    </row>
    <row r="21" spans="1:6" ht="84" x14ac:dyDescent="0.2">
      <c r="A21" s="9" t="s">
        <v>277</v>
      </c>
      <c r="B21" s="10" t="s">
        <v>391</v>
      </c>
      <c r="C21" s="11" t="s">
        <v>401</v>
      </c>
      <c r="D21" s="12">
        <v>15399</v>
      </c>
      <c r="E21" s="101">
        <v>0.2</v>
      </c>
      <c r="F21" s="103">
        <f t="shared" si="0"/>
        <v>12319.2</v>
      </c>
    </row>
    <row r="22" spans="1:6" ht="84" x14ac:dyDescent="0.2">
      <c r="A22" s="9" t="s">
        <v>277</v>
      </c>
      <c r="B22" s="10" t="s">
        <v>392</v>
      </c>
      <c r="C22" s="11" t="s">
        <v>402</v>
      </c>
      <c r="D22" s="12">
        <v>22470</v>
      </c>
      <c r="E22" s="101">
        <v>0.2</v>
      </c>
      <c r="F22" s="103">
        <f t="shared" si="0"/>
        <v>17976</v>
      </c>
    </row>
    <row r="23" spans="1:6" ht="84" x14ac:dyDescent="0.2">
      <c r="A23" s="9" t="s">
        <v>277</v>
      </c>
      <c r="B23" s="10" t="s">
        <v>393</v>
      </c>
      <c r="C23" s="11" t="s">
        <v>403</v>
      </c>
      <c r="D23" s="12">
        <v>22470</v>
      </c>
      <c r="E23" s="101">
        <v>0.2</v>
      </c>
      <c r="F23" s="103">
        <f t="shared" si="0"/>
        <v>17976</v>
      </c>
    </row>
    <row r="24" spans="1:6" ht="84" x14ac:dyDescent="0.2">
      <c r="A24" s="9" t="s">
        <v>277</v>
      </c>
      <c r="B24" s="10" t="s">
        <v>394</v>
      </c>
      <c r="C24" s="11" t="s">
        <v>404</v>
      </c>
      <c r="D24" s="12">
        <v>29035</v>
      </c>
      <c r="E24" s="101">
        <v>0.2</v>
      </c>
      <c r="F24" s="103">
        <f t="shared" si="0"/>
        <v>23228</v>
      </c>
    </row>
    <row r="25" spans="1:6" ht="84" x14ac:dyDescent="0.2">
      <c r="A25" s="9" t="s">
        <v>277</v>
      </c>
      <c r="B25" s="10" t="s">
        <v>395</v>
      </c>
      <c r="C25" s="11" t="s">
        <v>405</v>
      </c>
      <c r="D25" s="12">
        <v>29035</v>
      </c>
      <c r="E25" s="101">
        <v>0.2</v>
      </c>
      <c r="F25" s="103">
        <f t="shared" si="0"/>
        <v>23228</v>
      </c>
    </row>
    <row r="26" spans="1:6" ht="84" x14ac:dyDescent="0.2">
      <c r="A26" s="9" t="s">
        <v>277</v>
      </c>
      <c r="B26" s="10" t="s">
        <v>492</v>
      </c>
      <c r="C26" s="11" t="s">
        <v>405</v>
      </c>
      <c r="D26" s="12">
        <v>33244</v>
      </c>
      <c r="E26" s="101">
        <v>0.2</v>
      </c>
      <c r="F26" s="103">
        <f t="shared" si="0"/>
        <v>26595.200000000001</v>
      </c>
    </row>
    <row r="27" spans="1:6" ht="84" x14ac:dyDescent="0.2">
      <c r="A27" s="9" t="s">
        <v>277</v>
      </c>
      <c r="B27" s="10" t="s">
        <v>493</v>
      </c>
      <c r="C27" s="11" t="s">
        <v>405</v>
      </c>
      <c r="D27" s="12">
        <v>33244</v>
      </c>
      <c r="E27" s="101">
        <v>0.2</v>
      </c>
      <c r="F27" s="103">
        <f t="shared" si="0"/>
        <v>26595.200000000001</v>
      </c>
    </row>
    <row r="28" spans="1:6" ht="108.75" thickBot="1" x14ac:dyDescent="0.25">
      <c r="A28" s="9" t="s">
        <v>277</v>
      </c>
      <c r="B28" s="37" t="s">
        <v>286</v>
      </c>
      <c r="C28" s="46" t="s">
        <v>278</v>
      </c>
      <c r="D28" s="12">
        <v>47839</v>
      </c>
      <c r="E28" s="101">
        <v>0.2</v>
      </c>
      <c r="F28" s="103">
        <f t="shared" si="0"/>
        <v>38271.199999999997</v>
      </c>
    </row>
    <row r="29" spans="1:6" s="8" customFormat="1" ht="17.25" thickTop="1" thickBot="1" x14ac:dyDescent="0.25">
      <c r="A29" s="5" t="s">
        <v>254</v>
      </c>
      <c r="B29" s="6"/>
      <c r="C29" s="7"/>
      <c r="D29" s="61"/>
      <c r="E29" s="101">
        <v>0.2</v>
      </c>
      <c r="F29" s="103"/>
    </row>
    <row r="30" spans="1:6" ht="108.75" thickTop="1" x14ac:dyDescent="0.2">
      <c r="A30" s="9" t="s">
        <v>139</v>
      </c>
      <c r="B30" s="37" t="s">
        <v>255</v>
      </c>
      <c r="C30" s="46" t="s">
        <v>258</v>
      </c>
      <c r="D30" s="12">
        <v>48826</v>
      </c>
      <c r="E30" s="101">
        <v>0.2</v>
      </c>
      <c r="F30" s="103">
        <f t="shared" si="0"/>
        <v>39060.800000000003</v>
      </c>
    </row>
    <row r="31" spans="1:6" ht="108" x14ac:dyDescent="0.2">
      <c r="A31" s="9" t="s">
        <v>139</v>
      </c>
      <c r="B31" s="37" t="s">
        <v>256</v>
      </c>
      <c r="C31" s="46" t="s">
        <v>259</v>
      </c>
      <c r="D31" s="12">
        <v>48826</v>
      </c>
      <c r="E31" s="101">
        <v>0.2</v>
      </c>
      <c r="F31" s="103">
        <f t="shared" si="0"/>
        <v>39060.800000000003</v>
      </c>
    </row>
    <row r="32" spans="1:6" ht="108" x14ac:dyDescent="0.2">
      <c r="A32" s="9" t="s">
        <v>139</v>
      </c>
      <c r="B32" s="37" t="s">
        <v>267</v>
      </c>
      <c r="C32" s="46" t="s">
        <v>269</v>
      </c>
      <c r="D32" s="12">
        <v>58763</v>
      </c>
      <c r="E32" s="101">
        <v>0.2</v>
      </c>
      <c r="F32" s="103">
        <f t="shared" si="0"/>
        <v>47010.400000000001</v>
      </c>
    </row>
    <row r="33" spans="1:6" ht="108.75" thickBot="1" x14ac:dyDescent="0.25">
      <c r="A33" s="9" t="s">
        <v>139</v>
      </c>
      <c r="B33" s="37" t="s">
        <v>268</v>
      </c>
      <c r="C33" s="46" t="s">
        <v>270</v>
      </c>
      <c r="D33" s="12">
        <v>58763</v>
      </c>
      <c r="E33" s="101">
        <v>0.2</v>
      </c>
      <c r="F33" s="103">
        <f t="shared" si="0"/>
        <v>47010.400000000001</v>
      </c>
    </row>
    <row r="34" spans="1:6" s="8" customFormat="1" ht="17.25" thickTop="1" thickBot="1" x14ac:dyDescent="0.25">
      <c r="A34" s="5" t="s">
        <v>233</v>
      </c>
      <c r="B34" s="6"/>
      <c r="C34" s="7"/>
      <c r="D34" s="61"/>
      <c r="E34" s="101">
        <v>0.2</v>
      </c>
      <c r="F34" s="103"/>
    </row>
    <row r="35" spans="1:6" s="8" customFormat="1" ht="17.25" thickTop="1" thickBot="1" x14ac:dyDescent="0.25">
      <c r="A35" s="71"/>
      <c r="B35" s="72" t="s">
        <v>357</v>
      </c>
      <c r="C35" s="73"/>
      <c r="D35" s="83"/>
      <c r="E35" s="101">
        <v>0.2</v>
      </c>
      <c r="F35" s="103"/>
    </row>
    <row r="36" spans="1:6" ht="57" customHeight="1" x14ac:dyDescent="0.2">
      <c r="A36" s="9" t="s">
        <v>233</v>
      </c>
      <c r="B36" s="10" t="s">
        <v>7</v>
      </c>
      <c r="C36" s="16" t="s">
        <v>163</v>
      </c>
      <c r="D36" s="12">
        <v>7590</v>
      </c>
      <c r="E36" s="101">
        <v>0.2</v>
      </c>
      <c r="F36" s="103">
        <f t="shared" si="0"/>
        <v>6072</v>
      </c>
    </row>
    <row r="37" spans="1:6" ht="24" x14ac:dyDescent="0.2">
      <c r="A37" s="9" t="s">
        <v>233</v>
      </c>
      <c r="B37" s="10" t="s">
        <v>8</v>
      </c>
      <c r="C37" s="16" t="s">
        <v>88</v>
      </c>
      <c r="D37" s="12">
        <v>7590</v>
      </c>
      <c r="E37" s="101">
        <v>0.2</v>
      </c>
      <c r="F37" s="103">
        <f t="shared" si="0"/>
        <v>6072</v>
      </c>
    </row>
    <row r="38" spans="1:6" ht="60" x14ac:dyDescent="0.2">
      <c r="A38" s="9" t="s">
        <v>233</v>
      </c>
      <c r="B38" s="10" t="s">
        <v>9</v>
      </c>
      <c r="C38" s="16" t="s">
        <v>174</v>
      </c>
      <c r="D38" s="64">
        <v>2379</v>
      </c>
      <c r="E38" s="101">
        <v>0.2</v>
      </c>
      <c r="F38" s="103">
        <f t="shared" si="0"/>
        <v>1903.2</v>
      </c>
    </row>
    <row r="39" spans="1:6" ht="64.5" customHeight="1" x14ac:dyDescent="0.2">
      <c r="A39" s="9" t="s">
        <v>233</v>
      </c>
      <c r="B39" s="15" t="s">
        <v>4</v>
      </c>
      <c r="C39" s="16" t="s">
        <v>161</v>
      </c>
      <c r="D39" s="12">
        <v>861</v>
      </c>
      <c r="E39" s="101">
        <v>0.2</v>
      </c>
      <c r="F39" s="103">
        <f t="shared" si="0"/>
        <v>688.8</v>
      </c>
    </row>
    <row r="40" spans="1:6" ht="54.75" customHeight="1" thickBot="1" x14ac:dyDescent="0.25">
      <c r="A40" s="9" t="s">
        <v>233</v>
      </c>
      <c r="B40" s="15" t="s">
        <v>5</v>
      </c>
      <c r="C40" s="16" t="s">
        <v>162</v>
      </c>
      <c r="D40" s="12">
        <v>2639</v>
      </c>
      <c r="E40" s="101">
        <v>0.2</v>
      </c>
      <c r="F40" s="103">
        <f t="shared" si="0"/>
        <v>2111.1999999999998</v>
      </c>
    </row>
    <row r="41" spans="1:6" s="8" customFormat="1" ht="16.5" thickBot="1" x14ac:dyDescent="0.25">
      <c r="A41" s="71"/>
      <c r="B41" s="74" t="s">
        <v>358</v>
      </c>
      <c r="C41" s="75"/>
      <c r="D41" s="84"/>
      <c r="E41" s="101">
        <v>0.2</v>
      </c>
      <c r="F41" s="103"/>
    </row>
    <row r="42" spans="1:6" s="8" customFormat="1" ht="36" x14ac:dyDescent="0.2">
      <c r="A42" s="9"/>
      <c r="B42" s="15" t="s">
        <v>365</v>
      </c>
      <c r="C42" s="11" t="s">
        <v>366</v>
      </c>
      <c r="D42" s="12">
        <v>7091</v>
      </c>
      <c r="E42" s="101">
        <v>0.2</v>
      </c>
      <c r="F42" s="103">
        <f t="shared" si="0"/>
        <v>5672.8</v>
      </c>
    </row>
    <row r="43" spans="1:6" s="8" customFormat="1" x14ac:dyDescent="0.2">
      <c r="A43" s="9"/>
      <c r="B43" s="15" t="s">
        <v>367</v>
      </c>
      <c r="C43" s="11" t="s">
        <v>368</v>
      </c>
      <c r="D43" s="12">
        <v>499</v>
      </c>
      <c r="E43" s="101">
        <v>0.2</v>
      </c>
      <c r="F43" s="103">
        <f t="shared" si="0"/>
        <v>399.2</v>
      </c>
    </row>
    <row r="44" spans="1:6" s="8" customFormat="1" x14ac:dyDescent="0.2">
      <c r="A44" s="9"/>
      <c r="B44" s="15" t="s">
        <v>369</v>
      </c>
      <c r="C44" s="11" t="s">
        <v>370</v>
      </c>
      <c r="D44" s="12">
        <v>499</v>
      </c>
      <c r="E44" s="101">
        <v>0.2</v>
      </c>
      <c r="F44" s="103">
        <f t="shared" si="0"/>
        <v>399.2</v>
      </c>
    </row>
    <row r="45" spans="1:6" s="8" customFormat="1" ht="24" x14ac:dyDescent="0.2">
      <c r="A45" s="9"/>
      <c r="B45" s="15" t="s">
        <v>359</v>
      </c>
      <c r="C45" s="11" t="s">
        <v>360</v>
      </c>
      <c r="D45" s="12">
        <v>4709</v>
      </c>
      <c r="E45" s="101">
        <v>0.2</v>
      </c>
      <c r="F45" s="103">
        <f t="shared" si="0"/>
        <v>3767.2</v>
      </c>
    </row>
    <row r="46" spans="1:6" s="8" customFormat="1" ht="24" x14ac:dyDescent="0.2">
      <c r="A46" s="9"/>
      <c r="B46" s="15" t="s">
        <v>361</v>
      </c>
      <c r="C46" s="11" t="s">
        <v>362</v>
      </c>
      <c r="D46" s="12">
        <v>3702</v>
      </c>
      <c r="E46" s="101">
        <v>0.2</v>
      </c>
      <c r="F46" s="103">
        <f t="shared" si="0"/>
        <v>2961.6</v>
      </c>
    </row>
    <row r="47" spans="1:6" s="8" customFormat="1" ht="24" x14ac:dyDescent="0.2">
      <c r="A47" s="9"/>
      <c r="B47" s="15" t="s">
        <v>496</v>
      </c>
      <c r="C47" s="11" t="s">
        <v>497</v>
      </c>
      <c r="D47" s="12">
        <v>792</v>
      </c>
      <c r="E47" s="101">
        <v>0.2</v>
      </c>
      <c r="F47" s="103">
        <f t="shared" si="0"/>
        <v>633.6</v>
      </c>
    </row>
    <row r="48" spans="1:6" s="8" customFormat="1" ht="24.75" thickBot="1" x14ac:dyDescent="0.25">
      <c r="A48" s="9"/>
      <c r="B48" s="15" t="s">
        <v>363</v>
      </c>
      <c r="C48" s="11" t="s">
        <v>364</v>
      </c>
      <c r="D48" s="12">
        <v>2379</v>
      </c>
      <c r="E48" s="101">
        <v>0.2</v>
      </c>
      <c r="F48" s="103">
        <f t="shared" si="0"/>
        <v>1903.2</v>
      </c>
    </row>
    <row r="49" spans="1:6" s="8" customFormat="1" ht="16.5" thickBot="1" x14ac:dyDescent="0.25">
      <c r="A49" s="71"/>
      <c r="B49" s="74" t="s">
        <v>371</v>
      </c>
      <c r="C49" s="75"/>
      <c r="D49" s="84"/>
      <c r="E49" s="101">
        <v>0.2</v>
      </c>
      <c r="F49" s="103"/>
    </row>
    <row r="50" spans="1:6" ht="24" x14ac:dyDescent="0.2">
      <c r="A50" s="9" t="s">
        <v>233</v>
      </c>
      <c r="B50" s="32" t="s">
        <v>251</v>
      </c>
      <c r="C50" s="47" t="s">
        <v>252</v>
      </c>
      <c r="D50" s="12">
        <v>7023</v>
      </c>
      <c r="E50" s="101">
        <v>0.2</v>
      </c>
      <c r="F50" s="103">
        <f t="shared" si="0"/>
        <v>5618.4</v>
      </c>
    </row>
    <row r="51" spans="1:6" ht="24" x14ac:dyDescent="0.2">
      <c r="A51" s="9" t="s">
        <v>233</v>
      </c>
      <c r="B51" s="15" t="s">
        <v>169</v>
      </c>
      <c r="C51" s="16" t="s">
        <v>280</v>
      </c>
      <c r="D51" s="12">
        <v>5550</v>
      </c>
      <c r="E51" s="101">
        <v>0.2</v>
      </c>
      <c r="F51" s="103">
        <f t="shared" si="0"/>
        <v>4440</v>
      </c>
    </row>
    <row r="52" spans="1:6" ht="24.75" thickBot="1" x14ac:dyDescent="0.25">
      <c r="A52" s="9" t="s">
        <v>233</v>
      </c>
      <c r="B52" s="10" t="s">
        <v>241</v>
      </c>
      <c r="C52" s="16" t="s">
        <v>281</v>
      </c>
      <c r="D52" s="64">
        <v>5817</v>
      </c>
      <c r="E52" s="101">
        <v>0.2</v>
      </c>
      <c r="F52" s="103">
        <f t="shared" si="0"/>
        <v>4653.6000000000004</v>
      </c>
    </row>
    <row r="53" spans="1:6" s="8" customFormat="1" ht="16.5" thickBot="1" x14ac:dyDescent="0.25">
      <c r="A53" s="71"/>
      <c r="B53" s="74" t="s">
        <v>372</v>
      </c>
      <c r="C53" s="75"/>
      <c r="D53" s="84"/>
      <c r="E53" s="101">
        <v>0.2</v>
      </c>
      <c r="F53" s="103"/>
    </row>
    <row r="54" spans="1:6" ht="36" x14ac:dyDescent="0.2">
      <c r="A54" s="9"/>
      <c r="B54" s="15" t="s">
        <v>373</v>
      </c>
      <c r="C54" s="11" t="s">
        <v>374</v>
      </c>
      <c r="D54" s="77">
        <v>7023</v>
      </c>
      <c r="E54" s="101">
        <v>0.2</v>
      </c>
      <c r="F54" s="103">
        <f t="shared" si="0"/>
        <v>5618.4</v>
      </c>
    </row>
    <row r="55" spans="1:6" ht="36" x14ac:dyDescent="0.2">
      <c r="A55" s="9"/>
      <c r="B55" s="15" t="s">
        <v>375</v>
      </c>
      <c r="C55" s="11" t="s">
        <v>376</v>
      </c>
      <c r="D55" s="77">
        <v>6163</v>
      </c>
      <c r="E55" s="101">
        <v>0.2</v>
      </c>
      <c r="F55" s="103">
        <f t="shared" si="0"/>
        <v>4930.3999999999996</v>
      </c>
    </row>
    <row r="56" spans="1:6" ht="36" x14ac:dyDescent="0.2">
      <c r="A56" s="9"/>
      <c r="B56" s="15" t="s">
        <v>377</v>
      </c>
      <c r="C56" s="11" t="s">
        <v>378</v>
      </c>
      <c r="D56" s="77">
        <v>5550</v>
      </c>
      <c r="E56" s="101">
        <v>0.2</v>
      </c>
      <c r="F56" s="103">
        <f t="shared" si="0"/>
        <v>4440</v>
      </c>
    </row>
    <row r="57" spans="1:6" ht="36" x14ac:dyDescent="0.2">
      <c r="A57" s="9"/>
      <c r="B57" s="15" t="s">
        <v>379</v>
      </c>
      <c r="C57" s="11" t="s">
        <v>380</v>
      </c>
      <c r="D57" s="77">
        <v>3121</v>
      </c>
      <c r="E57" s="101">
        <v>0.2</v>
      </c>
      <c r="F57" s="103">
        <f t="shared" si="0"/>
        <v>2496.8000000000002</v>
      </c>
    </row>
    <row r="58" spans="1:6" ht="36" x14ac:dyDescent="0.2">
      <c r="A58" s="9"/>
      <c r="B58" s="15" t="s">
        <v>381</v>
      </c>
      <c r="C58" s="11" t="s">
        <v>382</v>
      </c>
      <c r="D58" s="77">
        <v>5043</v>
      </c>
      <c r="E58" s="101">
        <v>0.2</v>
      </c>
      <c r="F58" s="103">
        <f t="shared" si="0"/>
        <v>4034.4</v>
      </c>
    </row>
    <row r="59" spans="1:6" ht="36.75" thickBot="1" x14ac:dyDescent="0.25">
      <c r="A59" s="9"/>
      <c r="B59" s="78" t="s">
        <v>383</v>
      </c>
      <c r="C59" s="76" t="s">
        <v>384</v>
      </c>
      <c r="D59" s="79">
        <v>5817</v>
      </c>
      <c r="E59" s="101">
        <v>0.2</v>
      </c>
      <c r="F59" s="103">
        <f t="shared" si="0"/>
        <v>4653.6000000000004</v>
      </c>
    </row>
    <row r="60" spans="1:6" s="8" customFormat="1" ht="16.5" thickBot="1" x14ac:dyDescent="0.25">
      <c r="A60" s="71"/>
      <c r="B60" s="74" t="s">
        <v>385</v>
      </c>
      <c r="C60" s="75"/>
      <c r="D60" s="84"/>
      <c r="E60" s="101">
        <v>0.2</v>
      </c>
      <c r="F60" s="103"/>
    </row>
    <row r="61" spans="1:6" ht="24" x14ac:dyDescent="0.2">
      <c r="A61" s="9" t="s">
        <v>233</v>
      </c>
      <c r="B61" s="10" t="s">
        <v>498</v>
      </c>
      <c r="C61" s="16" t="s">
        <v>499</v>
      </c>
      <c r="D61" s="64">
        <v>8995</v>
      </c>
      <c r="E61" s="101">
        <v>0.2</v>
      </c>
      <c r="F61" s="103">
        <f t="shared" si="0"/>
        <v>7196</v>
      </c>
    </row>
    <row r="62" spans="1:6" ht="24" x14ac:dyDescent="0.2">
      <c r="A62" s="9" t="s">
        <v>233</v>
      </c>
      <c r="B62" s="10" t="s">
        <v>303</v>
      </c>
      <c r="C62" s="16" t="s">
        <v>306</v>
      </c>
      <c r="D62" s="64">
        <v>7563</v>
      </c>
      <c r="E62" s="101">
        <v>0.2</v>
      </c>
      <c r="F62" s="103">
        <f t="shared" si="0"/>
        <v>6050.4</v>
      </c>
    </row>
    <row r="63" spans="1:6" ht="24" x14ac:dyDescent="0.2">
      <c r="A63" s="9" t="s">
        <v>233</v>
      </c>
      <c r="B63" s="37" t="s">
        <v>276</v>
      </c>
      <c r="C63" s="47" t="s">
        <v>275</v>
      </c>
      <c r="D63" s="64">
        <v>4835</v>
      </c>
      <c r="E63" s="101">
        <v>0.2</v>
      </c>
      <c r="F63" s="103">
        <f t="shared" si="0"/>
        <v>3868</v>
      </c>
    </row>
    <row r="64" spans="1:6" ht="24" x14ac:dyDescent="0.2">
      <c r="A64" s="9" t="s">
        <v>233</v>
      </c>
      <c r="B64" s="10" t="s">
        <v>260</v>
      </c>
      <c r="C64" s="16" t="s">
        <v>272</v>
      </c>
      <c r="D64" s="64">
        <v>5020</v>
      </c>
      <c r="E64" s="101">
        <v>0.2</v>
      </c>
      <c r="F64" s="103">
        <f t="shared" si="0"/>
        <v>4016</v>
      </c>
    </row>
    <row r="65" spans="1:6" ht="24" x14ac:dyDescent="0.2">
      <c r="A65" s="9" t="s">
        <v>233</v>
      </c>
      <c r="B65" s="10" t="s">
        <v>261</v>
      </c>
      <c r="C65" s="16" t="s">
        <v>273</v>
      </c>
      <c r="D65" s="64">
        <v>3217</v>
      </c>
      <c r="E65" s="101">
        <v>0.2</v>
      </c>
      <c r="F65" s="103">
        <f t="shared" si="0"/>
        <v>2573.6</v>
      </c>
    </row>
    <row r="66" spans="1:6" ht="24.75" thickBot="1" x14ac:dyDescent="0.25">
      <c r="A66" s="9" t="s">
        <v>233</v>
      </c>
      <c r="B66" s="10" t="s">
        <v>262</v>
      </c>
      <c r="C66" s="16" t="s">
        <v>274</v>
      </c>
      <c r="D66" s="64">
        <v>3833</v>
      </c>
      <c r="E66" s="101">
        <v>0.2</v>
      </c>
      <c r="F66" s="103">
        <f t="shared" si="0"/>
        <v>3066.4</v>
      </c>
    </row>
    <row r="67" spans="1:6" s="8" customFormat="1" ht="16.5" thickBot="1" x14ac:dyDescent="0.25">
      <c r="A67" s="71"/>
      <c r="B67" s="74" t="s">
        <v>386</v>
      </c>
      <c r="C67" s="75"/>
      <c r="D67" s="84"/>
      <c r="E67" s="101">
        <v>0.2</v>
      </c>
      <c r="F67" s="103"/>
    </row>
    <row r="68" spans="1:6" ht="24" x14ac:dyDescent="0.2">
      <c r="A68" s="9" t="s">
        <v>233</v>
      </c>
      <c r="B68" s="10" t="s">
        <v>6</v>
      </c>
      <c r="C68" s="16" t="s">
        <v>87</v>
      </c>
      <c r="D68" s="12">
        <v>2529</v>
      </c>
      <c r="E68" s="101">
        <v>0.2</v>
      </c>
      <c r="F68" s="103">
        <f t="shared" si="0"/>
        <v>2023.2</v>
      </c>
    </row>
    <row r="69" spans="1:6" ht="36" x14ac:dyDescent="0.2">
      <c r="A69" s="9" t="s">
        <v>233</v>
      </c>
      <c r="B69" s="15" t="s">
        <v>11</v>
      </c>
      <c r="C69" s="16" t="s">
        <v>90</v>
      </c>
      <c r="D69" s="12">
        <v>4507</v>
      </c>
      <c r="E69" s="101">
        <v>0.2</v>
      </c>
      <c r="F69" s="103">
        <f t="shared" si="0"/>
        <v>3605.6</v>
      </c>
    </row>
    <row r="70" spans="1:6" ht="36" x14ac:dyDescent="0.2">
      <c r="A70" s="9" t="s">
        <v>233</v>
      </c>
      <c r="B70" s="15" t="s">
        <v>10</v>
      </c>
      <c r="C70" s="16" t="s">
        <v>89</v>
      </c>
      <c r="D70" s="12">
        <v>2435</v>
      </c>
      <c r="E70" s="101">
        <v>0.2</v>
      </c>
      <c r="F70" s="103">
        <f t="shared" ref="F70:F133" si="1">D70-(D70*E70)</f>
        <v>1948</v>
      </c>
    </row>
    <row r="71" spans="1:6" ht="36" x14ac:dyDescent="0.2">
      <c r="A71" s="9" t="s">
        <v>233</v>
      </c>
      <c r="B71" s="44" t="s">
        <v>14</v>
      </c>
      <c r="C71" s="60" t="s">
        <v>300</v>
      </c>
      <c r="D71" s="12">
        <v>3850</v>
      </c>
      <c r="E71" s="101">
        <v>0.2</v>
      </c>
      <c r="F71" s="103">
        <f t="shared" si="1"/>
        <v>3080</v>
      </c>
    </row>
    <row r="72" spans="1:6" ht="24" x14ac:dyDescent="0.2">
      <c r="A72" s="9" t="s">
        <v>233</v>
      </c>
      <c r="B72" s="15" t="s">
        <v>12</v>
      </c>
      <c r="C72" s="16" t="s">
        <v>91</v>
      </c>
      <c r="D72" s="12">
        <v>5419</v>
      </c>
      <c r="E72" s="101">
        <v>0.2</v>
      </c>
      <c r="F72" s="103">
        <f t="shared" si="1"/>
        <v>4335.2</v>
      </c>
    </row>
    <row r="73" spans="1:6" ht="24" x14ac:dyDescent="0.2">
      <c r="A73" s="9" t="s">
        <v>233</v>
      </c>
      <c r="B73" s="15" t="s">
        <v>13</v>
      </c>
      <c r="C73" s="16" t="s">
        <v>92</v>
      </c>
      <c r="D73" s="12">
        <v>2611</v>
      </c>
      <c r="E73" s="101">
        <v>0.2</v>
      </c>
      <c r="F73" s="103">
        <f t="shared" si="1"/>
        <v>2088.8000000000002</v>
      </c>
    </row>
    <row r="74" spans="1:6" ht="24" x14ac:dyDescent="0.2">
      <c r="A74" s="9" t="s">
        <v>233</v>
      </c>
      <c r="B74" s="15" t="s">
        <v>1</v>
      </c>
      <c r="C74" s="16" t="s">
        <v>84</v>
      </c>
      <c r="D74" s="63">
        <v>7355</v>
      </c>
      <c r="E74" s="101">
        <v>0.2</v>
      </c>
      <c r="F74" s="103">
        <f t="shared" si="1"/>
        <v>5884</v>
      </c>
    </row>
    <row r="75" spans="1:6" ht="24" x14ac:dyDescent="0.2">
      <c r="A75" s="9" t="s">
        <v>233</v>
      </c>
      <c r="B75" s="15" t="s">
        <v>2</v>
      </c>
      <c r="C75" s="16" t="s">
        <v>85</v>
      </c>
      <c r="D75" s="63">
        <v>8221</v>
      </c>
      <c r="E75" s="101">
        <v>0.2</v>
      </c>
      <c r="F75" s="103">
        <f t="shared" si="1"/>
        <v>6576.8</v>
      </c>
    </row>
    <row r="76" spans="1:6" ht="24.75" thickBot="1" x14ac:dyDescent="0.25">
      <c r="A76" s="9" t="s">
        <v>233</v>
      </c>
      <c r="B76" s="15" t="s">
        <v>3</v>
      </c>
      <c r="C76" s="16" t="s">
        <v>86</v>
      </c>
      <c r="D76" s="63">
        <v>11829</v>
      </c>
      <c r="E76" s="101">
        <v>0.2</v>
      </c>
      <c r="F76" s="103">
        <f t="shared" si="1"/>
        <v>9463.2000000000007</v>
      </c>
    </row>
    <row r="77" spans="1:6" s="8" customFormat="1" ht="17.25" thickTop="1" thickBot="1" x14ac:dyDescent="0.25">
      <c r="A77" s="5" t="s">
        <v>234</v>
      </c>
      <c r="B77" s="6"/>
      <c r="C77" s="7"/>
      <c r="D77" s="61"/>
      <c r="E77" s="101">
        <v>0.2</v>
      </c>
      <c r="F77" s="103"/>
    </row>
    <row r="78" spans="1:6" ht="24.75" thickTop="1" x14ac:dyDescent="0.2">
      <c r="A78" s="9"/>
      <c r="B78" s="10" t="s">
        <v>263</v>
      </c>
      <c r="C78" s="16" t="s">
        <v>93</v>
      </c>
      <c r="D78" s="12">
        <v>109</v>
      </c>
      <c r="E78" s="101">
        <v>0.2</v>
      </c>
      <c r="F78" s="103">
        <f t="shared" si="1"/>
        <v>87.2</v>
      </c>
    </row>
    <row r="79" spans="1:6" ht="24" x14ac:dyDescent="0.2">
      <c r="A79" s="9" t="s">
        <v>234</v>
      </c>
      <c r="B79" s="37" t="s">
        <v>264</v>
      </c>
      <c r="C79" s="47" t="s">
        <v>93</v>
      </c>
      <c r="D79" s="12">
        <v>239</v>
      </c>
      <c r="E79" s="101">
        <v>0.2</v>
      </c>
      <c r="F79" s="103">
        <f t="shared" si="1"/>
        <v>191.2</v>
      </c>
    </row>
    <row r="80" spans="1:6" ht="36" x14ac:dyDescent="0.2">
      <c r="A80" s="9" t="s">
        <v>234</v>
      </c>
      <c r="B80" s="10" t="s">
        <v>15</v>
      </c>
      <c r="C80" s="16" t="s">
        <v>94</v>
      </c>
      <c r="D80" s="12">
        <v>149</v>
      </c>
      <c r="E80" s="101">
        <v>0.2</v>
      </c>
      <c r="F80" s="103">
        <f t="shared" si="1"/>
        <v>119.2</v>
      </c>
    </row>
    <row r="81" spans="1:6" ht="24" x14ac:dyDescent="0.2">
      <c r="A81" s="9" t="s">
        <v>234</v>
      </c>
      <c r="B81" s="10" t="s">
        <v>16</v>
      </c>
      <c r="C81" s="16" t="s">
        <v>95</v>
      </c>
      <c r="D81" s="12">
        <v>66</v>
      </c>
      <c r="E81" s="101">
        <v>0.2</v>
      </c>
      <c r="F81" s="103">
        <f t="shared" si="1"/>
        <v>52.8</v>
      </c>
    </row>
    <row r="82" spans="1:6" ht="36" x14ac:dyDescent="0.2">
      <c r="A82" s="9" t="s">
        <v>234</v>
      </c>
      <c r="B82" s="14" t="s">
        <v>17</v>
      </c>
      <c r="C82" s="16" t="s">
        <v>96</v>
      </c>
      <c r="D82" s="12">
        <v>109</v>
      </c>
      <c r="E82" s="101">
        <v>0.2</v>
      </c>
      <c r="F82" s="103">
        <f t="shared" si="1"/>
        <v>87.2</v>
      </c>
    </row>
    <row r="83" spans="1:6" ht="36" x14ac:dyDescent="0.2">
      <c r="A83" s="9" t="s">
        <v>234</v>
      </c>
      <c r="B83" s="10" t="s">
        <v>18</v>
      </c>
      <c r="C83" s="16" t="s">
        <v>97</v>
      </c>
      <c r="D83" s="12">
        <v>119</v>
      </c>
      <c r="E83" s="101">
        <v>0.2</v>
      </c>
      <c r="F83" s="103">
        <f t="shared" si="1"/>
        <v>95.2</v>
      </c>
    </row>
    <row r="84" spans="1:6" ht="36" x14ac:dyDescent="0.2">
      <c r="A84" s="9" t="s">
        <v>234</v>
      </c>
      <c r="B84" s="10" t="s">
        <v>19</v>
      </c>
      <c r="C84" s="16" t="s">
        <v>98</v>
      </c>
      <c r="D84" s="12">
        <v>139</v>
      </c>
      <c r="E84" s="101">
        <v>0.2</v>
      </c>
      <c r="F84" s="103">
        <f t="shared" si="1"/>
        <v>111.2</v>
      </c>
    </row>
    <row r="85" spans="1:6" ht="36" x14ac:dyDescent="0.2">
      <c r="A85" s="9" t="s">
        <v>234</v>
      </c>
      <c r="B85" s="10" t="s">
        <v>20</v>
      </c>
      <c r="C85" s="16" t="s">
        <v>99</v>
      </c>
      <c r="D85" s="12">
        <v>165</v>
      </c>
      <c r="E85" s="101">
        <v>0.2</v>
      </c>
      <c r="F85" s="103">
        <f t="shared" si="1"/>
        <v>132</v>
      </c>
    </row>
    <row r="86" spans="1:6" ht="24" x14ac:dyDescent="0.2">
      <c r="A86" s="9" t="s">
        <v>234</v>
      </c>
      <c r="B86" s="10" t="s">
        <v>21</v>
      </c>
      <c r="C86" s="16" t="s">
        <v>433</v>
      </c>
      <c r="D86" s="12">
        <v>299</v>
      </c>
      <c r="E86" s="101">
        <v>0.2</v>
      </c>
      <c r="F86" s="103">
        <f t="shared" si="1"/>
        <v>239.2</v>
      </c>
    </row>
    <row r="87" spans="1:6" ht="48.75" thickBot="1" x14ac:dyDescent="0.25">
      <c r="A87" s="9" t="s">
        <v>234</v>
      </c>
      <c r="B87" s="10" t="s">
        <v>22</v>
      </c>
      <c r="C87" s="16" t="s">
        <v>406</v>
      </c>
      <c r="D87" s="12">
        <v>708</v>
      </c>
      <c r="E87" s="101">
        <v>0.2</v>
      </c>
      <c r="F87" s="103">
        <f t="shared" si="1"/>
        <v>566.4</v>
      </c>
    </row>
    <row r="88" spans="1:6" s="8" customFormat="1" ht="17.25" thickTop="1" thickBot="1" x14ac:dyDescent="0.25">
      <c r="A88" s="5" t="s">
        <v>235</v>
      </c>
      <c r="B88" s="6"/>
      <c r="C88" s="7"/>
      <c r="D88" s="61"/>
      <c r="E88" s="101">
        <v>0.2</v>
      </c>
      <c r="F88" s="103"/>
    </row>
    <row r="89" spans="1:6" ht="36.75" thickTop="1" x14ac:dyDescent="0.2">
      <c r="A89" s="9" t="s">
        <v>235</v>
      </c>
      <c r="B89" s="17" t="s">
        <v>23</v>
      </c>
      <c r="C89" s="16" t="s">
        <v>100</v>
      </c>
      <c r="D89" s="12">
        <v>595</v>
      </c>
      <c r="E89" s="101">
        <v>0.2</v>
      </c>
      <c r="F89" s="103">
        <f t="shared" si="1"/>
        <v>476</v>
      </c>
    </row>
    <row r="90" spans="1:6" ht="24" x14ac:dyDescent="0.2">
      <c r="A90" s="9" t="s">
        <v>235</v>
      </c>
      <c r="B90" s="10" t="s">
        <v>24</v>
      </c>
      <c r="C90" s="16" t="s">
        <v>101</v>
      </c>
      <c r="D90" s="12">
        <v>378</v>
      </c>
      <c r="E90" s="101">
        <v>0.2</v>
      </c>
      <c r="F90" s="103">
        <f t="shared" si="1"/>
        <v>302.39999999999998</v>
      </c>
    </row>
    <row r="91" spans="1:6" x14ac:dyDescent="0.2">
      <c r="A91" s="9" t="s">
        <v>235</v>
      </c>
      <c r="B91" s="10" t="s">
        <v>25</v>
      </c>
      <c r="C91" s="16" t="s">
        <v>102</v>
      </c>
      <c r="D91" s="12">
        <v>486</v>
      </c>
      <c r="E91" s="101">
        <v>0.2</v>
      </c>
      <c r="F91" s="103">
        <f t="shared" si="1"/>
        <v>388.8</v>
      </c>
    </row>
    <row r="92" spans="1:6" ht="24" x14ac:dyDescent="0.2">
      <c r="A92" s="9" t="s">
        <v>235</v>
      </c>
      <c r="B92" s="10" t="s">
        <v>26</v>
      </c>
      <c r="C92" s="16" t="s">
        <v>103</v>
      </c>
      <c r="D92" s="12">
        <v>236</v>
      </c>
      <c r="E92" s="101">
        <v>0.2</v>
      </c>
      <c r="F92" s="103">
        <f t="shared" si="1"/>
        <v>188.8</v>
      </c>
    </row>
    <row r="93" spans="1:6" x14ac:dyDescent="0.2">
      <c r="A93" s="9" t="s">
        <v>235</v>
      </c>
      <c r="B93" s="10" t="s">
        <v>27</v>
      </c>
      <c r="C93" s="16" t="s">
        <v>104</v>
      </c>
      <c r="D93" s="12">
        <v>378</v>
      </c>
      <c r="E93" s="101">
        <v>0.2</v>
      </c>
      <c r="F93" s="103">
        <f t="shared" si="1"/>
        <v>302.39999999999998</v>
      </c>
    </row>
    <row r="94" spans="1:6" ht="24" x14ac:dyDescent="0.2">
      <c r="A94" s="9" t="s">
        <v>235</v>
      </c>
      <c r="B94" s="10" t="s">
        <v>28</v>
      </c>
      <c r="C94" s="16" t="s">
        <v>105</v>
      </c>
      <c r="D94" s="12">
        <v>378</v>
      </c>
      <c r="E94" s="101">
        <v>0.2</v>
      </c>
      <c r="F94" s="103">
        <f t="shared" si="1"/>
        <v>302.39999999999998</v>
      </c>
    </row>
    <row r="95" spans="1:6" ht="24" x14ac:dyDescent="0.2">
      <c r="A95" s="9" t="s">
        <v>235</v>
      </c>
      <c r="B95" s="10" t="s">
        <v>29</v>
      </c>
      <c r="C95" s="16" t="s">
        <v>106</v>
      </c>
      <c r="D95" s="12">
        <v>378</v>
      </c>
      <c r="E95" s="101">
        <v>0.2</v>
      </c>
      <c r="F95" s="103">
        <f t="shared" si="1"/>
        <v>302.39999999999998</v>
      </c>
    </row>
    <row r="96" spans="1:6" ht="48" x14ac:dyDescent="0.2">
      <c r="A96" s="9" t="s">
        <v>235</v>
      </c>
      <c r="B96" s="10" t="s">
        <v>30</v>
      </c>
      <c r="C96" s="16" t="s">
        <v>107</v>
      </c>
      <c r="D96" s="12">
        <v>220</v>
      </c>
      <c r="E96" s="101">
        <v>0.2</v>
      </c>
      <c r="F96" s="103">
        <f t="shared" si="1"/>
        <v>176</v>
      </c>
    </row>
    <row r="97" spans="1:6" ht="24" x14ac:dyDescent="0.2">
      <c r="A97" s="9" t="s">
        <v>235</v>
      </c>
      <c r="B97" s="10" t="s">
        <v>31</v>
      </c>
      <c r="C97" s="16" t="s">
        <v>108</v>
      </c>
      <c r="D97" s="12">
        <v>307</v>
      </c>
      <c r="E97" s="101">
        <v>0.2</v>
      </c>
      <c r="F97" s="103">
        <f t="shared" si="1"/>
        <v>245.6</v>
      </c>
    </row>
    <row r="98" spans="1:6" x14ac:dyDescent="0.2">
      <c r="A98" s="9" t="s">
        <v>235</v>
      </c>
      <c r="B98" s="10" t="s">
        <v>32</v>
      </c>
      <c r="C98" s="16" t="s">
        <v>109</v>
      </c>
      <c r="D98" s="12">
        <v>390</v>
      </c>
      <c r="E98" s="101">
        <v>0.2</v>
      </c>
      <c r="F98" s="103">
        <f t="shared" si="1"/>
        <v>312</v>
      </c>
    </row>
    <row r="99" spans="1:6" ht="24" x14ac:dyDescent="0.2">
      <c r="A99" s="9" t="s">
        <v>235</v>
      </c>
      <c r="B99" s="17" t="s">
        <v>33</v>
      </c>
      <c r="C99" s="16" t="s">
        <v>110</v>
      </c>
      <c r="D99" s="12">
        <v>465</v>
      </c>
      <c r="E99" s="101">
        <v>0.2</v>
      </c>
      <c r="F99" s="103">
        <f t="shared" si="1"/>
        <v>372</v>
      </c>
    </row>
    <row r="100" spans="1:6" ht="24" x14ac:dyDescent="0.2">
      <c r="A100" s="9" t="s">
        <v>235</v>
      </c>
      <c r="B100" s="17" t="s">
        <v>34</v>
      </c>
      <c r="C100" s="16" t="s">
        <v>111</v>
      </c>
      <c r="D100" s="12">
        <v>1035</v>
      </c>
      <c r="E100" s="101">
        <v>0.2</v>
      </c>
      <c r="F100" s="103">
        <f t="shared" si="1"/>
        <v>828</v>
      </c>
    </row>
    <row r="101" spans="1:6" ht="24" x14ac:dyDescent="0.2">
      <c r="A101" s="9" t="s">
        <v>235</v>
      </c>
      <c r="B101" s="10" t="s">
        <v>35</v>
      </c>
      <c r="C101" s="16" t="s">
        <v>112</v>
      </c>
      <c r="D101" s="12">
        <v>255</v>
      </c>
      <c r="E101" s="101">
        <v>0.2</v>
      </c>
      <c r="F101" s="103">
        <f t="shared" si="1"/>
        <v>204</v>
      </c>
    </row>
    <row r="102" spans="1:6" x14ac:dyDescent="0.2">
      <c r="A102" s="9" t="s">
        <v>235</v>
      </c>
      <c r="B102" s="10" t="s">
        <v>36</v>
      </c>
      <c r="C102" s="16" t="s">
        <v>113</v>
      </c>
      <c r="D102" s="12">
        <v>593</v>
      </c>
      <c r="E102" s="101">
        <v>0.2</v>
      </c>
      <c r="F102" s="103">
        <f t="shared" si="1"/>
        <v>474.4</v>
      </c>
    </row>
    <row r="103" spans="1:6" x14ac:dyDescent="0.2">
      <c r="A103" s="9" t="s">
        <v>235</v>
      </c>
      <c r="B103" s="17" t="s">
        <v>37</v>
      </c>
      <c r="C103" s="16" t="s">
        <v>114</v>
      </c>
      <c r="D103" s="12">
        <v>1041</v>
      </c>
      <c r="E103" s="101">
        <v>0.2</v>
      </c>
      <c r="F103" s="103">
        <f t="shared" si="1"/>
        <v>832.8</v>
      </c>
    </row>
    <row r="104" spans="1:6" ht="36" x14ac:dyDescent="0.2">
      <c r="A104" s="9" t="s">
        <v>235</v>
      </c>
      <c r="B104" s="17" t="s">
        <v>38</v>
      </c>
      <c r="C104" s="16" t="s">
        <v>151</v>
      </c>
      <c r="D104" s="12">
        <v>469</v>
      </c>
      <c r="E104" s="101">
        <v>0.2</v>
      </c>
      <c r="F104" s="103">
        <f t="shared" si="1"/>
        <v>375.2</v>
      </c>
    </row>
    <row r="105" spans="1:6" x14ac:dyDescent="0.2">
      <c r="A105" s="9" t="s">
        <v>235</v>
      </c>
      <c r="B105" s="10" t="s">
        <v>39</v>
      </c>
      <c r="C105" s="16" t="s">
        <v>115</v>
      </c>
      <c r="D105" s="12">
        <v>176</v>
      </c>
      <c r="E105" s="101">
        <v>0.2</v>
      </c>
      <c r="F105" s="103">
        <f t="shared" si="1"/>
        <v>140.80000000000001</v>
      </c>
    </row>
    <row r="106" spans="1:6" x14ac:dyDescent="0.2">
      <c r="A106" s="9" t="s">
        <v>235</v>
      </c>
      <c r="B106" s="10" t="s">
        <v>40</v>
      </c>
      <c r="C106" s="16" t="s">
        <v>116</v>
      </c>
      <c r="D106" s="12">
        <v>178</v>
      </c>
      <c r="E106" s="101">
        <v>0.2</v>
      </c>
      <c r="F106" s="103">
        <f t="shared" si="1"/>
        <v>142.4</v>
      </c>
    </row>
    <row r="107" spans="1:6" ht="36" x14ac:dyDescent="0.2">
      <c r="A107" s="9" t="s">
        <v>235</v>
      </c>
      <c r="B107" s="10" t="s">
        <v>41</v>
      </c>
      <c r="C107" s="16" t="s">
        <v>117</v>
      </c>
      <c r="D107" s="12">
        <v>187</v>
      </c>
      <c r="E107" s="101">
        <v>0.2</v>
      </c>
      <c r="F107" s="103">
        <f t="shared" si="1"/>
        <v>149.6</v>
      </c>
    </row>
    <row r="108" spans="1:6" ht="48" x14ac:dyDescent="0.2">
      <c r="A108" s="9" t="s">
        <v>235</v>
      </c>
      <c r="B108" s="10" t="s">
        <v>42</v>
      </c>
      <c r="C108" s="16" t="s">
        <v>118</v>
      </c>
      <c r="D108" s="12">
        <v>225</v>
      </c>
      <c r="E108" s="101">
        <v>0.2</v>
      </c>
      <c r="F108" s="103">
        <f t="shared" si="1"/>
        <v>180</v>
      </c>
    </row>
    <row r="109" spans="1:6" ht="22.5" customHeight="1" x14ac:dyDescent="0.2">
      <c r="A109" s="9" t="s">
        <v>235</v>
      </c>
      <c r="B109" s="10" t="s">
        <v>43</v>
      </c>
      <c r="C109" s="16" t="s">
        <v>152</v>
      </c>
      <c r="D109" s="12">
        <v>317</v>
      </c>
      <c r="E109" s="101">
        <v>0.2</v>
      </c>
      <c r="F109" s="103">
        <f t="shared" si="1"/>
        <v>253.6</v>
      </c>
    </row>
    <row r="110" spans="1:6" ht="24" x14ac:dyDescent="0.2">
      <c r="A110" s="9" t="s">
        <v>235</v>
      </c>
      <c r="B110" s="10" t="s">
        <v>44</v>
      </c>
      <c r="C110" s="16" t="s">
        <v>153</v>
      </c>
      <c r="D110" s="12">
        <v>501</v>
      </c>
      <c r="E110" s="101">
        <v>0.2</v>
      </c>
      <c r="F110" s="103">
        <f t="shared" si="1"/>
        <v>400.8</v>
      </c>
    </row>
    <row r="111" spans="1:6" ht="24" x14ac:dyDescent="0.2">
      <c r="A111" s="9" t="s">
        <v>235</v>
      </c>
      <c r="B111" s="10" t="s">
        <v>45</v>
      </c>
      <c r="C111" s="16" t="s">
        <v>119</v>
      </c>
      <c r="D111" s="12">
        <v>627</v>
      </c>
      <c r="E111" s="101">
        <v>0.2</v>
      </c>
      <c r="F111" s="103">
        <f t="shared" si="1"/>
        <v>501.6</v>
      </c>
    </row>
    <row r="112" spans="1:6" ht="36" x14ac:dyDescent="0.2">
      <c r="A112" s="9" t="s">
        <v>235</v>
      </c>
      <c r="B112" s="10" t="s">
        <v>46</v>
      </c>
      <c r="C112" s="16" t="s">
        <v>120</v>
      </c>
      <c r="D112" s="12">
        <v>173</v>
      </c>
      <c r="E112" s="101">
        <v>0.2</v>
      </c>
      <c r="F112" s="103">
        <f t="shared" si="1"/>
        <v>138.4</v>
      </c>
    </row>
    <row r="113" spans="1:6" ht="24" x14ac:dyDescent="0.2">
      <c r="A113" s="9" t="s">
        <v>235</v>
      </c>
      <c r="B113" s="10" t="s">
        <v>47</v>
      </c>
      <c r="C113" s="16" t="s">
        <v>154</v>
      </c>
      <c r="D113" s="12">
        <v>253</v>
      </c>
      <c r="E113" s="101">
        <v>0.2</v>
      </c>
      <c r="F113" s="103">
        <f t="shared" si="1"/>
        <v>202.4</v>
      </c>
    </row>
    <row r="114" spans="1:6" ht="36" x14ac:dyDescent="0.2">
      <c r="A114" s="9" t="s">
        <v>235</v>
      </c>
      <c r="B114" s="10" t="s">
        <v>48</v>
      </c>
      <c r="C114" s="16" t="s">
        <v>167</v>
      </c>
      <c r="D114" s="12">
        <v>181</v>
      </c>
      <c r="E114" s="101">
        <v>0.2</v>
      </c>
      <c r="F114" s="103">
        <f t="shared" si="1"/>
        <v>144.80000000000001</v>
      </c>
    </row>
    <row r="115" spans="1:6" ht="24.75" thickBot="1" x14ac:dyDescent="0.25">
      <c r="A115" s="9" t="s">
        <v>235</v>
      </c>
      <c r="B115" s="17" t="s">
        <v>49</v>
      </c>
      <c r="C115" s="16" t="s">
        <v>121</v>
      </c>
      <c r="D115" s="12">
        <v>486</v>
      </c>
      <c r="E115" s="101">
        <v>0.2</v>
      </c>
      <c r="F115" s="103">
        <f t="shared" si="1"/>
        <v>388.8</v>
      </c>
    </row>
    <row r="116" spans="1:6" s="8" customFormat="1" ht="17.25" thickTop="1" thickBot="1" x14ac:dyDescent="0.25">
      <c r="A116" s="5" t="s">
        <v>236</v>
      </c>
      <c r="B116" s="6"/>
      <c r="C116" s="7"/>
      <c r="D116" s="61"/>
      <c r="E116" s="101">
        <v>0.2</v>
      </c>
      <c r="F116" s="103"/>
    </row>
    <row r="117" spans="1:6" ht="84.75" thickTop="1" x14ac:dyDescent="0.2">
      <c r="A117" s="9" t="s">
        <v>236</v>
      </c>
      <c r="B117" s="18" t="s">
        <v>50</v>
      </c>
      <c r="C117" s="16" t="s">
        <v>122</v>
      </c>
      <c r="D117" s="12">
        <v>95</v>
      </c>
      <c r="E117" s="101">
        <v>0.2</v>
      </c>
      <c r="F117" s="103">
        <f t="shared" si="1"/>
        <v>76</v>
      </c>
    </row>
    <row r="118" spans="1:6" ht="108" x14ac:dyDescent="0.2">
      <c r="A118" s="9" t="s">
        <v>236</v>
      </c>
      <c r="B118" s="18" t="s">
        <v>51</v>
      </c>
      <c r="C118" s="16" t="s">
        <v>123</v>
      </c>
      <c r="D118" s="12">
        <v>95</v>
      </c>
      <c r="E118" s="101">
        <v>0.2</v>
      </c>
      <c r="F118" s="103">
        <f t="shared" si="1"/>
        <v>76</v>
      </c>
    </row>
    <row r="119" spans="1:6" ht="48" x14ac:dyDescent="0.2">
      <c r="A119" s="9" t="s">
        <v>236</v>
      </c>
      <c r="B119" s="18" t="s">
        <v>52</v>
      </c>
      <c r="C119" s="16" t="s">
        <v>124</v>
      </c>
      <c r="D119" s="12">
        <v>95</v>
      </c>
      <c r="E119" s="101">
        <v>0.2</v>
      </c>
      <c r="F119" s="103">
        <f t="shared" si="1"/>
        <v>76</v>
      </c>
    </row>
    <row r="120" spans="1:6" ht="71.25" customHeight="1" x14ac:dyDescent="0.2">
      <c r="A120" s="9" t="s">
        <v>236</v>
      </c>
      <c r="B120" s="18" t="s">
        <v>53</v>
      </c>
      <c r="C120" s="16" t="s">
        <v>170</v>
      </c>
      <c r="D120" s="12">
        <v>95</v>
      </c>
      <c r="E120" s="101">
        <v>0.2</v>
      </c>
      <c r="F120" s="103">
        <f t="shared" si="1"/>
        <v>76</v>
      </c>
    </row>
    <row r="121" spans="1:6" ht="48.75" thickBot="1" x14ac:dyDescent="0.25">
      <c r="A121" s="9" t="s">
        <v>236</v>
      </c>
      <c r="B121" s="18" t="s">
        <v>54</v>
      </c>
      <c r="C121" s="16" t="s">
        <v>407</v>
      </c>
      <c r="D121" s="12">
        <v>95</v>
      </c>
      <c r="E121" s="101">
        <v>0.2</v>
      </c>
      <c r="F121" s="103">
        <f t="shared" si="1"/>
        <v>76</v>
      </c>
    </row>
    <row r="122" spans="1:6" s="8" customFormat="1" ht="17.25" thickTop="1" thickBot="1" x14ac:dyDescent="0.25">
      <c r="A122" s="5" t="s">
        <v>237</v>
      </c>
      <c r="B122" s="6"/>
      <c r="C122" s="7"/>
      <c r="D122" s="61"/>
      <c r="E122" s="101">
        <v>0.2</v>
      </c>
      <c r="F122" s="103"/>
    </row>
    <row r="123" spans="1:6" ht="27.75" customHeight="1" thickTop="1" thickBot="1" x14ac:dyDescent="0.25">
      <c r="A123" s="9" t="s">
        <v>237</v>
      </c>
      <c r="B123" s="22" t="s">
        <v>55</v>
      </c>
      <c r="C123" s="16" t="s">
        <v>257</v>
      </c>
      <c r="D123" s="65">
        <v>39</v>
      </c>
      <c r="E123" s="101">
        <v>0.2</v>
      </c>
      <c r="F123" s="103">
        <f t="shared" si="1"/>
        <v>31.2</v>
      </c>
    </row>
    <row r="124" spans="1:6" s="8" customFormat="1" ht="17.25" thickTop="1" thickBot="1" x14ac:dyDescent="0.25">
      <c r="A124" s="5" t="s">
        <v>238</v>
      </c>
      <c r="B124" s="6"/>
      <c r="C124" s="7"/>
      <c r="D124" s="61"/>
      <c r="E124" s="101">
        <v>0.2</v>
      </c>
      <c r="F124" s="103"/>
    </row>
    <row r="125" spans="1:6" ht="24.75" thickTop="1" x14ac:dyDescent="0.2">
      <c r="A125" s="9" t="s">
        <v>238</v>
      </c>
      <c r="B125" s="19" t="s">
        <v>56</v>
      </c>
      <c r="C125" s="47" t="s">
        <v>164</v>
      </c>
      <c r="D125" s="64">
        <v>107</v>
      </c>
      <c r="E125" s="101">
        <v>0.2</v>
      </c>
      <c r="F125" s="103">
        <f t="shared" si="1"/>
        <v>85.6</v>
      </c>
    </row>
    <row r="126" spans="1:6" ht="24" x14ac:dyDescent="0.2">
      <c r="A126" s="9" t="s">
        <v>238</v>
      </c>
      <c r="B126" s="19" t="s">
        <v>175</v>
      </c>
      <c r="C126" s="47" t="s">
        <v>165</v>
      </c>
      <c r="D126" s="64">
        <v>107</v>
      </c>
      <c r="E126" s="101">
        <v>0.2</v>
      </c>
      <c r="F126" s="103">
        <f t="shared" si="1"/>
        <v>85.6</v>
      </c>
    </row>
    <row r="127" spans="1:6" ht="24" x14ac:dyDescent="0.2">
      <c r="A127" s="9"/>
      <c r="B127" s="18" t="s">
        <v>415</v>
      </c>
      <c r="C127" s="16" t="s">
        <v>416</v>
      </c>
      <c r="D127" s="64">
        <v>129</v>
      </c>
      <c r="E127" s="101">
        <v>0.2</v>
      </c>
      <c r="F127" s="103">
        <f t="shared" si="1"/>
        <v>103.2</v>
      </c>
    </row>
    <row r="128" spans="1:6" ht="24" x14ac:dyDescent="0.2">
      <c r="A128" s="9"/>
      <c r="B128" s="18" t="s">
        <v>417</v>
      </c>
      <c r="C128" s="16" t="s">
        <v>418</v>
      </c>
      <c r="D128" s="64">
        <v>129</v>
      </c>
      <c r="E128" s="101">
        <v>0.2</v>
      </c>
      <c r="F128" s="103">
        <f t="shared" si="1"/>
        <v>103.2</v>
      </c>
    </row>
    <row r="129" spans="1:6" ht="49.5" customHeight="1" x14ac:dyDescent="0.2">
      <c r="A129" s="9" t="s">
        <v>238</v>
      </c>
      <c r="B129" s="23" t="s">
        <v>57</v>
      </c>
      <c r="C129" s="16" t="s">
        <v>171</v>
      </c>
      <c r="D129" s="64">
        <v>100</v>
      </c>
      <c r="E129" s="101">
        <v>0.2</v>
      </c>
      <c r="F129" s="103">
        <f t="shared" si="1"/>
        <v>80</v>
      </c>
    </row>
    <row r="130" spans="1:6" ht="28.5" customHeight="1" x14ac:dyDescent="0.2">
      <c r="A130" s="9" t="s">
        <v>238</v>
      </c>
      <c r="B130" s="18" t="s">
        <v>58</v>
      </c>
      <c r="C130" s="16" t="s">
        <v>172</v>
      </c>
      <c r="D130" s="64">
        <v>100</v>
      </c>
      <c r="E130" s="101">
        <v>0.2</v>
      </c>
      <c r="F130" s="103">
        <f t="shared" si="1"/>
        <v>80</v>
      </c>
    </row>
    <row r="131" spans="1:6" ht="28.5" customHeight="1" x14ac:dyDescent="0.2">
      <c r="A131" s="9"/>
      <c r="B131" s="18" t="s">
        <v>387</v>
      </c>
      <c r="C131" s="16" t="s">
        <v>396</v>
      </c>
      <c r="D131" s="64">
        <v>129</v>
      </c>
      <c r="E131" s="101">
        <v>0.2</v>
      </c>
      <c r="F131" s="103">
        <f t="shared" si="1"/>
        <v>103.2</v>
      </c>
    </row>
    <row r="132" spans="1:6" ht="28.5" customHeight="1" x14ac:dyDescent="0.2">
      <c r="A132" s="9"/>
      <c r="B132" s="18" t="s">
        <v>388</v>
      </c>
      <c r="C132" s="16" t="s">
        <v>397</v>
      </c>
      <c r="D132" s="64">
        <v>129</v>
      </c>
      <c r="E132" s="101">
        <v>0.2</v>
      </c>
      <c r="F132" s="103">
        <f t="shared" si="1"/>
        <v>103.2</v>
      </c>
    </row>
    <row r="133" spans="1:6" ht="24" x14ac:dyDescent="0.2">
      <c r="A133" s="9" t="s">
        <v>238</v>
      </c>
      <c r="B133" s="18" t="s">
        <v>59</v>
      </c>
      <c r="C133" s="16" t="s">
        <v>125</v>
      </c>
      <c r="D133" s="12">
        <v>39</v>
      </c>
      <c r="E133" s="101">
        <v>0.2</v>
      </c>
      <c r="F133" s="103">
        <f t="shared" si="1"/>
        <v>31.2</v>
      </c>
    </row>
    <row r="134" spans="1:6" ht="48.75" thickBot="1" x14ac:dyDescent="0.25">
      <c r="A134" s="9" t="s">
        <v>238</v>
      </c>
      <c r="B134" s="15" t="s">
        <v>60</v>
      </c>
      <c r="C134" s="16" t="s">
        <v>168</v>
      </c>
      <c r="D134" s="12">
        <v>85</v>
      </c>
      <c r="E134" s="101">
        <v>0.2</v>
      </c>
      <c r="F134" s="103">
        <f t="shared" ref="F134:F197" si="2">D134-(D134*E134)</f>
        <v>68</v>
      </c>
    </row>
    <row r="135" spans="1:6" s="28" customFormat="1" ht="17.25" thickTop="1" thickBot="1" x14ac:dyDescent="0.25">
      <c r="A135" s="50" t="s">
        <v>186</v>
      </c>
      <c r="B135" s="51"/>
      <c r="C135" s="52"/>
      <c r="D135" s="62"/>
      <c r="E135" s="101">
        <v>0.2</v>
      </c>
      <c r="F135" s="103"/>
    </row>
    <row r="136" spans="1:6" ht="90.75" customHeight="1" thickTop="1" x14ac:dyDescent="0.2">
      <c r="A136" s="9" t="s">
        <v>186</v>
      </c>
      <c r="B136" s="19" t="s">
        <v>182</v>
      </c>
      <c r="C136" s="47" t="s">
        <v>183</v>
      </c>
      <c r="D136" s="12">
        <v>1811</v>
      </c>
      <c r="E136" s="101">
        <v>0.2</v>
      </c>
      <c r="F136" s="103">
        <f t="shared" si="2"/>
        <v>1448.8</v>
      </c>
    </row>
    <row r="137" spans="1:6" ht="88.5" customHeight="1" x14ac:dyDescent="0.2">
      <c r="A137" s="9" t="s">
        <v>186</v>
      </c>
      <c r="B137" s="19" t="s">
        <v>184</v>
      </c>
      <c r="C137" s="47" t="s">
        <v>185</v>
      </c>
      <c r="D137" s="12">
        <v>3191</v>
      </c>
      <c r="E137" s="101">
        <v>0.2</v>
      </c>
      <c r="F137" s="103">
        <f t="shared" si="2"/>
        <v>2552.8000000000002</v>
      </c>
    </row>
    <row r="138" spans="1:6" ht="88.5" customHeight="1" thickBot="1" x14ac:dyDescent="0.25">
      <c r="A138" s="9" t="s">
        <v>186</v>
      </c>
      <c r="B138" s="19" t="s">
        <v>337</v>
      </c>
      <c r="C138" s="47" t="s">
        <v>338</v>
      </c>
      <c r="D138" s="12">
        <v>3449</v>
      </c>
      <c r="E138" s="101">
        <v>0.2</v>
      </c>
      <c r="F138" s="103">
        <f t="shared" si="2"/>
        <v>2759.2</v>
      </c>
    </row>
    <row r="139" spans="1:6" s="28" customFormat="1" ht="17.25" thickTop="1" thickBot="1" x14ac:dyDescent="0.25">
      <c r="A139" s="24" t="s">
        <v>140</v>
      </c>
      <c r="B139" s="25"/>
      <c r="C139" s="26"/>
      <c r="D139" s="66"/>
      <c r="E139" s="101">
        <v>0.2</v>
      </c>
      <c r="F139" s="103"/>
    </row>
    <row r="140" spans="1:6" ht="60.75" thickTop="1" x14ac:dyDescent="0.2">
      <c r="A140" s="9" t="s">
        <v>140</v>
      </c>
      <c r="B140" s="19" t="s">
        <v>319</v>
      </c>
      <c r="C140" s="48" t="s">
        <v>320</v>
      </c>
      <c r="D140" s="12">
        <v>375</v>
      </c>
      <c r="E140" s="101">
        <v>0.2</v>
      </c>
      <c r="F140" s="103">
        <f t="shared" si="2"/>
        <v>300</v>
      </c>
    </row>
    <row r="141" spans="1:6" ht="60" x14ac:dyDescent="0.2">
      <c r="A141" s="9" t="s">
        <v>140</v>
      </c>
      <c r="B141" s="19" t="s">
        <v>321</v>
      </c>
      <c r="C141" s="48" t="s">
        <v>322</v>
      </c>
      <c r="D141" s="12">
        <v>417</v>
      </c>
      <c r="E141" s="101">
        <v>0.2</v>
      </c>
      <c r="F141" s="103">
        <f t="shared" si="2"/>
        <v>333.6</v>
      </c>
    </row>
    <row r="142" spans="1:6" ht="72" x14ac:dyDescent="0.2">
      <c r="A142" s="9" t="s">
        <v>140</v>
      </c>
      <c r="B142" s="19" t="s">
        <v>323</v>
      </c>
      <c r="C142" s="48" t="s">
        <v>324</v>
      </c>
      <c r="D142" s="12">
        <v>479</v>
      </c>
      <c r="E142" s="101">
        <v>0.2</v>
      </c>
      <c r="F142" s="103">
        <f t="shared" si="2"/>
        <v>383.2</v>
      </c>
    </row>
    <row r="143" spans="1:6" ht="72.75" thickBot="1" x14ac:dyDescent="0.25">
      <c r="A143" s="9" t="s">
        <v>140</v>
      </c>
      <c r="B143" s="19" t="s">
        <v>325</v>
      </c>
      <c r="C143" s="48" t="s">
        <v>326</v>
      </c>
      <c r="D143" s="12">
        <v>521</v>
      </c>
      <c r="E143" s="101">
        <v>0.2</v>
      </c>
      <c r="F143" s="103">
        <f t="shared" si="2"/>
        <v>416.8</v>
      </c>
    </row>
    <row r="144" spans="1:6" s="28" customFormat="1" ht="17.25" thickTop="1" thickBot="1" x14ac:dyDescent="0.25">
      <c r="A144" s="24" t="s">
        <v>141</v>
      </c>
      <c r="B144" s="25"/>
      <c r="C144" s="26"/>
      <c r="D144" s="66"/>
      <c r="E144" s="101">
        <v>0.2</v>
      </c>
      <c r="F144" s="103"/>
    </row>
    <row r="145" spans="1:6" ht="72.75" thickTop="1" x14ac:dyDescent="0.2">
      <c r="A145" s="9" t="s">
        <v>141</v>
      </c>
      <c r="B145" s="19" t="s">
        <v>327</v>
      </c>
      <c r="C145" s="48" t="s">
        <v>328</v>
      </c>
      <c r="D145" s="12">
        <v>605</v>
      </c>
      <c r="E145" s="101">
        <v>0.2</v>
      </c>
      <c r="F145" s="103">
        <f t="shared" si="2"/>
        <v>484</v>
      </c>
    </row>
    <row r="146" spans="1:6" ht="72" x14ac:dyDescent="0.2">
      <c r="A146" s="9" t="s">
        <v>141</v>
      </c>
      <c r="B146" s="19" t="s">
        <v>329</v>
      </c>
      <c r="C146" s="48" t="s">
        <v>330</v>
      </c>
      <c r="D146" s="12">
        <v>793</v>
      </c>
      <c r="E146" s="101">
        <v>0.2</v>
      </c>
      <c r="F146" s="103">
        <f t="shared" si="2"/>
        <v>634.4</v>
      </c>
    </row>
    <row r="147" spans="1:6" ht="60" x14ac:dyDescent="0.2">
      <c r="A147" s="9" t="s">
        <v>141</v>
      </c>
      <c r="B147" s="19" t="s">
        <v>331</v>
      </c>
      <c r="C147" s="48" t="s">
        <v>332</v>
      </c>
      <c r="D147" s="89">
        <v>638</v>
      </c>
      <c r="E147" s="101">
        <v>0.2</v>
      </c>
      <c r="F147" s="103">
        <f t="shared" si="2"/>
        <v>510.4</v>
      </c>
    </row>
    <row r="148" spans="1:6" ht="72" x14ac:dyDescent="0.2">
      <c r="A148" s="9" t="s">
        <v>141</v>
      </c>
      <c r="B148" s="19" t="s">
        <v>335</v>
      </c>
      <c r="C148" s="48" t="s">
        <v>336</v>
      </c>
      <c r="D148" s="12">
        <v>764</v>
      </c>
      <c r="E148" s="101">
        <v>0.2</v>
      </c>
      <c r="F148" s="103">
        <f t="shared" si="2"/>
        <v>611.20000000000005</v>
      </c>
    </row>
    <row r="149" spans="1:6" ht="72" x14ac:dyDescent="0.2">
      <c r="A149" s="9" t="s">
        <v>141</v>
      </c>
      <c r="B149" s="19" t="s">
        <v>333</v>
      </c>
      <c r="C149" s="48" t="s">
        <v>334</v>
      </c>
      <c r="D149" s="12">
        <v>952</v>
      </c>
      <c r="E149" s="101">
        <v>0.2</v>
      </c>
      <c r="F149" s="103">
        <f t="shared" si="2"/>
        <v>761.6</v>
      </c>
    </row>
    <row r="150" spans="1:6" ht="82.5" customHeight="1" x14ac:dyDescent="0.2">
      <c r="A150" s="9" t="s">
        <v>141</v>
      </c>
      <c r="B150" s="19" t="s">
        <v>250</v>
      </c>
      <c r="C150" s="46" t="s">
        <v>282</v>
      </c>
      <c r="D150" s="12">
        <v>1149</v>
      </c>
      <c r="E150" s="101">
        <v>0.2</v>
      </c>
      <c r="F150" s="103">
        <f t="shared" si="2"/>
        <v>919.2</v>
      </c>
    </row>
    <row r="151" spans="1:6" ht="84" customHeight="1" thickBot="1" x14ac:dyDescent="0.25">
      <c r="A151" s="9" t="s">
        <v>141</v>
      </c>
      <c r="B151" s="19" t="s">
        <v>271</v>
      </c>
      <c r="C151" s="46" t="s">
        <v>279</v>
      </c>
      <c r="D151" s="12">
        <v>1044</v>
      </c>
      <c r="E151" s="101">
        <v>0.2</v>
      </c>
      <c r="F151" s="103">
        <f t="shared" si="2"/>
        <v>835.2</v>
      </c>
    </row>
    <row r="152" spans="1:6" s="28" customFormat="1" ht="17.25" thickTop="1" thickBot="1" x14ac:dyDescent="0.25">
      <c r="A152" s="24" t="s">
        <v>239</v>
      </c>
      <c r="B152" s="25"/>
      <c r="C152" s="26"/>
      <c r="D152" s="66"/>
      <c r="E152" s="101">
        <v>0.2</v>
      </c>
      <c r="F152" s="103"/>
    </row>
    <row r="153" spans="1:6" ht="60.75" thickTop="1" x14ac:dyDescent="0.2">
      <c r="A153" s="9" t="s">
        <v>239</v>
      </c>
      <c r="B153" s="42" t="s">
        <v>61</v>
      </c>
      <c r="C153" s="41" t="s">
        <v>173</v>
      </c>
      <c r="D153" s="67">
        <v>62</v>
      </c>
      <c r="E153" s="101">
        <v>0.2</v>
      </c>
      <c r="F153" s="103">
        <f t="shared" si="2"/>
        <v>49.6</v>
      </c>
    </row>
    <row r="154" spans="1:6" ht="24" x14ac:dyDescent="0.2">
      <c r="A154" s="9" t="s">
        <v>239</v>
      </c>
      <c r="B154" s="18" t="s">
        <v>62</v>
      </c>
      <c r="C154" s="11" t="s">
        <v>126</v>
      </c>
      <c r="D154" s="12">
        <v>378</v>
      </c>
      <c r="E154" s="101">
        <v>0.2</v>
      </c>
      <c r="F154" s="103">
        <f t="shared" si="2"/>
        <v>302.39999999999998</v>
      </c>
    </row>
    <row r="155" spans="1:6" ht="24" x14ac:dyDescent="0.2">
      <c r="A155" s="9" t="s">
        <v>239</v>
      </c>
      <c r="B155" s="18" t="s">
        <v>63</v>
      </c>
      <c r="C155" s="11" t="s">
        <v>127</v>
      </c>
      <c r="D155" s="64">
        <v>229</v>
      </c>
      <c r="E155" s="101">
        <v>0.2</v>
      </c>
      <c r="F155" s="103">
        <f t="shared" si="2"/>
        <v>183.2</v>
      </c>
    </row>
    <row r="156" spans="1:6" x14ac:dyDescent="0.2">
      <c r="A156" s="9" t="s">
        <v>239</v>
      </c>
      <c r="B156" s="18" t="s">
        <v>64</v>
      </c>
      <c r="C156" s="11" t="s">
        <v>128</v>
      </c>
      <c r="D156" s="12">
        <v>126</v>
      </c>
      <c r="E156" s="101">
        <v>0.2</v>
      </c>
      <c r="F156" s="103">
        <f t="shared" si="2"/>
        <v>100.8</v>
      </c>
    </row>
    <row r="157" spans="1:6" ht="24" x14ac:dyDescent="0.2">
      <c r="A157" s="9" t="s">
        <v>239</v>
      </c>
      <c r="B157" s="18" t="s">
        <v>65</v>
      </c>
      <c r="C157" s="11" t="s">
        <v>129</v>
      </c>
      <c r="D157" s="12">
        <v>138</v>
      </c>
      <c r="E157" s="101">
        <v>0.2</v>
      </c>
      <c r="F157" s="103">
        <f t="shared" si="2"/>
        <v>110.4</v>
      </c>
    </row>
    <row r="158" spans="1:6" x14ac:dyDescent="0.2">
      <c r="A158" s="9" t="s">
        <v>239</v>
      </c>
      <c r="B158" s="18" t="s">
        <v>66</v>
      </c>
      <c r="C158" s="11" t="s">
        <v>130</v>
      </c>
      <c r="D158" s="12">
        <v>40</v>
      </c>
      <c r="E158" s="101">
        <v>0.2</v>
      </c>
      <c r="F158" s="103">
        <f t="shared" si="2"/>
        <v>32</v>
      </c>
    </row>
    <row r="159" spans="1:6" ht="36.75" thickBot="1" x14ac:dyDescent="0.25">
      <c r="A159" s="9" t="s">
        <v>239</v>
      </c>
      <c r="B159" s="18" t="s">
        <v>67</v>
      </c>
      <c r="C159" s="11" t="s">
        <v>131</v>
      </c>
      <c r="D159" s="12">
        <v>263</v>
      </c>
      <c r="E159" s="101">
        <v>0.2</v>
      </c>
      <c r="F159" s="103">
        <f t="shared" si="2"/>
        <v>210.4</v>
      </c>
    </row>
    <row r="160" spans="1:6" s="28" customFormat="1" ht="17.25" thickTop="1" thickBot="1" x14ac:dyDescent="0.25">
      <c r="A160" s="24" t="s">
        <v>311</v>
      </c>
      <c r="B160" s="25"/>
      <c r="C160" s="26"/>
      <c r="D160" s="66"/>
      <c r="E160" s="101">
        <v>0.2</v>
      </c>
      <c r="F160" s="103"/>
    </row>
    <row r="161" spans="1:6" s="49" customFormat="1" ht="72.75" thickTop="1" x14ac:dyDescent="0.2">
      <c r="A161" s="9"/>
      <c r="B161" s="18" t="s">
        <v>411</v>
      </c>
      <c r="C161" s="11" t="s">
        <v>413</v>
      </c>
      <c r="D161" s="12">
        <v>644</v>
      </c>
      <c r="E161" s="101">
        <v>0.2</v>
      </c>
      <c r="F161" s="103">
        <f t="shared" si="2"/>
        <v>515.20000000000005</v>
      </c>
    </row>
    <row r="162" spans="1:6" s="49" customFormat="1" ht="72" x14ac:dyDescent="0.2">
      <c r="A162" s="9"/>
      <c r="B162" s="19" t="s">
        <v>312</v>
      </c>
      <c r="C162" s="46" t="s">
        <v>340</v>
      </c>
      <c r="D162" s="12">
        <v>856</v>
      </c>
      <c r="E162" s="101">
        <v>0.2</v>
      </c>
      <c r="F162" s="103">
        <f t="shared" si="2"/>
        <v>684.8</v>
      </c>
    </row>
    <row r="163" spans="1:6" s="49" customFormat="1" ht="72" x14ac:dyDescent="0.2">
      <c r="A163" s="9"/>
      <c r="B163" s="19" t="s">
        <v>313</v>
      </c>
      <c r="C163" s="46" t="s">
        <v>341</v>
      </c>
      <c r="D163" s="12">
        <v>1062</v>
      </c>
      <c r="E163" s="101">
        <v>0.2</v>
      </c>
      <c r="F163" s="103">
        <f t="shared" si="2"/>
        <v>849.6</v>
      </c>
    </row>
    <row r="164" spans="1:6" s="49" customFormat="1" ht="72" x14ac:dyDescent="0.2">
      <c r="A164" s="9"/>
      <c r="B164" s="18" t="s">
        <v>434</v>
      </c>
      <c r="C164" s="11" t="s">
        <v>460</v>
      </c>
      <c r="D164" s="12">
        <v>1068</v>
      </c>
      <c r="E164" s="101">
        <v>0.2</v>
      </c>
      <c r="F164" s="103">
        <f t="shared" si="2"/>
        <v>854.4</v>
      </c>
    </row>
    <row r="165" spans="1:6" s="49" customFormat="1" ht="72" x14ac:dyDescent="0.2">
      <c r="A165" s="9"/>
      <c r="B165" s="18" t="s">
        <v>435</v>
      </c>
      <c r="C165" s="11" t="s">
        <v>461</v>
      </c>
      <c r="D165" s="12">
        <v>1541</v>
      </c>
      <c r="E165" s="101">
        <v>0.2</v>
      </c>
      <c r="F165" s="103">
        <f t="shared" si="2"/>
        <v>1232.8</v>
      </c>
    </row>
    <row r="166" spans="1:6" s="49" customFormat="1" ht="72" x14ac:dyDescent="0.2">
      <c r="A166" s="9"/>
      <c r="B166" s="18" t="s">
        <v>412</v>
      </c>
      <c r="C166" s="11" t="s">
        <v>414</v>
      </c>
      <c r="D166" s="12">
        <v>2193</v>
      </c>
      <c r="E166" s="101">
        <v>0.2</v>
      </c>
      <c r="F166" s="103">
        <f t="shared" si="2"/>
        <v>1754.4</v>
      </c>
    </row>
    <row r="167" spans="1:6" s="49" customFormat="1" ht="72.75" thickBot="1" x14ac:dyDescent="0.25">
      <c r="A167" s="9"/>
      <c r="B167" s="19" t="s">
        <v>347</v>
      </c>
      <c r="C167" s="46" t="s">
        <v>356</v>
      </c>
      <c r="D167" s="12">
        <v>3055</v>
      </c>
      <c r="E167" s="101">
        <v>0.2</v>
      </c>
      <c r="F167" s="103">
        <f t="shared" si="2"/>
        <v>2444</v>
      </c>
    </row>
    <row r="168" spans="1:6" s="28" customFormat="1" ht="17.25" thickTop="1" thickBot="1" x14ac:dyDescent="0.25">
      <c r="A168" s="24" t="s">
        <v>240</v>
      </c>
      <c r="B168" s="25"/>
      <c r="C168" s="26"/>
      <c r="D168" s="66"/>
      <c r="E168" s="101">
        <v>0.2</v>
      </c>
      <c r="F168" s="103"/>
    </row>
    <row r="169" spans="1:6" s="49" customFormat="1" ht="156.75" thickTop="1" x14ac:dyDescent="0.2">
      <c r="A169" s="9" t="s">
        <v>240</v>
      </c>
      <c r="B169" s="18" t="s">
        <v>176</v>
      </c>
      <c r="C169" s="11" t="s">
        <v>177</v>
      </c>
      <c r="D169" s="12">
        <v>1269</v>
      </c>
      <c r="E169" s="101">
        <v>0.2</v>
      </c>
      <c r="F169" s="103">
        <f t="shared" si="2"/>
        <v>1015.2</v>
      </c>
    </row>
    <row r="170" spans="1:6" s="49" customFormat="1" ht="156" x14ac:dyDescent="0.2">
      <c r="A170" s="9" t="s">
        <v>240</v>
      </c>
      <c r="B170" s="18" t="s">
        <v>178</v>
      </c>
      <c r="C170" s="11" t="s">
        <v>179</v>
      </c>
      <c r="D170" s="12">
        <v>1531</v>
      </c>
      <c r="E170" s="101">
        <v>0.2</v>
      </c>
      <c r="F170" s="103">
        <f t="shared" si="2"/>
        <v>1224.8</v>
      </c>
    </row>
    <row r="171" spans="1:6" s="49" customFormat="1" ht="156" x14ac:dyDescent="0.2">
      <c r="A171" s="9" t="s">
        <v>240</v>
      </c>
      <c r="B171" s="18" t="s">
        <v>180</v>
      </c>
      <c r="C171" s="11" t="s">
        <v>181</v>
      </c>
      <c r="D171" s="12">
        <v>1629</v>
      </c>
      <c r="E171" s="101">
        <v>0.2</v>
      </c>
      <c r="F171" s="103">
        <f t="shared" si="2"/>
        <v>1303.2</v>
      </c>
    </row>
    <row r="172" spans="1:6" s="49" customFormat="1" ht="156" x14ac:dyDescent="0.2">
      <c r="A172" s="9" t="s">
        <v>240</v>
      </c>
      <c r="B172" s="18" t="s">
        <v>187</v>
      </c>
      <c r="C172" s="11" t="s">
        <v>188</v>
      </c>
      <c r="D172" s="12">
        <v>2259</v>
      </c>
      <c r="E172" s="101">
        <v>0.2</v>
      </c>
      <c r="F172" s="103">
        <f t="shared" si="2"/>
        <v>1807.2</v>
      </c>
    </row>
    <row r="173" spans="1:6" s="49" customFormat="1" ht="156" x14ac:dyDescent="0.2">
      <c r="A173" s="9" t="s">
        <v>240</v>
      </c>
      <c r="B173" s="18" t="s">
        <v>287</v>
      </c>
      <c r="C173" s="11" t="s">
        <v>288</v>
      </c>
      <c r="D173" s="12">
        <v>3915</v>
      </c>
      <c r="E173" s="101">
        <v>0.2</v>
      </c>
      <c r="F173" s="103">
        <f t="shared" si="2"/>
        <v>3132</v>
      </c>
    </row>
    <row r="174" spans="1:6" s="49" customFormat="1" ht="156" x14ac:dyDescent="0.2">
      <c r="A174" s="9" t="s">
        <v>240</v>
      </c>
      <c r="B174" s="18" t="s">
        <v>289</v>
      </c>
      <c r="C174" s="11" t="s">
        <v>290</v>
      </c>
      <c r="D174" s="12">
        <v>5354</v>
      </c>
      <c r="E174" s="101">
        <v>0.2</v>
      </c>
      <c r="F174" s="103">
        <f t="shared" si="2"/>
        <v>4283.2</v>
      </c>
    </row>
    <row r="175" spans="1:6" s="49" customFormat="1" ht="156.75" thickBot="1" x14ac:dyDescent="0.25">
      <c r="A175" s="9" t="s">
        <v>240</v>
      </c>
      <c r="B175" s="18" t="s">
        <v>342</v>
      </c>
      <c r="C175" s="11" t="s">
        <v>346</v>
      </c>
      <c r="D175" s="12">
        <v>13753</v>
      </c>
      <c r="E175" s="101">
        <v>0.2</v>
      </c>
      <c r="F175" s="103">
        <f t="shared" si="2"/>
        <v>11002.4</v>
      </c>
    </row>
    <row r="176" spans="1:6" s="28" customFormat="1" ht="17.25" thickTop="1" thickBot="1" x14ac:dyDescent="0.25">
      <c r="A176" s="24" t="s">
        <v>142</v>
      </c>
      <c r="B176" s="25"/>
      <c r="C176" s="26"/>
      <c r="D176" s="66"/>
      <c r="E176" s="101">
        <v>0.2</v>
      </c>
      <c r="F176" s="103"/>
    </row>
    <row r="177" spans="1:6" ht="84.75" thickTop="1" x14ac:dyDescent="0.2">
      <c r="A177" s="9" t="s">
        <v>142</v>
      </c>
      <c r="B177" s="18" t="s">
        <v>301</v>
      </c>
      <c r="C177" s="11" t="s">
        <v>309</v>
      </c>
      <c r="D177" s="12">
        <v>1235</v>
      </c>
      <c r="E177" s="101">
        <v>0.2</v>
      </c>
      <c r="F177" s="103">
        <f t="shared" si="2"/>
        <v>988</v>
      </c>
    </row>
    <row r="178" spans="1:6" ht="132" x14ac:dyDescent="0.2">
      <c r="A178" s="9" t="s">
        <v>142</v>
      </c>
      <c r="B178" s="18" t="s">
        <v>464</v>
      </c>
      <c r="C178" s="11" t="s">
        <v>469</v>
      </c>
      <c r="D178" s="12">
        <v>1745</v>
      </c>
      <c r="E178" s="101">
        <v>0.2</v>
      </c>
      <c r="F178" s="103">
        <f t="shared" si="2"/>
        <v>1396</v>
      </c>
    </row>
    <row r="179" spans="1:6" ht="132" x14ac:dyDescent="0.2">
      <c r="A179" s="9" t="s">
        <v>142</v>
      </c>
      <c r="B179" s="18" t="s">
        <v>479</v>
      </c>
      <c r="C179" s="11" t="s">
        <v>480</v>
      </c>
      <c r="D179" s="12">
        <v>2249</v>
      </c>
      <c r="E179" s="101">
        <v>0.2</v>
      </c>
      <c r="F179" s="103">
        <f t="shared" si="2"/>
        <v>1799.2</v>
      </c>
    </row>
    <row r="180" spans="1:6" ht="132" x14ac:dyDescent="0.2">
      <c r="A180" s="9" t="s">
        <v>142</v>
      </c>
      <c r="B180" s="18" t="s">
        <v>294</v>
      </c>
      <c r="C180" s="11" t="s">
        <v>351</v>
      </c>
      <c r="D180" s="12">
        <v>3219</v>
      </c>
      <c r="E180" s="101">
        <v>0.2</v>
      </c>
      <c r="F180" s="103">
        <f t="shared" si="2"/>
        <v>2575.1999999999998</v>
      </c>
    </row>
    <row r="181" spans="1:6" ht="132" x14ac:dyDescent="0.2">
      <c r="A181" s="9" t="s">
        <v>142</v>
      </c>
      <c r="B181" s="18" t="s">
        <v>302</v>
      </c>
      <c r="C181" s="11" t="s">
        <v>352</v>
      </c>
      <c r="D181" s="12">
        <v>3675</v>
      </c>
      <c r="E181" s="101">
        <v>0.2</v>
      </c>
      <c r="F181" s="103">
        <f t="shared" si="2"/>
        <v>2940</v>
      </c>
    </row>
    <row r="182" spans="1:6" ht="120.75" customHeight="1" x14ac:dyDescent="0.2">
      <c r="A182" s="9"/>
      <c r="B182" s="19" t="s">
        <v>314</v>
      </c>
      <c r="C182" s="46" t="s">
        <v>353</v>
      </c>
      <c r="D182" s="12">
        <v>5366</v>
      </c>
      <c r="E182" s="101">
        <v>0.2</v>
      </c>
      <c r="F182" s="103">
        <f t="shared" si="2"/>
        <v>4292.8</v>
      </c>
    </row>
    <row r="183" spans="1:6" ht="132" x14ac:dyDescent="0.2">
      <c r="A183" s="9"/>
      <c r="B183" s="19" t="s">
        <v>315</v>
      </c>
      <c r="C183" s="46" t="s">
        <v>354</v>
      </c>
      <c r="D183" s="12">
        <v>7100</v>
      </c>
      <c r="E183" s="101">
        <v>0.2</v>
      </c>
      <c r="F183" s="103">
        <f t="shared" si="2"/>
        <v>5680</v>
      </c>
    </row>
    <row r="184" spans="1:6" ht="132.75" thickBot="1" x14ac:dyDescent="0.25">
      <c r="A184" s="9" t="s">
        <v>142</v>
      </c>
      <c r="B184" s="19" t="s">
        <v>343</v>
      </c>
      <c r="C184" s="46" t="s">
        <v>355</v>
      </c>
      <c r="D184" s="12">
        <v>17746</v>
      </c>
      <c r="E184" s="101">
        <v>0.2</v>
      </c>
      <c r="F184" s="103">
        <f t="shared" si="2"/>
        <v>14196.8</v>
      </c>
    </row>
    <row r="185" spans="1:6" s="28" customFormat="1" ht="17.25" thickTop="1" thickBot="1" x14ac:dyDescent="0.25">
      <c r="A185" s="24" t="s">
        <v>143</v>
      </c>
      <c r="B185" s="25"/>
      <c r="C185" s="26"/>
      <c r="D185" s="66"/>
      <c r="E185" s="101">
        <v>0.2</v>
      </c>
      <c r="F185" s="103"/>
    </row>
    <row r="186" spans="1:6" ht="160.5" customHeight="1" thickTop="1" x14ac:dyDescent="0.2">
      <c r="A186" s="9" t="s">
        <v>143</v>
      </c>
      <c r="B186" s="19" t="s">
        <v>472</v>
      </c>
      <c r="C186" s="46" t="s">
        <v>473</v>
      </c>
      <c r="D186" s="12">
        <v>3396</v>
      </c>
      <c r="E186" s="101">
        <v>0.2</v>
      </c>
      <c r="F186" s="103">
        <f t="shared" si="2"/>
        <v>2716.8</v>
      </c>
    </row>
    <row r="187" spans="1:6" ht="174" customHeight="1" x14ac:dyDescent="0.2">
      <c r="A187" s="9" t="s">
        <v>143</v>
      </c>
      <c r="B187" s="18" t="s">
        <v>482</v>
      </c>
      <c r="C187" s="11" t="s">
        <v>483</v>
      </c>
      <c r="D187" s="12">
        <v>3437</v>
      </c>
      <c r="E187" s="101">
        <v>0.2</v>
      </c>
      <c r="F187" s="103">
        <f t="shared" si="2"/>
        <v>2749.6</v>
      </c>
    </row>
    <row r="188" spans="1:6" ht="132.75" thickBot="1" x14ac:dyDescent="0.25">
      <c r="A188" s="9" t="s">
        <v>143</v>
      </c>
      <c r="B188" s="18" t="s">
        <v>295</v>
      </c>
      <c r="C188" s="68" t="s">
        <v>478</v>
      </c>
      <c r="D188" s="12">
        <v>4731</v>
      </c>
      <c r="E188" s="101">
        <v>0.2</v>
      </c>
      <c r="F188" s="103">
        <f t="shared" si="2"/>
        <v>3784.8</v>
      </c>
    </row>
    <row r="189" spans="1:6" s="28" customFormat="1" ht="17.25" thickTop="1" thickBot="1" x14ac:dyDescent="0.25">
      <c r="A189" s="24" t="s">
        <v>144</v>
      </c>
      <c r="B189" s="25"/>
      <c r="C189" s="26"/>
      <c r="D189" s="66"/>
      <c r="E189" s="101">
        <v>0.2</v>
      </c>
      <c r="F189" s="103"/>
    </row>
    <row r="190" spans="1:6" ht="96.75" thickTop="1" x14ac:dyDescent="0.2">
      <c r="A190" s="9" t="s">
        <v>144</v>
      </c>
      <c r="B190" s="18" t="s">
        <v>389</v>
      </c>
      <c r="C190" s="68" t="s">
        <v>399</v>
      </c>
      <c r="D190" s="12">
        <v>7347</v>
      </c>
      <c r="E190" s="101">
        <v>0.2</v>
      </c>
      <c r="F190" s="103">
        <f t="shared" si="2"/>
        <v>5877.6</v>
      </c>
    </row>
    <row r="191" spans="1:6" ht="96.75" thickBot="1" x14ac:dyDescent="0.25">
      <c r="A191" s="9" t="s">
        <v>144</v>
      </c>
      <c r="B191" s="19" t="s">
        <v>318</v>
      </c>
      <c r="C191" s="70" t="s">
        <v>398</v>
      </c>
      <c r="D191" s="12">
        <v>10715</v>
      </c>
      <c r="E191" s="101">
        <v>0.2</v>
      </c>
      <c r="F191" s="103">
        <f t="shared" si="2"/>
        <v>8572</v>
      </c>
    </row>
    <row r="192" spans="1:6" s="28" customFormat="1" ht="17.25" thickTop="1" thickBot="1" x14ac:dyDescent="0.25">
      <c r="A192" s="24" t="s">
        <v>204</v>
      </c>
      <c r="B192" s="25"/>
      <c r="C192" s="26"/>
      <c r="D192" s="66"/>
      <c r="E192" s="101">
        <v>0.2</v>
      </c>
      <c r="F192" s="103"/>
    </row>
    <row r="193" spans="1:6" ht="96.75" thickTop="1" x14ac:dyDescent="0.2">
      <c r="A193" s="9" t="s">
        <v>204</v>
      </c>
      <c r="B193" s="29" t="s">
        <v>297</v>
      </c>
      <c r="C193" s="11" t="s">
        <v>298</v>
      </c>
      <c r="D193" s="12">
        <v>2214</v>
      </c>
      <c r="E193" s="101">
        <v>0.2</v>
      </c>
      <c r="F193" s="103">
        <f t="shared" si="2"/>
        <v>1771.2</v>
      </c>
    </row>
    <row r="194" spans="1:6" ht="103.5" customHeight="1" x14ac:dyDescent="0.2">
      <c r="A194" s="9" t="s">
        <v>204</v>
      </c>
      <c r="B194" s="29" t="s">
        <v>296</v>
      </c>
      <c r="C194" s="11" t="s">
        <v>299</v>
      </c>
      <c r="D194" s="12">
        <v>2529</v>
      </c>
      <c r="E194" s="101">
        <v>0.2</v>
      </c>
      <c r="F194" s="103">
        <f t="shared" si="2"/>
        <v>2023.2</v>
      </c>
    </row>
    <row r="195" spans="1:6" ht="68.25" customHeight="1" x14ac:dyDescent="0.2">
      <c r="A195" s="9"/>
      <c r="B195" s="29" t="s">
        <v>193</v>
      </c>
      <c r="C195" s="11" t="s">
        <v>468</v>
      </c>
      <c r="D195" s="12">
        <v>14139</v>
      </c>
      <c r="E195" s="101">
        <v>0.2</v>
      </c>
      <c r="F195" s="103">
        <f t="shared" si="2"/>
        <v>11311.2</v>
      </c>
    </row>
    <row r="196" spans="1:6" ht="76.5" customHeight="1" x14ac:dyDescent="0.2">
      <c r="A196" s="9" t="s">
        <v>204</v>
      </c>
      <c r="B196" s="80" t="s">
        <v>194</v>
      </c>
      <c r="C196" s="41" t="s">
        <v>500</v>
      </c>
      <c r="D196" s="12">
        <v>16324</v>
      </c>
      <c r="E196" s="101">
        <v>0.2</v>
      </c>
      <c r="F196" s="103">
        <f t="shared" si="2"/>
        <v>13059.2</v>
      </c>
    </row>
    <row r="197" spans="1:6" ht="60" x14ac:dyDescent="0.2">
      <c r="A197" s="9"/>
      <c r="B197" s="29" t="s">
        <v>195</v>
      </c>
      <c r="C197" s="11" t="s">
        <v>467</v>
      </c>
      <c r="D197" s="12">
        <v>19544</v>
      </c>
      <c r="E197" s="101">
        <v>0.2</v>
      </c>
      <c r="F197" s="103">
        <f t="shared" si="2"/>
        <v>15635.2</v>
      </c>
    </row>
    <row r="198" spans="1:6" ht="84" x14ac:dyDescent="0.2">
      <c r="A198" s="9"/>
      <c r="B198" s="90" t="s">
        <v>525</v>
      </c>
      <c r="C198" s="91" t="s">
        <v>530</v>
      </c>
      <c r="D198" s="92">
        <v>2695</v>
      </c>
      <c r="E198" s="101">
        <v>0.2</v>
      </c>
      <c r="F198" s="103">
        <f t="shared" ref="F198:F261" si="3">D198-(D198*E198)</f>
        <v>2156</v>
      </c>
    </row>
    <row r="199" spans="1:6" ht="84" x14ac:dyDescent="0.2">
      <c r="A199" s="9"/>
      <c r="B199" s="90" t="s">
        <v>526</v>
      </c>
      <c r="C199" s="91" t="s">
        <v>531</v>
      </c>
      <c r="D199" s="92">
        <v>3795</v>
      </c>
      <c r="E199" s="101">
        <v>0.2</v>
      </c>
      <c r="F199" s="103">
        <f t="shared" si="3"/>
        <v>3036</v>
      </c>
    </row>
    <row r="200" spans="1:6" ht="84.75" thickBot="1" x14ac:dyDescent="0.25">
      <c r="A200" s="9"/>
      <c r="B200" s="90" t="s">
        <v>527</v>
      </c>
      <c r="C200" s="91" t="s">
        <v>532</v>
      </c>
      <c r="D200" s="92">
        <v>5295</v>
      </c>
      <c r="E200" s="101">
        <v>0.2</v>
      </c>
      <c r="F200" s="103">
        <f t="shared" si="3"/>
        <v>4236</v>
      </c>
    </row>
    <row r="201" spans="1:6" s="28" customFormat="1" ht="17.25" thickTop="1" thickBot="1" x14ac:dyDescent="0.25">
      <c r="A201" s="24" t="s">
        <v>205</v>
      </c>
      <c r="B201" s="25"/>
      <c r="C201" s="26"/>
      <c r="D201" s="66"/>
      <c r="E201" s="101">
        <v>0.2</v>
      </c>
      <c r="F201" s="103"/>
    </row>
    <row r="202" spans="1:6" ht="60.75" thickTop="1" x14ac:dyDescent="0.2">
      <c r="A202" s="9" t="s">
        <v>205</v>
      </c>
      <c r="B202" s="29" t="s">
        <v>196</v>
      </c>
      <c r="C202" s="11" t="s">
        <v>200</v>
      </c>
      <c r="D202" s="12">
        <v>454</v>
      </c>
      <c r="E202" s="101">
        <v>0.2</v>
      </c>
      <c r="F202" s="103">
        <f t="shared" si="3"/>
        <v>363.2</v>
      </c>
    </row>
    <row r="203" spans="1:6" ht="24" x14ac:dyDescent="0.2">
      <c r="A203" s="9"/>
      <c r="B203" s="59" t="s">
        <v>283</v>
      </c>
      <c r="C203" s="46" t="s">
        <v>284</v>
      </c>
      <c r="D203" s="12">
        <v>1650</v>
      </c>
      <c r="E203" s="101">
        <v>0.2</v>
      </c>
      <c r="F203" s="103">
        <f t="shared" si="3"/>
        <v>1320</v>
      </c>
    </row>
    <row r="204" spans="1:6" x14ac:dyDescent="0.2">
      <c r="A204" s="9"/>
      <c r="B204" s="59" t="s">
        <v>316</v>
      </c>
      <c r="C204" s="46" t="s">
        <v>317</v>
      </c>
      <c r="D204" s="12">
        <v>60</v>
      </c>
      <c r="E204" s="101">
        <v>0.2</v>
      </c>
      <c r="F204" s="103">
        <f t="shared" si="3"/>
        <v>48</v>
      </c>
    </row>
    <row r="205" spans="1:6" ht="24" x14ac:dyDescent="0.2">
      <c r="A205" s="9" t="s">
        <v>205</v>
      </c>
      <c r="B205" s="59" t="s">
        <v>197</v>
      </c>
      <c r="C205" s="46" t="s">
        <v>201</v>
      </c>
      <c r="D205" s="12">
        <v>114</v>
      </c>
      <c r="E205" s="101">
        <v>0.2</v>
      </c>
      <c r="F205" s="103">
        <f t="shared" si="3"/>
        <v>91.2</v>
      </c>
    </row>
    <row r="206" spans="1:6" ht="36" x14ac:dyDescent="0.2">
      <c r="A206" s="9" t="s">
        <v>205</v>
      </c>
      <c r="B206" s="59" t="s">
        <v>198</v>
      </c>
      <c r="C206" s="46" t="s">
        <v>202</v>
      </c>
      <c r="D206" s="12">
        <v>3223</v>
      </c>
      <c r="E206" s="101">
        <v>0.2</v>
      </c>
      <c r="F206" s="103">
        <f t="shared" si="3"/>
        <v>2578.4</v>
      </c>
    </row>
    <row r="207" spans="1:6" ht="36" x14ac:dyDescent="0.2">
      <c r="A207" s="9" t="s">
        <v>205</v>
      </c>
      <c r="B207" s="59" t="s">
        <v>199</v>
      </c>
      <c r="C207" s="46" t="s">
        <v>203</v>
      </c>
      <c r="D207" s="12">
        <v>2560</v>
      </c>
      <c r="E207" s="101">
        <v>0.2</v>
      </c>
      <c r="F207" s="103">
        <f t="shared" si="3"/>
        <v>2048</v>
      </c>
    </row>
    <row r="208" spans="1:6" ht="24" x14ac:dyDescent="0.2">
      <c r="A208" s="9" t="s">
        <v>205</v>
      </c>
      <c r="B208" s="59" t="s">
        <v>265</v>
      </c>
      <c r="C208" s="46" t="s">
        <v>266</v>
      </c>
      <c r="D208" s="12">
        <v>1453</v>
      </c>
      <c r="E208" s="101">
        <v>0.2</v>
      </c>
      <c r="F208" s="103">
        <f t="shared" si="3"/>
        <v>1162.4000000000001</v>
      </c>
    </row>
    <row r="209" spans="1:6" ht="53.25" customHeight="1" x14ac:dyDescent="0.2">
      <c r="A209" s="9" t="s">
        <v>205</v>
      </c>
      <c r="B209" s="29" t="s">
        <v>490</v>
      </c>
      <c r="C209" s="11" t="s">
        <v>491</v>
      </c>
      <c r="D209" s="12">
        <v>1781</v>
      </c>
      <c r="E209" s="101">
        <v>0.2</v>
      </c>
      <c r="F209" s="103">
        <f t="shared" si="3"/>
        <v>1424.8</v>
      </c>
    </row>
    <row r="210" spans="1:6" ht="36.75" thickBot="1" x14ac:dyDescent="0.25">
      <c r="A210" s="9"/>
      <c r="B210" s="29" t="s">
        <v>462</v>
      </c>
      <c r="C210" s="11" t="s">
        <v>463</v>
      </c>
      <c r="D210" s="12">
        <v>2205</v>
      </c>
      <c r="E210" s="101">
        <v>0.2</v>
      </c>
      <c r="F210" s="103">
        <f t="shared" si="3"/>
        <v>1764</v>
      </c>
    </row>
    <row r="211" spans="1:6" s="28" customFormat="1" ht="17.25" thickTop="1" thickBot="1" x14ac:dyDescent="0.25">
      <c r="A211" s="24" t="s">
        <v>190</v>
      </c>
      <c r="B211" s="25"/>
      <c r="C211" s="26"/>
      <c r="D211" s="85"/>
      <c r="E211" s="101">
        <v>0.2</v>
      </c>
      <c r="F211" s="103"/>
    </row>
    <row r="212" spans="1:6" s="32" customFormat="1" ht="84.75" thickTop="1" x14ac:dyDescent="0.2">
      <c r="A212" s="9" t="s">
        <v>190</v>
      </c>
      <c r="B212" s="18" t="s">
        <v>68</v>
      </c>
      <c r="C212" s="11" t="s">
        <v>339</v>
      </c>
      <c r="D212" s="13">
        <v>475</v>
      </c>
      <c r="E212" s="101">
        <v>0.2</v>
      </c>
      <c r="F212" s="103">
        <f t="shared" si="3"/>
        <v>380</v>
      </c>
    </row>
    <row r="213" spans="1:6" s="32" customFormat="1" ht="111.75" customHeight="1" x14ac:dyDescent="0.2">
      <c r="A213" s="9" t="s">
        <v>190</v>
      </c>
      <c r="B213" s="18" t="s">
        <v>69</v>
      </c>
      <c r="C213" s="11" t="s">
        <v>487</v>
      </c>
      <c r="D213" s="13">
        <v>839</v>
      </c>
      <c r="E213" s="101">
        <v>0.2</v>
      </c>
      <c r="F213" s="103">
        <f t="shared" si="3"/>
        <v>671.2</v>
      </c>
    </row>
    <row r="214" spans="1:6" s="32" customFormat="1" ht="24" x14ac:dyDescent="0.2">
      <c r="A214" s="9" t="s">
        <v>190</v>
      </c>
      <c r="B214" s="93" t="s">
        <v>533</v>
      </c>
      <c r="C214" s="91" t="s">
        <v>534</v>
      </c>
      <c r="D214" s="94">
        <v>92</v>
      </c>
      <c r="E214" s="101">
        <v>0.2</v>
      </c>
      <c r="F214" s="103">
        <f t="shared" si="3"/>
        <v>73.599999999999994</v>
      </c>
    </row>
    <row r="215" spans="1:6" s="32" customFormat="1" ht="36" x14ac:dyDescent="0.2">
      <c r="A215" s="9" t="s">
        <v>190</v>
      </c>
      <c r="B215" s="93" t="s">
        <v>535</v>
      </c>
      <c r="C215" s="91" t="s">
        <v>536</v>
      </c>
      <c r="D215" s="94">
        <v>144</v>
      </c>
      <c r="E215" s="101">
        <v>0.2</v>
      </c>
      <c r="F215" s="103">
        <f t="shared" si="3"/>
        <v>115.2</v>
      </c>
    </row>
    <row r="216" spans="1:6" s="32" customFormat="1" ht="24" x14ac:dyDescent="0.2">
      <c r="A216" s="9" t="s">
        <v>190</v>
      </c>
      <c r="B216" s="18" t="s">
        <v>70</v>
      </c>
      <c r="C216" s="11" t="s">
        <v>132</v>
      </c>
      <c r="D216" s="13">
        <v>161</v>
      </c>
      <c r="E216" s="101">
        <v>0.2</v>
      </c>
      <c r="F216" s="103">
        <f t="shared" si="3"/>
        <v>128.80000000000001</v>
      </c>
    </row>
    <row r="217" spans="1:6" s="32" customFormat="1" ht="24" x14ac:dyDescent="0.2">
      <c r="A217" s="9" t="s">
        <v>190</v>
      </c>
      <c r="B217" s="18" t="s">
        <v>71</v>
      </c>
      <c r="C217" s="11" t="s">
        <v>310</v>
      </c>
      <c r="D217" s="13">
        <v>270</v>
      </c>
      <c r="E217" s="101">
        <v>0.2</v>
      </c>
      <c r="F217" s="103">
        <f t="shared" si="3"/>
        <v>216</v>
      </c>
    </row>
    <row r="218" spans="1:6" s="32" customFormat="1" ht="70.5" customHeight="1" thickBot="1" x14ac:dyDescent="0.25">
      <c r="A218" s="9" t="s">
        <v>190</v>
      </c>
      <c r="B218" s="18" t="s">
        <v>72</v>
      </c>
      <c r="C218" s="11" t="s">
        <v>345</v>
      </c>
      <c r="D218" s="13">
        <v>196</v>
      </c>
      <c r="E218" s="101">
        <v>0.2</v>
      </c>
      <c r="F218" s="103">
        <f t="shared" si="3"/>
        <v>156.80000000000001</v>
      </c>
    </row>
    <row r="219" spans="1:6" s="28" customFormat="1" ht="17.25" thickTop="1" thickBot="1" x14ac:dyDescent="0.25">
      <c r="A219" s="24" t="s">
        <v>73</v>
      </c>
      <c r="B219" s="25"/>
      <c r="C219" s="26"/>
      <c r="D219" s="66"/>
      <c r="E219" s="101">
        <v>0.2</v>
      </c>
      <c r="F219" s="103"/>
    </row>
    <row r="220" spans="1:6" s="32" customFormat="1" ht="83.25" customHeight="1" thickTop="1" x14ac:dyDescent="0.2">
      <c r="A220" s="9"/>
      <c r="B220" s="18" t="s">
        <v>419</v>
      </c>
      <c r="C220" s="11" t="s">
        <v>420</v>
      </c>
      <c r="D220" s="95" t="s">
        <v>488</v>
      </c>
      <c r="E220" s="101">
        <v>0.2</v>
      </c>
      <c r="F220" s="103" t="e">
        <f t="shared" si="3"/>
        <v>#VALUE!</v>
      </c>
    </row>
    <row r="221" spans="1:6" s="32" customFormat="1" ht="102" customHeight="1" x14ac:dyDescent="0.2">
      <c r="A221" s="9"/>
      <c r="B221" s="18" t="s">
        <v>486</v>
      </c>
      <c r="C221" s="11" t="s">
        <v>489</v>
      </c>
      <c r="D221" s="96" t="s">
        <v>488</v>
      </c>
      <c r="E221" s="101">
        <v>0.2</v>
      </c>
      <c r="F221" s="103" t="e">
        <f t="shared" si="3"/>
        <v>#VALUE!</v>
      </c>
    </row>
    <row r="222" spans="1:6" s="32" customFormat="1" ht="71.25" customHeight="1" thickBot="1" x14ac:dyDescent="0.25">
      <c r="A222" s="9" t="s">
        <v>73</v>
      </c>
      <c r="B222" s="18" t="s">
        <v>242</v>
      </c>
      <c r="C222" s="11" t="s">
        <v>189</v>
      </c>
      <c r="D222" s="12">
        <v>3380</v>
      </c>
      <c r="E222" s="101">
        <v>0.2</v>
      </c>
      <c r="F222" s="103">
        <f t="shared" si="3"/>
        <v>2704</v>
      </c>
    </row>
    <row r="223" spans="1:6" s="28" customFormat="1" ht="17.25" thickTop="1" thickBot="1" x14ac:dyDescent="0.25">
      <c r="A223" s="24" t="s">
        <v>191</v>
      </c>
      <c r="B223" s="25"/>
      <c r="C223" s="26"/>
      <c r="D223" s="66"/>
      <c r="E223" s="101">
        <v>0.2</v>
      </c>
      <c r="F223" s="103"/>
    </row>
    <row r="224" spans="1:6" ht="72.75" thickTop="1" x14ac:dyDescent="0.2">
      <c r="A224" s="9" t="s">
        <v>191</v>
      </c>
      <c r="B224" s="10" t="s">
        <v>74</v>
      </c>
      <c r="C224" s="11" t="s">
        <v>133</v>
      </c>
      <c r="D224" s="12">
        <v>321</v>
      </c>
      <c r="E224" s="101">
        <v>0.2</v>
      </c>
      <c r="F224" s="103">
        <f t="shared" si="3"/>
        <v>256.8</v>
      </c>
    </row>
    <row r="225" spans="1:6" ht="132.75" thickBot="1" x14ac:dyDescent="0.25">
      <c r="A225" s="9" t="s">
        <v>191</v>
      </c>
      <c r="B225" s="10" t="s">
        <v>149</v>
      </c>
      <c r="C225" s="11" t="s">
        <v>150</v>
      </c>
      <c r="D225" s="12">
        <v>411</v>
      </c>
      <c r="E225" s="101">
        <v>0.2</v>
      </c>
      <c r="F225" s="103">
        <f t="shared" si="3"/>
        <v>328.8</v>
      </c>
    </row>
    <row r="226" spans="1:6" s="28" customFormat="1" ht="17.25" thickTop="1" thickBot="1" x14ac:dyDescent="0.25">
      <c r="A226" s="24" t="s">
        <v>192</v>
      </c>
      <c r="B226" s="25"/>
      <c r="C226" s="27"/>
      <c r="D226" s="66"/>
      <c r="E226" s="101">
        <v>0.2</v>
      </c>
      <c r="F226" s="103"/>
    </row>
    <row r="227" spans="1:6" ht="54" customHeight="1" thickTop="1" x14ac:dyDescent="0.2">
      <c r="A227" s="9" t="s">
        <v>192</v>
      </c>
      <c r="B227" s="31" t="s">
        <v>304</v>
      </c>
      <c r="C227" s="11" t="s">
        <v>307</v>
      </c>
      <c r="D227" s="64">
        <v>1194</v>
      </c>
      <c r="E227" s="101">
        <v>0.2</v>
      </c>
      <c r="F227" s="103">
        <f t="shared" si="3"/>
        <v>955.2</v>
      </c>
    </row>
    <row r="228" spans="1:6" ht="24" x14ac:dyDescent="0.2">
      <c r="A228" s="9" t="s">
        <v>192</v>
      </c>
      <c r="B228" s="31" t="s">
        <v>305</v>
      </c>
      <c r="C228" s="11" t="s">
        <v>308</v>
      </c>
      <c r="D228" s="64">
        <v>419</v>
      </c>
      <c r="E228" s="101">
        <v>0.2</v>
      </c>
      <c r="F228" s="103">
        <f t="shared" si="3"/>
        <v>335.2</v>
      </c>
    </row>
    <row r="229" spans="1:6" x14ac:dyDescent="0.2">
      <c r="A229" s="9" t="s">
        <v>192</v>
      </c>
      <c r="B229" s="31" t="s">
        <v>253</v>
      </c>
      <c r="C229" s="11" t="s">
        <v>409</v>
      </c>
      <c r="D229" s="64">
        <v>132</v>
      </c>
      <c r="E229" s="101">
        <v>0.2</v>
      </c>
      <c r="F229" s="103">
        <f t="shared" si="3"/>
        <v>105.6</v>
      </c>
    </row>
    <row r="230" spans="1:6" ht="72" x14ac:dyDescent="0.2">
      <c r="A230" s="9" t="s">
        <v>192</v>
      </c>
      <c r="B230" s="18" t="s">
        <v>75</v>
      </c>
      <c r="C230" s="11" t="s">
        <v>408</v>
      </c>
      <c r="D230" s="12">
        <v>184</v>
      </c>
      <c r="E230" s="101">
        <v>0.2</v>
      </c>
      <c r="F230" s="103">
        <f t="shared" si="3"/>
        <v>147.19999999999999</v>
      </c>
    </row>
    <row r="231" spans="1:6" ht="36" x14ac:dyDescent="0.2">
      <c r="A231" s="9" t="s">
        <v>192</v>
      </c>
      <c r="B231" s="18" t="s">
        <v>76</v>
      </c>
      <c r="C231" s="11" t="s">
        <v>134</v>
      </c>
      <c r="D231" s="12">
        <v>1034</v>
      </c>
      <c r="E231" s="101">
        <v>0.2</v>
      </c>
      <c r="F231" s="103">
        <f t="shared" si="3"/>
        <v>827.2</v>
      </c>
    </row>
    <row r="232" spans="1:6" ht="36" x14ac:dyDescent="0.2">
      <c r="A232" s="9" t="s">
        <v>192</v>
      </c>
      <c r="B232" s="42" t="s">
        <v>77</v>
      </c>
      <c r="C232" s="41" t="s">
        <v>410</v>
      </c>
      <c r="D232" s="12">
        <v>643</v>
      </c>
      <c r="E232" s="101">
        <v>0.2</v>
      </c>
      <c r="F232" s="103">
        <f t="shared" si="3"/>
        <v>514.4</v>
      </c>
    </row>
    <row r="233" spans="1:6" ht="96" x14ac:dyDescent="0.2">
      <c r="A233" s="9" t="s">
        <v>192</v>
      </c>
      <c r="B233" s="18" t="s">
        <v>166</v>
      </c>
      <c r="C233" s="11" t="s">
        <v>348</v>
      </c>
      <c r="D233" s="12">
        <v>393</v>
      </c>
      <c r="E233" s="101">
        <v>0.2</v>
      </c>
      <c r="F233" s="103">
        <f t="shared" si="3"/>
        <v>314.39999999999998</v>
      </c>
    </row>
    <row r="234" spans="1:6" ht="96.75" thickBot="1" x14ac:dyDescent="0.25">
      <c r="A234" s="9" t="s">
        <v>192</v>
      </c>
      <c r="B234" s="18" t="s">
        <v>78</v>
      </c>
      <c r="C234" s="11" t="s">
        <v>344</v>
      </c>
      <c r="D234" s="12">
        <v>462</v>
      </c>
      <c r="E234" s="101">
        <v>0.2</v>
      </c>
      <c r="F234" s="103">
        <f t="shared" si="3"/>
        <v>369.6</v>
      </c>
    </row>
    <row r="235" spans="1:6" s="36" customFormat="1" ht="17.25" thickTop="1" thickBot="1" x14ac:dyDescent="0.25">
      <c r="A235" s="33" t="s">
        <v>501</v>
      </c>
      <c r="B235" s="34"/>
      <c r="C235" s="35"/>
      <c r="D235" s="69"/>
      <c r="E235" s="101">
        <v>0.2</v>
      </c>
      <c r="F235" s="103"/>
    </row>
    <row r="236" spans="1:6" ht="99" customHeight="1" thickTop="1" x14ac:dyDescent="0.2">
      <c r="A236" s="9" t="s">
        <v>501</v>
      </c>
      <c r="B236" s="18" t="s">
        <v>502</v>
      </c>
      <c r="C236" s="11" t="s">
        <v>528</v>
      </c>
      <c r="D236" s="88">
        <v>146432</v>
      </c>
      <c r="E236" s="101">
        <v>0.2</v>
      </c>
      <c r="F236" s="103">
        <f t="shared" si="3"/>
        <v>117145.60000000001</v>
      </c>
    </row>
    <row r="237" spans="1:6" ht="72" x14ac:dyDescent="0.2">
      <c r="A237" s="9" t="s">
        <v>291</v>
      </c>
      <c r="B237" s="18" t="s">
        <v>503</v>
      </c>
      <c r="C237" s="11" t="s">
        <v>507</v>
      </c>
      <c r="D237" s="88">
        <v>40820</v>
      </c>
      <c r="E237" s="101">
        <v>0.2</v>
      </c>
      <c r="F237" s="103">
        <f t="shared" si="3"/>
        <v>32656</v>
      </c>
    </row>
    <row r="238" spans="1:6" ht="84" x14ac:dyDescent="0.2">
      <c r="A238" s="9" t="s">
        <v>291</v>
      </c>
      <c r="B238" s="18" t="s">
        <v>504</v>
      </c>
      <c r="C238" s="11" t="s">
        <v>529</v>
      </c>
      <c r="D238" s="88">
        <v>165336</v>
      </c>
      <c r="E238" s="101">
        <v>0.2</v>
      </c>
      <c r="F238" s="103">
        <f t="shared" si="3"/>
        <v>132268.79999999999</v>
      </c>
    </row>
    <row r="239" spans="1:6" ht="72" x14ac:dyDescent="0.2">
      <c r="A239" s="9" t="s">
        <v>291</v>
      </c>
      <c r="B239" s="18" t="s">
        <v>505</v>
      </c>
      <c r="C239" s="11" t="s">
        <v>508</v>
      </c>
      <c r="D239" s="88">
        <v>49265</v>
      </c>
      <c r="E239" s="101">
        <v>0.2</v>
      </c>
      <c r="F239" s="103">
        <f t="shared" si="3"/>
        <v>39412</v>
      </c>
    </row>
    <row r="240" spans="1:6" ht="72.75" thickBot="1" x14ac:dyDescent="0.25">
      <c r="A240" s="9" t="s">
        <v>291</v>
      </c>
      <c r="B240" s="18" t="s">
        <v>506</v>
      </c>
      <c r="C240" s="11" t="s">
        <v>509</v>
      </c>
      <c r="D240" s="88">
        <v>54039</v>
      </c>
      <c r="E240" s="101">
        <v>0.2</v>
      </c>
      <c r="F240" s="103">
        <f t="shared" si="3"/>
        <v>43231.199999999997</v>
      </c>
    </row>
    <row r="241" spans="1:6" s="36" customFormat="1" ht="17.25" thickTop="1" thickBot="1" x14ac:dyDescent="0.25">
      <c r="A241" s="33" t="s">
        <v>291</v>
      </c>
      <c r="B241" s="81"/>
      <c r="C241" s="82"/>
      <c r="D241" s="69"/>
      <c r="E241" s="101">
        <v>0.2</v>
      </c>
      <c r="F241" s="103"/>
    </row>
    <row r="242" spans="1:6" ht="108.75" thickTop="1" x14ac:dyDescent="0.2">
      <c r="A242" s="9" t="s">
        <v>291</v>
      </c>
      <c r="B242" s="18" t="s">
        <v>292</v>
      </c>
      <c r="C242" s="11" t="s">
        <v>349</v>
      </c>
      <c r="D242" s="12">
        <v>36000</v>
      </c>
      <c r="E242" s="101">
        <v>0.2</v>
      </c>
      <c r="F242" s="103">
        <f t="shared" si="3"/>
        <v>28800</v>
      </c>
    </row>
    <row r="243" spans="1:6" ht="108.75" thickBot="1" x14ac:dyDescent="0.25">
      <c r="A243" s="9" t="s">
        <v>291</v>
      </c>
      <c r="B243" s="18" t="s">
        <v>293</v>
      </c>
      <c r="C243" s="11" t="s">
        <v>350</v>
      </c>
      <c r="D243" s="12">
        <v>43200</v>
      </c>
      <c r="E243" s="101">
        <v>0.2</v>
      </c>
      <c r="F243" s="103">
        <f t="shared" si="3"/>
        <v>34560</v>
      </c>
    </row>
    <row r="244" spans="1:6" s="36" customFormat="1" ht="17.25" thickTop="1" thickBot="1" x14ac:dyDescent="0.25">
      <c r="A244" s="33" t="s">
        <v>159</v>
      </c>
      <c r="B244" s="34"/>
      <c r="C244" s="35"/>
      <c r="D244" s="69"/>
      <c r="E244" s="101">
        <v>0.2</v>
      </c>
      <c r="F244" s="103"/>
    </row>
    <row r="245" spans="1:6" ht="84.75" thickTop="1" x14ac:dyDescent="0.2">
      <c r="A245" s="9" t="s">
        <v>159</v>
      </c>
      <c r="B245" s="18" t="s">
        <v>436</v>
      </c>
      <c r="C245" s="11" t="s">
        <v>448</v>
      </c>
      <c r="D245" s="12">
        <v>320700</v>
      </c>
      <c r="E245" s="101">
        <v>0.2</v>
      </c>
      <c r="F245" s="103">
        <f t="shared" si="3"/>
        <v>256560</v>
      </c>
    </row>
    <row r="246" spans="1:6" ht="84" x14ac:dyDescent="0.2">
      <c r="A246" s="9" t="s">
        <v>159</v>
      </c>
      <c r="B246" s="18" t="s">
        <v>437</v>
      </c>
      <c r="C246" s="11" t="s">
        <v>449</v>
      </c>
      <c r="D246" s="12">
        <v>332937</v>
      </c>
      <c r="E246" s="101">
        <v>0.2</v>
      </c>
      <c r="F246" s="103">
        <f t="shared" si="3"/>
        <v>266349.59999999998</v>
      </c>
    </row>
    <row r="247" spans="1:6" ht="99.75" customHeight="1" x14ac:dyDescent="0.2">
      <c r="A247" s="9" t="s">
        <v>159</v>
      </c>
      <c r="B247" s="18" t="s">
        <v>437</v>
      </c>
      <c r="C247" s="11" t="s">
        <v>510</v>
      </c>
      <c r="D247" s="12">
        <v>80639</v>
      </c>
      <c r="E247" s="101">
        <v>0.2</v>
      </c>
      <c r="F247" s="103">
        <f t="shared" si="3"/>
        <v>64511.199999999997</v>
      </c>
    </row>
    <row r="248" spans="1:6" ht="84.75" thickBot="1" x14ac:dyDescent="0.25">
      <c r="A248" s="9" t="s">
        <v>159</v>
      </c>
      <c r="B248" s="18" t="s">
        <v>465</v>
      </c>
      <c r="C248" s="11" t="s">
        <v>466</v>
      </c>
      <c r="D248" s="12">
        <v>100364</v>
      </c>
      <c r="E248" s="101">
        <v>0.2</v>
      </c>
      <c r="F248" s="103">
        <f t="shared" si="3"/>
        <v>80291.199999999997</v>
      </c>
    </row>
    <row r="249" spans="1:6" s="36" customFormat="1" ht="17.25" thickTop="1" thickBot="1" x14ac:dyDescent="0.25">
      <c r="A249" s="33" t="s">
        <v>145</v>
      </c>
      <c r="B249" s="34"/>
      <c r="C249" s="35"/>
      <c r="D249" s="69"/>
      <c r="E249" s="101">
        <v>0.2</v>
      </c>
      <c r="F249" s="103"/>
    </row>
    <row r="250" spans="1:6" ht="84.75" thickTop="1" x14ac:dyDescent="0.2">
      <c r="A250" s="9" t="s">
        <v>159</v>
      </c>
      <c r="B250" s="18" t="s">
        <v>438</v>
      </c>
      <c r="C250" s="11" t="s">
        <v>450</v>
      </c>
      <c r="D250" s="12">
        <v>275999</v>
      </c>
      <c r="E250" s="101">
        <v>0.2</v>
      </c>
      <c r="F250" s="103">
        <f t="shared" si="3"/>
        <v>220799.2</v>
      </c>
    </row>
    <row r="251" spans="1:6" ht="84" x14ac:dyDescent="0.2">
      <c r="A251" s="9" t="s">
        <v>159</v>
      </c>
      <c r="B251" s="18" t="s">
        <v>439</v>
      </c>
      <c r="C251" s="11" t="s">
        <v>451</v>
      </c>
      <c r="D251" s="12">
        <v>75599</v>
      </c>
      <c r="E251" s="101">
        <v>0.2</v>
      </c>
      <c r="F251" s="103">
        <f t="shared" si="3"/>
        <v>60479.199999999997</v>
      </c>
    </row>
    <row r="252" spans="1:6" ht="84" x14ac:dyDescent="0.2">
      <c r="A252" s="9" t="s">
        <v>159</v>
      </c>
      <c r="B252" s="18" t="s">
        <v>440</v>
      </c>
      <c r="C252" s="11" t="s">
        <v>452</v>
      </c>
      <c r="D252" s="12">
        <v>301199</v>
      </c>
      <c r="E252" s="101">
        <v>0.2</v>
      </c>
      <c r="F252" s="103">
        <f t="shared" si="3"/>
        <v>240959.2</v>
      </c>
    </row>
    <row r="253" spans="1:6" ht="84" x14ac:dyDescent="0.2">
      <c r="A253" s="9" t="s">
        <v>159</v>
      </c>
      <c r="B253" s="18" t="s">
        <v>481</v>
      </c>
      <c r="C253" s="11" t="s">
        <v>452</v>
      </c>
      <c r="D253" s="12">
        <v>93599</v>
      </c>
      <c r="E253" s="101">
        <v>0.2</v>
      </c>
      <c r="F253" s="103">
        <f t="shared" si="3"/>
        <v>74879.199999999997</v>
      </c>
    </row>
    <row r="254" spans="1:6" ht="84" x14ac:dyDescent="0.2">
      <c r="A254" s="9" t="s">
        <v>159</v>
      </c>
      <c r="B254" s="18" t="s">
        <v>441</v>
      </c>
      <c r="C254" s="11" t="s">
        <v>453</v>
      </c>
      <c r="D254" s="12">
        <v>99599</v>
      </c>
      <c r="E254" s="101">
        <v>0.2</v>
      </c>
      <c r="F254" s="103">
        <f t="shared" si="3"/>
        <v>79679.199999999997</v>
      </c>
    </row>
    <row r="255" spans="1:6" ht="84.75" thickBot="1" x14ac:dyDescent="0.25">
      <c r="A255" s="9" t="s">
        <v>159</v>
      </c>
      <c r="B255" s="18" t="s">
        <v>442</v>
      </c>
      <c r="C255" s="11" t="s">
        <v>454</v>
      </c>
      <c r="D255" s="12">
        <v>139919</v>
      </c>
      <c r="E255" s="101">
        <v>0.2</v>
      </c>
      <c r="F255" s="103">
        <f t="shared" si="3"/>
        <v>111935.2</v>
      </c>
    </row>
    <row r="256" spans="1:6" s="36" customFormat="1" ht="17.25" thickTop="1" thickBot="1" x14ac:dyDescent="0.25">
      <c r="A256" s="33" t="s">
        <v>146</v>
      </c>
      <c r="B256" s="34"/>
      <c r="C256" s="35"/>
      <c r="D256" s="69"/>
      <c r="E256" s="101">
        <v>0.2</v>
      </c>
      <c r="F256" s="103"/>
    </row>
    <row r="257" spans="1:6" ht="100.5" customHeight="1" thickTop="1" x14ac:dyDescent="0.2">
      <c r="A257" s="9" t="s">
        <v>146</v>
      </c>
      <c r="B257" s="30" t="s">
        <v>443</v>
      </c>
      <c r="C257" s="11" t="s">
        <v>455</v>
      </c>
      <c r="D257" s="12">
        <v>225599</v>
      </c>
      <c r="E257" s="101">
        <v>0.2</v>
      </c>
      <c r="F257" s="103">
        <f t="shared" si="3"/>
        <v>180479.2</v>
      </c>
    </row>
    <row r="258" spans="1:6" ht="100.5" customHeight="1" x14ac:dyDescent="0.2">
      <c r="A258" s="9" t="s">
        <v>146</v>
      </c>
      <c r="B258" s="30" t="s">
        <v>523</v>
      </c>
      <c r="C258" s="11" t="s">
        <v>524</v>
      </c>
      <c r="D258" s="12">
        <v>68399</v>
      </c>
      <c r="E258" s="101">
        <v>0.2</v>
      </c>
      <c r="F258" s="103">
        <f t="shared" si="3"/>
        <v>54719.199999999997</v>
      </c>
    </row>
    <row r="259" spans="1:6" ht="90" customHeight="1" x14ac:dyDescent="0.2">
      <c r="A259" s="9" t="s">
        <v>146</v>
      </c>
      <c r="B259" s="30" t="s">
        <v>444</v>
      </c>
      <c r="C259" s="11" t="s">
        <v>456</v>
      </c>
      <c r="D259" s="12">
        <v>267599</v>
      </c>
      <c r="E259" s="101">
        <v>0.2</v>
      </c>
      <c r="F259" s="103">
        <f t="shared" si="3"/>
        <v>214079.2</v>
      </c>
    </row>
    <row r="260" spans="1:6" ht="100.5" customHeight="1" x14ac:dyDescent="0.2">
      <c r="A260" s="9" t="s">
        <v>146</v>
      </c>
      <c r="B260" s="30" t="s">
        <v>511</v>
      </c>
      <c r="C260" s="11" t="s">
        <v>512</v>
      </c>
      <c r="D260" s="12">
        <v>75009</v>
      </c>
      <c r="E260" s="101">
        <v>0.2</v>
      </c>
      <c r="F260" s="103">
        <f t="shared" si="3"/>
        <v>60007.199999999997</v>
      </c>
    </row>
    <row r="261" spans="1:6" ht="100.5" customHeight="1" x14ac:dyDescent="0.2">
      <c r="A261" s="9" t="s">
        <v>146</v>
      </c>
      <c r="B261" s="30" t="s">
        <v>513</v>
      </c>
      <c r="C261" s="11" t="s">
        <v>514</v>
      </c>
      <c r="D261" s="12">
        <v>82799</v>
      </c>
      <c r="E261" s="101">
        <v>0.2</v>
      </c>
      <c r="F261" s="103">
        <f t="shared" si="3"/>
        <v>66239.199999999997</v>
      </c>
    </row>
    <row r="262" spans="1:6" ht="100.5" customHeight="1" x14ac:dyDescent="0.2">
      <c r="A262" s="9" t="s">
        <v>146</v>
      </c>
      <c r="B262" s="30" t="s">
        <v>515</v>
      </c>
      <c r="C262" s="11" t="s">
        <v>516</v>
      </c>
      <c r="D262" s="12">
        <v>87042</v>
      </c>
      <c r="E262" s="101">
        <v>0.2</v>
      </c>
      <c r="F262" s="103">
        <f t="shared" ref="F262:F293" si="4">D262-(D262*E262)</f>
        <v>69633.600000000006</v>
      </c>
    </row>
    <row r="263" spans="1:6" ht="87" customHeight="1" x14ac:dyDescent="0.2">
      <c r="A263" s="9" t="s">
        <v>146</v>
      </c>
      <c r="B263" s="30" t="s">
        <v>445</v>
      </c>
      <c r="C263" s="11" t="s">
        <v>457</v>
      </c>
      <c r="D263" s="12">
        <v>85559</v>
      </c>
      <c r="E263" s="101">
        <v>0.2</v>
      </c>
      <c r="F263" s="103">
        <f t="shared" si="4"/>
        <v>68447.199999999997</v>
      </c>
    </row>
    <row r="264" spans="1:6" ht="87" customHeight="1" x14ac:dyDescent="0.2">
      <c r="A264" s="9" t="s">
        <v>146</v>
      </c>
      <c r="B264" s="30" t="s">
        <v>517</v>
      </c>
      <c r="C264" s="11" t="s">
        <v>518</v>
      </c>
      <c r="D264" s="12">
        <v>97938</v>
      </c>
      <c r="E264" s="101">
        <v>0.2</v>
      </c>
      <c r="F264" s="103">
        <f t="shared" si="4"/>
        <v>78350.399999999994</v>
      </c>
    </row>
    <row r="265" spans="1:6" ht="96" customHeight="1" x14ac:dyDescent="0.2">
      <c r="A265" s="9" t="s">
        <v>146</v>
      </c>
      <c r="B265" s="30" t="s">
        <v>446</v>
      </c>
      <c r="C265" s="11" t="s">
        <v>458</v>
      </c>
      <c r="D265" s="12">
        <v>292877</v>
      </c>
      <c r="E265" s="101">
        <v>0.2</v>
      </c>
      <c r="F265" s="103">
        <f t="shared" si="4"/>
        <v>234301.6</v>
      </c>
    </row>
    <row r="266" spans="1:6" ht="104.25" customHeight="1" thickBot="1" x14ac:dyDescent="0.25">
      <c r="A266" s="9" t="s">
        <v>146</v>
      </c>
      <c r="B266" s="30" t="s">
        <v>447</v>
      </c>
      <c r="C266" s="11" t="s">
        <v>459</v>
      </c>
      <c r="D266" s="12">
        <v>89175</v>
      </c>
      <c r="E266" s="101">
        <v>0.2</v>
      </c>
      <c r="F266" s="103">
        <f t="shared" si="4"/>
        <v>71340</v>
      </c>
    </row>
    <row r="267" spans="1:6" s="36" customFormat="1" ht="17.25" thickTop="1" thickBot="1" x14ac:dyDescent="0.25">
      <c r="A267" s="33" t="s">
        <v>147</v>
      </c>
      <c r="B267" s="34"/>
      <c r="C267" s="35"/>
      <c r="D267" s="69"/>
      <c r="E267" s="101">
        <v>0.2</v>
      </c>
      <c r="F267" s="103"/>
    </row>
    <row r="268" spans="1:6" ht="72.75" thickTop="1" x14ac:dyDescent="0.2">
      <c r="A268" s="9" t="s">
        <v>147</v>
      </c>
      <c r="B268" s="30" t="s">
        <v>519</v>
      </c>
      <c r="C268" s="11" t="s">
        <v>520</v>
      </c>
      <c r="D268" s="12">
        <v>38370</v>
      </c>
      <c r="E268" s="101">
        <v>0.2</v>
      </c>
      <c r="F268" s="103">
        <f t="shared" si="4"/>
        <v>30696</v>
      </c>
    </row>
    <row r="269" spans="1:6" ht="105.75" customHeight="1" x14ac:dyDescent="0.2">
      <c r="A269" s="9"/>
      <c r="B269" s="45" t="s">
        <v>485</v>
      </c>
      <c r="C269" s="46" t="s">
        <v>484</v>
      </c>
      <c r="D269" s="12">
        <v>155415</v>
      </c>
      <c r="E269" s="101">
        <v>0.2</v>
      </c>
      <c r="F269" s="103">
        <f t="shared" si="4"/>
        <v>124332</v>
      </c>
    </row>
    <row r="270" spans="1:6" ht="93" customHeight="1" x14ac:dyDescent="0.2">
      <c r="A270" s="9"/>
      <c r="B270" s="45" t="s">
        <v>476</v>
      </c>
      <c r="C270" s="46" t="s">
        <v>477</v>
      </c>
      <c r="D270" s="12">
        <v>46310</v>
      </c>
      <c r="E270" s="101">
        <v>0.2</v>
      </c>
      <c r="F270" s="103">
        <f t="shared" si="4"/>
        <v>37048</v>
      </c>
    </row>
    <row r="271" spans="1:6" ht="93" customHeight="1" x14ac:dyDescent="0.2">
      <c r="A271" s="9"/>
      <c r="B271" s="30" t="s">
        <v>494</v>
      </c>
      <c r="C271" s="11" t="s">
        <v>495</v>
      </c>
      <c r="D271" s="12">
        <v>50796</v>
      </c>
      <c r="E271" s="101">
        <v>0.2</v>
      </c>
      <c r="F271" s="103">
        <f t="shared" si="4"/>
        <v>40636.800000000003</v>
      </c>
    </row>
    <row r="272" spans="1:6" ht="93" customHeight="1" thickBot="1" x14ac:dyDescent="0.25">
      <c r="A272" s="9"/>
      <c r="B272" s="30" t="s">
        <v>521</v>
      </c>
      <c r="C272" s="11" t="s">
        <v>522</v>
      </c>
      <c r="D272" s="12">
        <v>75071</v>
      </c>
      <c r="E272" s="101">
        <v>0.2</v>
      </c>
      <c r="F272" s="103">
        <f t="shared" si="4"/>
        <v>60056.800000000003</v>
      </c>
    </row>
    <row r="273" spans="1:6" s="36" customFormat="1" ht="17.25" thickTop="1" thickBot="1" x14ac:dyDescent="0.25">
      <c r="A273" s="33" t="s">
        <v>148</v>
      </c>
      <c r="B273" s="34"/>
      <c r="C273" s="35"/>
      <c r="D273" s="69"/>
      <c r="E273" s="101">
        <v>0.2</v>
      </c>
      <c r="F273" s="103"/>
    </row>
    <row r="274" spans="1:6" ht="60.75" thickTop="1" x14ac:dyDescent="0.2">
      <c r="A274" s="9" t="s">
        <v>148</v>
      </c>
      <c r="B274" s="30" t="s">
        <v>79</v>
      </c>
      <c r="C274" s="11" t="s">
        <v>155</v>
      </c>
      <c r="D274" s="12">
        <v>12100</v>
      </c>
      <c r="E274" s="101">
        <v>0.2</v>
      </c>
      <c r="F274" s="103">
        <f t="shared" si="4"/>
        <v>9680</v>
      </c>
    </row>
    <row r="275" spans="1:6" ht="60" x14ac:dyDescent="0.2">
      <c r="A275" s="9" t="s">
        <v>148</v>
      </c>
      <c r="B275" s="30" t="s">
        <v>80</v>
      </c>
      <c r="C275" s="11" t="s">
        <v>156</v>
      </c>
      <c r="D275" s="12">
        <v>15125</v>
      </c>
      <c r="E275" s="101">
        <v>0.2</v>
      </c>
      <c r="F275" s="103">
        <f t="shared" si="4"/>
        <v>12100</v>
      </c>
    </row>
    <row r="276" spans="1:6" ht="60" x14ac:dyDescent="0.2">
      <c r="A276" s="9" t="s">
        <v>148</v>
      </c>
      <c r="B276" s="30" t="s">
        <v>81</v>
      </c>
      <c r="C276" s="11" t="s">
        <v>157</v>
      </c>
      <c r="D276" s="12">
        <v>18150</v>
      </c>
      <c r="E276" s="101">
        <v>0.2</v>
      </c>
      <c r="F276" s="103">
        <f t="shared" si="4"/>
        <v>14520</v>
      </c>
    </row>
    <row r="277" spans="1:6" ht="60" x14ac:dyDescent="0.2">
      <c r="A277" s="9" t="s">
        <v>148</v>
      </c>
      <c r="B277" s="30" t="s">
        <v>82</v>
      </c>
      <c r="C277" s="11" t="s">
        <v>158</v>
      </c>
      <c r="D277" s="12">
        <v>24200</v>
      </c>
      <c r="E277" s="101">
        <v>0.2</v>
      </c>
      <c r="F277" s="103">
        <f t="shared" si="4"/>
        <v>19360</v>
      </c>
    </row>
    <row r="278" spans="1:6" ht="36.75" thickBot="1" x14ac:dyDescent="0.25">
      <c r="A278" s="21" t="s">
        <v>148</v>
      </c>
      <c r="B278" s="30" t="s">
        <v>83</v>
      </c>
      <c r="C278" s="11" t="s">
        <v>135</v>
      </c>
      <c r="D278" s="12">
        <v>4180</v>
      </c>
      <c r="E278" s="101">
        <v>0.2</v>
      </c>
      <c r="F278" s="103">
        <f t="shared" si="4"/>
        <v>3344</v>
      </c>
    </row>
    <row r="279" spans="1:6" ht="17.25" thickTop="1" thickBot="1" x14ac:dyDescent="0.25">
      <c r="A279" s="53" t="s">
        <v>206</v>
      </c>
      <c r="B279" s="54"/>
      <c r="C279" s="54"/>
      <c r="D279" s="86"/>
      <c r="E279" s="101">
        <v>0.2</v>
      </c>
    </row>
    <row r="280" spans="1:6" ht="13.5" thickTop="1" x14ac:dyDescent="0.2">
      <c r="A280" s="9" t="s">
        <v>206</v>
      </c>
      <c r="B280" s="30" t="s">
        <v>207</v>
      </c>
      <c r="C280" s="11" t="s">
        <v>217</v>
      </c>
      <c r="D280" s="12">
        <v>549</v>
      </c>
      <c r="E280" s="101">
        <v>0.2</v>
      </c>
      <c r="F280" s="103">
        <f t="shared" si="4"/>
        <v>439.2</v>
      </c>
    </row>
    <row r="281" spans="1:6" x14ac:dyDescent="0.2">
      <c r="A281" s="9" t="s">
        <v>206</v>
      </c>
      <c r="B281" s="30" t="s">
        <v>208</v>
      </c>
      <c r="C281" s="11" t="s">
        <v>218</v>
      </c>
      <c r="D281" s="12">
        <v>1304</v>
      </c>
      <c r="E281" s="101">
        <v>0.2</v>
      </c>
      <c r="F281" s="103">
        <f t="shared" si="4"/>
        <v>1043.2</v>
      </c>
    </row>
    <row r="282" spans="1:6" ht="13.5" thickBot="1" x14ac:dyDescent="0.25">
      <c r="A282" s="9" t="s">
        <v>206</v>
      </c>
      <c r="B282" s="30" t="s">
        <v>209</v>
      </c>
      <c r="C282" s="11" t="s">
        <v>219</v>
      </c>
      <c r="D282" s="12" t="s">
        <v>231</v>
      </c>
      <c r="E282" s="101">
        <v>0.2</v>
      </c>
      <c r="F282" s="103" t="e">
        <f t="shared" si="4"/>
        <v>#VALUE!</v>
      </c>
    </row>
    <row r="283" spans="1:6" ht="17.25" thickTop="1" thickBot="1" x14ac:dyDescent="0.25">
      <c r="A283" s="53" t="s">
        <v>227</v>
      </c>
      <c r="B283" s="54"/>
      <c r="C283" s="54"/>
      <c r="D283" s="87"/>
      <c r="E283" s="101">
        <v>0.2</v>
      </c>
    </row>
    <row r="284" spans="1:6" ht="13.5" thickTop="1" x14ac:dyDescent="0.2">
      <c r="A284" s="9" t="s">
        <v>227</v>
      </c>
      <c r="B284" s="30" t="s">
        <v>210</v>
      </c>
      <c r="C284" s="11" t="s">
        <v>220</v>
      </c>
      <c r="D284" s="12">
        <v>39</v>
      </c>
      <c r="E284" s="101">
        <v>0.2</v>
      </c>
      <c r="F284" s="103">
        <f t="shared" si="4"/>
        <v>31.2</v>
      </c>
    </row>
    <row r="285" spans="1:6" ht="13.5" thickBot="1" x14ac:dyDescent="0.25">
      <c r="A285" s="9" t="s">
        <v>227</v>
      </c>
      <c r="B285" s="30" t="s">
        <v>211</v>
      </c>
      <c r="C285" s="11" t="s">
        <v>221</v>
      </c>
      <c r="D285" s="12">
        <v>99</v>
      </c>
      <c r="E285" s="101">
        <v>0.2</v>
      </c>
      <c r="F285" s="103">
        <f t="shared" si="4"/>
        <v>79.2</v>
      </c>
    </row>
    <row r="286" spans="1:6" ht="17.25" thickTop="1" thickBot="1" x14ac:dyDescent="0.25">
      <c r="A286" s="53" t="s">
        <v>228</v>
      </c>
      <c r="B286" s="54"/>
      <c r="C286" s="54"/>
      <c r="D286" s="87"/>
      <c r="E286" s="101">
        <v>0.2</v>
      </c>
    </row>
    <row r="287" spans="1:6" ht="13.5" thickTop="1" x14ac:dyDescent="0.2">
      <c r="A287" s="9" t="s">
        <v>228</v>
      </c>
      <c r="B287" s="30" t="s">
        <v>212</v>
      </c>
      <c r="C287" s="11" t="s">
        <v>222</v>
      </c>
      <c r="D287" s="12">
        <v>119</v>
      </c>
      <c r="E287" s="101">
        <v>0.2</v>
      </c>
      <c r="F287" s="103">
        <f t="shared" si="4"/>
        <v>95.2</v>
      </c>
    </row>
    <row r="288" spans="1:6" ht="13.5" thickBot="1" x14ac:dyDescent="0.25">
      <c r="A288" s="9" t="s">
        <v>228</v>
      </c>
      <c r="B288" s="30" t="s">
        <v>213</v>
      </c>
      <c r="C288" s="11" t="s">
        <v>223</v>
      </c>
      <c r="D288" s="12">
        <v>340</v>
      </c>
      <c r="E288" s="101">
        <v>0.2</v>
      </c>
      <c r="F288" s="103">
        <f t="shared" si="4"/>
        <v>272</v>
      </c>
    </row>
    <row r="289" spans="1:6" ht="17.25" thickTop="1" thickBot="1" x14ac:dyDescent="0.25">
      <c r="A289" s="53" t="s">
        <v>229</v>
      </c>
      <c r="B289" s="54"/>
      <c r="C289" s="54"/>
      <c r="D289" s="87"/>
      <c r="E289" s="101">
        <v>0.2</v>
      </c>
    </row>
    <row r="290" spans="1:6" ht="14.25" thickTop="1" thickBot="1" x14ac:dyDescent="0.25">
      <c r="A290" s="9" t="s">
        <v>229</v>
      </c>
      <c r="B290" s="30" t="s">
        <v>214</v>
      </c>
      <c r="C290" s="11" t="s">
        <v>224</v>
      </c>
      <c r="D290" s="12">
        <v>549</v>
      </c>
      <c r="E290" s="101">
        <v>0.2</v>
      </c>
      <c r="F290" s="103">
        <f t="shared" si="4"/>
        <v>439.2</v>
      </c>
    </row>
    <row r="291" spans="1:6" ht="17.25" thickTop="1" thickBot="1" x14ac:dyDescent="0.25">
      <c r="A291" s="53" t="s">
        <v>230</v>
      </c>
      <c r="B291" s="54"/>
      <c r="C291" s="54"/>
      <c r="D291" s="87"/>
      <c r="E291" s="101">
        <v>0.2</v>
      </c>
    </row>
    <row r="292" spans="1:6" ht="13.5" thickTop="1" x14ac:dyDescent="0.2">
      <c r="A292" s="9" t="s">
        <v>230</v>
      </c>
      <c r="B292" s="30" t="s">
        <v>215</v>
      </c>
      <c r="C292" s="11" t="s">
        <v>225</v>
      </c>
      <c r="D292" s="12">
        <v>199</v>
      </c>
      <c r="E292" s="101">
        <v>0.2</v>
      </c>
      <c r="F292" s="103">
        <f t="shared" si="4"/>
        <v>159.19999999999999</v>
      </c>
    </row>
    <row r="293" spans="1:6" x14ac:dyDescent="0.2">
      <c r="A293" s="55" t="s">
        <v>230</v>
      </c>
      <c r="B293" s="56" t="s">
        <v>216</v>
      </c>
      <c r="C293" s="57" t="s">
        <v>226</v>
      </c>
      <c r="D293" s="58">
        <v>199</v>
      </c>
      <c r="E293" s="101">
        <v>0.2</v>
      </c>
      <c r="F293" s="103">
        <f t="shared" si="4"/>
        <v>159.19999999999999</v>
      </c>
    </row>
    <row r="295" spans="1:6" x14ac:dyDescent="0.2">
      <c r="A295" s="1"/>
      <c r="B295" s="1"/>
      <c r="C295" s="1"/>
      <c r="D295" s="1"/>
      <c r="E295" s="102"/>
    </row>
    <row r="305" spans="5:6" s="1" customFormat="1" x14ac:dyDescent="0.2">
      <c r="E305" s="102"/>
      <c r="F305" s="103"/>
    </row>
    <row r="320" spans="5:6" s="1" customFormat="1" x14ac:dyDescent="0.2">
      <c r="E320" s="102"/>
      <c r="F320" s="103"/>
    </row>
    <row r="324" spans="5:6" s="1" customFormat="1" x14ac:dyDescent="0.2">
      <c r="E324" s="102"/>
      <c r="F324" s="103"/>
    </row>
    <row r="333" spans="5:6" s="1" customFormat="1" x14ac:dyDescent="0.2">
      <c r="E333" s="102"/>
      <c r="F333" s="103"/>
    </row>
    <row r="337" spans="5:6" s="1" customFormat="1" x14ac:dyDescent="0.2">
      <c r="E337" s="102"/>
      <c r="F337" s="103"/>
    </row>
    <row r="342" spans="5:6" s="1" customFormat="1" x14ac:dyDescent="0.2">
      <c r="E342" s="102"/>
      <c r="F342" s="103"/>
    </row>
    <row r="351" spans="5:6" s="1" customFormat="1" x14ac:dyDescent="0.2">
      <c r="E351" s="102"/>
      <c r="F351" s="103"/>
    </row>
    <row r="355" spans="5:6" s="1" customFormat="1" x14ac:dyDescent="0.2">
      <c r="E355" s="102"/>
      <c r="F355" s="103"/>
    </row>
    <row r="370" spans="5:6" s="1" customFormat="1" x14ac:dyDescent="0.2">
      <c r="E370" s="102"/>
      <c r="F370" s="103"/>
    </row>
    <row r="374" spans="5:6" s="1" customFormat="1" x14ac:dyDescent="0.2">
      <c r="E374" s="102"/>
      <c r="F374" s="103"/>
    </row>
    <row r="388" spans="5:6" s="1" customFormat="1" x14ac:dyDescent="0.2">
      <c r="E388" s="102"/>
      <c r="F388" s="103"/>
    </row>
    <row r="392" spans="5:6" s="1" customFormat="1" x14ac:dyDescent="0.2">
      <c r="E392" s="102"/>
      <c r="F392" s="103"/>
    </row>
    <row r="405" spans="5:6" s="1" customFormat="1" x14ac:dyDescent="0.2">
      <c r="E405" s="102"/>
      <c r="F405" s="103"/>
    </row>
    <row r="410" spans="5:6" s="1" customFormat="1" x14ac:dyDescent="0.2">
      <c r="E410" s="102"/>
      <c r="F410" s="103"/>
    </row>
    <row r="414" spans="5:6" s="1" customFormat="1" x14ac:dyDescent="0.2">
      <c r="E414" s="102"/>
      <c r="F414" s="103"/>
    </row>
    <row r="427" spans="5:6" s="1" customFormat="1" x14ac:dyDescent="0.2">
      <c r="E427" s="102"/>
      <c r="F427" s="103"/>
    </row>
    <row r="444" spans="5:6" s="1" customFormat="1" x14ac:dyDescent="0.2">
      <c r="E444" s="102"/>
      <c r="F444" s="103"/>
    </row>
    <row r="449" spans="5:6" s="1" customFormat="1" x14ac:dyDescent="0.2">
      <c r="E449" s="102"/>
      <c r="F449" s="103"/>
    </row>
    <row r="456" spans="5:6" s="1" customFormat="1" x14ac:dyDescent="0.2">
      <c r="E456" s="102"/>
      <c r="F456" s="103"/>
    </row>
    <row r="464" spans="5:6" s="1" customFormat="1" x14ac:dyDescent="0.2">
      <c r="E464" s="102"/>
      <c r="F464" s="103"/>
    </row>
    <row r="468" spans="5:6" s="1" customFormat="1" x14ac:dyDescent="0.2">
      <c r="E468" s="102"/>
      <c r="F468" s="103"/>
    </row>
    <row r="475" spans="5:6" s="1" customFormat="1" x14ac:dyDescent="0.2">
      <c r="E475" s="102"/>
      <c r="F475" s="103"/>
    </row>
    <row r="483" spans="5:6" s="1" customFormat="1" x14ac:dyDescent="0.2">
      <c r="E483" s="102"/>
      <c r="F483" s="103"/>
    </row>
  </sheetData>
  <autoFilter ref="A3:F293" xr:uid="{43B02628-D5C8-49B6-8283-6771D3C0E4F5}"/>
  <mergeCells count="2">
    <mergeCell ref="A1:D1"/>
    <mergeCell ref="A2:D2"/>
  </mergeCells>
  <conditionalFormatting sqref="B35:B45 B49:B53">
    <cfRule type="expression" dxfId="2" priority="5">
      <formula>B35&lt;&gt;B35</formula>
    </cfRule>
  </conditionalFormatting>
  <conditionalFormatting sqref="B60">
    <cfRule type="expression" dxfId="1" priority="3">
      <formula>B60&lt;&gt;B60</formula>
    </cfRule>
  </conditionalFormatting>
  <conditionalFormatting sqref="B67">
    <cfRule type="expression" dxfId="0" priority="1">
      <formula>B67&lt;&gt;B67</formula>
    </cfRule>
  </conditionalFormatting>
  <pageMargins left="0.75" right="0.75" top="1" bottom="1" header="0.5" footer="0.5"/>
  <pageSetup paperSize="3" scale="61" fitToHeight="0" orientation="portrait" r:id="rId1"/>
  <headerFooter alignWithMargins="0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Matrix</vt:lpstr>
      <vt:lpstr>'Full Matrix'!Print_Area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Klozer</dc:creator>
  <cp:lastModifiedBy>Fouracre, Christopher</cp:lastModifiedBy>
  <cp:lastPrinted>2024-03-21T20:40:46Z</cp:lastPrinted>
  <dcterms:created xsi:type="dcterms:W3CDTF">2022-07-27T14:34:03Z</dcterms:created>
  <dcterms:modified xsi:type="dcterms:W3CDTF">2026-06-02T18:55:35Z</dcterms:modified>
</cp:coreProperties>
</file>