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Gilles Daoust\OneDrive\Site Web\Northwave\NW2020\"/>
    </mc:Choice>
  </mc:AlternateContent>
  <xr:revisionPtr revIDLastSave="50" documentId="8_{31B3B3DF-8D58-4F0B-B54F-EFEC574B13E9}" xr6:coauthVersionLast="43" xr6:coauthVersionMax="43" xr10:uidLastSave="{3C41792A-EC16-440F-9955-5627E715388E}"/>
  <bookViews>
    <workbookView xWindow="-98" yWindow="-98" windowWidth="19396" windowHeight="10395" activeTab="1" xr2:uid="{00000000-000D-0000-FFFF-FFFF00000000}"/>
  </bookViews>
  <sheets>
    <sheet name="Foglio1" sheetId="5" r:id="rId1"/>
    <sheet name="SpareParts SS18 " sheetId="4" r:id="rId2"/>
  </sheets>
  <definedNames>
    <definedName name="_xlnm.Print_Area" localSheetId="1">'SpareParts SS18 '!$A$1:$I$38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8" i="4" l="1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3" i="4"/>
  <c r="I2" i="4" l="1"/>
  <c r="C15" i="5" l="1"/>
  <c r="C16" i="5" s="1"/>
  <c r="D15" i="5"/>
  <c r="D16" i="5" s="1"/>
  <c r="D18" i="5" s="1"/>
</calcChain>
</file>

<file path=xl/sharedStrings.xml><?xml version="1.0" encoding="utf-8"?>
<sst xmlns="http://schemas.openxmlformats.org/spreadsheetml/2006/main" count="152" uniqueCount="83">
  <si>
    <t>ANKLE PAD 2012 - color 51 WHITE/BLACK</t>
  </si>
  <si>
    <t>ANKLE PAD 2012 - color 11 BLACK/WHITE</t>
  </si>
  <si>
    <t>ANKLE STRAP SBS - color 11 BLACK/WHITE</t>
  </si>
  <si>
    <t>ANKLE STRAP SBS - color 51 WHITE/BLACK</t>
  </si>
  <si>
    <t>S.L.W.2 SYSTEM KIT FW14/SS2015 - col.10 BLACK</t>
  </si>
  <si>
    <t>S.L.W.2 SYSTEM KIT  FW14/SS2015 - col.50 WHITE</t>
  </si>
  <si>
    <t>S.L.W.2 KNOBS KIT - color 10 BLACK</t>
  </si>
  <si>
    <t>S.L.W.2 KNOBS KIT - color 50 WHITE</t>
  </si>
  <si>
    <t>S.L.W.2 KNOBS KIT - color 60 GREEN</t>
  </si>
  <si>
    <t>S.L.W.2 KNOBS KIT - color 70 ORANGE</t>
  </si>
  <si>
    <r>
      <t>81171013_</t>
    </r>
    <r>
      <rPr>
        <sz val="10"/>
        <rFont val="Arial"/>
        <family val="2"/>
      </rPr>
      <t>10</t>
    </r>
  </si>
  <si>
    <t>81171013_11</t>
  </si>
  <si>
    <r>
      <t>81171010_</t>
    </r>
    <r>
      <rPr>
        <sz val="10"/>
        <rFont val="Arial"/>
        <family val="2"/>
      </rPr>
      <t>10</t>
    </r>
  </si>
  <si>
    <t>81171010_11</t>
  </si>
  <si>
    <t>81171010_40</t>
  </si>
  <si>
    <t xml:space="preserve">KIT OUTSOLES' COVERPLATE  X-CROSSBOW MICHELIN / DAMP-LITE SOLE </t>
  </si>
  <si>
    <t>81121004 - 51</t>
  </si>
  <si>
    <t>81121004 - 11</t>
  </si>
  <si>
    <t>81121005 - 11</t>
  </si>
  <si>
    <t>81121005 - 51</t>
  </si>
  <si>
    <t>EXPLORER SOLE COVER PLATE</t>
  </si>
  <si>
    <t>quantity</t>
  </si>
  <si>
    <t>total</t>
  </si>
  <si>
    <t>Customer Name</t>
  </si>
  <si>
    <t>Address</t>
  </si>
  <si>
    <t>SHIP DATE:</t>
    <phoneticPr fontId="10" type="noConversion"/>
  </si>
  <si>
    <t>CONTACT:</t>
    <phoneticPr fontId="10" type="noConversion"/>
  </si>
  <si>
    <t>TEL/ EMAIL:</t>
    <phoneticPr fontId="10" type="noConversion"/>
  </si>
  <si>
    <t>TERMS:</t>
    <phoneticPr fontId="10" type="noConversion"/>
  </si>
  <si>
    <t>Category</t>
  </si>
  <si>
    <t>PIECES</t>
  </si>
  <si>
    <t>VALUE</t>
  </si>
  <si>
    <t>TOTAL NW Order</t>
  </si>
  <si>
    <t>discount</t>
  </si>
  <si>
    <t>TOTAL</t>
  </si>
  <si>
    <t>AMOUNT</t>
  </si>
  <si>
    <t>DISCOUNT</t>
  </si>
  <si>
    <t>Spare parts</t>
  </si>
  <si>
    <t>Suggested Retail cad</t>
  </si>
  <si>
    <t>CODE</t>
  </si>
  <si>
    <t>DESCRIPTION</t>
  </si>
  <si>
    <t>PICTURE</t>
  </si>
  <si>
    <t>PACKAGING</t>
  </si>
  <si>
    <t>SIZES</t>
  </si>
  <si>
    <t>HEEL RUBBER for ROAD SHOES (Aerlite, Typhoon)</t>
  </si>
  <si>
    <t>pair</t>
  </si>
  <si>
    <t>pack of 4</t>
  </si>
  <si>
    <t>N/A</t>
  </si>
  <si>
    <t>single unit</t>
  </si>
  <si>
    <t>ROAD STANDARD CLEAT PLATE</t>
  </si>
  <si>
    <t>T-NUT  M5X4 D15X12 FOR ROAD CARBON SOLE</t>
  </si>
  <si>
    <t>4 HOLES METAL PLATE</t>
  </si>
  <si>
    <t>BIKE BRAID FOR SLW SYSTEM</t>
  </si>
  <si>
    <t xml:space="preserve">SLS SMALL LACE LOCK </t>
  </si>
  <si>
    <t>ONLY LACES FOR SPEED LACE SYSTEM SHOES  READY FOR SLS ASSEMBLING</t>
  </si>
  <si>
    <t>120cm</t>
  </si>
  <si>
    <t>pack of 6</t>
  </si>
  <si>
    <t>CLEATS SHORT SCREWS (M5 x 9,5)</t>
  </si>
  <si>
    <t>pack of 2</t>
  </si>
  <si>
    <t>BIKE BRAID FOR SLW2 SYSTEM</t>
  </si>
  <si>
    <t>ROAD CLEAT PLATE SPD</t>
  </si>
  <si>
    <t xml:space="preserve">SIZE A (from size 36 to 41) </t>
  </si>
  <si>
    <t>SIZE B (from size 42 to 48)</t>
  </si>
  <si>
    <t>81151001_10</t>
  </si>
  <si>
    <t>81151001_50</t>
  </si>
  <si>
    <t>81151002_10</t>
  </si>
  <si>
    <t>81151002_60</t>
  </si>
  <si>
    <t>81151002_70</t>
  </si>
  <si>
    <t>81151002_50</t>
  </si>
  <si>
    <t>KIT SL2</t>
  </si>
  <si>
    <t>PROTECT COVER SLW 2</t>
  </si>
  <si>
    <t>KIT CROSS METAL STUDS</t>
  </si>
  <si>
    <t>X-FIRE SOLE COVER PLATE</t>
  </si>
  <si>
    <t>KIT NW SPEEDPLAY ADAPTER</t>
  </si>
  <si>
    <t>S.L.W.2 SYSTEM KIT  MODEL YEAR 17</t>
  </si>
  <si>
    <t>S.L.W.2 KNOBS KIT MODEL YEAR 17</t>
  </si>
  <si>
    <t xml:space="preserve"> BIKE BRAID FOR EXTREME RR BLACK</t>
  </si>
  <si>
    <t xml:space="preserve">STUDS for MTB SHOES (color 10 BLACK) </t>
  </si>
  <si>
    <t xml:space="preserve">81141004-10 </t>
  </si>
  <si>
    <t>SRS SYSTEM KIT - color 10 BLACK</t>
  </si>
  <si>
    <t>SRS SYSTEM KIT - color 50 WHITE</t>
  </si>
  <si>
    <t xml:space="preserve">81141004-50 </t>
  </si>
  <si>
    <t xml:space="preserve">      ::: SS 2019 ::: Northwave Total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</si>
</sst>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€&quot;\ * #,##0.00_-;\-&quot;€&quot;\ * #,##0.00_-;_-&quot;€&quot;\ * &quot;-&quot;??_-;_-@_-"/>
    <numFmt numFmtId="165" formatCode="_-* #,##0.00_-;\-* #,##0.00_-;_-* &quot;-&quot;??_-;_-@_-"/>
    <numFmt numFmtId="166" formatCode="_-[$€]\ * #,##0.00_-;\-[$€]\ * #,##0.00_-;_-[$€]\ * &quot;-&quot;??_-;_-@_-"/>
    <numFmt numFmtId="167" formatCode="_-[$€-410]\ * #,##0.00_-;\-[$€-410]\ * #,##0.00_-;_-[$€-410]\ * &quot;-&quot;??_-;_-@_-"/>
    <numFmt numFmtId="168" formatCode="#,##0.00\ [$CAD]"/>
  </numFmts>
  <fonts count="19">
    <font>
      <sz val="11"/>
      <color indexed="8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9"/>
      <name val="Geneva"/>
    </font>
    <font>
      <sz val="12"/>
      <color indexed="10"/>
      <name val="Arial"/>
      <family val="2"/>
    </font>
    <font>
      <b/>
      <sz val="18"/>
      <color indexed="62"/>
      <name val="Cambria"/>
      <family val="2"/>
    </font>
    <font>
      <b/>
      <sz val="11"/>
      <name val="Tahoma"/>
      <family val="2"/>
    </font>
    <font>
      <b/>
      <sz val="22"/>
      <name val="Tahoma"/>
      <family val="2"/>
    </font>
    <font>
      <b/>
      <sz val="22"/>
      <name val="Arial"/>
      <family val="2"/>
    </font>
    <font>
      <b/>
      <sz val="10"/>
      <name val="Arial"/>
      <family val="2"/>
    </font>
    <font>
      <b/>
      <sz val="12"/>
      <name val="Tahoma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8"/>
      <name val="Verdana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7">
    <xf numFmtId="0" fontId="0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8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1">
    <xf numFmtId="0" fontId="0" fillId="0" borderId="0" xfId="0"/>
    <xf numFmtId="0" fontId="1" fillId="0" borderId="0" xfId="13"/>
    <xf numFmtId="0" fontId="11" fillId="0" borderId="1" xfId="13" applyFont="1" applyFill="1" applyBorder="1" applyAlignment="1">
      <alignment vertical="center"/>
    </xf>
    <xf numFmtId="0" fontId="11" fillId="0" borderId="2" xfId="13" applyFont="1" applyFill="1" applyBorder="1" applyAlignment="1">
      <alignment vertical="center"/>
    </xf>
    <xf numFmtId="164" fontId="12" fillId="0" borderId="0" xfId="4" applyFont="1" applyBorder="1" applyAlignment="1">
      <alignment horizontal="center" vertical="center"/>
    </xf>
    <xf numFmtId="164" fontId="12" fillId="0" borderId="3" xfId="4" applyFont="1" applyBorder="1" applyAlignment="1">
      <alignment horizontal="center" vertical="center"/>
    </xf>
    <xf numFmtId="0" fontId="2" fillId="0" borderId="1" xfId="13" applyFont="1" applyFill="1" applyBorder="1" applyAlignment="1">
      <alignment vertical="center"/>
    </xf>
    <xf numFmtId="0" fontId="2" fillId="0" borderId="2" xfId="13" applyFont="1" applyFill="1" applyBorder="1" applyAlignment="1">
      <alignment vertical="center"/>
    </xf>
    <xf numFmtId="164" fontId="13" fillId="0" borderId="3" xfId="4" applyFont="1" applyBorder="1" applyAlignment="1">
      <alignment horizontal="center" vertical="center"/>
    </xf>
    <xf numFmtId="0" fontId="14" fillId="0" borderId="2" xfId="13" applyFont="1" applyBorder="1"/>
    <xf numFmtId="168" fontId="6" fillId="0" borderId="4" xfId="13" applyNumberFormat="1" applyFont="1" applyBorder="1"/>
    <xf numFmtId="0" fontId="11" fillId="0" borderId="0" xfId="13" applyFont="1" applyFill="1" applyBorder="1" applyAlignment="1">
      <alignment vertical="center"/>
    </xf>
    <xf numFmtId="0" fontId="11" fillId="0" borderId="0" xfId="13" applyFont="1" applyFill="1" applyBorder="1" applyAlignment="1">
      <alignment horizontal="left" vertical="center"/>
    </xf>
    <xf numFmtId="168" fontId="11" fillId="0" borderId="0" xfId="13" applyNumberFormat="1" applyFont="1" applyFill="1" applyBorder="1" applyAlignment="1">
      <alignment horizontal="left" vertical="center"/>
    </xf>
    <xf numFmtId="0" fontId="11" fillId="0" borderId="3" xfId="13" applyFont="1" applyFill="1" applyBorder="1" applyAlignment="1">
      <alignment vertical="center"/>
    </xf>
    <xf numFmtId="0" fontId="15" fillId="2" borderId="2" xfId="13" applyFont="1" applyFill="1" applyBorder="1" applyAlignment="1">
      <alignment vertical="center"/>
    </xf>
    <xf numFmtId="0" fontId="16" fillId="2" borderId="5" xfId="13" applyFont="1" applyFill="1" applyBorder="1" applyAlignment="1">
      <alignment vertical="center"/>
    </xf>
    <xf numFmtId="0" fontId="16" fillId="2" borderId="5" xfId="13" applyFont="1" applyFill="1" applyBorder="1" applyAlignment="1">
      <alignment horizontal="center" vertical="center"/>
    </xf>
    <xf numFmtId="168" fontId="16" fillId="2" borderId="5" xfId="13" applyNumberFormat="1" applyFont="1" applyFill="1" applyBorder="1" applyAlignment="1">
      <alignment horizontal="center" vertical="center"/>
    </xf>
    <xf numFmtId="0" fontId="15" fillId="2" borderId="5" xfId="13" applyFont="1" applyFill="1" applyBorder="1" applyAlignment="1">
      <alignment vertical="center" wrapText="1"/>
    </xf>
    <xf numFmtId="0" fontId="5" fillId="0" borderId="2" xfId="13" applyFont="1" applyBorder="1" applyAlignment="1">
      <alignment vertical="center" textRotation="90"/>
    </xf>
    <xf numFmtId="0" fontId="17" fillId="0" borderId="5" xfId="13" applyFont="1" applyFill="1" applyBorder="1" applyAlignment="1">
      <alignment horizontal="left" vertical="center"/>
    </xf>
    <xf numFmtId="1" fontId="16" fillId="0" borderId="5" xfId="13" applyNumberFormat="1" applyFont="1" applyFill="1" applyBorder="1" applyAlignment="1">
      <alignment vertical="center"/>
    </xf>
    <xf numFmtId="168" fontId="16" fillId="0" borderId="5" xfId="13" applyNumberFormat="1" applyFont="1" applyFill="1" applyBorder="1" applyAlignment="1">
      <alignment horizontal="left" vertical="center"/>
    </xf>
    <xf numFmtId="164" fontId="16" fillId="0" borderId="6" xfId="13" applyNumberFormat="1" applyFont="1" applyFill="1" applyBorder="1" applyAlignment="1">
      <alignment horizontal="center" vertical="center"/>
    </xf>
    <xf numFmtId="0" fontId="15" fillId="0" borderId="6" xfId="13" applyFont="1" applyFill="1" applyBorder="1" applyAlignment="1">
      <alignment horizontal="center" vertical="center"/>
    </xf>
    <xf numFmtId="0" fontId="5" fillId="2" borderId="2" xfId="13" applyFont="1" applyFill="1" applyBorder="1" applyAlignment="1">
      <alignment vertical="center" textRotation="90"/>
    </xf>
    <xf numFmtId="1" fontId="16" fillId="2" borderId="5" xfId="13" applyNumberFormat="1" applyFont="1" applyFill="1" applyBorder="1" applyAlignment="1">
      <alignment horizontal="right" vertical="center"/>
    </xf>
    <xf numFmtId="168" fontId="16" fillId="2" borderId="5" xfId="16" applyNumberFormat="1" applyFont="1" applyFill="1" applyBorder="1" applyAlignment="1">
      <alignment horizontal="left" vertical="center"/>
    </xf>
    <xf numFmtId="164" fontId="16" fillId="2" borderId="5" xfId="16" applyFont="1" applyFill="1" applyBorder="1" applyAlignment="1">
      <alignment horizontal="left" vertical="center"/>
    </xf>
    <xf numFmtId="0" fontId="15" fillId="2" borderId="5" xfId="13" applyFont="1" applyFill="1" applyBorder="1" applyAlignment="1">
      <alignment horizontal="center" vertical="center"/>
    </xf>
    <xf numFmtId="0" fontId="1" fillId="0" borderId="2" xfId="13" applyBorder="1"/>
    <xf numFmtId="0" fontId="16" fillId="0" borderId="7" xfId="13" applyFont="1" applyFill="1" applyBorder="1" applyAlignment="1">
      <alignment horizontal="left" vertical="center"/>
    </xf>
    <xf numFmtId="9" fontId="16" fillId="0" borderId="0" xfId="13" applyNumberFormat="1" applyFont="1" applyBorder="1"/>
    <xf numFmtId="168" fontId="17" fillId="0" borderId="0" xfId="13" applyNumberFormat="1" applyFont="1" applyBorder="1"/>
    <xf numFmtId="0" fontId="17" fillId="0" borderId="0" xfId="13" applyFont="1" applyBorder="1"/>
    <xf numFmtId="0" fontId="1" fillId="0" borderId="3" xfId="13" applyBorder="1"/>
    <xf numFmtId="0" fontId="1" fillId="0" borderId="4" xfId="13" applyBorder="1"/>
    <xf numFmtId="9" fontId="16" fillId="0" borderId="7" xfId="12" applyFont="1" applyBorder="1" applyAlignment="1">
      <alignment horizontal="center" vertical="center"/>
    </xf>
    <xf numFmtId="168" fontId="16" fillId="0" borderId="7" xfId="13" applyNumberFormat="1" applyFont="1" applyBorder="1" applyAlignment="1">
      <alignment vertical="center"/>
    </xf>
    <xf numFmtId="0" fontId="16" fillId="0" borderId="8" xfId="13" applyFont="1" applyBorder="1"/>
    <xf numFmtId="0" fontId="1" fillId="0" borderId="8" xfId="13" applyBorder="1"/>
    <xf numFmtId="0" fontId="17" fillId="0" borderId="0" xfId="13" applyFont="1"/>
    <xf numFmtId="168" fontId="17" fillId="0" borderId="0" xfId="13" applyNumberFormat="1" applyFont="1"/>
    <xf numFmtId="0" fontId="14" fillId="0" borderId="9" xfId="13" applyFont="1" applyBorder="1"/>
    <xf numFmtId="0" fontId="16" fillId="0" borderId="10" xfId="13" applyFont="1" applyBorder="1"/>
    <xf numFmtId="168" fontId="6" fillId="0" borderId="5" xfId="13" applyNumberFormat="1" applyFont="1" applyBorder="1"/>
    <xf numFmtId="9" fontId="6" fillId="0" borderId="5" xfId="13" applyNumberFormat="1" applyFont="1" applyBorder="1"/>
    <xf numFmtId="168" fontId="1" fillId="0" borderId="0" xfId="13" applyNumberFormat="1" applyAlignment="1">
      <alignment horizontal="center" vertical="center"/>
    </xf>
    <xf numFmtId="0" fontId="2" fillId="3" borderId="5" xfId="8" applyFont="1" applyFill="1" applyBorder="1" applyAlignment="1" applyProtection="1">
      <alignment horizontal="center" vertical="center"/>
      <protection locked="0"/>
    </xf>
    <xf numFmtId="0" fontId="2" fillId="3" borderId="5" xfId="8" applyFont="1" applyFill="1" applyBorder="1" applyAlignment="1" applyProtection="1">
      <alignment horizontal="left" vertical="center"/>
      <protection locked="0"/>
    </xf>
    <xf numFmtId="167" fontId="7" fillId="3" borderId="5" xfId="8" applyNumberFormat="1" applyFont="1" applyFill="1" applyBorder="1" applyAlignment="1" applyProtection="1">
      <alignment horizontal="center" vertical="center" wrapText="1"/>
      <protection locked="0"/>
    </xf>
    <xf numFmtId="166" fontId="7" fillId="3" borderId="5" xfId="2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Protection="1">
      <protection locked="0"/>
    </xf>
    <xf numFmtId="0" fontId="5" fillId="0" borderId="11" xfId="8" applyFont="1" applyBorder="1" applyAlignment="1" applyProtection="1">
      <alignment horizontal="center" vertical="center" wrapText="1"/>
      <protection locked="0"/>
    </xf>
    <xf numFmtId="0" fontId="5" fillId="0" borderId="12" xfId="8" applyFont="1" applyBorder="1" applyAlignment="1" applyProtection="1">
      <alignment horizontal="left" vertical="center"/>
      <protection locked="0"/>
    </xf>
    <xf numFmtId="0" fontId="4" fillId="0" borderId="13" xfId="8" applyFont="1" applyBorder="1" applyAlignment="1" applyProtection="1">
      <alignment horizontal="center" vertical="center"/>
      <protection locked="0"/>
    </xf>
    <xf numFmtId="0" fontId="5" fillId="0" borderId="12" xfId="8" applyFont="1" applyBorder="1" applyAlignment="1" applyProtection="1">
      <alignment horizontal="center" vertical="center"/>
      <protection locked="0"/>
    </xf>
    <xf numFmtId="0" fontId="5" fillId="0" borderId="14" xfId="8" applyFont="1" applyBorder="1" applyAlignment="1" applyProtection="1">
      <alignment horizontal="center" vertical="center"/>
      <protection locked="0"/>
    </xf>
    <xf numFmtId="168" fontId="7" fillId="0" borderId="5" xfId="8" applyNumberFormat="1" applyFont="1" applyBorder="1" applyAlignment="1" applyProtection="1">
      <alignment horizontal="center" vertical="center"/>
      <protection locked="0"/>
    </xf>
    <xf numFmtId="168" fontId="7" fillId="0" borderId="5" xfId="8" applyNumberFormat="1" applyFont="1" applyBorder="1" applyAlignment="1" applyProtection="1">
      <alignment vertical="center"/>
      <protection locked="0"/>
    </xf>
    <xf numFmtId="3" fontId="7" fillId="0" borderId="5" xfId="8" applyNumberFormat="1" applyFont="1" applyBorder="1" applyAlignment="1" applyProtection="1">
      <alignment vertical="center"/>
      <protection locked="0"/>
    </xf>
    <xf numFmtId="0" fontId="3" fillId="0" borderId="0" xfId="8" applyFont="1" applyProtection="1">
      <protection locked="0"/>
    </xf>
    <xf numFmtId="0" fontId="5" fillId="0" borderId="15" xfId="8" applyFont="1" applyBorder="1" applyAlignment="1" applyProtection="1">
      <alignment horizontal="center" vertical="center" wrapText="1"/>
      <protection locked="0"/>
    </xf>
    <xf numFmtId="0" fontId="5" fillId="0" borderId="13" xfId="8" applyFont="1" applyBorder="1" applyAlignment="1" applyProtection="1">
      <alignment horizontal="left" vertical="center"/>
      <protection locked="0"/>
    </xf>
    <xf numFmtId="0" fontId="4" fillId="0" borderId="6" xfId="8" applyFont="1" applyBorder="1" applyAlignment="1" applyProtection="1">
      <alignment horizontal="center" vertical="center"/>
      <protection locked="0"/>
    </xf>
    <xf numFmtId="0" fontId="5" fillId="0" borderId="13" xfId="8" applyFont="1" applyBorder="1" applyAlignment="1" applyProtection="1">
      <alignment horizontal="center" vertical="center"/>
      <protection locked="0"/>
    </xf>
    <xf numFmtId="0" fontId="5" fillId="0" borderId="16" xfId="8" applyFont="1" applyBorder="1" applyAlignment="1" applyProtection="1">
      <alignment horizontal="center" vertical="center"/>
      <protection locked="0"/>
    </xf>
    <xf numFmtId="0" fontId="5" fillId="0" borderId="17" xfId="8" applyFont="1" applyBorder="1" applyAlignment="1" applyProtection="1">
      <alignment horizontal="center" vertical="center"/>
      <protection locked="0"/>
    </xf>
    <xf numFmtId="0" fontId="5" fillId="0" borderId="5" xfId="8" applyFont="1" applyBorder="1" applyAlignment="1" applyProtection="1">
      <alignment horizontal="left" vertical="center" wrapText="1"/>
      <protection locked="0"/>
    </xf>
    <xf numFmtId="0" fontId="4" fillId="0" borderId="5" xfId="8" applyFont="1" applyBorder="1" applyAlignment="1" applyProtection="1">
      <alignment horizontal="center" vertical="center"/>
      <protection locked="0"/>
    </xf>
    <xf numFmtId="0" fontId="5" fillId="0" borderId="5" xfId="8" applyFont="1" applyBorder="1" applyAlignment="1" applyProtection="1">
      <alignment horizontal="center" vertical="center"/>
      <protection locked="0"/>
    </xf>
    <xf numFmtId="0" fontId="5" fillId="0" borderId="18" xfId="8" applyFont="1" applyBorder="1" applyAlignment="1" applyProtection="1">
      <alignment horizontal="center" vertical="center"/>
      <protection locked="0"/>
    </xf>
    <xf numFmtId="0" fontId="5" fillId="0" borderId="11" xfId="8" applyFont="1" applyFill="1" applyBorder="1" applyAlignment="1" applyProtection="1">
      <alignment horizontal="center" vertical="center"/>
      <protection locked="0"/>
    </xf>
    <xf numFmtId="0" fontId="5" fillId="0" borderId="5" xfId="8" applyFont="1" applyFill="1" applyBorder="1" applyAlignment="1" applyProtection="1">
      <alignment horizontal="left" vertical="center"/>
      <protection locked="0"/>
    </xf>
    <xf numFmtId="0" fontId="4" fillId="0" borderId="5" xfId="8" applyFont="1" applyFill="1" applyBorder="1" applyAlignment="1" applyProtection="1">
      <alignment horizontal="center" vertical="center"/>
      <protection locked="0"/>
    </xf>
    <xf numFmtId="0" fontId="5" fillId="0" borderId="12" xfId="8" applyFont="1" applyFill="1" applyBorder="1" applyAlignment="1" applyProtection="1">
      <alignment horizontal="center" vertical="center"/>
      <protection locked="0"/>
    </xf>
    <xf numFmtId="0" fontId="3" fillId="0" borderId="0" xfId="8" applyFont="1" applyFill="1" applyProtection="1">
      <protection locked="0"/>
    </xf>
    <xf numFmtId="0" fontId="5" fillId="0" borderId="18" xfId="8" applyFont="1" applyFill="1" applyBorder="1" applyAlignment="1" applyProtection="1">
      <alignment horizontal="center" vertical="center"/>
      <protection locked="0"/>
    </xf>
    <xf numFmtId="0" fontId="5" fillId="0" borderId="12" xfId="8" applyFont="1" applyFill="1" applyBorder="1" applyAlignment="1" applyProtection="1">
      <alignment horizontal="left" vertical="center"/>
      <protection locked="0"/>
    </xf>
    <xf numFmtId="0" fontId="5" fillId="0" borderId="6" xfId="8" applyFont="1" applyFill="1" applyBorder="1" applyAlignment="1" applyProtection="1">
      <alignment horizontal="left" vertical="center"/>
      <protection locked="0"/>
    </xf>
    <xf numFmtId="0" fontId="4" fillId="0" borderId="6" xfId="8" applyFont="1" applyFill="1" applyBorder="1" applyAlignment="1" applyProtection="1">
      <alignment horizontal="center" vertical="center"/>
      <protection locked="0"/>
    </xf>
    <xf numFmtId="0" fontId="5" fillId="0" borderId="14" xfId="8" applyFont="1" applyFill="1" applyBorder="1" applyAlignment="1" applyProtection="1">
      <alignment horizontal="center" vertical="center" wrapText="1"/>
      <protection locked="0"/>
    </xf>
    <xf numFmtId="0" fontId="5" fillId="0" borderId="17" xfId="8" applyFont="1" applyFill="1" applyBorder="1" applyAlignment="1" applyProtection="1">
      <alignment horizontal="center" vertical="center"/>
      <protection locked="0"/>
    </xf>
    <xf numFmtId="0" fontId="5" fillId="0" borderId="14" xfId="8" applyFont="1" applyFill="1" applyBorder="1" applyAlignment="1" applyProtection="1">
      <alignment horizontal="center" vertical="center"/>
      <protection locked="0"/>
    </xf>
    <xf numFmtId="0" fontId="5" fillId="0" borderId="15" xfId="8" applyFont="1" applyFill="1" applyBorder="1" applyAlignment="1" applyProtection="1">
      <alignment horizontal="center" vertical="center"/>
      <protection locked="0"/>
    </xf>
    <xf numFmtId="0" fontId="5" fillId="0" borderId="14" xfId="8" applyFont="1" applyBorder="1" applyAlignment="1" applyProtection="1">
      <alignment horizontal="left" vertical="center"/>
      <protection locked="0"/>
    </xf>
    <xf numFmtId="0" fontId="4" fillId="0" borderId="12" xfId="8" applyFont="1" applyBorder="1" applyAlignment="1" applyProtection="1">
      <alignment horizontal="center" vertical="center"/>
      <protection locked="0"/>
    </xf>
    <xf numFmtId="0" fontId="5" fillId="0" borderId="19" xfId="8" applyFont="1" applyBorder="1" applyAlignment="1" applyProtection="1">
      <alignment horizontal="center" vertical="center"/>
      <protection locked="0"/>
    </xf>
    <xf numFmtId="0" fontId="5" fillId="0" borderId="14" xfId="8" applyFont="1" applyFill="1" applyBorder="1" applyAlignment="1" applyProtection="1">
      <alignment horizontal="left" vertical="center"/>
      <protection locked="0"/>
    </xf>
    <xf numFmtId="0" fontId="5" fillId="0" borderId="11" xfId="8" applyFont="1" applyBorder="1" applyAlignment="1" applyProtection="1">
      <alignment horizontal="center" vertical="center"/>
      <protection locked="0"/>
    </xf>
    <xf numFmtId="0" fontId="5" fillId="0" borderId="15" xfId="8" applyFont="1" applyBorder="1" applyAlignment="1" applyProtection="1">
      <alignment horizontal="center" vertical="center"/>
      <protection locked="0"/>
    </xf>
    <xf numFmtId="0" fontId="5" fillId="0" borderId="20" xfId="8" applyFont="1" applyBorder="1" applyAlignment="1" applyProtection="1">
      <alignment horizontal="center" vertical="center"/>
      <protection locked="0"/>
    </xf>
    <xf numFmtId="0" fontId="5" fillId="0" borderId="6" xfId="8" applyFont="1" applyBorder="1" applyAlignment="1" applyProtection="1">
      <alignment horizontal="left" vertical="center" wrapText="1"/>
      <protection locked="0"/>
    </xf>
    <xf numFmtId="0" fontId="5" fillId="0" borderId="6" xfId="8" applyFont="1" applyBorder="1" applyAlignment="1" applyProtection="1">
      <alignment horizontal="center" vertical="center"/>
      <protection locked="0"/>
    </xf>
    <xf numFmtId="0" fontId="6" fillId="0" borderId="6" xfId="8" applyFont="1" applyBorder="1" applyAlignment="1" applyProtection="1">
      <alignment horizontal="center" vertical="center"/>
      <protection locked="0"/>
    </xf>
    <xf numFmtId="0" fontId="5" fillId="0" borderId="21" xfId="8" applyFont="1" applyBorder="1" applyAlignment="1" applyProtection="1">
      <alignment horizontal="center" vertical="center"/>
      <protection locked="0"/>
    </xf>
    <xf numFmtId="0" fontId="5" fillId="0" borderId="5" xfId="8" applyFont="1" applyFill="1" applyBorder="1" applyAlignment="1" applyProtection="1">
      <alignment horizontal="center" vertical="center"/>
      <protection locked="0"/>
    </xf>
    <xf numFmtId="0" fontId="5" fillId="0" borderId="5" xfId="8" applyFont="1" applyFill="1" applyBorder="1" applyAlignment="1" applyProtection="1">
      <alignment horizontal="center" vertical="center" wrapText="1"/>
      <protection locked="0"/>
    </xf>
    <xf numFmtId="0" fontId="5" fillId="0" borderId="5" xfId="8" applyFont="1" applyBorder="1" applyAlignment="1" applyProtection="1">
      <alignment horizontal="left" vertical="center"/>
      <protection locked="0"/>
    </xf>
    <xf numFmtId="0" fontId="3" fillId="0" borderId="5" xfId="8" applyFont="1" applyBorder="1" applyAlignment="1" applyProtection="1">
      <alignment horizontal="center" vertical="center"/>
      <protection locked="0"/>
    </xf>
    <xf numFmtId="0" fontId="1" fillId="0" borderId="5" xfId="8" applyNumberFormat="1" applyFont="1" applyFill="1" applyBorder="1" applyAlignment="1" applyProtection="1">
      <alignment horizontal="left" vertical="center" wrapText="1"/>
      <protection locked="0"/>
    </xf>
    <xf numFmtId="0" fontId="1" fillId="0" borderId="5" xfId="8" applyFont="1" applyBorder="1" applyAlignment="1" applyProtection="1">
      <alignment horizontal="left" vertical="center"/>
      <protection locked="0"/>
    </xf>
    <xf numFmtId="0" fontId="9" fillId="0" borderId="5" xfId="8" applyFont="1" applyBorder="1" applyAlignment="1" applyProtection="1">
      <alignment horizontal="center" vertical="center"/>
      <protection locked="0"/>
    </xf>
    <xf numFmtId="0" fontId="1" fillId="0" borderId="5" xfId="8" applyFont="1" applyFill="1" applyBorder="1" applyAlignment="1" applyProtection="1">
      <alignment horizontal="left" vertical="center"/>
      <protection locked="0"/>
    </xf>
    <xf numFmtId="0" fontId="3" fillId="0" borderId="0" xfId="8" applyFont="1" applyAlignment="1" applyProtection="1">
      <alignment vertical="center"/>
      <protection locked="0"/>
    </xf>
    <xf numFmtId="0" fontId="3" fillId="0" borderId="5" xfId="8" applyFont="1" applyBorder="1" applyAlignment="1" applyProtection="1">
      <alignment vertical="center"/>
      <protection locked="0"/>
    </xf>
    <xf numFmtId="0" fontId="1" fillId="0" borderId="0" xfId="8" applyFont="1" applyAlignment="1" applyProtection="1">
      <alignment vertical="center"/>
      <protection locked="0"/>
    </xf>
    <xf numFmtId="0" fontId="3" fillId="0" borderId="0" xfId="8" applyFont="1" applyAlignment="1" applyProtection="1">
      <alignment horizontal="left" vertical="center"/>
      <protection locked="0"/>
    </xf>
    <xf numFmtId="167" fontId="7" fillId="0" borderId="0" xfId="8" applyNumberFormat="1" applyFont="1" applyAlignment="1" applyProtection="1">
      <alignment horizontal="center" vertical="center"/>
      <protection locked="0"/>
    </xf>
    <xf numFmtId="168" fontId="7" fillId="0" borderId="0" xfId="8" applyNumberFormat="1" applyFont="1" applyAlignment="1" applyProtection="1">
      <alignment vertical="center"/>
      <protection locked="0"/>
    </xf>
    <xf numFmtId="0" fontId="0" fillId="0" borderId="0" xfId="0" applyProtection="1">
      <protection locked="0"/>
    </xf>
    <xf numFmtId="168" fontId="7" fillId="0" borderId="5" xfId="8" applyNumberFormat="1" applyFont="1" applyBorder="1" applyAlignment="1" applyProtection="1">
      <alignment vertical="center"/>
    </xf>
    <xf numFmtId="3" fontId="7" fillId="0" borderId="0" xfId="8" applyNumberFormat="1" applyFont="1" applyAlignment="1" applyProtection="1">
      <alignment vertical="center"/>
      <protection locked="0"/>
    </xf>
    <xf numFmtId="0" fontId="1" fillId="0" borderId="0" xfId="13" applyFont="1"/>
    <xf numFmtId="164" fontId="12" fillId="0" borderId="1" xfId="4" applyFont="1" applyBorder="1" applyAlignment="1">
      <alignment horizontal="center" vertical="center"/>
    </xf>
    <xf numFmtId="164" fontId="12" fillId="0" borderId="22" xfId="4" applyFont="1" applyBorder="1" applyAlignment="1">
      <alignment horizontal="center" vertical="center"/>
    </xf>
    <xf numFmtId="164" fontId="12" fillId="0" borderId="23" xfId="4" applyFont="1" applyBorder="1" applyAlignment="1">
      <alignment horizontal="center" vertical="center"/>
    </xf>
    <xf numFmtId="164" fontId="12" fillId="0" borderId="4" xfId="4" applyFont="1" applyBorder="1" applyAlignment="1">
      <alignment horizontal="center" vertical="center"/>
    </xf>
    <xf numFmtId="164" fontId="12" fillId="0" borderId="24" xfId="4" applyFont="1" applyBorder="1" applyAlignment="1">
      <alignment horizontal="center" vertical="center"/>
    </xf>
    <xf numFmtId="164" fontId="12" fillId="0" borderId="8" xfId="4" applyFont="1" applyBorder="1" applyAlignment="1">
      <alignment horizontal="center" vertical="center"/>
    </xf>
  </cellXfs>
  <cellStyles count="17">
    <cellStyle name="Euro" xfId="1" xr:uid="{00000000-0005-0000-0000-000000000000}"/>
    <cellStyle name="Euro 2" xfId="2" xr:uid="{00000000-0005-0000-0000-000001000000}"/>
    <cellStyle name="Euro 2 2" xfId="3" xr:uid="{00000000-0005-0000-0000-000002000000}"/>
    <cellStyle name="Euro 3" xfId="4" xr:uid="{00000000-0005-0000-0000-000003000000}"/>
    <cellStyle name="Euro_Listino Italia AI10" xfId="5" xr:uid="{00000000-0005-0000-0000-000004000000}"/>
    <cellStyle name="Migliaia 2" xfId="6" xr:uid="{00000000-0005-0000-0000-000005000000}"/>
    <cellStyle name="Migliaia 2 2" xfId="7" xr:uid="{00000000-0005-0000-0000-000006000000}"/>
    <cellStyle name="Normal" xfId="0" builtinId="0"/>
    <cellStyle name="Normale 2" xfId="8" xr:uid="{00000000-0005-0000-0000-000008000000}"/>
    <cellStyle name="Normale 3" xfId="9" xr:uid="{00000000-0005-0000-0000-000009000000}"/>
    <cellStyle name="Percentuale 2" xfId="10" xr:uid="{00000000-0005-0000-0000-00000A000000}"/>
    <cellStyle name="Percentuale 2 2" xfId="11" xr:uid="{00000000-0005-0000-0000-00000B000000}"/>
    <cellStyle name="Prozent 2" xfId="12" xr:uid="{00000000-0005-0000-0000-00000C000000}"/>
    <cellStyle name="Standard 2" xfId="13" xr:uid="{00000000-0005-0000-0000-00000D000000}"/>
    <cellStyle name="Valuta 2" xfId="14" xr:uid="{00000000-0005-0000-0000-00000E000000}"/>
    <cellStyle name="Valuta 2 2" xfId="15" xr:uid="{00000000-0005-0000-0000-00000F000000}"/>
    <cellStyle name="Währung 2" xfId="16" xr:uid="{00000000-0005-0000-0000-000010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pn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3</xdr:row>
      <xdr:rowOff>85725</xdr:rowOff>
    </xdr:from>
    <xdr:to>
      <xdr:col>2</xdr:col>
      <xdr:colOff>1419225</xdr:colOff>
      <xdr:row>3</xdr:row>
      <xdr:rowOff>914400</xdr:rowOff>
    </xdr:to>
    <xdr:pic>
      <xdr:nvPicPr>
        <xdr:cNvPr id="4477" name="Picture 206" descr="DSC02612">
          <a:extLst>
            <a:ext uri="{FF2B5EF4-FFF2-40B4-BE49-F238E27FC236}">
              <a16:creationId xmlns:a16="http://schemas.microsoft.com/office/drawing/2014/main" id="{4840F979-F36D-4348-BB29-E5CAA370D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275" y="2800350"/>
          <a:ext cx="11334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361950</xdr:colOff>
      <xdr:row>8</xdr:row>
      <xdr:rowOff>66675</xdr:rowOff>
    </xdr:from>
    <xdr:to>
      <xdr:col>2</xdr:col>
      <xdr:colOff>1285875</xdr:colOff>
      <xdr:row>8</xdr:row>
      <xdr:rowOff>752475</xdr:rowOff>
    </xdr:to>
    <xdr:pic>
      <xdr:nvPicPr>
        <xdr:cNvPr id="4478" name="Picture 190" descr="DSC02623">
          <a:extLst>
            <a:ext uri="{FF2B5EF4-FFF2-40B4-BE49-F238E27FC236}">
              <a16:creationId xmlns:a16="http://schemas.microsoft.com/office/drawing/2014/main" id="{5528E6BE-5519-41A6-8116-AC6AB520D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7191375"/>
          <a:ext cx="9239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304800</xdr:colOff>
      <xdr:row>1</xdr:row>
      <xdr:rowOff>66675</xdr:rowOff>
    </xdr:from>
    <xdr:to>
      <xdr:col>2</xdr:col>
      <xdr:colOff>1447800</xdr:colOff>
      <xdr:row>1</xdr:row>
      <xdr:rowOff>790575</xdr:rowOff>
    </xdr:to>
    <xdr:pic>
      <xdr:nvPicPr>
        <xdr:cNvPr id="4479" name="Picture 4" descr="AERLITE HEEL RUBBER">
          <a:extLst>
            <a:ext uri="{FF2B5EF4-FFF2-40B4-BE49-F238E27FC236}">
              <a16:creationId xmlns:a16="http://schemas.microsoft.com/office/drawing/2014/main" id="{8118B3A1-8280-4F9A-9F6D-1D0BCBDE3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666750"/>
          <a:ext cx="11430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2</xdr:row>
      <xdr:rowOff>66675</xdr:rowOff>
    </xdr:from>
    <xdr:to>
      <xdr:col>2</xdr:col>
      <xdr:colOff>1428750</xdr:colOff>
      <xdr:row>2</xdr:row>
      <xdr:rowOff>790575</xdr:rowOff>
    </xdr:to>
    <xdr:pic>
      <xdr:nvPicPr>
        <xdr:cNvPr id="4480" name="Picture 4" descr="AERLITE HEEL RUBBER">
          <a:extLst>
            <a:ext uri="{FF2B5EF4-FFF2-40B4-BE49-F238E27FC236}">
              <a16:creationId xmlns:a16="http://schemas.microsoft.com/office/drawing/2014/main" id="{9B18FBA4-C795-4D00-9E7F-6960844AC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275" y="1724025"/>
          <a:ext cx="11430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219075</xdr:colOff>
      <xdr:row>12</xdr:row>
      <xdr:rowOff>38100</xdr:rowOff>
    </xdr:from>
    <xdr:to>
      <xdr:col>2</xdr:col>
      <xdr:colOff>1362075</xdr:colOff>
      <xdr:row>12</xdr:row>
      <xdr:rowOff>504825</xdr:rowOff>
    </xdr:to>
    <xdr:pic>
      <xdr:nvPicPr>
        <xdr:cNvPr id="4481" name="Picture 192" descr="Copia di DSC02230">
          <a:extLst>
            <a:ext uri="{FF2B5EF4-FFF2-40B4-BE49-F238E27FC236}">
              <a16:creationId xmlns:a16="http://schemas.microsoft.com/office/drawing/2014/main" id="{3E94FBA8-470D-49D4-94A0-28337E367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10677525"/>
          <a:ext cx="11430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200025</xdr:colOff>
      <xdr:row>12</xdr:row>
      <xdr:rowOff>571500</xdr:rowOff>
    </xdr:from>
    <xdr:to>
      <xdr:col>2</xdr:col>
      <xdr:colOff>1343025</xdr:colOff>
      <xdr:row>12</xdr:row>
      <xdr:rowOff>1171575</xdr:rowOff>
    </xdr:to>
    <xdr:pic>
      <xdr:nvPicPr>
        <xdr:cNvPr id="4482" name="Picture 194" descr="Copia di DSC02231">
          <a:extLst>
            <a:ext uri="{FF2B5EF4-FFF2-40B4-BE49-F238E27FC236}">
              <a16:creationId xmlns:a16="http://schemas.microsoft.com/office/drawing/2014/main" id="{21319D46-9532-44CB-A795-803AF93B4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11210925"/>
          <a:ext cx="11430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190500</xdr:colOff>
      <xdr:row>13</xdr:row>
      <xdr:rowOff>104775</xdr:rowOff>
    </xdr:from>
    <xdr:to>
      <xdr:col>2</xdr:col>
      <xdr:colOff>1371600</xdr:colOff>
      <xdr:row>13</xdr:row>
      <xdr:rowOff>676275</xdr:rowOff>
    </xdr:to>
    <xdr:pic>
      <xdr:nvPicPr>
        <xdr:cNvPr id="4483" name="Picture 199" descr="DSC02607">
          <a:extLst>
            <a:ext uri="{FF2B5EF4-FFF2-40B4-BE49-F238E27FC236}">
              <a16:creationId xmlns:a16="http://schemas.microsoft.com/office/drawing/2014/main" id="{DE6CCB33-0355-43FE-81C6-290CBA6A7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1934825"/>
          <a:ext cx="11811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219075</xdr:colOff>
      <xdr:row>13</xdr:row>
      <xdr:rowOff>752475</xdr:rowOff>
    </xdr:from>
    <xdr:to>
      <xdr:col>2</xdr:col>
      <xdr:colOff>1381125</xdr:colOff>
      <xdr:row>14</xdr:row>
      <xdr:rowOff>0</xdr:rowOff>
    </xdr:to>
    <xdr:pic>
      <xdr:nvPicPr>
        <xdr:cNvPr id="4484" name="Picture 200" descr="DSC02608">
          <a:extLst>
            <a:ext uri="{FF2B5EF4-FFF2-40B4-BE49-F238E27FC236}">
              <a16:creationId xmlns:a16="http://schemas.microsoft.com/office/drawing/2014/main" id="{19AE2349-AF4C-4B2C-8F88-B11FEBA71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12582525"/>
          <a:ext cx="11620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6</xdr:row>
      <xdr:rowOff>76200</xdr:rowOff>
    </xdr:from>
    <xdr:to>
      <xdr:col>2</xdr:col>
      <xdr:colOff>1409700</xdr:colOff>
      <xdr:row>6</xdr:row>
      <xdr:rowOff>771525</xdr:rowOff>
    </xdr:to>
    <xdr:pic>
      <xdr:nvPicPr>
        <xdr:cNvPr id="4485" name="Picture 8" descr="tnuts">
          <a:extLst>
            <a:ext uri="{FF2B5EF4-FFF2-40B4-BE49-F238E27FC236}">
              <a16:creationId xmlns:a16="http://schemas.microsoft.com/office/drawing/2014/main" id="{C5253C41-794B-4394-9EDC-D84FDF04D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5562600"/>
          <a:ext cx="12573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304800</xdr:colOff>
      <xdr:row>7</xdr:row>
      <xdr:rowOff>57150</xdr:rowOff>
    </xdr:from>
    <xdr:to>
      <xdr:col>2</xdr:col>
      <xdr:colOff>1409700</xdr:colOff>
      <xdr:row>7</xdr:row>
      <xdr:rowOff>723900</xdr:rowOff>
    </xdr:to>
    <xdr:pic>
      <xdr:nvPicPr>
        <xdr:cNvPr id="4486" name="Picture 9" descr="four holes metal plate">
          <a:extLst>
            <a:ext uri="{FF2B5EF4-FFF2-40B4-BE49-F238E27FC236}">
              <a16:creationId xmlns:a16="http://schemas.microsoft.com/office/drawing/2014/main" id="{8286EB9B-561E-4D2E-A3D0-122ACED13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6362700"/>
          <a:ext cx="1104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228600</xdr:colOff>
      <xdr:row>17</xdr:row>
      <xdr:rowOff>19050</xdr:rowOff>
    </xdr:from>
    <xdr:to>
      <xdr:col>2</xdr:col>
      <xdr:colOff>1409700</xdr:colOff>
      <xdr:row>17</xdr:row>
      <xdr:rowOff>800100</xdr:rowOff>
    </xdr:to>
    <xdr:pic>
      <xdr:nvPicPr>
        <xdr:cNvPr id="4487" name="Picture 75">
          <a:extLst>
            <a:ext uri="{FF2B5EF4-FFF2-40B4-BE49-F238E27FC236}">
              <a16:creationId xmlns:a16="http://schemas.microsoft.com/office/drawing/2014/main" id="{B8D21877-9BB0-49A6-9816-60A3BAAB9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15982950"/>
          <a:ext cx="11811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19</xdr:row>
      <xdr:rowOff>114300</xdr:rowOff>
    </xdr:from>
    <xdr:to>
      <xdr:col>2</xdr:col>
      <xdr:colOff>1409700</xdr:colOff>
      <xdr:row>19</xdr:row>
      <xdr:rowOff>666750</xdr:rowOff>
    </xdr:to>
    <xdr:pic>
      <xdr:nvPicPr>
        <xdr:cNvPr id="4488" name="Picture 77">
          <a:extLst>
            <a:ext uri="{FF2B5EF4-FFF2-40B4-BE49-F238E27FC236}">
              <a16:creationId xmlns:a16="http://schemas.microsoft.com/office/drawing/2014/main" id="{D7536777-29DC-4121-8DC2-BB5CBA016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17716500"/>
          <a:ext cx="11906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16</xdr:row>
      <xdr:rowOff>76200</xdr:rowOff>
    </xdr:from>
    <xdr:to>
      <xdr:col>2</xdr:col>
      <xdr:colOff>1543050</xdr:colOff>
      <xdr:row>16</xdr:row>
      <xdr:rowOff>866775</xdr:rowOff>
    </xdr:to>
    <xdr:pic>
      <xdr:nvPicPr>
        <xdr:cNvPr id="4489" name="Picture 51" descr="81121008">
          <a:extLst>
            <a:ext uri="{FF2B5EF4-FFF2-40B4-BE49-F238E27FC236}">
              <a16:creationId xmlns:a16="http://schemas.microsoft.com/office/drawing/2014/main" id="{E0DC7BF2-1AD5-4F86-899B-60C45B576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275" y="15125700"/>
          <a:ext cx="12573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142875</xdr:colOff>
      <xdr:row>21</xdr:row>
      <xdr:rowOff>76200</xdr:rowOff>
    </xdr:from>
    <xdr:to>
      <xdr:col>2</xdr:col>
      <xdr:colOff>1695450</xdr:colOff>
      <xdr:row>22</xdr:row>
      <xdr:rowOff>0</xdr:rowOff>
    </xdr:to>
    <xdr:pic>
      <xdr:nvPicPr>
        <xdr:cNvPr id="4490" name="Immagine 1">
          <a:extLst>
            <a:ext uri="{FF2B5EF4-FFF2-40B4-BE49-F238E27FC236}">
              <a16:creationId xmlns:a16="http://schemas.microsoft.com/office/drawing/2014/main" id="{B502FC59-9A79-4ACA-857A-480DA2BBE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9316700"/>
          <a:ext cx="15525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171450</xdr:colOff>
      <xdr:row>22</xdr:row>
      <xdr:rowOff>57150</xdr:rowOff>
    </xdr:from>
    <xdr:to>
      <xdr:col>2</xdr:col>
      <xdr:colOff>1685925</xdr:colOff>
      <xdr:row>22</xdr:row>
      <xdr:rowOff>800100</xdr:rowOff>
    </xdr:to>
    <xdr:pic>
      <xdr:nvPicPr>
        <xdr:cNvPr id="4491" name="Immagine 2">
          <a:extLst>
            <a:ext uri="{FF2B5EF4-FFF2-40B4-BE49-F238E27FC236}">
              <a16:creationId xmlns:a16="http://schemas.microsoft.com/office/drawing/2014/main" id="{FE6BEE2C-B5FE-4F2F-84DD-D4A216B5E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20116800"/>
          <a:ext cx="15144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552450</xdr:colOff>
      <xdr:row>23</xdr:row>
      <xdr:rowOff>38100</xdr:rowOff>
    </xdr:from>
    <xdr:to>
      <xdr:col>2</xdr:col>
      <xdr:colOff>1219200</xdr:colOff>
      <xdr:row>23</xdr:row>
      <xdr:rowOff>733425</xdr:rowOff>
    </xdr:to>
    <xdr:pic>
      <xdr:nvPicPr>
        <xdr:cNvPr id="4492" name="Immagine 3">
          <a:extLst>
            <a:ext uri="{FF2B5EF4-FFF2-40B4-BE49-F238E27FC236}">
              <a16:creationId xmlns:a16="http://schemas.microsoft.com/office/drawing/2014/main" id="{22F2C40E-8B06-47BF-8961-A5B526B65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20916900"/>
          <a:ext cx="6667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552450</xdr:colOff>
      <xdr:row>24</xdr:row>
      <xdr:rowOff>19050</xdr:rowOff>
    </xdr:from>
    <xdr:to>
      <xdr:col>2</xdr:col>
      <xdr:colOff>1247775</xdr:colOff>
      <xdr:row>24</xdr:row>
      <xdr:rowOff>762000</xdr:rowOff>
    </xdr:to>
    <xdr:pic>
      <xdr:nvPicPr>
        <xdr:cNvPr id="4493" name="Immagine 4">
          <a:extLst>
            <a:ext uri="{FF2B5EF4-FFF2-40B4-BE49-F238E27FC236}">
              <a16:creationId xmlns:a16="http://schemas.microsoft.com/office/drawing/2014/main" id="{B27B4EC0-838F-456F-8C4F-8311DFC5C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21717000"/>
          <a:ext cx="6953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552450</xdr:colOff>
      <xdr:row>25</xdr:row>
      <xdr:rowOff>114300</xdr:rowOff>
    </xdr:from>
    <xdr:to>
      <xdr:col>2</xdr:col>
      <xdr:colOff>1238250</xdr:colOff>
      <xdr:row>25</xdr:row>
      <xdr:rowOff>781050</xdr:rowOff>
    </xdr:to>
    <xdr:pic>
      <xdr:nvPicPr>
        <xdr:cNvPr id="4494" name="Immagine 5">
          <a:extLst>
            <a:ext uri="{FF2B5EF4-FFF2-40B4-BE49-F238E27FC236}">
              <a16:creationId xmlns:a16="http://schemas.microsoft.com/office/drawing/2014/main" id="{F82EE4A1-D059-41AF-BC99-E8493009EA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22631400"/>
          <a:ext cx="6858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552450</xdr:colOff>
      <xdr:row>26</xdr:row>
      <xdr:rowOff>57150</xdr:rowOff>
    </xdr:from>
    <xdr:to>
      <xdr:col>2</xdr:col>
      <xdr:colOff>1266825</xdr:colOff>
      <xdr:row>26</xdr:row>
      <xdr:rowOff>742950</xdr:rowOff>
    </xdr:to>
    <xdr:pic>
      <xdr:nvPicPr>
        <xdr:cNvPr id="4495" name="Immagine 6">
          <a:extLst>
            <a:ext uri="{FF2B5EF4-FFF2-40B4-BE49-F238E27FC236}">
              <a16:creationId xmlns:a16="http://schemas.microsoft.com/office/drawing/2014/main" id="{FA596DCE-8B82-4C60-85AD-785E97113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23393400"/>
          <a:ext cx="7143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304800</xdr:colOff>
      <xdr:row>5</xdr:row>
      <xdr:rowOff>28575</xdr:rowOff>
    </xdr:from>
    <xdr:to>
      <xdr:col>2</xdr:col>
      <xdr:colOff>1476375</xdr:colOff>
      <xdr:row>5</xdr:row>
      <xdr:rowOff>828675</xdr:rowOff>
    </xdr:to>
    <xdr:pic>
      <xdr:nvPicPr>
        <xdr:cNvPr id="4496" name="Immagine 8">
          <a:extLst>
            <a:ext uri="{FF2B5EF4-FFF2-40B4-BE49-F238E27FC236}">
              <a16:creationId xmlns:a16="http://schemas.microsoft.com/office/drawing/2014/main" id="{2D7F122F-5AB1-4AC6-9FB3-7C8C7D626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4619625"/>
          <a:ext cx="11715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314325</xdr:colOff>
      <xdr:row>9</xdr:row>
      <xdr:rowOff>9525</xdr:rowOff>
    </xdr:from>
    <xdr:to>
      <xdr:col>2</xdr:col>
      <xdr:colOff>1285875</xdr:colOff>
      <xdr:row>9</xdr:row>
      <xdr:rowOff>762000</xdr:rowOff>
    </xdr:to>
    <xdr:pic>
      <xdr:nvPicPr>
        <xdr:cNvPr id="4497" name="Immagine 1">
          <a:extLst>
            <a:ext uri="{FF2B5EF4-FFF2-40B4-BE49-F238E27FC236}">
              <a16:creationId xmlns:a16="http://schemas.microsoft.com/office/drawing/2014/main" id="{62E4942D-C2F8-468E-BEF0-05614BE42C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8058150"/>
          <a:ext cx="9715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333375</xdr:colOff>
      <xdr:row>14</xdr:row>
      <xdr:rowOff>76200</xdr:rowOff>
    </xdr:from>
    <xdr:to>
      <xdr:col>2</xdr:col>
      <xdr:colOff>1428750</xdr:colOff>
      <xdr:row>14</xdr:row>
      <xdr:rowOff>952500</xdr:rowOff>
    </xdr:to>
    <xdr:pic>
      <xdr:nvPicPr>
        <xdr:cNvPr id="4498" name="Immagine 9">
          <a:extLst>
            <a:ext uri="{FF2B5EF4-FFF2-40B4-BE49-F238E27FC236}">
              <a16:creationId xmlns:a16="http://schemas.microsoft.com/office/drawing/2014/main" id="{DEB67CFC-8803-4641-974F-6CBE071AF9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0" y="13144500"/>
          <a:ext cx="10953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15</xdr:row>
      <xdr:rowOff>76200</xdr:rowOff>
    </xdr:from>
    <xdr:to>
      <xdr:col>2</xdr:col>
      <xdr:colOff>1304925</xdr:colOff>
      <xdr:row>16</xdr:row>
      <xdr:rowOff>0</xdr:rowOff>
    </xdr:to>
    <xdr:pic>
      <xdr:nvPicPr>
        <xdr:cNvPr id="4499" name="Immagine 10">
          <a:extLst>
            <a:ext uri="{FF2B5EF4-FFF2-40B4-BE49-F238E27FC236}">
              <a16:creationId xmlns:a16="http://schemas.microsoft.com/office/drawing/2014/main" id="{8431CF63-88A6-4AB4-9957-A5079A4A39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275" y="14116050"/>
          <a:ext cx="10191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10</xdr:row>
      <xdr:rowOff>38100</xdr:rowOff>
    </xdr:from>
    <xdr:to>
      <xdr:col>2</xdr:col>
      <xdr:colOff>1552575</xdr:colOff>
      <xdr:row>10</xdr:row>
      <xdr:rowOff>781050</xdr:rowOff>
    </xdr:to>
    <xdr:pic>
      <xdr:nvPicPr>
        <xdr:cNvPr id="4500" name="Immagine 13">
          <a:extLst>
            <a:ext uri="{FF2B5EF4-FFF2-40B4-BE49-F238E27FC236}">
              <a16:creationId xmlns:a16="http://schemas.microsoft.com/office/drawing/2014/main" id="{BBA6F717-350D-42DC-A280-2FD2E11AC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9039225"/>
          <a:ext cx="14382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228600</xdr:colOff>
      <xdr:row>11</xdr:row>
      <xdr:rowOff>57150</xdr:rowOff>
    </xdr:from>
    <xdr:to>
      <xdr:col>2</xdr:col>
      <xdr:colOff>1543050</xdr:colOff>
      <xdr:row>11</xdr:row>
      <xdr:rowOff>752475</xdr:rowOff>
    </xdr:to>
    <xdr:pic>
      <xdr:nvPicPr>
        <xdr:cNvPr id="4501" name="Immagine 14">
          <a:extLst>
            <a:ext uri="{FF2B5EF4-FFF2-40B4-BE49-F238E27FC236}">
              <a16:creationId xmlns:a16="http://schemas.microsoft.com/office/drawing/2014/main" id="{4C4D7E79-4F4C-4E93-B2CD-2D47B52A7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9877425"/>
          <a:ext cx="13144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142875</xdr:colOff>
      <xdr:row>18</xdr:row>
      <xdr:rowOff>19050</xdr:rowOff>
    </xdr:from>
    <xdr:to>
      <xdr:col>2</xdr:col>
      <xdr:colOff>742950</xdr:colOff>
      <xdr:row>18</xdr:row>
      <xdr:rowOff>742950</xdr:rowOff>
    </xdr:to>
    <xdr:pic>
      <xdr:nvPicPr>
        <xdr:cNvPr id="4502" name="Immagine 1">
          <a:extLst>
            <a:ext uri="{FF2B5EF4-FFF2-40B4-BE49-F238E27FC236}">
              <a16:creationId xmlns:a16="http://schemas.microsoft.com/office/drawing/2014/main" id="{5DCE5E34-147D-42C4-AB3D-396AC5175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6802100"/>
          <a:ext cx="6000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933450</xdr:colOff>
      <xdr:row>18</xdr:row>
      <xdr:rowOff>19050</xdr:rowOff>
    </xdr:from>
    <xdr:to>
      <xdr:col>2</xdr:col>
      <xdr:colOff>1533525</xdr:colOff>
      <xdr:row>18</xdr:row>
      <xdr:rowOff>742950</xdr:rowOff>
    </xdr:to>
    <xdr:pic>
      <xdr:nvPicPr>
        <xdr:cNvPr id="4503" name="Immagine 2">
          <a:extLst>
            <a:ext uri="{FF2B5EF4-FFF2-40B4-BE49-F238E27FC236}">
              <a16:creationId xmlns:a16="http://schemas.microsoft.com/office/drawing/2014/main" id="{565708F0-8664-4EEE-B1B3-F0934393F9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16802100"/>
          <a:ext cx="6000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20</xdr:row>
      <xdr:rowOff>19050</xdr:rowOff>
    </xdr:from>
    <xdr:to>
      <xdr:col>2</xdr:col>
      <xdr:colOff>847725</xdr:colOff>
      <xdr:row>20</xdr:row>
      <xdr:rowOff>800100</xdr:rowOff>
    </xdr:to>
    <xdr:pic>
      <xdr:nvPicPr>
        <xdr:cNvPr id="4504" name="Immagine 3">
          <a:extLst>
            <a:ext uri="{FF2B5EF4-FFF2-40B4-BE49-F238E27FC236}">
              <a16:creationId xmlns:a16="http://schemas.microsoft.com/office/drawing/2014/main" id="{9D682AE8-D119-4B7B-B37B-5A99077E45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18440400"/>
          <a:ext cx="7810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952500</xdr:colOff>
      <xdr:row>20</xdr:row>
      <xdr:rowOff>76200</xdr:rowOff>
    </xdr:from>
    <xdr:to>
      <xdr:col>2</xdr:col>
      <xdr:colOff>1676400</xdr:colOff>
      <xdr:row>21</xdr:row>
      <xdr:rowOff>0</xdr:rowOff>
    </xdr:to>
    <xdr:pic>
      <xdr:nvPicPr>
        <xdr:cNvPr id="4505" name="Immagine 4">
          <a:extLst>
            <a:ext uri="{FF2B5EF4-FFF2-40B4-BE49-F238E27FC236}">
              <a16:creationId xmlns:a16="http://schemas.microsoft.com/office/drawing/2014/main" id="{7776B0C1-49CD-44B6-913B-024B513B70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18497550"/>
          <a:ext cx="7239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381000</xdr:colOff>
      <xdr:row>4</xdr:row>
      <xdr:rowOff>104775</xdr:rowOff>
    </xdr:from>
    <xdr:to>
      <xdr:col>2</xdr:col>
      <xdr:colOff>1333500</xdr:colOff>
      <xdr:row>4</xdr:row>
      <xdr:rowOff>819150</xdr:rowOff>
    </xdr:to>
    <xdr:pic>
      <xdr:nvPicPr>
        <xdr:cNvPr id="4506" name="Immagine 7">
          <a:extLst>
            <a:ext uri="{FF2B5EF4-FFF2-40B4-BE49-F238E27FC236}">
              <a16:creationId xmlns:a16="http://schemas.microsoft.com/office/drawing/2014/main" id="{46FF84E3-C967-40DE-B8C5-4BC603086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3819525"/>
          <a:ext cx="9525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381000</xdr:colOff>
      <xdr:row>27</xdr:row>
      <xdr:rowOff>19050</xdr:rowOff>
    </xdr:from>
    <xdr:to>
      <xdr:col>2</xdr:col>
      <xdr:colOff>1352550</xdr:colOff>
      <xdr:row>27</xdr:row>
      <xdr:rowOff>762000</xdr:rowOff>
    </xdr:to>
    <xdr:pic>
      <xdr:nvPicPr>
        <xdr:cNvPr id="4507" name="Immagine 1">
          <a:extLst>
            <a:ext uri="{FF2B5EF4-FFF2-40B4-BE49-F238E27FC236}">
              <a16:creationId xmlns:a16="http://schemas.microsoft.com/office/drawing/2014/main" id="{E224C30F-5057-4488-AD08-28B6B23C8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24174450"/>
          <a:ext cx="9715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</xdr:colOff>
      <xdr:row>28</xdr:row>
      <xdr:rowOff>47625</xdr:rowOff>
    </xdr:from>
    <xdr:to>
      <xdr:col>2</xdr:col>
      <xdr:colOff>1714500</xdr:colOff>
      <xdr:row>28</xdr:row>
      <xdr:rowOff>1343025</xdr:rowOff>
    </xdr:to>
    <xdr:pic>
      <xdr:nvPicPr>
        <xdr:cNvPr id="4508" name="Immagine 2">
          <a:extLst>
            <a:ext uri="{FF2B5EF4-FFF2-40B4-BE49-F238E27FC236}">
              <a16:creationId xmlns:a16="http://schemas.microsoft.com/office/drawing/2014/main" id="{4FB247F6-991E-4EFB-9038-02C88AA2B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25022175"/>
          <a:ext cx="169545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29</xdr:row>
      <xdr:rowOff>38100</xdr:rowOff>
    </xdr:from>
    <xdr:to>
      <xdr:col>2</xdr:col>
      <xdr:colOff>1762125</xdr:colOff>
      <xdr:row>29</xdr:row>
      <xdr:rowOff>1371600</xdr:rowOff>
    </xdr:to>
    <xdr:pic>
      <xdr:nvPicPr>
        <xdr:cNvPr id="4509" name="Immagine 3">
          <a:extLst>
            <a:ext uri="{FF2B5EF4-FFF2-40B4-BE49-F238E27FC236}">
              <a16:creationId xmlns:a16="http://schemas.microsoft.com/office/drawing/2014/main" id="{E222B04A-F95E-4289-AB74-579042310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26422350"/>
          <a:ext cx="176212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30</xdr:row>
      <xdr:rowOff>66675</xdr:rowOff>
    </xdr:from>
    <xdr:to>
      <xdr:col>2</xdr:col>
      <xdr:colOff>1743075</xdr:colOff>
      <xdr:row>30</xdr:row>
      <xdr:rowOff>1362075</xdr:rowOff>
    </xdr:to>
    <xdr:pic>
      <xdr:nvPicPr>
        <xdr:cNvPr id="4510" name="Immagine 4">
          <a:extLst>
            <a:ext uri="{FF2B5EF4-FFF2-40B4-BE49-F238E27FC236}">
              <a16:creationId xmlns:a16="http://schemas.microsoft.com/office/drawing/2014/main" id="{051E7CBC-1249-4779-9863-287818CB7B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27984450"/>
          <a:ext cx="169545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32</xdr:row>
      <xdr:rowOff>9525</xdr:rowOff>
    </xdr:from>
    <xdr:to>
      <xdr:col>3</xdr:col>
      <xdr:colOff>9525</xdr:colOff>
      <xdr:row>32</xdr:row>
      <xdr:rowOff>1076325</xdr:rowOff>
    </xdr:to>
    <xdr:pic>
      <xdr:nvPicPr>
        <xdr:cNvPr id="4511" name="Immagine 6">
          <a:extLst>
            <a:ext uri="{FF2B5EF4-FFF2-40B4-BE49-F238E27FC236}">
              <a16:creationId xmlns:a16="http://schemas.microsoft.com/office/drawing/2014/main" id="{4AF4C230-A4FD-4696-A22F-17B9157F1E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30880050"/>
          <a:ext cx="17430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</xdr:colOff>
      <xdr:row>33</xdr:row>
      <xdr:rowOff>47625</xdr:rowOff>
    </xdr:from>
    <xdr:to>
      <xdr:col>3</xdr:col>
      <xdr:colOff>0</xdr:colOff>
      <xdr:row>33</xdr:row>
      <xdr:rowOff>1095375</xdr:rowOff>
    </xdr:to>
    <xdr:pic>
      <xdr:nvPicPr>
        <xdr:cNvPr id="4512" name="Immagine 7">
          <a:extLst>
            <a:ext uri="{FF2B5EF4-FFF2-40B4-BE49-F238E27FC236}">
              <a16:creationId xmlns:a16="http://schemas.microsoft.com/office/drawing/2014/main" id="{CB198E2A-0DA6-4444-9C88-692876B5D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32032575"/>
          <a:ext cx="16954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</xdr:colOff>
      <xdr:row>34</xdr:row>
      <xdr:rowOff>47625</xdr:rowOff>
    </xdr:from>
    <xdr:to>
      <xdr:col>2</xdr:col>
      <xdr:colOff>1619250</xdr:colOff>
      <xdr:row>34</xdr:row>
      <xdr:rowOff>1571625</xdr:rowOff>
    </xdr:to>
    <xdr:pic>
      <xdr:nvPicPr>
        <xdr:cNvPr id="4513" name="Immagine 8">
          <a:extLst>
            <a:ext uri="{FF2B5EF4-FFF2-40B4-BE49-F238E27FC236}">
              <a16:creationId xmlns:a16="http://schemas.microsoft.com/office/drawing/2014/main" id="{D4B61DF0-650F-49EB-A1A8-BC38D9B075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33213675"/>
          <a:ext cx="153352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</xdr:colOff>
      <xdr:row>35</xdr:row>
      <xdr:rowOff>104775</xdr:rowOff>
    </xdr:from>
    <xdr:to>
      <xdr:col>2</xdr:col>
      <xdr:colOff>1647825</xdr:colOff>
      <xdr:row>35</xdr:row>
      <xdr:rowOff>1666875</xdr:rowOff>
    </xdr:to>
    <xdr:pic>
      <xdr:nvPicPr>
        <xdr:cNvPr id="4514" name="Immagine 9">
          <a:extLst>
            <a:ext uri="{FF2B5EF4-FFF2-40B4-BE49-F238E27FC236}">
              <a16:creationId xmlns:a16="http://schemas.microsoft.com/office/drawing/2014/main" id="{07150E33-2D2F-4F57-B39D-389DEC6350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34918650"/>
          <a:ext cx="1562100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</xdr:colOff>
      <xdr:row>36</xdr:row>
      <xdr:rowOff>47625</xdr:rowOff>
    </xdr:from>
    <xdr:to>
      <xdr:col>2</xdr:col>
      <xdr:colOff>1724025</xdr:colOff>
      <xdr:row>36</xdr:row>
      <xdr:rowOff>1647825</xdr:rowOff>
    </xdr:to>
    <xdr:pic>
      <xdr:nvPicPr>
        <xdr:cNvPr id="4515" name="Immagine 10">
          <a:extLst>
            <a:ext uri="{FF2B5EF4-FFF2-40B4-BE49-F238E27FC236}">
              <a16:creationId xmlns:a16="http://schemas.microsoft.com/office/drawing/2014/main" id="{3BF51134-35B0-4504-9E46-D57DD9654B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36537900"/>
          <a:ext cx="1619250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31</xdr:row>
      <xdr:rowOff>38100</xdr:rowOff>
    </xdr:from>
    <xdr:to>
      <xdr:col>2</xdr:col>
      <xdr:colOff>1704975</xdr:colOff>
      <xdr:row>31</xdr:row>
      <xdr:rowOff>1304925</xdr:rowOff>
    </xdr:to>
    <xdr:pic>
      <xdr:nvPicPr>
        <xdr:cNvPr id="4516" name="Immagine 11">
          <a:extLst>
            <a:ext uri="{FF2B5EF4-FFF2-40B4-BE49-F238E27FC236}">
              <a16:creationId xmlns:a16="http://schemas.microsoft.com/office/drawing/2014/main" id="{22E9F28F-3A51-444D-A9F6-75A993C756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29537025"/>
          <a:ext cx="167640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304800</xdr:colOff>
      <xdr:row>37</xdr:row>
      <xdr:rowOff>85725</xdr:rowOff>
    </xdr:from>
    <xdr:to>
      <xdr:col>2</xdr:col>
      <xdr:colOff>1419225</xdr:colOff>
      <xdr:row>37</xdr:row>
      <xdr:rowOff>1362075</xdr:rowOff>
    </xdr:to>
    <xdr:pic>
      <xdr:nvPicPr>
        <xdr:cNvPr id="4517" name="Immagine 12">
          <a:extLst>
            <a:ext uri="{FF2B5EF4-FFF2-40B4-BE49-F238E27FC236}">
              <a16:creationId xmlns:a16="http://schemas.microsoft.com/office/drawing/2014/main" id="{96B58089-C9E1-47BC-BC80-79A14B836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38338125"/>
          <a:ext cx="111442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6"/>
  <sheetViews>
    <sheetView workbookViewId="0">
      <selection activeCell="G8" sqref="G8"/>
    </sheetView>
  </sheetViews>
  <sheetFormatPr baseColWidth="10" defaultColWidth="21.86328125" defaultRowHeight="12.75"/>
  <cols>
    <col min="1" max="1" width="21.86328125" style="1" customWidth="1"/>
    <col min="2" max="2" width="31.73046875" style="1" customWidth="1"/>
    <col min="3" max="3" width="11.3984375" style="1" customWidth="1"/>
    <col min="4" max="5" width="19.1328125" style="1" customWidth="1"/>
    <col min="6" max="6" width="25.86328125" style="1" customWidth="1"/>
    <col min="7" max="255" width="11.3984375" style="1" customWidth="1"/>
    <col min="256" max="16384" width="21.86328125" style="1"/>
  </cols>
  <sheetData>
    <row r="2" spans="1:6" ht="13.15" thickBot="1"/>
    <row r="3" spans="1:6" ht="13.5">
      <c r="A3" s="2"/>
      <c r="B3" s="115" t="s">
        <v>82</v>
      </c>
      <c r="C3" s="116"/>
      <c r="D3" s="116"/>
      <c r="E3" s="116"/>
      <c r="F3" s="117"/>
    </row>
    <row r="4" spans="1:6" ht="13.9" thickBot="1">
      <c r="A4" s="3"/>
      <c r="B4" s="118"/>
      <c r="C4" s="119"/>
      <c r="D4" s="119"/>
      <c r="E4" s="119"/>
      <c r="F4" s="120"/>
    </row>
    <row r="5" spans="1:6" ht="27.4" thickBot="1">
      <c r="A5" s="3"/>
      <c r="B5" s="4"/>
      <c r="C5" s="4"/>
      <c r="D5" s="4"/>
      <c r="E5" s="4"/>
      <c r="F5" s="5"/>
    </row>
    <row r="6" spans="1:6" ht="27">
      <c r="A6" s="6" t="s">
        <v>23</v>
      </c>
      <c r="D6" s="4"/>
      <c r="E6" s="4"/>
      <c r="F6" s="5"/>
    </row>
    <row r="7" spans="1:6" ht="27">
      <c r="A7" s="7" t="s">
        <v>24</v>
      </c>
      <c r="B7" s="114"/>
      <c r="D7" s="4"/>
      <c r="E7" s="4"/>
      <c r="F7" s="5"/>
    </row>
    <row r="8" spans="1:6" ht="27.75">
      <c r="A8" s="9" t="s">
        <v>25</v>
      </c>
      <c r="C8" s="8"/>
      <c r="D8" s="4"/>
      <c r="E8" s="4"/>
      <c r="F8" s="5"/>
    </row>
    <row r="9" spans="1:6" ht="27">
      <c r="A9" s="9" t="s">
        <v>26</v>
      </c>
      <c r="B9" s="114"/>
      <c r="D9" s="4"/>
      <c r="E9" s="4"/>
      <c r="F9" s="5"/>
    </row>
    <row r="10" spans="1:6" ht="27">
      <c r="A10" s="9" t="s">
        <v>27</v>
      </c>
      <c r="B10" s="114"/>
      <c r="C10" s="114"/>
      <c r="D10" s="4"/>
      <c r="E10" s="4"/>
      <c r="F10" s="5"/>
    </row>
    <row r="11" spans="1:6" ht="27.4" thickBot="1">
      <c r="A11" s="10" t="s">
        <v>28</v>
      </c>
      <c r="B11" s="114"/>
      <c r="C11" s="114"/>
      <c r="D11" s="4"/>
      <c r="E11" s="4"/>
      <c r="F11" s="5"/>
    </row>
    <row r="12" spans="1:6" ht="27">
      <c r="A12" s="3"/>
      <c r="B12" s="4"/>
      <c r="C12" s="4"/>
      <c r="D12" s="4"/>
      <c r="E12" s="4"/>
      <c r="F12" s="5"/>
    </row>
    <row r="13" spans="1:6" ht="13.5">
      <c r="A13" s="3"/>
      <c r="B13" s="11"/>
      <c r="C13" s="12"/>
      <c r="D13" s="13"/>
      <c r="E13" s="12"/>
      <c r="F13" s="14"/>
    </row>
    <row r="14" spans="1:6" ht="15">
      <c r="A14" s="15"/>
      <c r="B14" s="16" t="s">
        <v>29</v>
      </c>
      <c r="C14" s="17" t="s">
        <v>30</v>
      </c>
      <c r="D14" s="18" t="s">
        <v>31</v>
      </c>
      <c r="E14" s="17"/>
      <c r="F14" s="19"/>
    </row>
    <row r="15" spans="1:6" ht="15.4">
      <c r="A15" s="20"/>
      <c r="B15" s="21" t="s">
        <v>37</v>
      </c>
      <c r="C15" s="22">
        <f>'SpareParts SS18 '!H40</f>
        <v>0</v>
      </c>
      <c r="D15" s="23">
        <f>'SpareParts SS18 '!I40</f>
        <v>0</v>
      </c>
      <c r="E15" s="24"/>
      <c r="F15" s="25"/>
    </row>
    <row r="16" spans="1:6" ht="15.4" thickBot="1">
      <c r="A16" s="26"/>
      <c r="B16" s="17" t="s">
        <v>32</v>
      </c>
      <c r="C16" s="27">
        <f>SUM(C15:C15)</f>
        <v>0</v>
      </c>
      <c r="D16" s="28">
        <f>SUM(D15:D15)</f>
        <v>0</v>
      </c>
      <c r="E16" s="29"/>
      <c r="F16" s="30"/>
    </row>
    <row r="17" spans="1:6" ht="15.75" thickBot="1">
      <c r="A17" s="31"/>
      <c r="B17" s="32" t="s">
        <v>33</v>
      </c>
      <c r="C17" s="33"/>
      <c r="D17" s="34"/>
      <c r="E17" s="35"/>
      <c r="F17" s="36"/>
    </row>
    <row r="18" spans="1:6" ht="15.4" thickBot="1">
      <c r="A18" s="37"/>
      <c r="B18" s="32" t="s">
        <v>34</v>
      </c>
      <c r="C18" s="38"/>
      <c r="D18" s="39">
        <f>D16-(D16*C17)</f>
        <v>0</v>
      </c>
      <c r="E18" s="40"/>
      <c r="F18" s="41"/>
    </row>
    <row r="19" spans="1:6" ht="15.75" thickBot="1">
      <c r="B19" s="42"/>
      <c r="C19" s="42"/>
      <c r="D19" s="43"/>
      <c r="E19" s="42"/>
    </row>
    <row r="20" spans="1:6" ht="15.75" thickBot="1">
      <c r="A20" s="44" t="s">
        <v>35</v>
      </c>
      <c r="B20" s="45" t="s">
        <v>36</v>
      </c>
      <c r="C20" s="42"/>
      <c r="D20" s="43"/>
      <c r="E20" s="42"/>
    </row>
    <row r="22" spans="1:6" ht="15">
      <c r="A22" s="46">
        <v>1500</v>
      </c>
      <c r="B22" s="47">
        <v>0.02</v>
      </c>
    </row>
    <row r="23" spans="1:6" ht="15">
      <c r="A23" s="46">
        <v>2500</v>
      </c>
      <c r="B23" s="47">
        <v>0.04</v>
      </c>
    </row>
    <row r="24" spans="1:6" ht="15">
      <c r="A24" s="46">
        <v>4000</v>
      </c>
      <c r="B24" s="47">
        <v>0.06</v>
      </c>
    </row>
    <row r="25" spans="1:6" ht="15">
      <c r="A25" s="46">
        <v>6000</v>
      </c>
      <c r="B25" s="47">
        <v>0.08</v>
      </c>
      <c r="D25" s="48"/>
    </row>
    <row r="26" spans="1:6" ht="15">
      <c r="A26" s="46">
        <v>10000</v>
      </c>
      <c r="B26" s="47">
        <v>0.11</v>
      </c>
    </row>
  </sheetData>
  <mergeCells count="1">
    <mergeCell ref="B3:F4"/>
  </mergeCells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1">
    <pageSetUpPr fitToPage="1"/>
  </sheetPr>
  <dimension ref="A1:I46"/>
  <sheetViews>
    <sheetView tabSelected="1" zoomScale="51" zoomScaleNormal="51" workbookViewId="0">
      <selection sqref="A1:I38"/>
    </sheetView>
  </sheetViews>
  <sheetFormatPr baseColWidth="10" defaultColWidth="9.1328125" defaultRowHeight="12.75"/>
  <cols>
    <col min="1" max="1" width="22.73046875" style="62" customWidth="1"/>
    <col min="2" max="2" width="57.3984375" style="62" customWidth="1"/>
    <col min="3" max="3" width="26.73046875" style="62" customWidth="1"/>
    <col min="4" max="4" width="17" style="62" customWidth="1"/>
    <col min="5" max="5" width="35.73046875" style="62" customWidth="1"/>
    <col min="6" max="6" width="0.1328125" style="62" customWidth="1"/>
    <col min="7" max="7" width="18.1328125" style="62" customWidth="1"/>
    <col min="8" max="9" width="15.1328125" style="62" bestFit="1" customWidth="1"/>
    <col min="10" max="255" width="11.3984375" style="62" customWidth="1"/>
    <col min="256" max="16384" width="9.1328125" style="62"/>
  </cols>
  <sheetData>
    <row r="1" spans="1:9" s="53" customFormat="1" ht="47.25" customHeight="1">
      <c r="A1" s="49" t="s">
        <v>39</v>
      </c>
      <c r="B1" s="50" t="s">
        <v>40</v>
      </c>
      <c r="C1" s="49" t="s">
        <v>41</v>
      </c>
      <c r="D1" s="49" t="s">
        <v>42</v>
      </c>
      <c r="E1" s="49" t="s">
        <v>43</v>
      </c>
      <c r="F1" s="51"/>
      <c r="G1" s="52" t="s">
        <v>38</v>
      </c>
      <c r="H1" s="52" t="s">
        <v>21</v>
      </c>
      <c r="I1" s="52" t="s">
        <v>22</v>
      </c>
    </row>
    <row r="2" spans="1:9" ht="83.25" customHeight="1">
      <c r="A2" s="54">
        <v>81101002</v>
      </c>
      <c r="B2" s="55" t="s">
        <v>44</v>
      </c>
      <c r="C2" s="56"/>
      <c r="D2" s="57" t="s">
        <v>45</v>
      </c>
      <c r="E2" s="58" t="s">
        <v>61</v>
      </c>
      <c r="F2" s="59"/>
      <c r="G2" s="112">
        <v>7.99</v>
      </c>
      <c r="H2" s="61"/>
      <c r="I2" s="60">
        <f>H2*G2</f>
        <v>0</v>
      </c>
    </row>
    <row r="3" spans="1:9" ht="83.25" customHeight="1">
      <c r="A3" s="63">
        <v>81181003</v>
      </c>
      <c r="B3" s="64" t="s">
        <v>44</v>
      </c>
      <c r="C3" s="65"/>
      <c r="D3" s="66" t="s">
        <v>45</v>
      </c>
      <c r="E3" s="67" t="s">
        <v>62</v>
      </c>
      <c r="F3" s="59"/>
      <c r="G3" s="112">
        <v>7.99</v>
      </c>
      <c r="H3" s="61"/>
      <c r="I3" s="60">
        <f t="shared" ref="I3:I38" si="0">H3*G3</f>
        <v>0</v>
      </c>
    </row>
    <row r="4" spans="1:9" ht="78.75" customHeight="1">
      <c r="A4" s="68">
        <v>89130002</v>
      </c>
      <c r="B4" s="69" t="s">
        <v>77</v>
      </c>
      <c r="C4" s="70"/>
      <c r="D4" s="71" t="s">
        <v>46</v>
      </c>
      <c r="E4" s="72" t="s">
        <v>47</v>
      </c>
      <c r="F4" s="59"/>
      <c r="G4" s="112">
        <v>8.99</v>
      </c>
      <c r="H4" s="61"/>
      <c r="I4" s="60">
        <f t="shared" si="0"/>
        <v>0</v>
      </c>
    </row>
    <row r="5" spans="1:9" ht="69" customHeight="1">
      <c r="A5" s="73">
        <v>81121007</v>
      </c>
      <c r="B5" s="74" t="s">
        <v>49</v>
      </c>
      <c r="C5" s="75"/>
      <c r="D5" s="76" t="s">
        <v>58</v>
      </c>
      <c r="E5" s="58" t="s">
        <v>47</v>
      </c>
      <c r="F5" s="59"/>
      <c r="G5" s="112">
        <v>5.99</v>
      </c>
      <c r="H5" s="61"/>
      <c r="I5" s="60">
        <f t="shared" si="0"/>
        <v>0</v>
      </c>
    </row>
    <row r="6" spans="1:9" s="77" customFormat="1" ht="70.5" customHeight="1">
      <c r="A6" s="73">
        <v>81141001</v>
      </c>
      <c r="B6" s="74" t="s">
        <v>60</v>
      </c>
      <c r="C6" s="75"/>
      <c r="D6" s="76" t="s">
        <v>58</v>
      </c>
      <c r="E6" s="58" t="s">
        <v>47</v>
      </c>
      <c r="F6" s="59"/>
      <c r="G6" s="112">
        <v>5.99</v>
      </c>
      <c r="H6" s="61"/>
      <c r="I6" s="60">
        <f t="shared" si="0"/>
        <v>0</v>
      </c>
    </row>
    <row r="7" spans="1:9" s="77" customFormat="1" ht="64.900000000000006" customHeight="1">
      <c r="A7" s="73">
        <v>81181007</v>
      </c>
      <c r="B7" s="74" t="s">
        <v>50</v>
      </c>
      <c r="C7" s="75"/>
      <c r="D7" s="76" t="s">
        <v>48</v>
      </c>
      <c r="E7" s="78" t="s">
        <v>47</v>
      </c>
      <c r="F7" s="59"/>
      <c r="G7" s="112">
        <v>2.99</v>
      </c>
      <c r="H7" s="61"/>
      <c r="I7" s="60">
        <f t="shared" si="0"/>
        <v>0</v>
      </c>
    </row>
    <row r="8" spans="1:9" s="77" customFormat="1" ht="64.900000000000006" customHeight="1">
      <c r="A8" s="73">
        <v>81181008</v>
      </c>
      <c r="B8" s="79" t="s">
        <v>51</v>
      </c>
      <c r="C8" s="75"/>
      <c r="D8" s="76" t="s">
        <v>48</v>
      </c>
      <c r="E8" s="78" t="s">
        <v>47</v>
      </c>
      <c r="F8" s="59"/>
      <c r="G8" s="112">
        <v>2.99</v>
      </c>
      <c r="H8" s="61"/>
      <c r="I8" s="60">
        <f t="shared" si="0"/>
        <v>0</v>
      </c>
    </row>
    <row r="9" spans="1:9" s="77" customFormat="1" ht="73.150000000000006" customHeight="1">
      <c r="A9" s="73">
        <v>81121003</v>
      </c>
      <c r="B9" s="80" t="s">
        <v>52</v>
      </c>
      <c r="C9" s="81"/>
      <c r="D9" s="76" t="s">
        <v>45</v>
      </c>
      <c r="E9" s="82" t="s">
        <v>47</v>
      </c>
      <c r="F9" s="59"/>
      <c r="G9" s="112">
        <v>2.99</v>
      </c>
      <c r="H9" s="61"/>
      <c r="I9" s="60">
        <f t="shared" si="0"/>
        <v>0</v>
      </c>
    </row>
    <row r="10" spans="1:9" s="77" customFormat="1" ht="75" customHeight="1">
      <c r="A10" s="73">
        <v>81141002</v>
      </c>
      <c r="B10" s="80" t="s">
        <v>59</v>
      </c>
      <c r="C10" s="81"/>
      <c r="D10" s="76" t="s">
        <v>45</v>
      </c>
      <c r="E10" s="82" t="s">
        <v>47</v>
      </c>
      <c r="F10" s="59"/>
      <c r="G10" s="112">
        <v>7.99</v>
      </c>
      <c r="H10" s="61"/>
      <c r="I10" s="60">
        <f t="shared" si="0"/>
        <v>0</v>
      </c>
    </row>
    <row r="11" spans="1:9" s="77" customFormat="1" ht="64.900000000000006" customHeight="1">
      <c r="A11" s="83" t="s">
        <v>78</v>
      </c>
      <c r="B11" s="74" t="s">
        <v>79</v>
      </c>
      <c r="C11" s="81"/>
      <c r="D11" s="76" t="s">
        <v>45</v>
      </c>
      <c r="E11" s="84" t="s">
        <v>47</v>
      </c>
      <c r="F11" s="59"/>
      <c r="G11" s="112">
        <v>21.99</v>
      </c>
      <c r="H11" s="61"/>
      <c r="I11" s="60">
        <f t="shared" si="0"/>
        <v>0</v>
      </c>
    </row>
    <row r="12" spans="1:9" s="77" customFormat="1" ht="64.900000000000006" customHeight="1">
      <c r="A12" s="85" t="s">
        <v>81</v>
      </c>
      <c r="B12" s="74" t="s">
        <v>80</v>
      </c>
      <c r="C12" s="81"/>
      <c r="D12" s="76" t="s">
        <v>45</v>
      </c>
      <c r="E12" s="84" t="s">
        <v>47</v>
      </c>
      <c r="F12" s="59"/>
      <c r="G12" s="112">
        <v>21.99</v>
      </c>
      <c r="H12" s="61"/>
      <c r="I12" s="60">
        <f t="shared" si="0"/>
        <v>0</v>
      </c>
    </row>
    <row r="13" spans="1:9" ht="93.75" customHeight="1">
      <c r="A13" s="68" t="s">
        <v>16</v>
      </c>
      <c r="B13" s="86" t="s">
        <v>0</v>
      </c>
      <c r="C13" s="87"/>
      <c r="D13" s="88" t="s">
        <v>45</v>
      </c>
      <c r="E13" s="58" t="s">
        <v>47</v>
      </c>
      <c r="F13" s="59"/>
      <c r="G13" s="112">
        <v>14.99</v>
      </c>
      <c r="H13" s="61"/>
      <c r="I13" s="60">
        <f t="shared" si="0"/>
        <v>0</v>
      </c>
    </row>
    <row r="14" spans="1:9" ht="97.5" customHeight="1">
      <c r="A14" s="68" t="s">
        <v>17</v>
      </c>
      <c r="B14" s="86" t="s">
        <v>1</v>
      </c>
      <c r="C14" s="87"/>
      <c r="D14" s="88" t="s">
        <v>45</v>
      </c>
      <c r="E14" s="58" t="s">
        <v>47</v>
      </c>
      <c r="F14" s="59"/>
      <c r="G14" s="112">
        <v>14.99</v>
      </c>
      <c r="H14" s="61"/>
      <c r="I14" s="60">
        <f t="shared" si="0"/>
        <v>0</v>
      </c>
    </row>
    <row r="15" spans="1:9" ht="76.5" customHeight="1">
      <c r="A15" s="73" t="s">
        <v>18</v>
      </c>
      <c r="B15" s="89" t="s">
        <v>2</v>
      </c>
      <c r="C15" s="87"/>
      <c r="D15" s="88" t="s">
        <v>45</v>
      </c>
      <c r="E15" s="58" t="s">
        <v>47</v>
      </c>
      <c r="F15" s="59"/>
      <c r="G15" s="112">
        <v>11.99</v>
      </c>
      <c r="H15" s="61"/>
      <c r="I15" s="60">
        <f t="shared" si="0"/>
        <v>0</v>
      </c>
    </row>
    <row r="16" spans="1:9" ht="79.5" customHeight="1">
      <c r="A16" s="73" t="s">
        <v>19</v>
      </c>
      <c r="B16" s="74" t="s">
        <v>3</v>
      </c>
      <c r="C16" s="70"/>
      <c r="D16" s="57" t="s">
        <v>45</v>
      </c>
      <c r="E16" s="58" t="s">
        <v>47</v>
      </c>
      <c r="F16" s="59"/>
      <c r="G16" s="112">
        <v>11.99</v>
      </c>
      <c r="H16" s="61"/>
      <c r="I16" s="60">
        <f t="shared" si="0"/>
        <v>0</v>
      </c>
    </row>
    <row r="17" spans="1:9" ht="72" customHeight="1">
      <c r="A17" s="73">
        <v>81121008</v>
      </c>
      <c r="B17" s="74" t="s">
        <v>57</v>
      </c>
      <c r="C17" s="70"/>
      <c r="D17" s="57" t="s">
        <v>56</v>
      </c>
      <c r="E17" s="58" t="s">
        <v>47</v>
      </c>
      <c r="F17" s="59"/>
      <c r="G17" s="112">
        <v>5.99</v>
      </c>
      <c r="H17" s="61"/>
      <c r="I17" s="60">
        <f t="shared" si="0"/>
        <v>0</v>
      </c>
    </row>
    <row r="18" spans="1:9" ht="64.900000000000006" customHeight="1">
      <c r="A18" s="90">
        <v>81191003</v>
      </c>
      <c r="B18" s="55" t="s">
        <v>53</v>
      </c>
      <c r="C18" s="70"/>
      <c r="D18" s="57" t="s">
        <v>48</v>
      </c>
      <c r="E18" s="72" t="s">
        <v>47</v>
      </c>
      <c r="F18" s="59"/>
      <c r="G18" s="112">
        <v>7.99</v>
      </c>
      <c r="H18" s="61"/>
      <c r="I18" s="60">
        <f t="shared" si="0"/>
        <v>0</v>
      </c>
    </row>
    <row r="19" spans="1:9" ht="64.900000000000006" customHeight="1">
      <c r="A19" s="91">
        <v>81161003</v>
      </c>
      <c r="B19" s="64" t="s">
        <v>69</v>
      </c>
      <c r="C19" s="65"/>
      <c r="D19" s="66" t="s">
        <v>58</v>
      </c>
      <c r="E19" s="67" t="s">
        <v>47</v>
      </c>
      <c r="F19" s="59"/>
      <c r="G19" s="112">
        <v>4.99</v>
      </c>
      <c r="H19" s="61"/>
      <c r="I19" s="60">
        <f t="shared" si="0"/>
        <v>0</v>
      </c>
    </row>
    <row r="20" spans="1:9" ht="64.900000000000006" customHeight="1">
      <c r="A20" s="92">
        <v>81191004</v>
      </c>
      <c r="B20" s="93" t="s">
        <v>54</v>
      </c>
      <c r="C20" s="65"/>
      <c r="D20" s="94" t="s">
        <v>45</v>
      </c>
      <c r="E20" s="95" t="s">
        <v>55</v>
      </c>
      <c r="F20" s="59"/>
      <c r="G20" s="112">
        <v>5.99</v>
      </c>
      <c r="H20" s="61"/>
      <c r="I20" s="60">
        <f t="shared" si="0"/>
        <v>0</v>
      </c>
    </row>
    <row r="21" spans="1:9" ht="64.900000000000006" customHeight="1">
      <c r="A21" s="96">
        <v>81161004</v>
      </c>
      <c r="B21" s="93" t="s">
        <v>70</v>
      </c>
      <c r="C21" s="65"/>
      <c r="D21" s="94" t="s">
        <v>58</v>
      </c>
      <c r="E21" s="94" t="s">
        <v>47</v>
      </c>
      <c r="F21" s="59"/>
      <c r="G21" s="112">
        <v>3.99</v>
      </c>
      <c r="H21" s="61"/>
      <c r="I21" s="60">
        <f t="shared" si="0"/>
        <v>0</v>
      </c>
    </row>
    <row r="22" spans="1:9" ht="64.900000000000006" customHeight="1">
      <c r="A22" s="71" t="s">
        <v>63</v>
      </c>
      <c r="B22" s="69" t="s">
        <v>4</v>
      </c>
      <c r="C22" s="70"/>
      <c r="D22" s="97" t="s">
        <v>45</v>
      </c>
      <c r="E22" s="98" t="s">
        <v>47</v>
      </c>
      <c r="F22" s="59"/>
      <c r="G22" s="112">
        <v>21.99</v>
      </c>
      <c r="H22" s="61"/>
      <c r="I22" s="60">
        <f t="shared" si="0"/>
        <v>0</v>
      </c>
    </row>
    <row r="23" spans="1:9" ht="64.900000000000006" customHeight="1">
      <c r="A23" s="71" t="s">
        <v>64</v>
      </c>
      <c r="B23" s="69" t="s">
        <v>5</v>
      </c>
      <c r="C23" s="70"/>
      <c r="D23" s="97" t="s">
        <v>45</v>
      </c>
      <c r="E23" s="98" t="s">
        <v>47</v>
      </c>
      <c r="F23" s="59"/>
      <c r="G23" s="112">
        <v>21.99</v>
      </c>
      <c r="H23" s="61"/>
      <c r="I23" s="60">
        <f t="shared" si="0"/>
        <v>0</v>
      </c>
    </row>
    <row r="24" spans="1:9" ht="64.900000000000006" customHeight="1">
      <c r="A24" s="71" t="s">
        <v>65</v>
      </c>
      <c r="B24" s="69" t="s">
        <v>6</v>
      </c>
      <c r="C24" s="70"/>
      <c r="D24" s="97" t="s">
        <v>45</v>
      </c>
      <c r="E24" s="98" t="s">
        <v>47</v>
      </c>
      <c r="F24" s="59"/>
      <c r="G24" s="112">
        <v>14.99</v>
      </c>
      <c r="H24" s="61"/>
      <c r="I24" s="60">
        <f t="shared" si="0"/>
        <v>0</v>
      </c>
    </row>
    <row r="25" spans="1:9" ht="64.900000000000006" customHeight="1">
      <c r="A25" s="71" t="s">
        <v>68</v>
      </c>
      <c r="B25" s="69" t="s">
        <v>7</v>
      </c>
      <c r="C25" s="70"/>
      <c r="D25" s="97" t="s">
        <v>45</v>
      </c>
      <c r="E25" s="98" t="s">
        <v>47</v>
      </c>
      <c r="F25" s="59"/>
      <c r="G25" s="112">
        <v>14.99</v>
      </c>
      <c r="H25" s="61"/>
      <c r="I25" s="60">
        <f t="shared" si="0"/>
        <v>0</v>
      </c>
    </row>
    <row r="26" spans="1:9" ht="64.900000000000006" customHeight="1">
      <c r="A26" s="71" t="s">
        <v>66</v>
      </c>
      <c r="B26" s="69" t="s">
        <v>8</v>
      </c>
      <c r="C26" s="70"/>
      <c r="D26" s="97" t="s">
        <v>45</v>
      </c>
      <c r="E26" s="98" t="s">
        <v>47</v>
      </c>
      <c r="F26" s="59"/>
      <c r="G26" s="112">
        <v>14.99</v>
      </c>
      <c r="H26" s="61"/>
      <c r="I26" s="60">
        <f t="shared" si="0"/>
        <v>0</v>
      </c>
    </row>
    <row r="27" spans="1:9" ht="64.900000000000006" customHeight="1">
      <c r="A27" s="71" t="s">
        <v>67</v>
      </c>
      <c r="B27" s="69" t="s">
        <v>9</v>
      </c>
      <c r="C27" s="70"/>
      <c r="D27" s="97" t="s">
        <v>45</v>
      </c>
      <c r="E27" s="98" t="s">
        <v>47</v>
      </c>
      <c r="F27" s="59"/>
      <c r="G27" s="112">
        <v>14.99</v>
      </c>
      <c r="H27" s="61"/>
      <c r="I27" s="60">
        <f t="shared" si="0"/>
        <v>0</v>
      </c>
    </row>
    <row r="28" spans="1:9" ht="64.900000000000006" customHeight="1">
      <c r="A28" s="71">
        <v>81171011</v>
      </c>
      <c r="B28" s="99" t="s">
        <v>71</v>
      </c>
      <c r="C28" s="100"/>
      <c r="D28" s="97" t="s">
        <v>45</v>
      </c>
      <c r="E28" s="98" t="s">
        <v>47</v>
      </c>
      <c r="F28" s="59"/>
      <c r="G28" s="112">
        <v>7.99</v>
      </c>
      <c r="H28" s="61"/>
      <c r="I28" s="60">
        <f t="shared" si="0"/>
        <v>0</v>
      </c>
    </row>
    <row r="29" spans="1:9" ht="111" customHeight="1">
      <c r="A29" s="71">
        <v>81161006</v>
      </c>
      <c r="B29" s="101" t="s">
        <v>15</v>
      </c>
      <c r="C29" s="100"/>
      <c r="D29" s="97" t="s">
        <v>45</v>
      </c>
      <c r="E29" s="98" t="s">
        <v>47</v>
      </c>
      <c r="F29" s="59"/>
      <c r="G29" s="112">
        <v>17.989999999999998</v>
      </c>
      <c r="H29" s="61"/>
      <c r="I29" s="60">
        <f t="shared" si="0"/>
        <v>0</v>
      </c>
    </row>
    <row r="30" spans="1:9" ht="121.15" customHeight="1">
      <c r="A30" s="71">
        <v>81171015</v>
      </c>
      <c r="B30" s="102" t="s">
        <v>20</v>
      </c>
      <c r="C30" s="100"/>
      <c r="D30" s="97" t="s">
        <v>45</v>
      </c>
      <c r="E30" s="98" t="s">
        <v>47</v>
      </c>
      <c r="F30" s="59"/>
      <c r="G30" s="112">
        <v>20.99</v>
      </c>
      <c r="H30" s="61"/>
      <c r="I30" s="60">
        <f t="shared" si="0"/>
        <v>0</v>
      </c>
    </row>
    <row r="31" spans="1:9" ht="124.9" customHeight="1">
      <c r="A31" s="71">
        <v>81171014</v>
      </c>
      <c r="B31" s="102" t="s">
        <v>72</v>
      </c>
      <c r="C31" s="100"/>
      <c r="D31" s="97" t="s">
        <v>45</v>
      </c>
      <c r="E31" s="98" t="s">
        <v>47</v>
      </c>
      <c r="F31" s="59"/>
      <c r="G31" s="112">
        <v>21.99</v>
      </c>
      <c r="H31" s="61"/>
      <c r="I31" s="60">
        <f t="shared" si="0"/>
        <v>0</v>
      </c>
    </row>
    <row r="32" spans="1:9" ht="108" customHeight="1">
      <c r="A32" s="103">
        <v>81161005</v>
      </c>
      <c r="B32" s="104" t="s">
        <v>73</v>
      </c>
      <c r="C32" s="100"/>
      <c r="D32" s="97" t="s">
        <v>45</v>
      </c>
      <c r="E32" s="98" t="s">
        <v>47</v>
      </c>
      <c r="F32" s="59"/>
      <c r="G32" s="112">
        <v>29.99</v>
      </c>
      <c r="H32" s="61"/>
      <c r="I32" s="60">
        <f t="shared" si="0"/>
        <v>0</v>
      </c>
    </row>
    <row r="33" spans="1:9" s="105" customFormat="1" ht="88.15" customHeight="1">
      <c r="A33" s="71" t="s">
        <v>10</v>
      </c>
      <c r="B33" s="104" t="s">
        <v>74</v>
      </c>
      <c r="C33" s="100"/>
      <c r="D33" s="97" t="s">
        <v>45</v>
      </c>
      <c r="E33" s="98" t="s">
        <v>47</v>
      </c>
      <c r="F33" s="59"/>
      <c r="G33" s="112">
        <v>17.526</v>
      </c>
      <c r="H33" s="61"/>
      <c r="I33" s="60">
        <f t="shared" si="0"/>
        <v>0</v>
      </c>
    </row>
    <row r="34" spans="1:9" s="105" customFormat="1" ht="93" customHeight="1">
      <c r="A34" s="71" t="s">
        <v>11</v>
      </c>
      <c r="B34" s="104" t="s">
        <v>74</v>
      </c>
      <c r="C34" s="100"/>
      <c r="D34" s="97" t="s">
        <v>45</v>
      </c>
      <c r="E34" s="98" t="s">
        <v>47</v>
      </c>
      <c r="F34" s="59"/>
      <c r="G34" s="112">
        <v>17.989999999999998</v>
      </c>
      <c r="H34" s="61"/>
      <c r="I34" s="60">
        <f t="shared" si="0"/>
        <v>0</v>
      </c>
    </row>
    <row r="35" spans="1:9" s="105" customFormat="1" ht="130.15" customHeight="1">
      <c r="A35" s="71" t="s">
        <v>12</v>
      </c>
      <c r="B35" s="104" t="s">
        <v>75</v>
      </c>
      <c r="C35" s="100"/>
      <c r="D35" s="97" t="s">
        <v>45</v>
      </c>
      <c r="E35" s="98" t="s">
        <v>47</v>
      </c>
      <c r="F35" s="59"/>
      <c r="G35" s="112">
        <v>11.99</v>
      </c>
      <c r="H35" s="61"/>
      <c r="I35" s="60">
        <f t="shared" si="0"/>
        <v>0</v>
      </c>
    </row>
    <row r="36" spans="1:9" s="105" customFormat="1" ht="132" customHeight="1">
      <c r="A36" s="71" t="s">
        <v>13</v>
      </c>
      <c r="B36" s="104" t="s">
        <v>75</v>
      </c>
      <c r="C36" s="100"/>
      <c r="D36" s="97" t="s">
        <v>45</v>
      </c>
      <c r="E36" s="98" t="s">
        <v>47</v>
      </c>
      <c r="F36" s="59"/>
      <c r="G36" s="112">
        <v>11.99</v>
      </c>
      <c r="H36" s="61"/>
      <c r="I36" s="60">
        <f t="shared" si="0"/>
        <v>0</v>
      </c>
    </row>
    <row r="37" spans="1:9" s="105" customFormat="1" ht="139.15" customHeight="1">
      <c r="A37" s="71" t="s">
        <v>14</v>
      </c>
      <c r="B37" s="104" t="s">
        <v>75</v>
      </c>
      <c r="C37" s="100"/>
      <c r="D37" s="97" t="s">
        <v>45</v>
      </c>
      <c r="E37" s="98" t="s">
        <v>47</v>
      </c>
      <c r="F37" s="59"/>
      <c r="G37" s="112">
        <v>11.99</v>
      </c>
      <c r="H37" s="61"/>
      <c r="I37" s="60">
        <f t="shared" si="0"/>
        <v>0</v>
      </c>
    </row>
    <row r="38" spans="1:9" s="105" customFormat="1" ht="109.15" customHeight="1">
      <c r="A38" s="71">
        <v>81171016</v>
      </c>
      <c r="B38" s="104" t="s">
        <v>76</v>
      </c>
      <c r="C38" s="106"/>
      <c r="D38" s="97" t="s">
        <v>45</v>
      </c>
      <c r="E38" s="98" t="s">
        <v>47</v>
      </c>
      <c r="F38" s="59"/>
      <c r="G38" s="112">
        <v>3.99</v>
      </c>
      <c r="H38" s="61"/>
      <c r="I38" s="60">
        <f t="shared" si="0"/>
        <v>0</v>
      </c>
    </row>
    <row r="39" spans="1:9" s="105" customFormat="1" ht="17.649999999999999">
      <c r="A39" s="107"/>
      <c r="B39" s="108"/>
      <c r="F39" s="109"/>
    </row>
    <row r="40" spans="1:9" s="105" customFormat="1" ht="17.649999999999999">
      <c r="A40" s="107"/>
      <c r="B40" s="108"/>
      <c r="F40" s="109"/>
      <c r="H40" s="113"/>
      <c r="I40" s="110"/>
    </row>
    <row r="41" spans="1:9" s="105" customFormat="1" ht="17.649999999999999">
      <c r="A41" s="107"/>
      <c r="B41" s="108"/>
      <c r="F41" s="109"/>
    </row>
    <row r="42" spans="1:9" ht="14.25">
      <c r="A42" s="111"/>
    </row>
    <row r="43" spans="1:9" ht="14.25">
      <c r="A43" s="111"/>
    </row>
    <row r="44" spans="1:9" ht="14.25">
      <c r="A44" s="111"/>
    </row>
    <row r="45" spans="1:9" ht="14.25">
      <c r="A45" s="111"/>
    </row>
    <row r="46" spans="1:9" ht="14.25">
      <c r="A46" s="111"/>
    </row>
  </sheetData>
  <phoneticPr fontId="0" type="noConversion"/>
  <printOptions horizontalCentered="1"/>
  <pageMargins left="0" right="0" top="0.35433070866141736" bottom="0.35433070866141736" header="0.11811023622047245" footer="0.11811023622047245"/>
  <pageSetup scale="23" orientation="portrait" horizontalDpi="4294967293" verticalDpi="4294967293" r:id="rId1"/>
  <headerFooter>
    <oddHeader>&amp;C&amp;"Arial,Grassetto"&amp;12SPARE PARTS SHOES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Foglio1</vt:lpstr>
      <vt:lpstr>SpareParts SS18 </vt:lpstr>
      <vt:lpstr>'SpareParts SS18 '!Zone_d_impression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Gilles Daoust</cp:lastModifiedBy>
  <cp:lastPrinted>2019-08-27T01:56:08Z</cp:lastPrinted>
  <dcterms:created xsi:type="dcterms:W3CDTF">2013-01-18T09:51:33Z</dcterms:created>
  <dcterms:modified xsi:type="dcterms:W3CDTF">2019-08-27T01:56:09Z</dcterms:modified>
</cp:coreProperties>
</file>