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dudzik\Documents\Sports-Teams\2019 OS Baseball\"/>
    </mc:Choice>
  </mc:AlternateContent>
  <xr:revisionPtr revIDLastSave="0" documentId="13_ncr:1_{98485A2F-E2B6-45D0-B800-BC5ED3B35E1D}" xr6:coauthVersionLast="43" xr6:coauthVersionMax="43" xr10:uidLastSave="{00000000-0000-0000-0000-000000000000}"/>
  <bookViews>
    <workbookView xWindow="30345" yWindow="2100" windowWidth="19515" windowHeight="11505" activeTab="1" xr2:uid="{11D61243-9126-424A-AAC5-4D32671E4281}"/>
  </bookViews>
  <sheets>
    <sheet name="Hitting" sheetId="1" r:id="rId1"/>
    <sheet name="Pitch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0" i="2" l="1"/>
  <c r="N10" i="2"/>
  <c r="M10" i="2"/>
  <c r="L10" i="2"/>
  <c r="K10" i="2"/>
  <c r="J10" i="2"/>
  <c r="I10" i="2"/>
  <c r="H10" i="2"/>
  <c r="G10" i="2"/>
  <c r="F10" i="2"/>
  <c r="E10" i="2"/>
  <c r="D10" i="2"/>
  <c r="C10" i="2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T16" i="1" l="1"/>
  <c r="U16" i="1"/>
  <c r="W16" i="1" s="1"/>
</calcChain>
</file>

<file path=xl/sharedStrings.xml><?xml version="1.0" encoding="utf-8"?>
<sst xmlns="http://schemas.openxmlformats.org/spreadsheetml/2006/main" count="65" uniqueCount="52">
  <si>
    <t>Ayden Blachowicz</t>
  </si>
  <si>
    <t>Braden Buckley</t>
  </si>
  <si>
    <t>Braden Engelken</t>
  </si>
  <si>
    <t>Brady Beverman</t>
  </si>
  <si>
    <t>Brandon Ryan</t>
  </si>
  <si>
    <t>Brett Kennett</t>
  </si>
  <si>
    <t>Evan George</t>
  </si>
  <si>
    <t>Jackson Rice</t>
  </si>
  <si>
    <t>Jacob Arehart</t>
  </si>
  <si>
    <t>Jake English</t>
  </si>
  <si>
    <t>Jason Dudzik</t>
  </si>
  <si>
    <t>Nathan Larsen</t>
  </si>
  <si>
    <t>Nic Kircher</t>
  </si>
  <si>
    <t>Tommy Hilton</t>
  </si>
  <si>
    <t>Tristan Hunt</t>
  </si>
  <si>
    <t>GP</t>
  </si>
  <si>
    <t>PA</t>
  </si>
  <si>
    <t>AB</t>
  </si>
  <si>
    <t>H</t>
  </si>
  <si>
    <t>1B</t>
  </si>
  <si>
    <t>2B</t>
  </si>
  <si>
    <t>3B</t>
  </si>
  <si>
    <t>HR</t>
  </si>
  <si>
    <t>RBI</t>
  </si>
  <si>
    <t>R</t>
  </si>
  <si>
    <t>HBP</t>
  </si>
  <si>
    <t>ROE</t>
  </si>
  <si>
    <t>FC</t>
  </si>
  <si>
    <t>BB</t>
  </si>
  <si>
    <t>SO</t>
  </si>
  <si>
    <t>AVG</t>
  </si>
  <si>
    <t>OBP</t>
  </si>
  <si>
    <t>SLG</t>
  </si>
  <si>
    <t>OPS</t>
  </si>
  <si>
    <t>SB</t>
  </si>
  <si>
    <t>TB</t>
  </si>
  <si>
    <t>BA/RISP</t>
  </si>
  <si>
    <t>Jarek Braden</t>
  </si>
  <si>
    <t>TOTALS</t>
  </si>
  <si>
    <t>Jaeckley</t>
  </si>
  <si>
    <t>Maverick Hanna</t>
  </si>
  <si>
    <t>IP</t>
  </si>
  <si>
    <t>GS</t>
  </si>
  <si>
    <t>W</t>
  </si>
  <si>
    <t>L</t>
  </si>
  <si>
    <t>SV</t>
  </si>
  <si>
    <t>SVO</t>
  </si>
  <si>
    <t>ER</t>
  </si>
  <si>
    <t>ERA</t>
  </si>
  <si>
    <t>WHIP</t>
  </si>
  <si>
    <t>#</t>
  </si>
  <si>
    <t>Player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</si>
</sst>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172" fontId="1" fillId="0" borderId="0" xfId="0" applyNumberFormat="1" applyFont="1"/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72105-6EAF-4C1F-8195-A29A12E11893}">
  <sheetPr>
    <pageSetUpPr fitToPage="1"/>
  </sheetPr>
  <dimension ref="A1:X17"/>
  <sheetViews>
    <sheetView workbookViewId="0">
      <selection activeCell="Y3" sqref="Y3"/>
    </sheetView>
  </sheetViews>
  <sheetFormatPr defaultRowHeight="15" x14ac:dyDescent="0.25"/>
  <cols>
    <col min="2" max="2" width="17" bestFit="1" customWidth="1"/>
    <col min="3" max="19" width="5.7109375" customWidth="1"/>
    <col min="20" max="23" width="7.7109375" customWidth="1"/>
  </cols>
  <sheetData>
    <row r="1" spans="1:24" x14ac:dyDescent="0.25">
      <c r="A1" s="5" t="s">
        <v>50</v>
      </c>
      <c r="B1" s="2" t="s">
        <v>51</v>
      </c>
      <c r="C1" s="1" t="s">
        <v>15</v>
      </c>
      <c r="D1" s="1" t="s">
        <v>16</v>
      </c>
      <c r="E1" s="1" t="s">
        <v>17</v>
      </c>
      <c r="F1" s="1" t="s">
        <v>18</v>
      </c>
      <c r="G1" s="1" t="s">
        <v>19</v>
      </c>
      <c r="H1" s="1" t="s">
        <v>20</v>
      </c>
      <c r="I1" s="1" t="s">
        <v>21</v>
      </c>
      <c r="J1" s="1" t="s">
        <v>22</v>
      </c>
      <c r="K1" s="1" t="s">
        <v>23</v>
      </c>
      <c r="L1" s="1" t="s">
        <v>24</v>
      </c>
      <c r="M1" s="1" t="s">
        <v>25</v>
      </c>
      <c r="N1" s="1" t="s">
        <v>26</v>
      </c>
      <c r="O1" s="1" t="s">
        <v>27</v>
      </c>
      <c r="P1" s="1" t="s">
        <v>28</v>
      </c>
      <c r="Q1" s="1" t="s">
        <v>29</v>
      </c>
      <c r="R1" s="2" t="s">
        <v>34</v>
      </c>
      <c r="S1" s="2" t="s">
        <v>35</v>
      </c>
      <c r="T1" s="1" t="s">
        <v>30</v>
      </c>
      <c r="U1" s="1" t="s">
        <v>31</v>
      </c>
      <c r="V1" s="1" t="s">
        <v>32</v>
      </c>
      <c r="W1" s="1" t="s">
        <v>33</v>
      </c>
      <c r="X1" s="2" t="s">
        <v>36</v>
      </c>
    </row>
    <row r="2" spans="1:24" x14ac:dyDescent="0.25">
      <c r="A2">
        <v>1</v>
      </c>
      <c r="B2" t="s">
        <v>13</v>
      </c>
      <c r="C2">
        <v>13</v>
      </c>
      <c r="D2">
        <v>10</v>
      </c>
      <c r="E2">
        <v>8</v>
      </c>
      <c r="F2">
        <v>1</v>
      </c>
      <c r="G2">
        <v>1</v>
      </c>
      <c r="H2">
        <v>0</v>
      </c>
      <c r="I2">
        <v>0</v>
      </c>
      <c r="J2">
        <v>0</v>
      </c>
      <c r="K2">
        <v>0</v>
      </c>
      <c r="L2">
        <v>2</v>
      </c>
      <c r="M2">
        <v>0</v>
      </c>
      <c r="N2">
        <v>0</v>
      </c>
      <c r="O2">
        <v>1</v>
      </c>
      <c r="P2">
        <v>2</v>
      </c>
      <c r="Q2">
        <v>2</v>
      </c>
      <c r="R2">
        <v>1</v>
      </c>
      <c r="S2">
        <v>1</v>
      </c>
      <c r="T2">
        <v>0.125</v>
      </c>
      <c r="U2">
        <v>0.3</v>
      </c>
      <c r="V2">
        <v>0.125</v>
      </c>
      <c r="W2">
        <v>0.42499999999999999</v>
      </c>
      <c r="X2">
        <v>0</v>
      </c>
    </row>
    <row r="3" spans="1:24" x14ac:dyDescent="0.25">
      <c r="A3">
        <v>2</v>
      </c>
      <c r="B3" t="s">
        <v>7</v>
      </c>
      <c r="C3">
        <v>22</v>
      </c>
      <c r="D3">
        <v>91</v>
      </c>
      <c r="E3">
        <v>79</v>
      </c>
      <c r="F3">
        <v>28</v>
      </c>
      <c r="G3">
        <v>22</v>
      </c>
      <c r="H3">
        <v>4</v>
      </c>
      <c r="I3">
        <v>2</v>
      </c>
      <c r="J3">
        <v>0</v>
      </c>
      <c r="K3">
        <v>8</v>
      </c>
      <c r="L3">
        <v>18</v>
      </c>
      <c r="M3">
        <v>1</v>
      </c>
      <c r="N3">
        <v>0</v>
      </c>
      <c r="O3">
        <v>5</v>
      </c>
      <c r="P3">
        <v>11</v>
      </c>
      <c r="Q3">
        <v>8</v>
      </c>
      <c r="R3">
        <v>9</v>
      </c>
      <c r="S3">
        <v>36</v>
      </c>
      <c r="T3">
        <v>0.35399999999999998</v>
      </c>
      <c r="U3">
        <v>0.44</v>
      </c>
      <c r="V3">
        <v>0.45600000000000002</v>
      </c>
      <c r="W3">
        <v>0.89500000000000002</v>
      </c>
      <c r="X3">
        <v>0.38900000000000001</v>
      </c>
    </row>
    <row r="4" spans="1:24" x14ac:dyDescent="0.25">
      <c r="A4">
        <v>6</v>
      </c>
      <c r="B4" t="s">
        <v>14</v>
      </c>
      <c r="C4">
        <v>19</v>
      </c>
      <c r="D4">
        <v>59</v>
      </c>
      <c r="E4">
        <v>54</v>
      </c>
      <c r="F4">
        <v>15</v>
      </c>
      <c r="G4">
        <v>11</v>
      </c>
      <c r="H4">
        <v>2</v>
      </c>
      <c r="I4">
        <v>2</v>
      </c>
      <c r="J4">
        <v>0</v>
      </c>
      <c r="K4">
        <v>10</v>
      </c>
      <c r="L4">
        <v>6</v>
      </c>
      <c r="M4">
        <v>0</v>
      </c>
      <c r="N4">
        <v>1</v>
      </c>
      <c r="O4">
        <v>1</v>
      </c>
      <c r="P4">
        <v>3</v>
      </c>
      <c r="Q4">
        <v>10</v>
      </c>
      <c r="R4">
        <v>1</v>
      </c>
      <c r="S4">
        <v>21</v>
      </c>
      <c r="T4">
        <v>0.27800000000000002</v>
      </c>
      <c r="U4">
        <v>0.30499999999999999</v>
      </c>
      <c r="V4">
        <v>0.38900000000000001</v>
      </c>
      <c r="W4">
        <v>0.69399999999999995</v>
      </c>
      <c r="X4">
        <v>0.28599999999999998</v>
      </c>
    </row>
    <row r="5" spans="1:24" x14ac:dyDescent="0.25">
      <c r="A5">
        <v>9</v>
      </c>
      <c r="B5" t="s">
        <v>5</v>
      </c>
      <c r="C5">
        <v>22</v>
      </c>
      <c r="D5">
        <v>77</v>
      </c>
      <c r="E5">
        <v>66</v>
      </c>
      <c r="F5">
        <v>19</v>
      </c>
      <c r="G5">
        <v>17</v>
      </c>
      <c r="H5">
        <v>2</v>
      </c>
      <c r="I5">
        <v>0</v>
      </c>
      <c r="J5">
        <v>0</v>
      </c>
      <c r="K5">
        <v>8</v>
      </c>
      <c r="L5">
        <v>13</v>
      </c>
      <c r="M5">
        <v>3</v>
      </c>
      <c r="N5">
        <v>0</v>
      </c>
      <c r="O5">
        <v>3</v>
      </c>
      <c r="P5">
        <v>8</v>
      </c>
      <c r="Q5">
        <v>15</v>
      </c>
      <c r="R5">
        <v>2</v>
      </c>
      <c r="S5">
        <v>21</v>
      </c>
      <c r="T5">
        <v>0.28799999999999998</v>
      </c>
      <c r="U5">
        <v>0.39</v>
      </c>
      <c r="V5">
        <v>0.318</v>
      </c>
      <c r="W5">
        <v>0.70799999999999996</v>
      </c>
      <c r="X5">
        <v>0.28599999999999998</v>
      </c>
    </row>
    <row r="6" spans="1:24" x14ac:dyDescent="0.25">
      <c r="A6">
        <v>10</v>
      </c>
      <c r="B6" t="s">
        <v>10</v>
      </c>
      <c r="C6">
        <v>22</v>
      </c>
      <c r="D6">
        <v>78</v>
      </c>
      <c r="E6">
        <v>66</v>
      </c>
      <c r="F6">
        <v>20</v>
      </c>
      <c r="G6">
        <v>17</v>
      </c>
      <c r="H6">
        <v>3</v>
      </c>
      <c r="I6">
        <v>0</v>
      </c>
      <c r="J6">
        <v>0</v>
      </c>
      <c r="K6">
        <v>11</v>
      </c>
      <c r="L6">
        <v>9</v>
      </c>
      <c r="M6">
        <v>7</v>
      </c>
      <c r="N6">
        <v>0</v>
      </c>
      <c r="O6">
        <v>1</v>
      </c>
      <c r="P6">
        <v>4</v>
      </c>
      <c r="Q6">
        <v>11</v>
      </c>
      <c r="R6">
        <v>13</v>
      </c>
      <c r="S6">
        <v>23</v>
      </c>
      <c r="T6">
        <v>0.30299999999999999</v>
      </c>
      <c r="U6">
        <v>0.39700000000000002</v>
      </c>
      <c r="V6">
        <v>0.34799999999999998</v>
      </c>
      <c r="W6">
        <v>0.746</v>
      </c>
      <c r="X6">
        <v>0.47399999999999998</v>
      </c>
    </row>
    <row r="7" spans="1:24" x14ac:dyDescent="0.25">
      <c r="A7">
        <v>12</v>
      </c>
      <c r="B7" t="s">
        <v>8</v>
      </c>
      <c r="C7">
        <v>10</v>
      </c>
      <c r="D7">
        <v>16</v>
      </c>
      <c r="E7">
        <v>16</v>
      </c>
      <c r="F7">
        <v>2</v>
      </c>
      <c r="G7">
        <v>2</v>
      </c>
      <c r="H7">
        <v>0</v>
      </c>
      <c r="I7">
        <v>0</v>
      </c>
      <c r="J7">
        <v>0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8</v>
      </c>
      <c r="R7">
        <v>0</v>
      </c>
      <c r="S7">
        <v>2</v>
      </c>
      <c r="T7">
        <v>0.125</v>
      </c>
      <c r="U7">
        <v>0.125</v>
      </c>
      <c r="V7">
        <v>0.125</v>
      </c>
      <c r="W7">
        <v>0.25</v>
      </c>
      <c r="X7">
        <v>0.14299999999999999</v>
      </c>
    </row>
    <row r="8" spans="1:24" x14ac:dyDescent="0.25">
      <c r="A8">
        <v>18</v>
      </c>
      <c r="B8" t="s">
        <v>0</v>
      </c>
      <c r="C8">
        <v>7</v>
      </c>
      <c r="D8">
        <v>7</v>
      </c>
      <c r="E8">
        <v>5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2</v>
      </c>
      <c r="M8">
        <v>1</v>
      </c>
      <c r="N8">
        <v>0</v>
      </c>
      <c r="O8">
        <v>1</v>
      </c>
      <c r="P8">
        <v>1</v>
      </c>
      <c r="Q8">
        <v>1</v>
      </c>
      <c r="R8">
        <v>1</v>
      </c>
      <c r="S8">
        <v>0</v>
      </c>
      <c r="T8">
        <v>0</v>
      </c>
      <c r="U8">
        <v>0.28599999999999998</v>
      </c>
      <c r="V8">
        <v>0</v>
      </c>
      <c r="W8">
        <v>0.28599999999999998</v>
      </c>
      <c r="X8">
        <v>0</v>
      </c>
    </row>
    <row r="9" spans="1:24" x14ac:dyDescent="0.25">
      <c r="A9">
        <v>20</v>
      </c>
      <c r="B9" t="s">
        <v>4</v>
      </c>
      <c r="C9">
        <v>22</v>
      </c>
      <c r="D9">
        <v>88</v>
      </c>
      <c r="E9">
        <v>80</v>
      </c>
      <c r="F9">
        <v>26</v>
      </c>
      <c r="G9">
        <v>20</v>
      </c>
      <c r="H9">
        <v>4</v>
      </c>
      <c r="I9">
        <v>1</v>
      </c>
      <c r="J9">
        <v>1</v>
      </c>
      <c r="K9">
        <v>13</v>
      </c>
      <c r="L9">
        <v>12</v>
      </c>
      <c r="M9">
        <v>0</v>
      </c>
      <c r="N9">
        <v>0</v>
      </c>
      <c r="O9">
        <v>2</v>
      </c>
      <c r="P9">
        <v>6</v>
      </c>
      <c r="Q9">
        <v>14</v>
      </c>
      <c r="R9">
        <v>3</v>
      </c>
      <c r="S9">
        <v>35</v>
      </c>
      <c r="T9">
        <v>0.32500000000000001</v>
      </c>
      <c r="U9">
        <v>0.36799999999999999</v>
      </c>
      <c r="V9">
        <v>0.438</v>
      </c>
      <c r="W9">
        <v>0.80500000000000005</v>
      </c>
      <c r="X9">
        <v>0.33300000000000002</v>
      </c>
    </row>
    <row r="10" spans="1:24" x14ac:dyDescent="0.25">
      <c r="A10">
        <v>21</v>
      </c>
      <c r="B10" t="s">
        <v>2</v>
      </c>
      <c r="C10">
        <v>21</v>
      </c>
      <c r="D10">
        <v>74</v>
      </c>
      <c r="E10">
        <v>64</v>
      </c>
      <c r="F10">
        <v>15</v>
      </c>
      <c r="G10">
        <v>11</v>
      </c>
      <c r="H10">
        <v>4</v>
      </c>
      <c r="I10">
        <v>0</v>
      </c>
      <c r="J10">
        <v>0</v>
      </c>
      <c r="K10">
        <v>7</v>
      </c>
      <c r="L10">
        <v>9</v>
      </c>
      <c r="M10">
        <v>2</v>
      </c>
      <c r="N10">
        <v>0</v>
      </c>
      <c r="O10">
        <v>3</v>
      </c>
      <c r="P10">
        <v>6</v>
      </c>
      <c r="Q10">
        <v>14</v>
      </c>
      <c r="R10">
        <v>5</v>
      </c>
      <c r="S10">
        <v>19</v>
      </c>
      <c r="T10">
        <v>0.23400000000000001</v>
      </c>
      <c r="U10">
        <v>0.31900000000000001</v>
      </c>
      <c r="V10">
        <v>0.29699999999999999</v>
      </c>
      <c r="W10">
        <v>0.61599999999999999</v>
      </c>
      <c r="X10">
        <v>0.17199999999999999</v>
      </c>
    </row>
    <row r="11" spans="1:24" x14ac:dyDescent="0.25">
      <c r="A11">
        <v>23</v>
      </c>
      <c r="B11" t="s">
        <v>12</v>
      </c>
      <c r="C11">
        <v>21</v>
      </c>
      <c r="D11">
        <v>54</v>
      </c>
      <c r="E11">
        <v>41</v>
      </c>
      <c r="F11">
        <v>11</v>
      </c>
      <c r="G11">
        <v>9</v>
      </c>
      <c r="H11">
        <v>2</v>
      </c>
      <c r="I11">
        <v>0</v>
      </c>
      <c r="J11">
        <v>0</v>
      </c>
      <c r="K11">
        <v>4</v>
      </c>
      <c r="L11">
        <v>11</v>
      </c>
      <c r="M11">
        <v>3</v>
      </c>
      <c r="N11">
        <v>2</v>
      </c>
      <c r="O11">
        <v>1</v>
      </c>
      <c r="P11">
        <v>9</v>
      </c>
      <c r="Q11">
        <v>15</v>
      </c>
      <c r="R11">
        <v>5</v>
      </c>
      <c r="S11">
        <v>13</v>
      </c>
      <c r="T11">
        <v>0.26800000000000002</v>
      </c>
      <c r="U11">
        <v>0.42599999999999999</v>
      </c>
      <c r="V11">
        <v>0.317</v>
      </c>
      <c r="W11">
        <v>0.74299999999999999</v>
      </c>
      <c r="X11">
        <v>0.16700000000000001</v>
      </c>
    </row>
    <row r="12" spans="1:24" x14ac:dyDescent="0.25">
      <c r="A12">
        <v>24</v>
      </c>
      <c r="B12" t="s">
        <v>9</v>
      </c>
      <c r="C12">
        <v>22</v>
      </c>
      <c r="D12">
        <v>82</v>
      </c>
      <c r="E12">
        <v>63</v>
      </c>
      <c r="F12">
        <v>27</v>
      </c>
      <c r="G12">
        <v>16</v>
      </c>
      <c r="H12">
        <v>5</v>
      </c>
      <c r="I12">
        <v>2</v>
      </c>
      <c r="J12">
        <v>4</v>
      </c>
      <c r="K12">
        <v>22</v>
      </c>
      <c r="L12">
        <v>15</v>
      </c>
      <c r="M12">
        <v>2</v>
      </c>
      <c r="N12">
        <v>0</v>
      </c>
      <c r="O12">
        <v>3</v>
      </c>
      <c r="P12">
        <v>15</v>
      </c>
      <c r="Q12">
        <v>5</v>
      </c>
      <c r="R12">
        <v>4</v>
      </c>
      <c r="S12">
        <v>48</v>
      </c>
      <c r="T12">
        <v>0.42899999999999999</v>
      </c>
      <c r="U12">
        <v>0.53700000000000003</v>
      </c>
      <c r="V12">
        <v>0.76200000000000001</v>
      </c>
      <c r="W12">
        <v>1.298</v>
      </c>
      <c r="X12">
        <v>0.57899999999999996</v>
      </c>
    </row>
    <row r="13" spans="1:24" x14ac:dyDescent="0.25">
      <c r="A13">
        <v>26</v>
      </c>
      <c r="B13" t="s">
        <v>6</v>
      </c>
      <c r="C13">
        <v>7</v>
      </c>
      <c r="D13">
        <v>13</v>
      </c>
      <c r="E13">
        <v>13</v>
      </c>
      <c r="F13">
        <v>3</v>
      </c>
      <c r="G13">
        <v>3</v>
      </c>
      <c r="H13">
        <v>0</v>
      </c>
      <c r="I13">
        <v>0</v>
      </c>
      <c r="J13">
        <v>0</v>
      </c>
      <c r="K13">
        <v>4</v>
      </c>
      <c r="L13">
        <v>0</v>
      </c>
      <c r="M13">
        <v>0</v>
      </c>
      <c r="N13">
        <v>0</v>
      </c>
      <c r="O13">
        <v>0</v>
      </c>
      <c r="P13">
        <v>0</v>
      </c>
      <c r="Q13">
        <v>5</v>
      </c>
      <c r="R13">
        <v>1</v>
      </c>
      <c r="S13">
        <v>3</v>
      </c>
      <c r="T13">
        <v>0.23100000000000001</v>
      </c>
      <c r="U13">
        <v>0.23100000000000001</v>
      </c>
      <c r="V13">
        <v>0.23100000000000001</v>
      </c>
      <c r="W13">
        <v>0.46200000000000002</v>
      </c>
      <c r="X13">
        <v>0.5</v>
      </c>
    </row>
    <row r="14" spans="1:24" x14ac:dyDescent="0.25">
      <c r="A14">
        <v>27</v>
      </c>
      <c r="B14" t="s">
        <v>3</v>
      </c>
      <c r="C14">
        <v>21</v>
      </c>
      <c r="D14">
        <v>66</v>
      </c>
      <c r="E14">
        <v>56</v>
      </c>
      <c r="F14">
        <v>19</v>
      </c>
      <c r="G14">
        <v>14</v>
      </c>
      <c r="H14">
        <v>2</v>
      </c>
      <c r="I14">
        <v>1</v>
      </c>
      <c r="J14">
        <v>2</v>
      </c>
      <c r="K14">
        <v>9</v>
      </c>
      <c r="L14">
        <v>13</v>
      </c>
      <c r="M14">
        <v>3</v>
      </c>
      <c r="N14">
        <v>1</v>
      </c>
      <c r="O14">
        <v>0</v>
      </c>
      <c r="P14">
        <v>5</v>
      </c>
      <c r="Q14">
        <v>11</v>
      </c>
      <c r="R14">
        <v>3</v>
      </c>
      <c r="S14">
        <v>29</v>
      </c>
      <c r="T14">
        <v>0.33900000000000002</v>
      </c>
      <c r="U14">
        <v>0.41499999999999998</v>
      </c>
      <c r="V14">
        <v>0.51800000000000002</v>
      </c>
      <c r="W14">
        <v>0.93300000000000005</v>
      </c>
      <c r="X14">
        <v>0.29399999999999998</v>
      </c>
    </row>
    <row r="15" spans="1:24" x14ac:dyDescent="0.25">
      <c r="A15">
        <v>33</v>
      </c>
      <c r="B15" t="s">
        <v>37</v>
      </c>
      <c r="C15">
        <v>3</v>
      </c>
      <c r="D15">
        <v>2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2</v>
      </c>
      <c r="R15">
        <v>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</row>
    <row r="16" spans="1:24" x14ac:dyDescent="0.25">
      <c r="B16" s="2" t="s">
        <v>38</v>
      </c>
      <c r="C16" s="2">
        <f>SUM(C2:C15)</f>
        <v>232</v>
      </c>
      <c r="D16" s="2">
        <f>SUM(D2:D15)</f>
        <v>717</v>
      </c>
      <c r="E16" s="2">
        <f>SUM(E2:E15)</f>
        <v>613</v>
      </c>
      <c r="F16" s="2">
        <f>SUM(F2:F15)</f>
        <v>186</v>
      </c>
      <c r="G16" s="2">
        <f>SUM(G2:G15)</f>
        <v>143</v>
      </c>
      <c r="H16" s="2">
        <f>SUM(H2:H15)</f>
        <v>28</v>
      </c>
      <c r="I16" s="2">
        <f>SUM(I2:I15)</f>
        <v>8</v>
      </c>
      <c r="J16" s="2">
        <f>SUM(J2:J15)</f>
        <v>7</v>
      </c>
      <c r="K16" s="2">
        <f>SUM(K2:K15)</f>
        <v>97</v>
      </c>
      <c r="L16" s="2">
        <f>SUM(L2:L15)</f>
        <v>110</v>
      </c>
      <c r="M16" s="2">
        <f>SUM(M2:M15)</f>
        <v>22</v>
      </c>
      <c r="N16" s="2">
        <f>SUM(N2:N15)</f>
        <v>4</v>
      </c>
      <c r="O16" s="2">
        <f>SUM(O2:O15)</f>
        <v>21</v>
      </c>
      <c r="P16" s="2">
        <f>SUM(P2:P15)</f>
        <v>70</v>
      </c>
      <c r="Q16" s="2">
        <f>SUM(Q2:Q15)</f>
        <v>121</v>
      </c>
      <c r="R16" s="2">
        <f>SUM(R2:R15)</f>
        <v>49</v>
      </c>
      <c r="S16" s="2">
        <f>SUM(S2:S15)</f>
        <v>251</v>
      </c>
      <c r="T16" s="3">
        <f>F16/E16</f>
        <v>0.30342577487765088</v>
      </c>
      <c r="U16" s="3">
        <f>(+F16+M16+N16+P16)/D16</f>
        <v>0.39330543933054396</v>
      </c>
      <c r="V16" s="2">
        <v>0.40899999999999997</v>
      </c>
      <c r="W16" s="3">
        <f>+V16+U16</f>
        <v>0.80230543933054399</v>
      </c>
      <c r="X16" s="2">
        <v>0.315</v>
      </c>
    </row>
    <row r="17" spans="20:21" x14ac:dyDescent="0.25">
      <c r="T17" s="3"/>
      <c r="U17" s="3"/>
    </row>
  </sheetData>
  <sortState xmlns:xlrd2="http://schemas.microsoft.com/office/spreadsheetml/2017/richdata2" ref="A2:X15">
    <sortCondition ref="A2:A15"/>
  </sortState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AD636-CC5F-46FD-8E67-DA0A5A0146E9}">
  <sheetPr>
    <pageSetUpPr fitToPage="1"/>
  </sheetPr>
  <dimension ref="A1:Q10"/>
  <sheetViews>
    <sheetView tabSelected="1" workbookViewId="0">
      <selection activeCell="B12" sqref="B12"/>
    </sheetView>
  </sheetViews>
  <sheetFormatPr defaultRowHeight="15" x14ac:dyDescent="0.25"/>
  <cols>
    <col min="2" max="2" width="15.5703125" bestFit="1" customWidth="1"/>
    <col min="3" max="3" width="7.140625" customWidth="1"/>
    <col min="4" max="15" width="5.7109375" customWidth="1"/>
  </cols>
  <sheetData>
    <row r="1" spans="1:17" x14ac:dyDescent="0.25">
      <c r="A1" s="4" t="s">
        <v>50</v>
      </c>
      <c r="B1" s="1" t="s">
        <v>51</v>
      </c>
      <c r="C1" s="1" t="s">
        <v>41</v>
      </c>
      <c r="D1" s="1" t="s">
        <v>15</v>
      </c>
      <c r="E1" s="1" t="s">
        <v>42</v>
      </c>
      <c r="F1" s="1" t="s">
        <v>43</v>
      </c>
      <c r="G1" s="1" t="s">
        <v>44</v>
      </c>
      <c r="H1" s="1" t="s">
        <v>45</v>
      </c>
      <c r="I1" s="1" t="s">
        <v>46</v>
      </c>
      <c r="J1" s="1" t="s">
        <v>18</v>
      </c>
      <c r="K1" s="1" t="s">
        <v>24</v>
      </c>
      <c r="L1" s="1" t="s">
        <v>47</v>
      </c>
      <c r="M1" s="1" t="s">
        <v>28</v>
      </c>
      <c r="N1" s="1" t="s">
        <v>29</v>
      </c>
      <c r="O1" s="1" t="s">
        <v>25</v>
      </c>
      <c r="P1" s="1" t="s">
        <v>48</v>
      </c>
      <c r="Q1" s="1" t="s">
        <v>49</v>
      </c>
    </row>
    <row r="2" spans="1:17" x14ac:dyDescent="0.25">
      <c r="A2">
        <v>8</v>
      </c>
      <c r="B2" t="s">
        <v>11</v>
      </c>
      <c r="C2">
        <v>5</v>
      </c>
      <c r="D2">
        <v>5</v>
      </c>
      <c r="E2">
        <v>0</v>
      </c>
      <c r="F2">
        <v>0</v>
      </c>
      <c r="G2">
        <v>0</v>
      </c>
      <c r="H2">
        <v>1</v>
      </c>
      <c r="I2">
        <v>1</v>
      </c>
      <c r="J2">
        <v>6</v>
      </c>
      <c r="K2">
        <v>2</v>
      </c>
      <c r="L2">
        <v>2</v>
      </c>
      <c r="M2">
        <v>7</v>
      </c>
      <c r="N2">
        <v>4</v>
      </c>
      <c r="O2">
        <v>1</v>
      </c>
      <c r="P2">
        <v>2.8</v>
      </c>
      <c r="Q2">
        <v>2.6</v>
      </c>
    </row>
    <row r="3" spans="1:17" x14ac:dyDescent="0.25">
      <c r="A3">
        <v>20</v>
      </c>
      <c r="B3" t="s">
        <v>4</v>
      </c>
      <c r="C3">
        <v>49.1</v>
      </c>
      <c r="D3">
        <v>10</v>
      </c>
      <c r="E3">
        <v>10</v>
      </c>
      <c r="F3">
        <v>4</v>
      </c>
      <c r="G3">
        <v>3</v>
      </c>
      <c r="H3">
        <v>0</v>
      </c>
      <c r="I3">
        <v>0</v>
      </c>
      <c r="J3">
        <v>52</v>
      </c>
      <c r="K3">
        <v>27</v>
      </c>
      <c r="L3">
        <v>21</v>
      </c>
      <c r="M3">
        <v>22</v>
      </c>
      <c r="N3">
        <v>51</v>
      </c>
      <c r="O3">
        <v>0</v>
      </c>
      <c r="P3">
        <v>2.98</v>
      </c>
      <c r="Q3">
        <v>1.5</v>
      </c>
    </row>
    <row r="4" spans="1:17" x14ac:dyDescent="0.25">
      <c r="A4">
        <v>22</v>
      </c>
      <c r="B4" t="s">
        <v>1</v>
      </c>
      <c r="C4">
        <v>14.2</v>
      </c>
      <c r="D4">
        <v>9</v>
      </c>
      <c r="E4">
        <v>2</v>
      </c>
      <c r="F4">
        <v>3</v>
      </c>
      <c r="G4">
        <v>0</v>
      </c>
      <c r="H4">
        <v>0</v>
      </c>
      <c r="I4">
        <v>0</v>
      </c>
      <c r="J4">
        <v>11</v>
      </c>
      <c r="K4">
        <v>9</v>
      </c>
      <c r="L4">
        <v>9</v>
      </c>
      <c r="M4">
        <v>16</v>
      </c>
      <c r="N4">
        <v>17</v>
      </c>
      <c r="O4">
        <v>4</v>
      </c>
      <c r="P4">
        <v>4.2949999999999999</v>
      </c>
      <c r="Q4">
        <v>1.841</v>
      </c>
    </row>
    <row r="5" spans="1:17" x14ac:dyDescent="0.25">
      <c r="A5">
        <v>24</v>
      </c>
      <c r="B5" t="s">
        <v>9</v>
      </c>
      <c r="C5">
        <v>0</v>
      </c>
      <c r="D5">
        <v>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</row>
    <row r="6" spans="1:17" x14ac:dyDescent="0.25">
      <c r="A6">
        <v>25</v>
      </c>
      <c r="B6" t="s">
        <v>40</v>
      </c>
      <c r="C6">
        <v>33</v>
      </c>
      <c r="D6">
        <v>8</v>
      </c>
      <c r="E6">
        <v>6</v>
      </c>
      <c r="F6">
        <v>2</v>
      </c>
      <c r="G6">
        <v>2</v>
      </c>
      <c r="H6">
        <v>0</v>
      </c>
      <c r="I6">
        <v>0</v>
      </c>
      <c r="J6">
        <v>36</v>
      </c>
      <c r="K6">
        <v>21</v>
      </c>
      <c r="L6">
        <v>15</v>
      </c>
      <c r="M6">
        <v>11</v>
      </c>
      <c r="N6">
        <v>24</v>
      </c>
      <c r="O6">
        <v>10</v>
      </c>
      <c r="P6">
        <v>3.1819999999999999</v>
      </c>
      <c r="Q6">
        <v>1.4239999999999999</v>
      </c>
    </row>
    <row r="7" spans="1:17" x14ac:dyDescent="0.25">
      <c r="A7">
        <v>26</v>
      </c>
      <c r="B7" t="s">
        <v>6</v>
      </c>
      <c r="C7">
        <v>35.200000000000003</v>
      </c>
      <c r="D7">
        <v>13</v>
      </c>
      <c r="E7">
        <v>3</v>
      </c>
      <c r="F7">
        <v>2</v>
      </c>
      <c r="G7">
        <v>0</v>
      </c>
      <c r="H7">
        <v>1</v>
      </c>
      <c r="I7">
        <v>1</v>
      </c>
      <c r="J7">
        <v>44</v>
      </c>
      <c r="K7">
        <v>16</v>
      </c>
      <c r="L7">
        <v>10</v>
      </c>
      <c r="M7">
        <v>13</v>
      </c>
      <c r="N7">
        <v>29</v>
      </c>
      <c r="O7">
        <v>5</v>
      </c>
      <c r="P7">
        <v>1.9630000000000001</v>
      </c>
      <c r="Q7">
        <v>1.5980000000000001</v>
      </c>
    </row>
    <row r="8" spans="1:17" x14ac:dyDescent="0.25">
      <c r="A8">
        <v>27</v>
      </c>
      <c r="B8" t="s">
        <v>3</v>
      </c>
      <c r="C8">
        <v>14.2</v>
      </c>
      <c r="D8">
        <v>8</v>
      </c>
      <c r="E8">
        <v>0</v>
      </c>
      <c r="F8">
        <v>1</v>
      </c>
      <c r="G8">
        <v>3</v>
      </c>
      <c r="H8">
        <v>2</v>
      </c>
      <c r="I8">
        <v>2</v>
      </c>
      <c r="J8">
        <v>15</v>
      </c>
      <c r="K8">
        <v>12</v>
      </c>
      <c r="L8">
        <v>10</v>
      </c>
      <c r="M8">
        <v>8</v>
      </c>
      <c r="N8">
        <v>12</v>
      </c>
      <c r="O8">
        <v>0</v>
      </c>
      <c r="P8">
        <v>4.7729999999999997</v>
      </c>
      <c r="Q8">
        <v>1.5680000000000001</v>
      </c>
    </row>
    <row r="9" spans="1:17" x14ac:dyDescent="0.25">
      <c r="A9">
        <v>46</v>
      </c>
      <c r="B9" t="s">
        <v>39</v>
      </c>
      <c r="C9">
        <v>1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v>2</v>
      </c>
      <c r="L9">
        <v>2</v>
      </c>
      <c r="M9">
        <v>1</v>
      </c>
      <c r="N9">
        <v>0</v>
      </c>
      <c r="O9">
        <v>0</v>
      </c>
      <c r="P9">
        <v>14</v>
      </c>
      <c r="Q9">
        <v>2</v>
      </c>
    </row>
    <row r="10" spans="1:17" x14ac:dyDescent="0.25">
      <c r="B10" t="s">
        <v>38</v>
      </c>
      <c r="C10" s="2">
        <f>SUM(C2:C9)</f>
        <v>151.69999999999999</v>
      </c>
      <c r="D10" s="2">
        <f>SUM(D2:D9)</f>
        <v>55</v>
      </c>
      <c r="E10" s="2">
        <f>SUM(E2:E9)</f>
        <v>21</v>
      </c>
      <c r="F10" s="2">
        <f>SUM(F2:F9)</f>
        <v>12</v>
      </c>
      <c r="G10" s="2">
        <f>SUM(G2:G9)</f>
        <v>8</v>
      </c>
      <c r="H10" s="2">
        <f>SUM(H2:H9)</f>
        <v>4</v>
      </c>
      <c r="I10" s="2">
        <f>SUM(I2:I9)</f>
        <v>4</v>
      </c>
      <c r="J10" s="2">
        <f>SUM(J2:J9)</f>
        <v>165</v>
      </c>
      <c r="K10" s="2">
        <f>SUM(K2:K9)</f>
        <v>89</v>
      </c>
      <c r="L10" s="2">
        <f>SUM(L2:L9)</f>
        <v>69</v>
      </c>
      <c r="M10" s="2">
        <f>SUM(M2:M9)</f>
        <v>78</v>
      </c>
      <c r="N10" s="2">
        <f>SUM(N2:N9)</f>
        <v>137</v>
      </c>
      <c r="O10" s="2">
        <f>SUM(O2:O9)</f>
        <v>20</v>
      </c>
      <c r="P10" s="2">
        <v>3.15</v>
      </c>
      <c r="Q10" s="2">
        <v>1.585</v>
      </c>
    </row>
  </sheetData>
  <sortState xmlns:xlrd2="http://schemas.microsoft.com/office/spreadsheetml/2017/richdata2" ref="A2:Q9">
    <sortCondition ref="A2:A9"/>
  </sortState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Hitting</vt:lpstr>
      <vt:lpstr>Pitching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Scoular</dc:creator>
  <cp:lastModifiedBy>Scoular</cp:lastModifiedBy>
  <cp:lastPrinted>2019-05-17T19:29:45Z</cp:lastPrinted>
  <dcterms:created xsi:type="dcterms:W3CDTF">2019-05-17T19:10:17Z</dcterms:created>
  <dcterms:modified xsi:type="dcterms:W3CDTF">2019-05-17T19:33:42Z</dcterms:modified>
</cp:coreProperties>
</file>