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etxetera-my.sharepoint.com/personal/hamon_pierre_etxetera_com/Documents/documents/A_data/XBRL TAXONOMIES/IFRS_2025/"/>
    </mc:Choice>
  </mc:AlternateContent>
  <xr:revisionPtr revIDLastSave="3216" documentId="8_{511916CB-E5EC-41ED-A48D-E8927A342F0A}" xr6:coauthVersionLast="47" xr6:coauthVersionMax="47" xr10:uidLastSave="{E4F02B12-801A-475E-98BB-F9F76BE5C29C}"/>
  <bookViews>
    <workbookView xWindow="-98" yWindow="-98" windowWidth="24496" windowHeight="15675" xr2:uid="{2616EFE1-145A-4273-9E1D-578C4319DD3A}"/>
  </bookViews>
  <sheets>
    <sheet name="IFRS 18 template" sheetId="3" r:id="rId1"/>
    <sheet name="CALC" sheetId="18" r:id="rId2"/>
    <sheet name="Feuil2" sheetId="17" r:id="rId3"/>
    <sheet name="main" sheetId="13" r:id="rId4"/>
    <sheet name="330000" sheetId="6" r:id="rId5"/>
    <sheet name="820000" sheetId="7" r:id="rId6"/>
    <sheet name="Feuil1" sheetId="9" r:id="rId7"/>
    <sheet name="statements" sheetId="12" r:id="rId8"/>
    <sheet name="taxo elements" sheetId="14" r:id="rId9"/>
    <sheet name="common" sheetId="15" r:id="rId10"/>
    <sheet name="concepts" sheetId="8" r:id="rId11"/>
    <sheet name="labels" sheetId="16" r:id="rId12"/>
  </sheets>
  <definedNames>
    <definedName name="_xlnm._FilterDatabase" localSheetId="4" hidden="1">'330000'!$A$1:$L$139</definedName>
    <definedName name="_xlnm._FilterDatabase" localSheetId="5" hidden="1">'820000'!$B$1:$L$353</definedName>
    <definedName name="_xlnm._FilterDatabase" localSheetId="1" hidden="1">CALC!$A$1:$C$1047066</definedName>
    <definedName name="_xlnm._FilterDatabase" localSheetId="10" hidden="1">concepts!$A$1:$V$395</definedName>
    <definedName name="_xlnm._FilterDatabase" localSheetId="0" hidden="1">'IFRS 18 template'!$A$1:$T$1148</definedName>
    <definedName name="_xlnm._FilterDatabase" localSheetId="3" hidden="1">main!$A$4:$F$101</definedName>
    <definedName name="_xlnm._FilterDatabase" localSheetId="7" hidden="1">statements!$A$1:$F$1048394</definedName>
    <definedName name="_xlnm._FilterDatabase" localSheetId="8" hidden="1">'taxo elements'!$A$3:$Y$392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 i="18" l="1"/>
  <c r="C34" i="18"/>
  <c r="C35" i="18"/>
  <c r="C36" i="18"/>
  <c r="C37" i="18"/>
  <c r="C38" i="18"/>
  <c r="C39" i="18"/>
  <c r="C40" i="18"/>
  <c r="C41" i="18"/>
  <c r="C42" i="18"/>
  <c r="C43" i="18"/>
  <c r="C44" i="18"/>
  <c r="C45" i="18"/>
  <c r="C46" i="18"/>
  <c r="C47" i="18"/>
  <c r="C48" i="18"/>
  <c r="C49" i="18"/>
  <c r="C50" i="18"/>
  <c r="C51" i="18"/>
  <c r="C52" i="18"/>
  <c r="C53" i="18"/>
  <c r="C54" i="18"/>
  <c r="C55" i="18"/>
  <c r="C56" i="18"/>
  <c r="C57" i="18"/>
  <c r="C58" i="18"/>
  <c r="C59" i="18"/>
  <c r="C60" i="18"/>
  <c r="C61" i="18"/>
  <c r="C62" i="18"/>
  <c r="C63" i="18"/>
  <c r="C64" i="18"/>
  <c r="C65" i="18"/>
  <c r="C66" i="18"/>
  <c r="C67" i="18"/>
  <c r="C68" i="18"/>
  <c r="C69" i="18"/>
  <c r="C70" i="18"/>
  <c r="C71" i="18"/>
  <c r="C72" i="18"/>
  <c r="C73" i="18"/>
  <c r="C74" i="18"/>
  <c r="C75" i="18"/>
  <c r="C76" i="18"/>
  <c r="C77" i="18"/>
  <c r="C78" i="18"/>
  <c r="C79" i="18"/>
  <c r="C80" i="18"/>
  <c r="C81" i="18"/>
  <c r="C82" i="18"/>
  <c r="C83" i="18"/>
  <c r="C84" i="18"/>
  <c r="C85" i="18"/>
  <c r="C86" i="18"/>
  <c r="C87" i="18"/>
  <c r="C88" i="18"/>
  <c r="C89" i="18"/>
  <c r="C90" i="18"/>
  <c r="C91" i="18"/>
  <c r="C92" i="18"/>
  <c r="C93" i="18"/>
  <c r="C94" i="18"/>
  <c r="C95" i="18"/>
  <c r="C96" i="18"/>
  <c r="C97" i="18"/>
  <c r="C98" i="18"/>
  <c r="C99" i="18"/>
  <c r="C100" i="18"/>
  <c r="C101" i="18"/>
  <c r="C102" i="18"/>
  <c r="C103" i="18"/>
  <c r="C104" i="18"/>
  <c r="C105" i="18"/>
  <c r="C106" i="18"/>
  <c r="C107" i="18"/>
  <c r="C108" i="18"/>
  <c r="C109" i="18"/>
  <c r="C110" i="18"/>
  <c r="C111" i="18"/>
  <c r="C112" i="18"/>
  <c r="C113" i="18"/>
  <c r="C114" i="18"/>
  <c r="C115" i="18"/>
  <c r="C116" i="18"/>
  <c r="C117" i="18"/>
  <c r="C118" i="18"/>
  <c r="C119" i="18"/>
  <c r="C120" i="18"/>
  <c r="C121" i="18"/>
  <c r="C122" i="18"/>
  <c r="C123" i="18"/>
  <c r="C124" i="18"/>
  <c r="C125" i="18"/>
  <c r="C126" i="18"/>
  <c r="C127" i="18"/>
  <c r="C128" i="18"/>
  <c r="C129" i="18"/>
  <c r="C130" i="18"/>
  <c r="C131" i="18"/>
  <c r="C132" i="18"/>
  <c r="C133" i="18"/>
  <c r="C134" i="18"/>
  <c r="C135" i="18"/>
  <c r="C136" i="18"/>
  <c r="C137" i="18"/>
  <c r="C138" i="18"/>
  <c r="C139" i="18"/>
  <c r="C140" i="18"/>
  <c r="C141" i="18"/>
  <c r="C142" i="18"/>
  <c r="C143" i="18"/>
  <c r="C144" i="18"/>
  <c r="C145" i="18"/>
  <c r="C146" i="18"/>
  <c r="C147" i="18"/>
  <c r="C148" i="18"/>
  <c r="C149" i="18"/>
  <c r="C150" i="18"/>
  <c r="C151" i="18"/>
  <c r="C152" i="18"/>
  <c r="C153" i="18"/>
  <c r="C154" i="18"/>
  <c r="C155" i="18"/>
  <c r="C156" i="18"/>
  <c r="C157" i="18"/>
  <c r="C158" i="18"/>
  <c r="C159" i="18"/>
  <c r="C160" i="18"/>
  <c r="C161" i="18"/>
  <c r="C162" i="18"/>
  <c r="C163" i="18"/>
  <c r="C164" i="18"/>
  <c r="C165" i="18"/>
  <c r="C166" i="18"/>
  <c r="C167" i="18"/>
  <c r="C168" i="18"/>
  <c r="C25" i="18"/>
  <c r="C26" i="18"/>
  <c r="C27" i="18"/>
  <c r="C28" i="18"/>
  <c r="C29" i="18"/>
  <c r="C30" i="18"/>
  <c r="C31" i="18"/>
  <c r="C32" i="18"/>
  <c r="C3" i="18"/>
  <c r="C4" i="18"/>
  <c r="C5" i="18"/>
  <c r="C6" i="18"/>
  <c r="C7" i="18"/>
  <c r="C8" i="18"/>
  <c r="C9" i="18"/>
  <c r="C10" i="18"/>
  <c r="C11" i="18"/>
  <c r="C12" i="18"/>
  <c r="C13" i="18"/>
  <c r="C14" i="18"/>
  <c r="C15" i="18"/>
  <c r="C16" i="18"/>
  <c r="C17" i="18"/>
  <c r="C18" i="18"/>
  <c r="C19" i="18"/>
  <c r="C20" i="18"/>
  <c r="C21" i="18"/>
  <c r="C22" i="18"/>
  <c r="C23" i="18"/>
  <c r="C24" i="18"/>
  <c r="C2" i="18"/>
  <c r="M445" i="17"/>
  <c r="L445" i="17"/>
  <c r="I445" i="17"/>
  <c r="H445" i="17"/>
  <c r="M444" i="17"/>
  <c r="L444" i="17"/>
  <c r="I444" i="17"/>
  <c r="H444" i="17"/>
  <c r="M443" i="17"/>
  <c r="L443" i="17"/>
  <c r="I443" i="17"/>
  <c r="H443" i="17"/>
  <c r="M442" i="17"/>
  <c r="L442" i="17"/>
  <c r="I442" i="17"/>
  <c r="H442" i="17"/>
  <c r="M441" i="17"/>
  <c r="L441" i="17"/>
  <c r="I441" i="17"/>
  <c r="H441" i="17"/>
  <c r="M440" i="17"/>
  <c r="L440" i="17"/>
  <c r="I440" i="17"/>
  <c r="H440" i="17"/>
  <c r="M439" i="17"/>
  <c r="L439" i="17"/>
  <c r="I439" i="17"/>
  <c r="H439" i="17"/>
  <c r="M438" i="17"/>
  <c r="L438" i="17"/>
  <c r="I438" i="17"/>
  <c r="H438" i="17"/>
  <c r="M437" i="17"/>
  <c r="L437" i="17"/>
  <c r="I437" i="17"/>
  <c r="H437" i="17"/>
  <c r="M436" i="17"/>
  <c r="L436" i="17"/>
  <c r="I436" i="17"/>
  <c r="H436" i="17"/>
  <c r="M435" i="17"/>
  <c r="L435" i="17"/>
  <c r="I435" i="17"/>
  <c r="H435" i="17"/>
  <c r="M434" i="17"/>
  <c r="L434" i="17"/>
  <c r="I434" i="17"/>
  <c r="H434" i="17"/>
  <c r="M433" i="17"/>
  <c r="L433" i="17"/>
  <c r="I433" i="17"/>
  <c r="H433" i="17"/>
  <c r="M432" i="17"/>
  <c r="L432" i="17"/>
  <c r="I432" i="17"/>
  <c r="H432" i="17"/>
  <c r="M431" i="17"/>
  <c r="L431" i="17"/>
  <c r="I431" i="17"/>
  <c r="H431" i="17"/>
  <c r="M430" i="17"/>
  <c r="L430" i="17"/>
  <c r="I430" i="17"/>
  <c r="H430" i="17"/>
  <c r="M429" i="17"/>
  <c r="L429" i="17"/>
  <c r="I429" i="17"/>
  <c r="H429" i="17"/>
  <c r="M428" i="17"/>
  <c r="L428" i="17"/>
  <c r="I428" i="17"/>
  <c r="H428" i="17"/>
  <c r="M427" i="17"/>
  <c r="L427" i="17"/>
  <c r="I427" i="17"/>
  <c r="H427" i="17"/>
  <c r="M426" i="17"/>
  <c r="L426" i="17"/>
  <c r="I426" i="17"/>
  <c r="H426" i="17"/>
  <c r="M425" i="17"/>
  <c r="L425" i="17"/>
  <c r="I425" i="17"/>
  <c r="H425" i="17"/>
  <c r="M424" i="17"/>
  <c r="L424" i="17"/>
  <c r="I424" i="17"/>
  <c r="H424" i="17"/>
  <c r="M423" i="17"/>
  <c r="L423" i="17"/>
  <c r="I423" i="17"/>
  <c r="H423" i="17"/>
  <c r="M422" i="17"/>
  <c r="L422" i="17"/>
  <c r="H422" i="17"/>
  <c r="M421" i="17"/>
  <c r="L421" i="17"/>
  <c r="H421" i="17"/>
  <c r="M420" i="17"/>
  <c r="L420" i="17"/>
  <c r="H420" i="17"/>
  <c r="M419" i="17"/>
  <c r="L419" i="17"/>
  <c r="H419" i="17"/>
  <c r="M418" i="17"/>
  <c r="L418" i="17"/>
  <c r="H418" i="17"/>
  <c r="M417" i="17"/>
  <c r="L417" i="17"/>
  <c r="H417" i="17"/>
  <c r="M416" i="17"/>
  <c r="L416" i="17"/>
  <c r="H416" i="17"/>
  <c r="M415" i="17"/>
  <c r="L415" i="17"/>
  <c r="H415" i="17"/>
  <c r="M414" i="17"/>
  <c r="L414" i="17"/>
  <c r="H414" i="17"/>
  <c r="M413" i="17"/>
  <c r="L413" i="17"/>
  <c r="H413" i="17"/>
  <c r="M412" i="17"/>
  <c r="L412" i="17"/>
  <c r="H412" i="17"/>
  <c r="M411" i="17"/>
  <c r="L411" i="17"/>
  <c r="H411" i="17"/>
  <c r="M410" i="17"/>
  <c r="L410" i="17"/>
  <c r="H410" i="17"/>
  <c r="M409" i="17"/>
  <c r="L409" i="17"/>
  <c r="H409" i="17"/>
  <c r="M408" i="17"/>
  <c r="L408" i="17"/>
  <c r="H408" i="17"/>
  <c r="M407" i="17"/>
  <c r="L407" i="17"/>
  <c r="H407" i="17"/>
  <c r="M406" i="17"/>
  <c r="L406" i="17"/>
  <c r="H406" i="17"/>
  <c r="M405" i="17"/>
  <c r="L405" i="17"/>
  <c r="H405" i="17"/>
  <c r="M404" i="17"/>
  <c r="L404" i="17"/>
  <c r="H404" i="17"/>
  <c r="M403" i="17"/>
  <c r="L403" i="17"/>
  <c r="H403" i="17"/>
  <c r="M402" i="17"/>
  <c r="L402" i="17"/>
  <c r="H402" i="17"/>
  <c r="M401" i="17"/>
  <c r="L401" i="17"/>
  <c r="H401" i="17"/>
  <c r="M400" i="17"/>
  <c r="L400" i="17"/>
  <c r="H400" i="17"/>
  <c r="M399" i="17"/>
  <c r="L399" i="17"/>
  <c r="H399" i="17"/>
  <c r="M398" i="17"/>
  <c r="L398" i="17"/>
  <c r="H398" i="17"/>
  <c r="M397" i="17"/>
  <c r="L397" i="17"/>
  <c r="H397" i="17"/>
  <c r="M396" i="17"/>
  <c r="L396" i="17"/>
  <c r="H396" i="17"/>
  <c r="M395" i="17"/>
  <c r="L395" i="17"/>
  <c r="H395" i="17"/>
  <c r="M394" i="17"/>
  <c r="L394" i="17"/>
  <c r="H394" i="17"/>
  <c r="M393" i="17"/>
  <c r="L393" i="17"/>
  <c r="H393" i="17"/>
  <c r="M392" i="17"/>
  <c r="L392" i="17"/>
  <c r="H392" i="17"/>
  <c r="M391" i="17"/>
  <c r="L391" i="17"/>
  <c r="H391" i="17"/>
  <c r="M390" i="17"/>
  <c r="L390" i="17"/>
  <c r="H390" i="17"/>
  <c r="M389" i="17"/>
  <c r="L389" i="17"/>
  <c r="H389" i="17"/>
  <c r="M388" i="17"/>
  <c r="L388" i="17"/>
  <c r="H388" i="17"/>
  <c r="M387" i="17"/>
  <c r="L387" i="17"/>
  <c r="H387" i="17"/>
  <c r="M386" i="17"/>
  <c r="L386" i="17"/>
  <c r="H386" i="17"/>
  <c r="M385" i="17"/>
  <c r="L385" i="17"/>
  <c r="H385" i="17"/>
  <c r="M384" i="17"/>
  <c r="L384" i="17"/>
  <c r="H384" i="17"/>
  <c r="M383" i="17"/>
  <c r="L383" i="17"/>
  <c r="H383" i="17"/>
  <c r="M382" i="17"/>
  <c r="L382" i="17"/>
  <c r="H382" i="17"/>
  <c r="M381" i="17"/>
  <c r="L381" i="17"/>
  <c r="H381" i="17"/>
  <c r="M380" i="17"/>
  <c r="L380" i="17"/>
  <c r="H380" i="17"/>
  <c r="M379" i="17"/>
  <c r="L379" i="17"/>
  <c r="H379" i="17"/>
  <c r="M378" i="17"/>
  <c r="L378" i="17"/>
  <c r="H378" i="17"/>
  <c r="M377" i="17"/>
  <c r="L377" i="17"/>
  <c r="H377" i="17"/>
  <c r="M376" i="17"/>
  <c r="L376" i="17"/>
  <c r="H376" i="17"/>
  <c r="M375" i="17"/>
  <c r="L375" i="17"/>
  <c r="H375" i="17"/>
  <c r="M374" i="17"/>
  <c r="L374" i="17"/>
  <c r="H374" i="17"/>
  <c r="M373" i="17"/>
  <c r="L373" i="17"/>
  <c r="H373" i="17"/>
  <c r="M372" i="17"/>
  <c r="L372" i="17"/>
  <c r="H372" i="17"/>
  <c r="M371" i="17"/>
  <c r="L371" i="17"/>
  <c r="H371" i="17"/>
  <c r="M370" i="17"/>
  <c r="L370" i="17"/>
  <c r="H370" i="17"/>
  <c r="M369" i="17"/>
  <c r="L369" i="17"/>
  <c r="H369" i="17"/>
  <c r="M368" i="17"/>
  <c r="L368" i="17"/>
  <c r="H368" i="17"/>
  <c r="M367" i="17"/>
  <c r="L367" i="17"/>
  <c r="H367" i="17"/>
  <c r="M366" i="17"/>
  <c r="L366" i="17"/>
  <c r="H366" i="17"/>
  <c r="M365" i="17"/>
  <c r="L365" i="17"/>
  <c r="H365" i="17"/>
  <c r="M364" i="17"/>
  <c r="L364" i="17"/>
  <c r="H364" i="17"/>
  <c r="M363" i="17"/>
  <c r="L363" i="17"/>
  <c r="H363" i="17"/>
  <c r="M362" i="17"/>
  <c r="L362" i="17"/>
  <c r="H362" i="17"/>
  <c r="M361" i="17"/>
  <c r="L361" i="17"/>
  <c r="H361" i="17"/>
  <c r="M360" i="17"/>
  <c r="L360" i="17"/>
  <c r="H360" i="17"/>
  <c r="M359" i="17"/>
  <c r="L359" i="17"/>
  <c r="H359" i="17"/>
  <c r="M358" i="17"/>
  <c r="L358" i="17"/>
  <c r="H358" i="17"/>
  <c r="M357" i="17"/>
  <c r="L357" i="17"/>
  <c r="H357" i="17"/>
  <c r="M356" i="17"/>
  <c r="L356" i="17"/>
  <c r="H356" i="17"/>
  <c r="M355" i="17"/>
  <c r="L355" i="17"/>
  <c r="H355" i="17"/>
  <c r="M354" i="17"/>
  <c r="L354" i="17"/>
  <c r="H354" i="17"/>
  <c r="M353" i="17"/>
  <c r="L353" i="17"/>
  <c r="H353" i="17"/>
  <c r="M352" i="17"/>
  <c r="L352" i="17"/>
  <c r="H352" i="17"/>
  <c r="M351" i="17"/>
  <c r="L351" i="17"/>
  <c r="H351" i="17"/>
  <c r="M350" i="17"/>
  <c r="L350" i="17"/>
  <c r="H350" i="17"/>
  <c r="G350" i="17"/>
  <c r="M349" i="17"/>
  <c r="L349" i="17"/>
  <c r="H349" i="17"/>
  <c r="G349" i="17"/>
  <c r="M348" i="17"/>
  <c r="L348" i="17"/>
  <c r="H348" i="17"/>
  <c r="M347" i="17"/>
  <c r="L347" i="17"/>
  <c r="H347" i="17"/>
  <c r="M346" i="17"/>
  <c r="L346" i="17"/>
  <c r="H346" i="17"/>
  <c r="G346" i="17"/>
  <c r="M345" i="17"/>
  <c r="L345" i="17"/>
  <c r="H345" i="17"/>
  <c r="G345" i="17"/>
  <c r="M344" i="17"/>
  <c r="L344" i="17"/>
  <c r="H344" i="17"/>
  <c r="G344" i="17"/>
  <c r="M343" i="17"/>
  <c r="L343" i="17"/>
  <c r="H343" i="17"/>
  <c r="G343" i="17"/>
  <c r="M342" i="17"/>
  <c r="L342" i="17"/>
  <c r="H342" i="17"/>
  <c r="G342" i="17"/>
  <c r="M341" i="17"/>
  <c r="L341" i="17"/>
  <c r="H341" i="17"/>
  <c r="G341" i="17"/>
  <c r="M340" i="17"/>
  <c r="L340" i="17"/>
  <c r="H340" i="17"/>
  <c r="M339" i="17"/>
  <c r="L339" i="17"/>
  <c r="H339" i="17"/>
  <c r="M338" i="17"/>
  <c r="L338" i="17"/>
  <c r="H338" i="17"/>
  <c r="M337" i="17"/>
  <c r="L337" i="17"/>
  <c r="H337" i="17"/>
  <c r="M336" i="17"/>
  <c r="L336" i="17"/>
  <c r="H336" i="17"/>
  <c r="M335" i="17"/>
  <c r="L335" i="17"/>
  <c r="H335" i="17"/>
  <c r="M334" i="17"/>
  <c r="L334" i="17"/>
  <c r="H334" i="17"/>
  <c r="M333" i="17"/>
  <c r="L333" i="17"/>
  <c r="H333" i="17"/>
  <c r="M332" i="17"/>
  <c r="L332" i="17"/>
  <c r="H332" i="17"/>
  <c r="M331" i="17"/>
  <c r="L331" i="17"/>
  <c r="H331" i="17"/>
  <c r="M330" i="17"/>
  <c r="L330" i="17"/>
  <c r="H330" i="17"/>
  <c r="M329" i="17"/>
  <c r="L329" i="17"/>
  <c r="H329" i="17"/>
  <c r="M328" i="17"/>
  <c r="L328" i="17"/>
  <c r="H328" i="17"/>
  <c r="M327" i="17"/>
  <c r="L327" i="17"/>
  <c r="H327" i="17"/>
  <c r="M326" i="17"/>
  <c r="L326" i="17"/>
  <c r="H326" i="17"/>
  <c r="M325" i="17"/>
  <c r="L325" i="17"/>
  <c r="H325" i="17"/>
  <c r="M324" i="17"/>
  <c r="L324" i="17"/>
  <c r="H324" i="17"/>
  <c r="M323" i="17"/>
  <c r="L323" i="17"/>
  <c r="H323" i="17"/>
  <c r="G323" i="17"/>
  <c r="M322" i="17"/>
  <c r="L322" i="17"/>
  <c r="H322" i="17"/>
  <c r="G322" i="17"/>
  <c r="M321" i="17"/>
  <c r="L321" i="17"/>
  <c r="H321" i="17"/>
  <c r="G321" i="17"/>
  <c r="M320" i="17"/>
  <c r="L320" i="17"/>
  <c r="H320" i="17"/>
  <c r="G320" i="17"/>
  <c r="M319" i="17"/>
  <c r="L319" i="17"/>
  <c r="H319" i="17"/>
  <c r="G319" i="17"/>
  <c r="M318" i="17"/>
  <c r="L318" i="17"/>
  <c r="H318" i="17"/>
  <c r="G318" i="17"/>
  <c r="M317" i="17"/>
  <c r="L317" i="17"/>
  <c r="H317" i="17"/>
  <c r="M316" i="17"/>
  <c r="L316" i="17"/>
  <c r="H316" i="17"/>
  <c r="M315" i="17"/>
  <c r="L315" i="17"/>
  <c r="H315" i="17"/>
  <c r="M314" i="17"/>
  <c r="L314" i="17"/>
  <c r="H314" i="17"/>
  <c r="M313" i="17"/>
  <c r="L313" i="17"/>
  <c r="H313" i="17"/>
  <c r="M312" i="17"/>
  <c r="L312" i="17"/>
  <c r="H312" i="17"/>
  <c r="M311" i="17"/>
  <c r="L311" i="17"/>
  <c r="H311" i="17"/>
  <c r="M310" i="17"/>
  <c r="L310" i="17"/>
  <c r="H310" i="17"/>
  <c r="M309" i="17"/>
  <c r="L309" i="17"/>
  <c r="H309" i="17"/>
  <c r="M308" i="17"/>
  <c r="L308" i="17"/>
  <c r="H308" i="17"/>
  <c r="M307" i="17"/>
  <c r="L307" i="17"/>
  <c r="H307" i="17"/>
  <c r="M306" i="17"/>
  <c r="L306" i="17"/>
  <c r="H306" i="17"/>
  <c r="M305" i="17"/>
  <c r="L305" i="17"/>
  <c r="H305" i="17"/>
  <c r="M304" i="17"/>
  <c r="L304" i="17"/>
  <c r="H304" i="17"/>
  <c r="M303" i="17"/>
  <c r="L303" i="17"/>
  <c r="H303" i="17"/>
  <c r="M302" i="17"/>
  <c r="L302" i="17"/>
  <c r="H302" i="17"/>
  <c r="M301" i="17"/>
  <c r="L301" i="17"/>
  <c r="H301" i="17"/>
  <c r="M300" i="17"/>
  <c r="L300" i="17"/>
  <c r="H300" i="17"/>
  <c r="M299" i="17"/>
  <c r="L299" i="17"/>
  <c r="H299" i="17"/>
  <c r="M298" i="17"/>
  <c r="L298" i="17"/>
  <c r="H298" i="17"/>
  <c r="M297" i="17"/>
  <c r="L297" i="17"/>
  <c r="H297" i="17"/>
  <c r="M296" i="17"/>
  <c r="L296" i="17"/>
  <c r="H296" i="17"/>
  <c r="M295" i="17"/>
  <c r="L295" i="17"/>
  <c r="H295" i="17"/>
  <c r="M294" i="17"/>
  <c r="L294" i="17"/>
  <c r="H294" i="17"/>
  <c r="M293" i="17"/>
  <c r="L293" i="17"/>
  <c r="H293" i="17"/>
  <c r="M292" i="17"/>
  <c r="L292" i="17"/>
  <c r="H292" i="17"/>
  <c r="M291" i="17"/>
  <c r="L291" i="17"/>
  <c r="H291" i="17"/>
  <c r="M290" i="17"/>
  <c r="L290" i="17"/>
  <c r="H290" i="17"/>
  <c r="M289" i="17"/>
  <c r="L289" i="17"/>
  <c r="H289" i="17"/>
  <c r="M288" i="17"/>
  <c r="L288" i="17"/>
  <c r="H288" i="17"/>
  <c r="M287" i="17"/>
  <c r="L287" i="17"/>
  <c r="H287" i="17"/>
  <c r="M286" i="17"/>
  <c r="L286" i="17"/>
  <c r="H286" i="17"/>
  <c r="G286" i="17"/>
  <c r="M285" i="17"/>
  <c r="L285" i="17"/>
  <c r="H285" i="17"/>
  <c r="N284" i="17"/>
  <c r="P284" i="17" s="1"/>
  <c r="R284" i="17" s="1"/>
  <c r="M284" i="17"/>
  <c r="O284" i="17" s="1"/>
  <c r="Q284" i="17" s="1"/>
  <c r="L284" i="17"/>
  <c r="H284" i="17"/>
  <c r="M283" i="17"/>
  <c r="L283" i="17"/>
  <c r="H283" i="17"/>
  <c r="G283" i="17"/>
  <c r="M282" i="17"/>
  <c r="L282" i="17"/>
  <c r="H282" i="17"/>
  <c r="M281" i="17"/>
  <c r="O281" i="17" s="1"/>
  <c r="Q281" i="17" s="1"/>
  <c r="L281" i="17"/>
  <c r="N281" i="17" s="1"/>
  <c r="P281" i="17" s="1"/>
  <c r="R281" i="17" s="1"/>
  <c r="H281" i="17"/>
  <c r="G281" i="17"/>
  <c r="M280" i="17"/>
  <c r="L280" i="17"/>
  <c r="H280" i="17"/>
  <c r="M279" i="17"/>
  <c r="O279" i="17" s="1"/>
  <c r="Q279" i="17" s="1"/>
  <c r="L279" i="17"/>
  <c r="H279" i="17"/>
  <c r="M278" i="17"/>
  <c r="L278" i="17"/>
  <c r="N279" i="17" s="1"/>
  <c r="P279" i="17" s="1"/>
  <c r="R279" i="17" s="1"/>
  <c r="H278" i="17"/>
  <c r="O277" i="17"/>
  <c r="Q277" i="17" s="1"/>
  <c r="M277" i="17"/>
  <c r="L277" i="17"/>
  <c r="N277" i="17" s="1"/>
  <c r="P277" i="17" s="1"/>
  <c r="R277" i="17" s="1"/>
  <c r="H277" i="17"/>
  <c r="M276" i="17"/>
  <c r="L276" i="17"/>
  <c r="H276" i="17"/>
  <c r="M275" i="17"/>
  <c r="L275" i="17"/>
  <c r="H275" i="17"/>
  <c r="G275" i="17"/>
  <c r="M274" i="17"/>
  <c r="L274" i="17"/>
  <c r="H274" i="17"/>
  <c r="M273" i="17"/>
  <c r="L273" i="17"/>
  <c r="H273" i="17"/>
  <c r="Q272" i="17"/>
  <c r="P272" i="17"/>
  <c r="O272" i="17"/>
  <c r="N272" i="17"/>
  <c r="M272" i="17"/>
  <c r="L272" i="17"/>
  <c r="H272" i="17"/>
  <c r="M271" i="17"/>
  <c r="L271" i="17"/>
  <c r="H271" i="17"/>
  <c r="M270" i="17"/>
  <c r="L270" i="17"/>
  <c r="H270" i="17"/>
  <c r="P269" i="17"/>
  <c r="R269" i="17" s="1"/>
  <c r="N269" i="17"/>
  <c r="M269" i="17"/>
  <c r="O269" i="17" s="1"/>
  <c r="Q269" i="17" s="1"/>
  <c r="L269" i="17"/>
  <c r="H269" i="17"/>
  <c r="M268" i="17"/>
  <c r="L268" i="17"/>
  <c r="H268" i="17"/>
  <c r="G268" i="17"/>
  <c r="M267" i="17"/>
  <c r="L267" i="17"/>
  <c r="H267" i="17"/>
  <c r="G267" i="17"/>
  <c r="P266" i="17"/>
  <c r="R266" i="17" s="1"/>
  <c r="N266" i="17"/>
  <c r="M266" i="17"/>
  <c r="O266" i="17" s="1"/>
  <c r="Q266" i="17" s="1"/>
  <c r="L266" i="17"/>
  <c r="H266" i="17"/>
  <c r="G266" i="17"/>
  <c r="M265" i="17"/>
  <c r="O264" i="17" s="1"/>
  <c r="L265" i="17"/>
  <c r="N264" i="17" s="1"/>
  <c r="H265" i="17"/>
  <c r="R264" i="17"/>
  <c r="Q264" i="17"/>
  <c r="P264" i="17"/>
  <c r="M264" i="17"/>
  <c r="L264" i="17"/>
  <c r="H264" i="17"/>
  <c r="M263" i="17"/>
  <c r="L263" i="17"/>
  <c r="H263" i="17"/>
  <c r="M262" i="17"/>
  <c r="L262" i="17"/>
  <c r="H262" i="17"/>
  <c r="M261" i="17"/>
  <c r="L261" i="17"/>
  <c r="H261" i="17"/>
  <c r="M260" i="17"/>
  <c r="L260" i="17"/>
  <c r="H260" i="17"/>
  <c r="M259" i="17"/>
  <c r="L259" i="17"/>
  <c r="O258" i="17"/>
  <c r="Q258" i="17" s="1"/>
  <c r="M258" i="17"/>
  <c r="L258" i="17"/>
  <c r="H258" i="17"/>
  <c r="G258" i="17"/>
  <c r="M257" i="17"/>
  <c r="O257" i="17" s="1"/>
  <c r="Q257" i="17" s="1"/>
  <c r="L257" i="17"/>
  <c r="N258" i="17" s="1"/>
  <c r="P258" i="17" s="1"/>
  <c r="R258" i="17" s="1"/>
  <c r="H257" i="17"/>
  <c r="G257" i="17"/>
  <c r="M256" i="17"/>
  <c r="O256" i="17" s="1"/>
  <c r="Q256" i="17" s="1"/>
  <c r="L256" i="17"/>
  <c r="N256" i="17" s="1"/>
  <c r="P256" i="17" s="1"/>
  <c r="R256" i="17" s="1"/>
  <c r="H256" i="17"/>
  <c r="G256" i="17"/>
  <c r="N255" i="17"/>
  <c r="P255" i="17" s="1"/>
  <c r="R255" i="17" s="1"/>
  <c r="M255" i="17"/>
  <c r="O255" i="17" s="1"/>
  <c r="Q255" i="17" s="1"/>
  <c r="L255" i="17"/>
  <c r="H255" i="17"/>
  <c r="M254" i="17"/>
  <c r="L254" i="17"/>
  <c r="H254" i="17"/>
  <c r="G254" i="17"/>
  <c r="M253" i="17"/>
  <c r="L253" i="17"/>
  <c r="H253" i="17"/>
  <c r="M252" i="17"/>
  <c r="L252" i="17"/>
  <c r="H252" i="17"/>
  <c r="G252" i="17"/>
  <c r="M251" i="17"/>
  <c r="L251" i="17"/>
  <c r="H251" i="17"/>
  <c r="M250" i="17"/>
  <c r="L250" i="17"/>
  <c r="H250" i="17"/>
  <c r="M249" i="17"/>
  <c r="L249" i="17"/>
  <c r="H249" i="17"/>
  <c r="M248" i="17"/>
  <c r="L248" i="17"/>
  <c r="H248" i="17"/>
  <c r="M247" i="17"/>
  <c r="L247" i="17"/>
  <c r="H247" i="17"/>
  <c r="M246" i="17"/>
  <c r="L246" i="17"/>
  <c r="H246" i="17"/>
  <c r="M245" i="17"/>
  <c r="L245" i="17"/>
  <c r="H245" i="17"/>
  <c r="M244" i="17"/>
  <c r="L244" i="17"/>
  <c r="H244" i="17"/>
  <c r="M243" i="17"/>
  <c r="L243" i="17"/>
  <c r="H243" i="17"/>
  <c r="M242" i="17"/>
  <c r="L242" i="17"/>
  <c r="H242" i="17"/>
  <c r="M241" i="17"/>
  <c r="L241" i="17"/>
  <c r="H241" i="17"/>
  <c r="M240" i="17"/>
  <c r="L240" i="17"/>
  <c r="H240" i="17"/>
  <c r="M239" i="17"/>
  <c r="L239" i="17"/>
  <c r="H239" i="17"/>
  <c r="M238" i="17"/>
  <c r="L238" i="17"/>
  <c r="H238" i="17"/>
  <c r="M237" i="17"/>
  <c r="L237" i="17"/>
  <c r="H237" i="17"/>
  <c r="M236" i="17"/>
  <c r="L236" i="17"/>
  <c r="H236" i="17"/>
  <c r="M235" i="17"/>
  <c r="L235" i="17"/>
  <c r="H235" i="17"/>
  <c r="M234" i="17"/>
  <c r="L234" i="17"/>
  <c r="H234" i="17"/>
  <c r="M233" i="17"/>
  <c r="L233" i="17"/>
  <c r="H233" i="17"/>
  <c r="M232" i="17"/>
  <c r="L232" i="17"/>
  <c r="H232" i="17"/>
  <c r="M231" i="17"/>
  <c r="L231" i="17"/>
  <c r="H231" i="17"/>
  <c r="M230" i="17"/>
  <c r="L230" i="17"/>
  <c r="H230" i="17"/>
  <c r="M229" i="17"/>
  <c r="L229" i="17"/>
  <c r="H229" i="17"/>
  <c r="M228" i="17"/>
  <c r="L228" i="17"/>
  <c r="H228" i="17"/>
  <c r="M227" i="17"/>
  <c r="L227" i="17"/>
  <c r="H227" i="17"/>
  <c r="G227" i="17"/>
  <c r="M226" i="17"/>
  <c r="L226" i="17"/>
  <c r="H226" i="17"/>
  <c r="M225" i="17"/>
  <c r="L225" i="17"/>
  <c r="H225" i="17"/>
  <c r="M224" i="17"/>
  <c r="L224" i="17"/>
  <c r="H224" i="17"/>
  <c r="M223" i="17"/>
  <c r="L223" i="17"/>
  <c r="H223" i="17"/>
  <c r="M222" i="17"/>
  <c r="L222" i="17"/>
  <c r="H222" i="17"/>
  <c r="Q221" i="17"/>
  <c r="P221" i="17"/>
  <c r="O221" i="17"/>
  <c r="N221" i="17"/>
  <c r="M221" i="17"/>
  <c r="L221" i="17"/>
  <c r="H221" i="17"/>
  <c r="M220" i="17"/>
  <c r="L220" i="17"/>
  <c r="H220" i="17"/>
  <c r="M219" i="17"/>
  <c r="L219" i="17"/>
  <c r="H219" i="17"/>
  <c r="M218" i="17"/>
  <c r="L218" i="17"/>
  <c r="H218" i="17"/>
  <c r="M217" i="17"/>
  <c r="L217" i="17"/>
  <c r="H217" i="17"/>
  <c r="M216" i="17"/>
  <c r="L216" i="17"/>
  <c r="H216" i="17"/>
  <c r="M215" i="17"/>
  <c r="L215" i="17"/>
  <c r="H215" i="17"/>
  <c r="M214" i="17"/>
  <c r="L214" i="17"/>
  <c r="H214" i="17"/>
  <c r="M213" i="17"/>
  <c r="L213" i="17"/>
  <c r="H213" i="17"/>
  <c r="M212" i="17"/>
  <c r="L212" i="17"/>
  <c r="H212" i="17"/>
  <c r="G212" i="17"/>
  <c r="Q211" i="17"/>
  <c r="P211" i="17"/>
  <c r="O211" i="17"/>
  <c r="N211" i="17"/>
  <c r="M211" i="17"/>
  <c r="L211" i="17"/>
  <c r="H211" i="17"/>
  <c r="G211" i="17"/>
  <c r="M210" i="17"/>
  <c r="L210" i="17"/>
  <c r="H210" i="17"/>
  <c r="G210" i="17"/>
  <c r="M209" i="17"/>
  <c r="L209" i="17"/>
  <c r="H209" i="17"/>
  <c r="G209" i="17"/>
  <c r="M208" i="17"/>
  <c r="L208" i="17"/>
  <c r="H208" i="17"/>
  <c r="G208" i="17"/>
  <c r="O207" i="17"/>
  <c r="Q207" i="17" s="1"/>
  <c r="M207" i="17"/>
  <c r="L207" i="17"/>
  <c r="N207" i="17" s="1"/>
  <c r="P207" i="17" s="1"/>
  <c r="R207" i="17" s="1"/>
  <c r="H207" i="17"/>
  <c r="M206" i="17"/>
  <c r="L206" i="17"/>
  <c r="H206" i="17"/>
  <c r="G206" i="17"/>
  <c r="M205" i="17"/>
  <c r="L205" i="17"/>
  <c r="H205" i="17"/>
  <c r="M204" i="17"/>
  <c r="L204" i="17"/>
  <c r="H204" i="17"/>
  <c r="M203" i="17"/>
  <c r="L203" i="17"/>
  <c r="H203" i="17"/>
  <c r="M202" i="17"/>
  <c r="L202" i="17"/>
  <c r="H202" i="17"/>
  <c r="M201" i="17"/>
  <c r="L201" i="17"/>
  <c r="H201" i="17"/>
  <c r="M200" i="17"/>
  <c r="L200" i="17"/>
  <c r="H200" i="17"/>
  <c r="M199" i="17"/>
  <c r="L199" i="17"/>
  <c r="H199" i="17"/>
  <c r="M198" i="17"/>
  <c r="L198" i="17"/>
  <c r="H198" i="17"/>
  <c r="M197" i="17"/>
  <c r="L197" i="17"/>
  <c r="H197" i="17"/>
  <c r="M196" i="17"/>
  <c r="L196" i="17"/>
  <c r="H196" i="17"/>
  <c r="M195" i="17"/>
  <c r="L195" i="17"/>
  <c r="H195" i="17"/>
  <c r="M194" i="17"/>
  <c r="L194" i="17"/>
  <c r="H194" i="17"/>
  <c r="M193" i="17"/>
  <c r="L193" i="17"/>
  <c r="H193" i="17"/>
  <c r="M192" i="17"/>
  <c r="L192" i="17"/>
  <c r="H192" i="17"/>
  <c r="M191" i="17"/>
  <c r="L191" i="17"/>
  <c r="H191" i="17"/>
  <c r="M190" i="17"/>
  <c r="L190" i="17"/>
  <c r="H190" i="17"/>
  <c r="M189" i="17"/>
  <c r="L189" i="17"/>
  <c r="H189" i="17"/>
  <c r="M188" i="17"/>
  <c r="L188" i="17"/>
  <c r="H188" i="17"/>
  <c r="M187" i="17"/>
  <c r="L187" i="17"/>
  <c r="H187" i="17"/>
  <c r="M186" i="17"/>
  <c r="L186" i="17"/>
  <c r="H186" i="17"/>
  <c r="M185" i="17"/>
  <c r="L185" i="17"/>
  <c r="H185" i="17"/>
  <c r="M184" i="17"/>
  <c r="L184" i="17"/>
  <c r="H184" i="17"/>
  <c r="M183" i="17"/>
  <c r="L183" i="17"/>
  <c r="H183" i="17"/>
  <c r="M182" i="17"/>
  <c r="L182" i="17"/>
  <c r="H182" i="17"/>
  <c r="M181" i="17"/>
  <c r="L181" i="17"/>
  <c r="H181" i="17"/>
  <c r="M180" i="17"/>
  <c r="L180" i="17"/>
  <c r="H180" i="17"/>
  <c r="M179" i="17"/>
  <c r="L179" i="17"/>
  <c r="H179" i="17"/>
  <c r="Q178" i="17"/>
  <c r="P178" i="17"/>
  <c r="O178" i="17"/>
  <c r="N178" i="17"/>
  <c r="M178" i="17"/>
  <c r="L178" i="17"/>
  <c r="H178" i="17"/>
  <c r="M177" i="17"/>
  <c r="L177" i="17"/>
  <c r="H177" i="17"/>
  <c r="M176" i="17"/>
  <c r="L176" i="17"/>
  <c r="H176" i="17"/>
  <c r="M175" i="17"/>
  <c r="L175" i="17"/>
  <c r="H175" i="17"/>
  <c r="M174" i="17"/>
  <c r="L174" i="17"/>
  <c r="H174" i="17"/>
  <c r="M173" i="17"/>
  <c r="L173" i="17"/>
  <c r="H173" i="17"/>
  <c r="M172" i="17"/>
  <c r="L172" i="17"/>
  <c r="H172" i="17"/>
  <c r="M171" i="17"/>
  <c r="L171" i="17"/>
  <c r="H171" i="17"/>
  <c r="M170" i="17"/>
  <c r="L170" i="17"/>
  <c r="H170" i="17"/>
  <c r="O169" i="17"/>
  <c r="Q169" i="17" s="1"/>
  <c r="N169" i="17"/>
  <c r="P169" i="17" s="1"/>
  <c r="R169" i="17" s="1"/>
  <c r="M169" i="17"/>
  <c r="L169" i="17"/>
  <c r="H169" i="17"/>
  <c r="M168" i="17"/>
  <c r="L168" i="17"/>
  <c r="H168" i="17"/>
  <c r="M167" i="17"/>
  <c r="L167" i="17"/>
  <c r="H167" i="17"/>
  <c r="M166" i="17"/>
  <c r="L166" i="17"/>
  <c r="H166" i="17"/>
  <c r="M165" i="17"/>
  <c r="L165" i="17"/>
  <c r="H165" i="17"/>
  <c r="M164" i="17"/>
  <c r="L164" i="17"/>
  <c r="H164" i="17"/>
  <c r="M163" i="17"/>
  <c r="L163" i="17"/>
  <c r="H163" i="17"/>
  <c r="M162" i="17"/>
  <c r="L162" i="17"/>
  <c r="H162" i="17"/>
  <c r="M161" i="17"/>
  <c r="L161" i="17"/>
  <c r="H161" i="17"/>
  <c r="M160" i="17"/>
  <c r="L160" i="17"/>
  <c r="H160" i="17"/>
  <c r="M159" i="17"/>
  <c r="L159" i="17"/>
  <c r="H159" i="17"/>
  <c r="M158" i="17"/>
  <c r="L158" i="17"/>
  <c r="H158" i="17"/>
  <c r="M157" i="17"/>
  <c r="L157" i="17"/>
  <c r="H157" i="17"/>
  <c r="M156" i="17"/>
  <c r="L156" i="17"/>
  <c r="H156" i="17"/>
  <c r="M155" i="17"/>
  <c r="L155" i="17"/>
  <c r="H155" i="17"/>
  <c r="M154" i="17"/>
  <c r="L154" i="17"/>
  <c r="H154" i="17"/>
  <c r="M153" i="17"/>
  <c r="L153" i="17"/>
  <c r="H153" i="17"/>
  <c r="M152" i="17"/>
  <c r="L152" i="17"/>
  <c r="H152" i="17"/>
  <c r="M151" i="17"/>
  <c r="L151" i="17"/>
  <c r="H151" i="17"/>
  <c r="M150" i="17"/>
  <c r="L150" i="17"/>
  <c r="H150" i="17"/>
  <c r="O149" i="17"/>
  <c r="Q149" i="17" s="1"/>
  <c r="M149" i="17"/>
  <c r="L149" i="17"/>
  <c r="N149" i="17" s="1"/>
  <c r="P149" i="17" s="1"/>
  <c r="R149" i="17" s="1"/>
  <c r="H149" i="17"/>
  <c r="M148" i="17"/>
  <c r="L148" i="17"/>
  <c r="H148" i="17"/>
  <c r="M147" i="17"/>
  <c r="L147" i="17"/>
  <c r="H147" i="17"/>
  <c r="M146" i="17"/>
  <c r="L146" i="17"/>
  <c r="H146" i="17"/>
  <c r="M145" i="17"/>
  <c r="L145" i="17"/>
  <c r="H145" i="17"/>
  <c r="M144" i="17"/>
  <c r="L144" i="17"/>
  <c r="H144" i="17"/>
  <c r="M143" i="17"/>
  <c r="L143" i="17"/>
  <c r="H143" i="17"/>
  <c r="M142" i="17"/>
  <c r="L142" i="17"/>
  <c r="H142" i="17"/>
  <c r="M141" i="17"/>
  <c r="L141" i="17"/>
  <c r="H141" i="17"/>
  <c r="M140" i="17"/>
  <c r="L140" i="17"/>
  <c r="H140" i="17"/>
  <c r="M139" i="17"/>
  <c r="L139" i="17"/>
  <c r="H139" i="17"/>
  <c r="M138" i="17"/>
  <c r="L138" i="17"/>
  <c r="H138" i="17"/>
  <c r="M137" i="17"/>
  <c r="L137" i="17"/>
  <c r="H137" i="17"/>
  <c r="M136" i="17"/>
  <c r="L136" i="17"/>
  <c r="H136" i="17"/>
  <c r="M135" i="17"/>
  <c r="L135" i="17"/>
  <c r="H135" i="17"/>
  <c r="M134" i="17"/>
  <c r="L134" i="17"/>
  <c r="H134" i="17"/>
  <c r="M133" i="17"/>
  <c r="L133" i="17"/>
  <c r="H133" i="17"/>
  <c r="M132" i="17"/>
  <c r="L132" i="17"/>
  <c r="H132" i="17"/>
  <c r="M131" i="17"/>
  <c r="L131" i="17"/>
  <c r="H131" i="17"/>
  <c r="M130" i="17"/>
  <c r="L130" i="17"/>
  <c r="H130" i="17"/>
  <c r="M129" i="17"/>
  <c r="L129" i="17"/>
  <c r="H129" i="17"/>
  <c r="M128" i="17"/>
  <c r="L128" i="17"/>
  <c r="H128" i="17"/>
  <c r="M127" i="17"/>
  <c r="L127" i="17"/>
  <c r="H127" i="17"/>
  <c r="M126" i="17"/>
  <c r="L126" i="17"/>
  <c r="H126" i="17"/>
  <c r="M125" i="17"/>
  <c r="L125" i="17"/>
  <c r="H125" i="17"/>
  <c r="M124" i="17"/>
  <c r="L124" i="17"/>
  <c r="H124" i="17"/>
  <c r="M123" i="17"/>
  <c r="L123" i="17"/>
  <c r="H123" i="17"/>
  <c r="M122" i="17"/>
  <c r="L122" i="17"/>
  <c r="H122" i="17"/>
  <c r="P121" i="17"/>
  <c r="R121" i="17" s="1"/>
  <c r="N121" i="17"/>
  <c r="M121" i="17"/>
  <c r="O121" i="17" s="1"/>
  <c r="Q121" i="17" s="1"/>
  <c r="L121" i="17"/>
  <c r="H121" i="17"/>
  <c r="M120" i="17"/>
  <c r="L120" i="17"/>
  <c r="H120" i="17"/>
  <c r="M119" i="17"/>
  <c r="L119" i="17"/>
  <c r="H119" i="17"/>
  <c r="M118" i="17"/>
  <c r="L118" i="17"/>
  <c r="H118" i="17"/>
  <c r="M117" i="17"/>
  <c r="L117" i="17"/>
  <c r="H117" i="17"/>
  <c r="M116" i="17"/>
  <c r="L116" i="17"/>
  <c r="H116" i="17"/>
  <c r="M115" i="17"/>
  <c r="L115" i="17"/>
  <c r="H115" i="17"/>
  <c r="M114" i="17"/>
  <c r="L114" i="17"/>
  <c r="H114" i="17"/>
  <c r="M113" i="17"/>
  <c r="L113" i="17"/>
  <c r="H113" i="17"/>
  <c r="M112" i="17"/>
  <c r="L112" i="17"/>
  <c r="H112" i="17"/>
  <c r="M111" i="17"/>
  <c r="L111" i="17"/>
  <c r="H111" i="17"/>
  <c r="M110" i="17"/>
  <c r="L110" i="17"/>
  <c r="H110" i="17"/>
  <c r="M109" i="17"/>
  <c r="L109" i="17"/>
  <c r="H109" i="17"/>
  <c r="M108" i="17"/>
  <c r="L108" i="17"/>
  <c r="H108" i="17"/>
  <c r="M107" i="17"/>
  <c r="L107" i="17"/>
  <c r="H107" i="17"/>
  <c r="M106" i="17"/>
  <c r="L106" i="17"/>
  <c r="H106" i="17"/>
  <c r="M105" i="17"/>
  <c r="L105" i="17"/>
  <c r="H105" i="17"/>
  <c r="P104" i="17"/>
  <c r="R104" i="17" s="1"/>
  <c r="N104" i="17"/>
  <c r="M104" i="17"/>
  <c r="O104" i="17" s="1"/>
  <c r="Q104" i="17" s="1"/>
  <c r="L104" i="17"/>
  <c r="H104" i="17"/>
  <c r="M103" i="17"/>
  <c r="L103" i="17"/>
  <c r="H103" i="17"/>
  <c r="M102" i="17"/>
  <c r="L102" i="17"/>
  <c r="H102" i="17"/>
  <c r="M101" i="17"/>
  <c r="L101" i="17"/>
  <c r="H101" i="17"/>
  <c r="M100" i="17"/>
  <c r="L100" i="17"/>
  <c r="H100" i="17"/>
  <c r="M99" i="17"/>
  <c r="L99" i="17"/>
  <c r="H99" i="17"/>
  <c r="M98" i="17"/>
  <c r="L98" i="17"/>
  <c r="H98" i="17"/>
  <c r="M97" i="17"/>
  <c r="L97" i="17"/>
  <c r="H97" i="17"/>
  <c r="M96" i="17"/>
  <c r="L96" i="17"/>
  <c r="H96" i="17"/>
  <c r="M95" i="17"/>
  <c r="L95" i="17"/>
  <c r="H95" i="17"/>
  <c r="M94" i="17"/>
  <c r="L94" i="17"/>
  <c r="H94" i="17"/>
  <c r="M93" i="17"/>
  <c r="L93" i="17"/>
  <c r="H93" i="17"/>
  <c r="M92" i="17"/>
  <c r="L92" i="17"/>
  <c r="H92" i="17"/>
  <c r="G92" i="17"/>
  <c r="M91" i="17"/>
  <c r="L91" i="17"/>
  <c r="H91" i="17"/>
  <c r="G91" i="17"/>
  <c r="M90" i="17"/>
  <c r="L90" i="17"/>
  <c r="H90" i="17"/>
  <c r="G90" i="17"/>
  <c r="M89" i="17"/>
  <c r="L89" i="17"/>
  <c r="H89" i="17"/>
  <c r="G89" i="17"/>
  <c r="M88" i="17"/>
  <c r="L88" i="17"/>
  <c r="H88" i="17"/>
  <c r="M87" i="17"/>
  <c r="L87" i="17"/>
  <c r="H87" i="17"/>
  <c r="M86" i="17"/>
  <c r="L86" i="17"/>
  <c r="H86" i="17"/>
  <c r="M85" i="17"/>
  <c r="L85" i="17"/>
  <c r="H85" i="17"/>
  <c r="M84" i="17"/>
  <c r="L84" i="17"/>
  <c r="H84" i="17"/>
  <c r="M83" i="17"/>
  <c r="L83" i="17"/>
  <c r="H83" i="17"/>
  <c r="M82" i="17"/>
  <c r="L82" i="17"/>
  <c r="H82" i="17"/>
  <c r="M81" i="17"/>
  <c r="L81" i="17"/>
  <c r="H81" i="17"/>
  <c r="M80" i="17"/>
  <c r="L80" i="17"/>
  <c r="H80" i="17"/>
  <c r="M79" i="17"/>
  <c r="L79" i="17"/>
  <c r="H79" i="17"/>
  <c r="M78" i="17"/>
  <c r="L78" i="17"/>
  <c r="H78" i="17"/>
  <c r="M77" i="17"/>
  <c r="L77" i="17"/>
  <c r="H77" i="17"/>
  <c r="G77" i="17"/>
  <c r="M76" i="17"/>
  <c r="L76" i="17"/>
  <c r="H76" i="17"/>
  <c r="M75" i="17"/>
  <c r="L75" i="17"/>
  <c r="H75" i="17"/>
  <c r="G75" i="17"/>
  <c r="M74" i="17"/>
  <c r="L74" i="17"/>
  <c r="H74" i="17"/>
  <c r="M73" i="17"/>
  <c r="L73" i="17"/>
  <c r="H73" i="17"/>
  <c r="M72" i="17"/>
  <c r="L72" i="17"/>
  <c r="H72" i="17"/>
  <c r="H71" i="17"/>
  <c r="M70" i="17"/>
  <c r="L70" i="17"/>
  <c r="H70" i="17"/>
  <c r="M69" i="17"/>
  <c r="L69" i="17"/>
  <c r="H69" i="17"/>
  <c r="M68" i="17"/>
  <c r="L68" i="17"/>
  <c r="H68" i="17"/>
  <c r="M67" i="17"/>
  <c r="L67" i="17"/>
  <c r="H67" i="17"/>
  <c r="M66" i="17"/>
  <c r="L66" i="17"/>
  <c r="H66" i="17"/>
  <c r="M65" i="17"/>
  <c r="L65" i="17"/>
  <c r="H65" i="17"/>
  <c r="G65" i="17"/>
  <c r="M64" i="17"/>
  <c r="L64" i="17"/>
  <c r="H64" i="17"/>
  <c r="M63" i="17"/>
  <c r="L63" i="17"/>
  <c r="H63" i="17"/>
  <c r="M62" i="17"/>
  <c r="L62" i="17"/>
  <c r="H62" i="17"/>
  <c r="M61" i="17"/>
  <c r="L61" i="17"/>
  <c r="H61" i="17"/>
  <c r="M60" i="17"/>
  <c r="L60" i="17"/>
  <c r="H60" i="17"/>
  <c r="M59" i="17"/>
  <c r="L59" i="17"/>
  <c r="H59" i="17"/>
  <c r="M58" i="17"/>
  <c r="L58" i="17"/>
  <c r="H58" i="17"/>
  <c r="M57" i="17"/>
  <c r="L57" i="17"/>
  <c r="H57" i="17"/>
  <c r="M56" i="17"/>
  <c r="L56" i="17"/>
  <c r="H56" i="17"/>
  <c r="M55" i="17"/>
  <c r="L55" i="17"/>
  <c r="H55" i="17"/>
  <c r="M54" i="17"/>
  <c r="L54" i="17"/>
  <c r="H54" i="17"/>
  <c r="M53" i="17"/>
  <c r="L53" i="17"/>
  <c r="H53" i="17"/>
  <c r="M52" i="17"/>
  <c r="L52" i="17"/>
  <c r="H52" i="17"/>
  <c r="M51" i="17"/>
  <c r="L51" i="17"/>
  <c r="H51" i="17"/>
  <c r="M50" i="17"/>
  <c r="L50" i="17"/>
  <c r="H50" i="17"/>
  <c r="M49" i="17"/>
  <c r="L49" i="17"/>
  <c r="H49" i="17"/>
  <c r="M48" i="17"/>
  <c r="L48" i="17"/>
  <c r="H48" i="17"/>
  <c r="M47" i="17"/>
  <c r="L47" i="17"/>
  <c r="H47" i="17"/>
  <c r="M46" i="17"/>
  <c r="L46" i="17"/>
  <c r="H46" i="17"/>
  <c r="M45" i="17"/>
  <c r="L45" i="17"/>
  <c r="H45" i="17"/>
  <c r="M44" i="17"/>
  <c r="L44" i="17"/>
  <c r="H44" i="17"/>
  <c r="M43" i="17"/>
  <c r="L43" i="17"/>
  <c r="H43" i="17"/>
  <c r="M42" i="17"/>
  <c r="L42" i="17"/>
  <c r="H42" i="17"/>
  <c r="M41" i="17"/>
  <c r="L41" i="17"/>
  <c r="H41" i="17"/>
  <c r="M40" i="17"/>
  <c r="L40" i="17"/>
  <c r="H40" i="17"/>
  <c r="M39" i="17"/>
  <c r="L39" i="17"/>
  <c r="H39" i="17"/>
  <c r="M38" i="17"/>
  <c r="L38" i="17"/>
  <c r="H38" i="17"/>
  <c r="M37" i="17"/>
  <c r="L37" i="17"/>
  <c r="H37" i="17"/>
  <c r="M36" i="17"/>
  <c r="L36" i="17"/>
  <c r="H36" i="17"/>
  <c r="M35" i="17"/>
  <c r="L35" i="17"/>
  <c r="H35" i="17"/>
  <c r="M34" i="17"/>
  <c r="L34" i="17"/>
  <c r="H34" i="17"/>
  <c r="M33" i="17"/>
  <c r="L33" i="17"/>
  <c r="H33" i="17"/>
  <c r="M32" i="17"/>
  <c r="L32" i="17"/>
  <c r="H32" i="17"/>
  <c r="M31" i="17"/>
  <c r="L31" i="17"/>
  <c r="H31" i="17"/>
  <c r="M30" i="17"/>
  <c r="L30" i="17"/>
  <c r="H30" i="17"/>
  <c r="M29" i="17"/>
  <c r="L29" i="17"/>
  <c r="H29" i="17"/>
  <c r="M28" i="17"/>
  <c r="L28" i="17"/>
  <c r="H28" i="17"/>
  <c r="M27" i="17"/>
  <c r="L27" i="17"/>
  <c r="H27" i="17"/>
  <c r="M26" i="17"/>
  <c r="L26" i="17"/>
  <c r="H26" i="17"/>
  <c r="M25" i="17"/>
  <c r="L25" i="17"/>
  <c r="H25" i="17"/>
  <c r="M24" i="17"/>
  <c r="L24" i="17"/>
  <c r="H24" i="17"/>
  <c r="M23" i="17"/>
  <c r="L23" i="17"/>
  <c r="H23" i="17"/>
  <c r="M22" i="17"/>
  <c r="L22" i="17"/>
  <c r="H22" i="17"/>
  <c r="M21" i="17"/>
  <c r="L21" i="17"/>
  <c r="H21" i="17"/>
  <c r="M20" i="17"/>
  <c r="L20" i="17"/>
  <c r="H20" i="17"/>
  <c r="M19" i="17"/>
  <c r="L19" i="17"/>
  <c r="H19" i="17"/>
  <c r="M18" i="17"/>
  <c r="L18" i="17"/>
  <c r="H18" i="17"/>
  <c r="M17" i="17"/>
  <c r="L17" i="17"/>
  <c r="H17" i="17"/>
  <c r="M16" i="17"/>
  <c r="L16" i="17"/>
  <c r="H16" i="17"/>
  <c r="M15" i="17"/>
  <c r="L15" i="17"/>
  <c r="H15" i="17"/>
  <c r="M14" i="17"/>
  <c r="L14" i="17"/>
  <c r="H14" i="17"/>
  <c r="M13" i="17"/>
  <c r="L13" i="17"/>
  <c r="H13" i="17"/>
  <c r="M12" i="17"/>
  <c r="L12" i="17"/>
  <c r="H12" i="17"/>
  <c r="M11" i="17"/>
  <c r="L11" i="17"/>
  <c r="H11" i="17"/>
  <c r="M10" i="17"/>
  <c r="L10" i="17"/>
  <c r="H10" i="17"/>
  <c r="M9" i="17"/>
  <c r="L9" i="17"/>
  <c r="H9" i="17"/>
  <c r="M8" i="17"/>
  <c r="L8" i="17"/>
  <c r="H8" i="17"/>
  <c r="M7" i="17"/>
  <c r="L7" i="17"/>
  <c r="H7" i="17"/>
  <c r="G6" i="7"/>
  <c r="G7" i="7"/>
  <c r="G8" i="7"/>
  <c r="G9" i="7"/>
  <c r="G10" i="7"/>
  <c r="G11" i="7"/>
  <c r="G12" i="7"/>
  <c r="G13" i="7"/>
  <c r="G14" i="7"/>
  <c r="G15" i="7"/>
  <c r="G16" i="7"/>
  <c r="G17" i="7"/>
  <c r="G18" i="7"/>
  <c r="G19" i="7"/>
  <c r="G20" i="7"/>
  <c r="G21" i="7"/>
  <c r="G22" i="7"/>
  <c r="G23" i="7"/>
  <c r="G24" i="7"/>
  <c r="G25" i="7"/>
  <c r="G26" i="7"/>
  <c r="G27" i="7"/>
  <c r="G28" i="7"/>
  <c r="G29" i="7"/>
  <c r="G30" i="7"/>
  <c r="G31" i="7"/>
  <c r="G32" i="7"/>
  <c r="G33" i="7"/>
  <c r="G34" i="7"/>
  <c r="G35" i="7"/>
  <c r="G36" i="7"/>
  <c r="G37" i="7"/>
  <c r="G38" i="7"/>
  <c r="G39" i="7"/>
  <c r="G40" i="7"/>
  <c r="G41" i="7"/>
  <c r="G42" i="7"/>
  <c r="G43" i="7"/>
  <c r="G44" i="7"/>
  <c r="G45" i="7"/>
  <c r="G46" i="7"/>
  <c r="G47" i="7"/>
  <c r="G48" i="7"/>
  <c r="G49" i="7"/>
  <c r="G50" i="7"/>
  <c r="G51" i="7"/>
  <c r="G52" i="7"/>
  <c r="G53" i="7"/>
  <c r="G54" i="7"/>
  <c r="G55" i="7"/>
  <c r="G56" i="7"/>
  <c r="G57" i="7"/>
  <c r="G58" i="7"/>
  <c r="G59" i="7"/>
  <c r="G60" i="7"/>
  <c r="G61" i="7"/>
  <c r="G62" i="7"/>
  <c r="G63" i="7"/>
  <c r="G64" i="7"/>
  <c r="G65" i="7"/>
  <c r="G66" i="7"/>
  <c r="G67" i="7"/>
  <c r="G68" i="7"/>
  <c r="G69" i="7"/>
  <c r="G70" i="7"/>
  <c r="G71" i="7"/>
  <c r="G72" i="7"/>
  <c r="G73" i="7"/>
  <c r="G74" i="7"/>
  <c r="G75" i="7"/>
  <c r="G76" i="7"/>
  <c r="G77" i="7"/>
  <c r="G78" i="7"/>
  <c r="G79" i="7"/>
  <c r="G80" i="7"/>
  <c r="G81" i="7"/>
  <c r="G82" i="7"/>
  <c r="G83" i="7"/>
  <c r="G84" i="7"/>
  <c r="G85" i="7"/>
  <c r="G86" i="7"/>
  <c r="G87" i="7"/>
  <c r="G88" i="7"/>
  <c r="G89" i="7"/>
  <c r="G90" i="7"/>
  <c r="G91" i="7"/>
  <c r="G92" i="7"/>
  <c r="G93" i="7"/>
  <c r="G94" i="7"/>
  <c r="G95" i="7"/>
  <c r="G96" i="7"/>
  <c r="G97" i="7"/>
  <c r="G98" i="7"/>
  <c r="G99" i="7"/>
  <c r="G100" i="7"/>
  <c r="G101" i="7"/>
  <c r="G102" i="7"/>
  <c r="G103" i="7"/>
  <c r="G104" i="7"/>
  <c r="G105" i="7"/>
  <c r="G106" i="7"/>
  <c r="G107" i="7"/>
  <c r="G108" i="7"/>
  <c r="G109" i="7"/>
  <c r="G110" i="7"/>
  <c r="G111" i="7"/>
  <c r="G112" i="7"/>
  <c r="G113" i="7"/>
  <c r="G114" i="7"/>
  <c r="G115" i="7"/>
  <c r="G116" i="7"/>
  <c r="G117" i="7"/>
  <c r="G118" i="7"/>
  <c r="G119" i="7"/>
  <c r="G120" i="7"/>
  <c r="G121" i="7"/>
  <c r="G122" i="7"/>
  <c r="G123" i="7"/>
  <c r="G124" i="7"/>
  <c r="G125" i="7"/>
  <c r="G126" i="7"/>
  <c r="G127" i="7"/>
  <c r="G128" i="7"/>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G208" i="7"/>
  <c r="G209" i="7"/>
  <c r="G210" i="7"/>
  <c r="G211" i="7"/>
  <c r="G212" i="7"/>
  <c r="G213" i="7"/>
  <c r="G214" i="7"/>
  <c r="G215" i="7"/>
  <c r="G216" i="7"/>
  <c r="G217" i="7"/>
  <c r="G218" i="7"/>
  <c r="G219" i="7"/>
  <c r="G220" i="7"/>
  <c r="G221" i="7"/>
  <c r="G222" i="7"/>
  <c r="G223" i="7"/>
  <c r="G224" i="7"/>
  <c r="G225" i="7"/>
  <c r="G226" i="7"/>
  <c r="G227" i="7"/>
  <c r="G228" i="7"/>
  <c r="G229" i="7"/>
  <c r="G230" i="7"/>
  <c r="G231" i="7"/>
  <c r="G232" i="7"/>
  <c r="G233" i="7"/>
  <c r="G234" i="7"/>
  <c r="G235" i="7"/>
  <c r="G236" i="7"/>
  <c r="G237" i="7"/>
  <c r="G238" i="7"/>
  <c r="G239" i="7"/>
  <c r="G240" i="7"/>
  <c r="G241" i="7"/>
  <c r="G242" i="7"/>
  <c r="G243" i="7"/>
  <c r="G5" i="7"/>
  <c r="H352" i="3"/>
  <c r="H351" i="3"/>
  <c r="H348" i="3"/>
  <c r="H347" i="3"/>
  <c r="H346" i="3"/>
  <c r="H345" i="3"/>
  <c r="H344" i="3"/>
  <c r="H343" i="3"/>
  <c r="H325" i="3"/>
  <c r="H324" i="3"/>
  <c r="H323" i="3"/>
  <c r="H322" i="3"/>
  <c r="H321" i="3"/>
  <c r="H320" i="3"/>
  <c r="H288" i="3"/>
  <c r="H285" i="3"/>
  <c r="H283" i="3"/>
  <c r="H277" i="3"/>
  <c r="H270" i="3"/>
  <c r="H269" i="3"/>
  <c r="H268" i="3"/>
  <c r="H260" i="3"/>
  <c r="H259" i="3"/>
  <c r="H254" i="3"/>
  <c r="H258" i="3"/>
  <c r="H256" i="3"/>
  <c r="H227" i="3"/>
  <c r="H197" i="3"/>
  <c r="H216" i="3"/>
  <c r="H215" i="3"/>
  <c r="H214" i="3"/>
  <c r="H213" i="3"/>
  <c r="H211" i="3"/>
  <c r="H91" i="3"/>
  <c r="H90" i="3"/>
  <c r="H89" i="3"/>
  <c r="H88" i="3"/>
  <c r="H76" i="3"/>
  <c r="H105" i="3"/>
  <c r="H67" i="3"/>
  <c r="V440" i="14"/>
  <c r="V438" i="14"/>
  <c r="V441" i="14"/>
  <c r="V439" i="14"/>
  <c r="V396" i="14"/>
  <c r="V397" i="14"/>
  <c r="V398" i="14"/>
  <c r="V399" i="14"/>
  <c r="V400" i="14"/>
  <c r="V401" i="14"/>
  <c r="V402" i="14"/>
  <c r="V403" i="14"/>
  <c r="V404" i="14"/>
  <c r="V405" i="14"/>
  <c r="V406" i="14"/>
  <c r="V407" i="14"/>
  <c r="V408" i="14"/>
  <c r="V409" i="14"/>
  <c r="V410" i="14"/>
  <c r="V411" i="14"/>
  <c r="V412" i="14"/>
  <c r="V413" i="14"/>
  <c r="V414" i="14"/>
  <c r="V415" i="14"/>
  <c r="V416" i="14"/>
  <c r="V417" i="14"/>
  <c r="V418" i="14"/>
  <c r="V419" i="14"/>
  <c r="V420" i="14"/>
  <c r="V421" i="14"/>
  <c r="V422" i="14"/>
  <c r="V423" i="14"/>
  <c r="V424" i="14"/>
  <c r="V425" i="14"/>
  <c r="V426" i="14"/>
  <c r="V427" i="14"/>
  <c r="V428" i="14"/>
  <c r="V429" i="14"/>
  <c r="V430" i="14"/>
  <c r="V431" i="14"/>
  <c r="V432" i="14"/>
  <c r="V433" i="14"/>
  <c r="V434" i="14"/>
  <c r="V435" i="14"/>
  <c r="V395" i="14"/>
  <c r="R6" i="14"/>
  <c r="R7" i="14"/>
  <c r="R8" i="14"/>
  <c r="R9" i="14"/>
  <c r="R10" i="14"/>
  <c r="R11" i="14"/>
  <c r="R12" i="14"/>
  <c r="R13" i="14"/>
  <c r="R14" i="14"/>
  <c r="R15" i="14"/>
  <c r="R16" i="14"/>
  <c r="R17" i="14"/>
  <c r="R18" i="14"/>
  <c r="R19" i="14"/>
  <c r="R20" i="14"/>
  <c r="R21" i="14"/>
  <c r="R22" i="14"/>
  <c r="R23" i="14"/>
  <c r="R24" i="14"/>
  <c r="R25" i="14"/>
  <c r="R26" i="14"/>
  <c r="R27" i="14"/>
  <c r="R28" i="14"/>
  <c r="R29" i="14"/>
  <c r="R30" i="14"/>
  <c r="R31" i="14"/>
  <c r="R32" i="14"/>
  <c r="R33" i="14"/>
  <c r="R34" i="14"/>
  <c r="R35" i="14"/>
  <c r="R36" i="14"/>
  <c r="R37" i="14"/>
  <c r="R38" i="14"/>
  <c r="R39" i="14"/>
  <c r="R40" i="14"/>
  <c r="R41" i="14"/>
  <c r="R42" i="14"/>
  <c r="R43" i="14"/>
  <c r="R44" i="14"/>
  <c r="R45" i="14"/>
  <c r="R46" i="14"/>
  <c r="R47" i="14"/>
  <c r="R48" i="14"/>
  <c r="R49" i="14"/>
  <c r="R50" i="14"/>
  <c r="R51" i="14"/>
  <c r="R52" i="14"/>
  <c r="R53" i="14"/>
  <c r="R54" i="14"/>
  <c r="R55" i="14"/>
  <c r="R56" i="14"/>
  <c r="R57" i="14"/>
  <c r="R58" i="14"/>
  <c r="R59" i="14"/>
  <c r="R60" i="14"/>
  <c r="R61" i="14"/>
  <c r="R62" i="14"/>
  <c r="R63" i="14"/>
  <c r="R64" i="14"/>
  <c r="R65" i="14"/>
  <c r="R66" i="14"/>
  <c r="R67" i="14"/>
  <c r="R68" i="14"/>
  <c r="R69" i="14"/>
  <c r="R70" i="14"/>
  <c r="R71" i="14"/>
  <c r="R72" i="14"/>
  <c r="R73" i="14"/>
  <c r="R74" i="14"/>
  <c r="R75" i="14"/>
  <c r="R76" i="14"/>
  <c r="R77" i="14"/>
  <c r="R78" i="14"/>
  <c r="R79" i="14"/>
  <c r="R80" i="14"/>
  <c r="R81" i="14"/>
  <c r="R82" i="14"/>
  <c r="R83" i="14"/>
  <c r="R84" i="14"/>
  <c r="R85" i="14"/>
  <c r="R86" i="14"/>
  <c r="R87" i="14"/>
  <c r="R88" i="14"/>
  <c r="R89" i="14"/>
  <c r="R90" i="14"/>
  <c r="R91" i="14"/>
  <c r="R92" i="14"/>
  <c r="R93" i="14"/>
  <c r="R94" i="14"/>
  <c r="R95" i="14"/>
  <c r="R96" i="14"/>
  <c r="R97" i="14"/>
  <c r="R98" i="14"/>
  <c r="R99" i="14"/>
  <c r="R100" i="14"/>
  <c r="R101" i="14"/>
  <c r="R102" i="14"/>
  <c r="R103" i="14"/>
  <c r="R104" i="14"/>
  <c r="R105" i="14"/>
  <c r="R106" i="14"/>
  <c r="R107" i="14"/>
  <c r="R108" i="14"/>
  <c r="R109" i="14"/>
  <c r="R110" i="14"/>
  <c r="R111" i="14"/>
  <c r="R112" i="14"/>
  <c r="R113" i="14"/>
  <c r="R114" i="14"/>
  <c r="R115" i="14"/>
  <c r="R116" i="14"/>
  <c r="R117" i="14"/>
  <c r="R118" i="14"/>
  <c r="R119" i="14"/>
  <c r="R120" i="14"/>
  <c r="R121" i="14"/>
  <c r="R122" i="14"/>
  <c r="R123" i="14"/>
  <c r="R124" i="14"/>
  <c r="R125" i="14"/>
  <c r="R126" i="14"/>
  <c r="R127" i="14"/>
  <c r="R128" i="14"/>
  <c r="R129" i="14"/>
  <c r="R130" i="14"/>
  <c r="R131" i="14"/>
  <c r="R132" i="14"/>
  <c r="R133" i="14"/>
  <c r="R134" i="14"/>
  <c r="R135" i="14"/>
  <c r="R136" i="14"/>
  <c r="R137" i="14"/>
  <c r="R138" i="14"/>
  <c r="R139" i="14"/>
  <c r="R140" i="14"/>
  <c r="R141" i="14"/>
  <c r="R142" i="14"/>
  <c r="R143" i="14"/>
  <c r="R144" i="14"/>
  <c r="R145" i="14"/>
  <c r="R146" i="14"/>
  <c r="R147" i="14"/>
  <c r="R148" i="14"/>
  <c r="R149" i="14"/>
  <c r="R150" i="14"/>
  <c r="R151" i="14"/>
  <c r="R152" i="14"/>
  <c r="R153" i="14"/>
  <c r="R154" i="14"/>
  <c r="R155" i="14"/>
  <c r="R156" i="14"/>
  <c r="R157" i="14"/>
  <c r="R158" i="14"/>
  <c r="R159" i="14"/>
  <c r="R160" i="14"/>
  <c r="R161" i="14"/>
  <c r="R162" i="14"/>
  <c r="R163" i="14"/>
  <c r="R164" i="14"/>
  <c r="R165" i="14"/>
  <c r="R166" i="14"/>
  <c r="R167" i="14"/>
  <c r="R168" i="14"/>
  <c r="R169" i="14"/>
  <c r="R170" i="14"/>
  <c r="R171" i="14"/>
  <c r="R172" i="14"/>
  <c r="R173" i="14"/>
  <c r="R174" i="14"/>
  <c r="R175" i="14"/>
  <c r="R176" i="14"/>
  <c r="R177" i="14"/>
  <c r="R178" i="14"/>
  <c r="R179" i="14"/>
  <c r="R180" i="14"/>
  <c r="R181" i="14"/>
  <c r="R182" i="14"/>
  <c r="R183" i="14"/>
  <c r="R184" i="14"/>
  <c r="R185" i="14"/>
  <c r="R186" i="14"/>
  <c r="R187" i="14"/>
  <c r="R188" i="14"/>
  <c r="R189" i="14"/>
  <c r="R190" i="14"/>
  <c r="R191" i="14"/>
  <c r="R192" i="14"/>
  <c r="R193" i="14"/>
  <c r="R194" i="14"/>
  <c r="R195" i="14"/>
  <c r="R196" i="14"/>
  <c r="R197" i="14"/>
  <c r="R198" i="14"/>
  <c r="R199" i="14"/>
  <c r="R200" i="14"/>
  <c r="R201" i="14"/>
  <c r="R202" i="14"/>
  <c r="R203" i="14"/>
  <c r="R204" i="14"/>
  <c r="R205" i="14"/>
  <c r="R206" i="14"/>
  <c r="R207" i="14"/>
  <c r="R208" i="14"/>
  <c r="R209" i="14"/>
  <c r="R210" i="14"/>
  <c r="R211" i="14"/>
  <c r="R212" i="14"/>
  <c r="R213" i="14"/>
  <c r="R214" i="14"/>
  <c r="R215" i="14"/>
  <c r="R216" i="14"/>
  <c r="R217" i="14"/>
  <c r="R218" i="14"/>
  <c r="R219" i="14"/>
  <c r="R220" i="14"/>
  <c r="R221" i="14"/>
  <c r="R222" i="14"/>
  <c r="R223" i="14"/>
  <c r="R224" i="14"/>
  <c r="R225" i="14"/>
  <c r="R226" i="14"/>
  <c r="R227" i="14"/>
  <c r="R228" i="14"/>
  <c r="R229" i="14"/>
  <c r="R230" i="14"/>
  <c r="R231" i="14"/>
  <c r="R232" i="14"/>
  <c r="R233" i="14"/>
  <c r="R234" i="14"/>
  <c r="R235" i="14"/>
  <c r="R236" i="14"/>
  <c r="R237" i="14"/>
  <c r="R238" i="14"/>
  <c r="R239" i="14"/>
  <c r="R240" i="14"/>
  <c r="R241" i="14"/>
  <c r="R242" i="14"/>
  <c r="R243" i="14"/>
  <c r="R244" i="14"/>
  <c r="R245" i="14"/>
  <c r="R246" i="14"/>
  <c r="R247" i="14"/>
  <c r="R248" i="14"/>
  <c r="R249" i="14"/>
  <c r="R250" i="14"/>
  <c r="P6" i="14"/>
  <c r="P7" i="14"/>
  <c r="P8" i="14"/>
  <c r="P9" i="14"/>
  <c r="P10" i="14"/>
  <c r="P11" i="14"/>
  <c r="P12" i="14"/>
  <c r="P13" i="14"/>
  <c r="P14" i="14"/>
  <c r="P15" i="14"/>
  <c r="P16" i="14"/>
  <c r="P17" i="14"/>
  <c r="P18" i="14"/>
  <c r="P19" i="14"/>
  <c r="P20" i="14"/>
  <c r="P21" i="14"/>
  <c r="P22" i="14"/>
  <c r="P23" i="14"/>
  <c r="P24" i="14"/>
  <c r="P25" i="14"/>
  <c r="P26" i="14"/>
  <c r="P27" i="14"/>
  <c r="P28" i="14"/>
  <c r="P29" i="14"/>
  <c r="P30" i="14"/>
  <c r="P31" i="14"/>
  <c r="P32" i="14"/>
  <c r="P33" i="14"/>
  <c r="P34" i="14"/>
  <c r="P35" i="14"/>
  <c r="P36" i="14"/>
  <c r="P37" i="14"/>
  <c r="P38" i="14"/>
  <c r="P39" i="14"/>
  <c r="P40" i="14"/>
  <c r="P41" i="14"/>
  <c r="P42" i="14"/>
  <c r="P43" i="14"/>
  <c r="P44" i="14"/>
  <c r="P45" i="14"/>
  <c r="P46" i="14"/>
  <c r="P47" i="14"/>
  <c r="P48" i="14"/>
  <c r="P49" i="14"/>
  <c r="P50" i="14"/>
  <c r="P51" i="14"/>
  <c r="P52" i="14"/>
  <c r="P53" i="14"/>
  <c r="P54" i="14"/>
  <c r="P55" i="14"/>
  <c r="P56" i="14"/>
  <c r="P57" i="14"/>
  <c r="P58" i="14"/>
  <c r="P59" i="14"/>
  <c r="P60" i="14"/>
  <c r="P61" i="14"/>
  <c r="P62" i="14"/>
  <c r="P63" i="14"/>
  <c r="P64" i="14"/>
  <c r="P65" i="14"/>
  <c r="P66" i="14"/>
  <c r="P67" i="14"/>
  <c r="P68" i="14"/>
  <c r="P69" i="14"/>
  <c r="P70" i="14"/>
  <c r="P71" i="14"/>
  <c r="P72" i="14"/>
  <c r="P73" i="14"/>
  <c r="P74" i="14"/>
  <c r="P75" i="14"/>
  <c r="P76" i="14"/>
  <c r="P77" i="14"/>
  <c r="P78" i="14"/>
  <c r="P79" i="14"/>
  <c r="P80" i="14"/>
  <c r="P81" i="14"/>
  <c r="P82" i="14"/>
  <c r="P83" i="14"/>
  <c r="P84" i="14"/>
  <c r="P85" i="14"/>
  <c r="P86" i="14"/>
  <c r="P87" i="14"/>
  <c r="P88" i="14"/>
  <c r="P89" i="14"/>
  <c r="P90" i="14"/>
  <c r="P91" i="14"/>
  <c r="P92" i="14"/>
  <c r="P93" i="14"/>
  <c r="P94" i="14"/>
  <c r="P95" i="14"/>
  <c r="P96" i="14"/>
  <c r="P97" i="14"/>
  <c r="P98" i="14"/>
  <c r="P99" i="14"/>
  <c r="P100" i="14"/>
  <c r="P101" i="14"/>
  <c r="P102" i="14"/>
  <c r="P103" i="14"/>
  <c r="P104" i="14"/>
  <c r="P105" i="14"/>
  <c r="P106" i="14"/>
  <c r="P107" i="14"/>
  <c r="P108" i="14"/>
  <c r="P109" i="14"/>
  <c r="P110" i="14"/>
  <c r="P111" i="14"/>
  <c r="P112" i="14"/>
  <c r="P113" i="14"/>
  <c r="P114" i="14"/>
  <c r="P115" i="14"/>
  <c r="P116" i="14"/>
  <c r="P117" i="14"/>
  <c r="P118" i="14"/>
  <c r="P119" i="14"/>
  <c r="P120" i="14"/>
  <c r="P121" i="14"/>
  <c r="P122" i="14"/>
  <c r="P123" i="14"/>
  <c r="P124" i="14"/>
  <c r="P125" i="14"/>
  <c r="P126" i="14"/>
  <c r="P127" i="14"/>
  <c r="P128" i="14"/>
  <c r="P129" i="14"/>
  <c r="P130" i="14"/>
  <c r="P131" i="14"/>
  <c r="P132" i="14"/>
  <c r="P133" i="14"/>
  <c r="P134" i="14"/>
  <c r="P135" i="14"/>
  <c r="P136" i="14"/>
  <c r="P137" i="14"/>
  <c r="P138" i="14"/>
  <c r="P139" i="14"/>
  <c r="P140" i="14"/>
  <c r="P141" i="14"/>
  <c r="P142" i="14"/>
  <c r="P143" i="14"/>
  <c r="P144" i="14"/>
  <c r="P145" i="14"/>
  <c r="P146" i="14"/>
  <c r="P147" i="14"/>
  <c r="P148" i="14"/>
  <c r="P149" i="14"/>
  <c r="P150" i="14"/>
  <c r="P151" i="14"/>
  <c r="P152" i="14"/>
  <c r="P153" i="14"/>
  <c r="P154" i="14"/>
  <c r="P155" i="14"/>
  <c r="P156" i="14"/>
  <c r="P157" i="14"/>
  <c r="P158" i="14"/>
  <c r="P159" i="14"/>
  <c r="P160" i="14"/>
  <c r="P161" i="14"/>
  <c r="P162" i="14"/>
  <c r="P163" i="14"/>
  <c r="P164" i="14"/>
  <c r="P165" i="14"/>
  <c r="P166" i="14"/>
  <c r="P167" i="14"/>
  <c r="P168" i="14"/>
  <c r="P169" i="14"/>
  <c r="P170" i="14"/>
  <c r="P171" i="14"/>
  <c r="P172" i="14"/>
  <c r="P173" i="14"/>
  <c r="P174" i="14"/>
  <c r="P175" i="14"/>
  <c r="P176" i="14"/>
  <c r="P177" i="14"/>
  <c r="P178" i="14"/>
  <c r="P179" i="14"/>
  <c r="P180" i="14"/>
  <c r="P181" i="14"/>
  <c r="P182" i="14"/>
  <c r="P183" i="14"/>
  <c r="P184" i="14"/>
  <c r="P185" i="14"/>
  <c r="P186" i="14"/>
  <c r="P187" i="14"/>
  <c r="P188" i="14"/>
  <c r="P189" i="14"/>
  <c r="P190" i="14"/>
  <c r="P191" i="14"/>
  <c r="P192" i="14"/>
  <c r="P193" i="14"/>
  <c r="P194" i="14"/>
  <c r="P195" i="14"/>
  <c r="P196" i="14"/>
  <c r="P197" i="14"/>
  <c r="P198" i="14"/>
  <c r="P199" i="14"/>
  <c r="P200" i="14"/>
  <c r="P201" i="14"/>
  <c r="P202" i="14"/>
  <c r="P203" i="14"/>
  <c r="P204" i="14"/>
  <c r="P205" i="14"/>
  <c r="P206" i="14"/>
  <c r="P207" i="14"/>
  <c r="P208" i="14"/>
  <c r="P209" i="14"/>
  <c r="P210" i="14"/>
  <c r="P211" i="14"/>
  <c r="P212" i="14"/>
  <c r="P213" i="14"/>
  <c r="P214" i="14"/>
  <c r="P215" i="14"/>
  <c r="P216" i="14"/>
  <c r="P217" i="14"/>
  <c r="P218" i="14"/>
  <c r="P219" i="14"/>
  <c r="P220" i="14"/>
  <c r="P221" i="14"/>
  <c r="P222" i="14"/>
  <c r="P223" i="14"/>
  <c r="P224" i="14"/>
  <c r="P225" i="14"/>
  <c r="P226" i="14"/>
  <c r="P227" i="14"/>
  <c r="P228" i="14"/>
  <c r="P229" i="14"/>
  <c r="P230" i="14"/>
  <c r="P231" i="14"/>
  <c r="P232" i="14"/>
  <c r="P233" i="14"/>
  <c r="P234" i="14"/>
  <c r="P235" i="14"/>
  <c r="P236" i="14"/>
  <c r="P237" i="14"/>
  <c r="P238" i="14"/>
  <c r="P239" i="14"/>
  <c r="P240" i="14"/>
  <c r="P241" i="14"/>
  <c r="P242" i="14"/>
  <c r="P243" i="14"/>
  <c r="P244" i="14"/>
  <c r="P245" i="14"/>
  <c r="P246" i="14"/>
  <c r="P247" i="14"/>
  <c r="P248" i="14"/>
  <c r="P249" i="14"/>
  <c r="P250" i="14"/>
  <c r="P251" i="14"/>
  <c r="P252" i="14"/>
  <c r="P253" i="14"/>
  <c r="P254" i="14"/>
  <c r="P255" i="14"/>
  <c r="P256" i="14"/>
  <c r="P257" i="14"/>
  <c r="P258" i="14"/>
  <c r="P259" i="14"/>
  <c r="P260" i="14"/>
  <c r="P261" i="14"/>
  <c r="P262" i="14"/>
  <c r="P263" i="14"/>
  <c r="P264" i="14"/>
  <c r="P265" i="14"/>
  <c r="P266" i="14"/>
  <c r="P267" i="14"/>
  <c r="P268" i="14"/>
  <c r="P269" i="14"/>
  <c r="P270" i="14"/>
  <c r="P271" i="14"/>
  <c r="P272" i="14"/>
  <c r="P273" i="14"/>
  <c r="P274" i="14"/>
  <c r="P275" i="14"/>
  <c r="P276" i="14"/>
  <c r="P277" i="14"/>
  <c r="P278" i="14"/>
  <c r="P279" i="14"/>
  <c r="P280" i="14"/>
  <c r="N6" i="14"/>
  <c r="N7" i="14"/>
  <c r="N8" i="14"/>
  <c r="N9" i="14"/>
  <c r="N10" i="14"/>
  <c r="N11" i="14"/>
  <c r="N12" i="14"/>
  <c r="N13" i="14"/>
  <c r="N14" i="14"/>
  <c r="N15" i="14"/>
  <c r="N16" i="14"/>
  <c r="N17" i="14"/>
  <c r="N18" i="14"/>
  <c r="N19" i="14"/>
  <c r="N20" i="14"/>
  <c r="N21" i="14"/>
  <c r="N22" i="14"/>
  <c r="N23" i="14"/>
  <c r="N24" i="14"/>
  <c r="N25" i="14"/>
  <c r="N26" i="14"/>
  <c r="N27" i="14"/>
  <c r="N28" i="14"/>
  <c r="N29" i="14"/>
  <c r="N30" i="14"/>
  <c r="N31" i="14"/>
  <c r="N32" i="14"/>
  <c r="N33" i="14"/>
  <c r="N34" i="14"/>
  <c r="N35" i="14"/>
  <c r="N36" i="14"/>
  <c r="N37" i="14"/>
  <c r="N38" i="14"/>
  <c r="N39" i="14"/>
  <c r="N40" i="14"/>
  <c r="N41" i="14"/>
  <c r="N42" i="14"/>
  <c r="N43" i="14"/>
  <c r="N44" i="14"/>
  <c r="N45" i="14"/>
  <c r="N46" i="14"/>
  <c r="N47" i="14"/>
  <c r="N48" i="14"/>
  <c r="N49" i="14"/>
  <c r="N50" i="14"/>
  <c r="N51" i="14"/>
  <c r="N52" i="14"/>
  <c r="N53" i="14"/>
  <c r="N54" i="14"/>
  <c r="N55" i="14"/>
  <c r="N56" i="14"/>
  <c r="N57" i="14"/>
  <c r="N58" i="14"/>
  <c r="N59" i="14"/>
  <c r="N60" i="14"/>
  <c r="N61" i="14"/>
  <c r="N62" i="14"/>
  <c r="N63" i="14"/>
  <c r="N64" i="14"/>
  <c r="N65" i="14"/>
  <c r="N66" i="14"/>
  <c r="N67" i="14"/>
  <c r="N68" i="14"/>
  <c r="N69" i="14"/>
  <c r="N70" i="14"/>
  <c r="N71" i="14"/>
  <c r="N72" i="14"/>
  <c r="N73" i="14"/>
  <c r="N74" i="14"/>
  <c r="N75" i="14"/>
  <c r="N76" i="14"/>
  <c r="N77" i="14"/>
  <c r="N78" i="14"/>
  <c r="N79" i="14"/>
  <c r="N80" i="14"/>
  <c r="N81" i="14"/>
  <c r="N82" i="14"/>
  <c r="N83" i="14"/>
  <c r="N84" i="14"/>
  <c r="N85" i="14"/>
  <c r="N86" i="14"/>
  <c r="N87" i="14"/>
  <c r="N88" i="14"/>
  <c r="N89" i="14"/>
  <c r="N90" i="14"/>
  <c r="N91" i="14"/>
  <c r="N92" i="14"/>
  <c r="N93" i="14"/>
  <c r="N94" i="14"/>
  <c r="N95" i="14"/>
  <c r="N96" i="14"/>
  <c r="N97" i="14"/>
  <c r="N98" i="14"/>
  <c r="N99" i="14"/>
  <c r="N100" i="14"/>
  <c r="N101" i="14"/>
  <c r="N102" i="14"/>
  <c r="N103" i="14"/>
  <c r="N104" i="14"/>
  <c r="N105" i="14"/>
  <c r="N106" i="14"/>
  <c r="N107" i="14"/>
  <c r="N108" i="14"/>
  <c r="N109" i="14"/>
  <c r="N110" i="14"/>
  <c r="N111" i="14"/>
  <c r="N112" i="14"/>
  <c r="N113" i="14"/>
  <c r="N114" i="14"/>
  <c r="N115" i="14"/>
  <c r="N116" i="14"/>
  <c r="N117" i="14"/>
  <c r="N118" i="14"/>
  <c r="N119" i="14"/>
  <c r="N120" i="14"/>
  <c r="N121" i="14"/>
  <c r="N122" i="14"/>
  <c r="N123" i="14"/>
  <c r="N124" i="14"/>
  <c r="N125" i="14"/>
  <c r="N126" i="14"/>
  <c r="N127" i="14"/>
  <c r="N128" i="14"/>
  <c r="N129" i="14"/>
  <c r="N130" i="14"/>
  <c r="N131" i="14"/>
  <c r="N132" i="14"/>
  <c r="N133" i="14"/>
  <c r="N134" i="14"/>
  <c r="N135" i="14"/>
  <c r="N136" i="14"/>
  <c r="N137" i="14"/>
  <c r="N138" i="14"/>
  <c r="N139" i="14"/>
  <c r="N140" i="14"/>
  <c r="N141" i="14"/>
  <c r="N142" i="14"/>
  <c r="N143" i="14"/>
  <c r="N144" i="14"/>
  <c r="N145" i="14"/>
  <c r="N146" i="14"/>
  <c r="N147" i="14"/>
  <c r="N148" i="14"/>
  <c r="N149" i="14"/>
  <c r="N150" i="14"/>
  <c r="N151" i="14"/>
  <c r="N152" i="14"/>
  <c r="N153" i="14"/>
  <c r="N154" i="14"/>
  <c r="N155" i="14"/>
  <c r="N156" i="14"/>
  <c r="N157" i="14"/>
  <c r="N158" i="14"/>
  <c r="N159" i="14"/>
  <c r="N160" i="14"/>
  <c r="N161" i="14"/>
  <c r="N162" i="14"/>
  <c r="N163" i="14"/>
  <c r="N164" i="14"/>
  <c r="N165" i="14"/>
  <c r="N166" i="14"/>
  <c r="N167" i="14"/>
  <c r="N168" i="14"/>
  <c r="N169" i="14"/>
  <c r="N170" i="14"/>
  <c r="N171" i="14"/>
  <c r="N172" i="14"/>
  <c r="N173" i="14"/>
  <c r="N174" i="14"/>
  <c r="N175" i="14"/>
  <c r="N176" i="14"/>
  <c r="N177" i="14"/>
  <c r="N178" i="14"/>
  <c r="N179" i="14"/>
  <c r="N180" i="14"/>
  <c r="N181" i="14"/>
  <c r="N182" i="14"/>
  <c r="N183" i="14"/>
  <c r="N184" i="14"/>
  <c r="N185" i="14"/>
  <c r="N186" i="14"/>
  <c r="N187" i="14"/>
  <c r="N188" i="14"/>
  <c r="N189" i="14"/>
  <c r="N190" i="14"/>
  <c r="N191" i="14"/>
  <c r="N192" i="14"/>
  <c r="N193" i="14"/>
  <c r="N194" i="14"/>
  <c r="N195" i="14"/>
  <c r="N196" i="14"/>
  <c r="N197" i="14"/>
  <c r="N198" i="14"/>
  <c r="N199" i="14"/>
  <c r="N200" i="14"/>
  <c r="N201" i="14"/>
  <c r="N202" i="14"/>
  <c r="N203" i="14"/>
  <c r="N204" i="14"/>
  <c r="N205" i="14"/>
  <c r="N206" i="14"/>
  <c r="N207" i="14"/>
  <c r="N208" i="14"/>
  <c r="N209" i="14"/>
  <c r="N210" i="14"/>
  <c r="N211" i="14"/>
  <c r="N212" i="14"/>
  <c r="N213" i="14"/>
  <c r="N214" i="14"/>
  <c r="N215" i="14"/>
  <c r="N216" i="14"/>
  <c r="N217" i="14"/>
  <c r="N218" i="14"/>
  <c r="N219" i="14"/>
  <c r="N220" i="14"/>
  <c r="N221" i="14"/>
  <c r="N222" i="14"/>
  <c r="N223" i="14"/>
  <c r="N224" i="14"/>
  <c r="N225" i="14"/>
  <c r="N226" i="14"/>
  <c r="N227" i="14"/>
  <c r="N228" i="14"/>
  <c r="N229" i="14"/>
  <c r="N230" i="14"/>
  <c r="N231" i="14"/>
  <c r="N232" i="14"/>
  <c r="N233" i="14"/>
  <c r="N234" i="14"/>
  <c r="N235" i="14"/>
  <c r="N236" i="14"/>
  <c r="N237" i="14"/>
  <c r="N238" i="14"/>
  <c r="N239" i="14"/>
  <c r="N240" i="14"/>
  <c r="N241" i="14"/>
  <c r="N242" i="14"/>
  <c r="N243" i="14"/>
  <c r="N244" i="14"/>
  <c r="N245" i="14"/>
  <c r="N246" i="14"/>
  <c r="N247" i="14"/>
  <c r="N248" i="14"/>
  <c r="N249" i="14"/>
  <c r="N250" i="14"/>
  <c r="N251" i="14"/>
  <c r="N252" i="14"/>
  <c r="N253" i="14"/>
  <c r="N254" i="14"/>
  <c r="N255" i="14"/>
  <c r="N256" i="14"/>
  <c r="N257" i="14"/>
  <c r="N258" i="14"/>
  <c r="N259" i="14"/>
  <c r="N260" i="14"/>
  <c r="N261" i="14"/>
  <c r="N262" i="14"/>
  <c r="N263" i="14"/>
  <c r="N264" i="14"/>
  <c r="N265" i="14"/>
  <c r="N266" i="14"/>
  <c r="N267" i="14"/>
  <c r="N268" i="14"/>
  <c r="N269" i="14"/>
  <c r="N270" i="14"/>
  <c r="N271" i="14"/>
  <c r="N272" i="14"/>
  <c r="N273" i="14"/>
  <c r="N274" i="14"/>
  <c r="N275" i="14"/>
  <c r="N276" i="14"/>
  <c r="N277" i="14"/>
  <c r="N278" i="14"/>
  <c r="N279" i="14"/>
  <c r="N280" i="14"/>
  <c r="N281" i="14"/>
  <c r="N282" i="14"/>
  <c r="N283" i="14"/>
  <c r="N284" i="14"/>
  <c r="N285" i="14"/>
  <c r="N286" i="14"/>
  <c r="N287" i="14"/>
  <c r="N288" i="14"/>
  <c r="N289" i="14"/>
  <c r="N290" i="14"/>
  <c r="N291" i="14"/>
  <c r="N292" i="14"/>
  <c r="N293" i="14"/>
  <c r="N294" i="14"/>
  <c r="N295" i="14"/>
  <c r="N296" i="14"/>
  <c r="N297" i="14"/>
  <c r="N298" i="14"/>
  <c r="N299" i="14"/>
  <c r="N300" i="14"/>
  <c r="N301" i="14"/>
  <c r="N302" i="14"/>
  <c r="N303" i="14"/>
  <c r="N304" i="14"/>
  <c r="N305" i="14"/>
  <c r="N306" i="14"/>
  <c r="N307" i="14"/>
  <c r="N308" i="14"/>
  <c r="N309" i="14"/>
  <c r="N310" i="14"/>
  <c r="N311" i="14"/>
  <c r="N312" i="14"/>
  <c r="N313" i="14"/>
  <c r="N314" i="14"/>
  <c r="N315" i="14"/>
  <c r="N316" i="14"/>
  <c r="N317" i="14"/>
  <c r="N318" i="14"/>
  <c r="N319" i="14"/>
  <c r="N320" i="14"/>
  <c r="N321" i="14"/>
  <c r="N322" i="14"/>
  <c r="N323" i="14"/>
  <c r="N324" i="14"/>
  <c r="N325" i="14"/>
  <c r="N326" i="14"/>
  <c r="N327" i="14"/>
  <c r="N328" i="14"/>
  <c r="N329" i="14"/>
  <c r="N330" i="14"/>
  <c r="N331" i="14"/>
  <c r="N332" i="14"/>
  <c r="N333" i="14"/>
  <c r="N334" i="14"/>
  <c r="N335" i="14"/>
  <c r="N336" i="14"/>
  <c r="N337" i="14"/>
  <c r="N338" i="14"/>
  <c r="N339" i="14"/>
  <c r="N340" i="14"/>
  <c r="N341" i="14"/>
  <c r="N342" i="14"/>
  <c r="N343" i="14"/>
  <c r="N344" i="14"/>
  <c r="N345" i="14"/>
  <c r="N346" i="14"/>
  <c r="N347" i="14"/>
  <c r="N348" i="14"/>
  <c r="N349" i="14"/>
  <c r="N350" i="14"/>
  <c r="N351" i="14"/>
  <c r="N352" i="14"/>
  <c r="N353" i="14"/>
  <c r="N354" i="14"/>
  <c r="N355" i="14"/>
  <c r="N356" i="14"/>
  <c r="N357" i="14"/>
  <c r="N358" i="14"/>
  <c r="N359" i="14"/>
  <c r="N360" i="14"/>
  <c r="N361" i="14"/>
  <c r="N362" i="14"/>
  <c r="N363" i="14"/>
  <c r="N364" i="14"/>
  <c r="N365" i="14"/>
  <c r="N366" i="14"/>
  <c r="N367" i="14"/>
  <c r="N368" i="14"/>
  <c r="N369" i="14"/>
  <c r="N370" i="14"/>
  <c r="N371" i="14"/>
  <c r="N372" i="14"/>
  <c r="N373" i="14"/>
  <c r="N374" i="14"/>
  <c r="N375" i="14"/>
  <c r="N376" i="14"/>
  <c r="N377" i="14"/>
  <c r="N378" i="14"/>
  <c r="N379" i="14"/>
  <c r="N380" i="14"/>
  <c r="N381" i="14"/>
  <c r="N382" i="14"/>
  <c r="N383" i="14"/>
  <c r="N384" i="14"/>
  <c r="N385" i="14"/>
  <c r="N386" i="14"/>
  <c r="N387" i="14"/>
  <c r="N388" i="14"/>
  <c r="N389" i="14"/>
  <c r="N390" i="14"/>
  <c r="N391" i="14"/>
  <c r="N392" i="14"/>
  <c r="R5" i="14"/>
  <c r="P5" i="14"/>
  <c r="N5" i="14"/>
  <c r="D5" i="7"/>
  <c r="G6" i="6"/>
  <c r="G7" i="6"/>
  <c r="G8" i="6"/>
  <c r="G9" i="6"/>
  <c r="G10" i="6"/>
  <c r="G11" i="6"/>
  <c r="G12" i="6"/>
  <c r="G13" i="6"/>
  <c r="G14" i="6"/>
  <c r="G15" i="6"/>
  <c r="G16" i="6"/>
  <c r="G17" i="6"/>
  <c r="G18" i="6"/>
  <c r="G19" i="6"/>
  <c r="G20" i="6"/>
  <c r="G21" i="6"/>
  <c r="G22" i="6"/>
  <c r="G23" i="6"/>
  <c r="G24" i="6"/>
  <c r="G25" i="6"/>
  <c r="G26" i="6"/>
  <c r="G27" i="6"/>
  <c r="G28" i="6"/>
  <c r="G29" i="6"/>
  <c r="G30" i="6"/>
  <c r="G31" i="6"/>
  <c r="G32" i="6"/>
  <c r="G33" i="6"/>
  <c r="G34" i="6"/>
  <c r="G35" i="6"/>
  <c r="G36" i="6"/>
  <c r="G37" i="6"/>
  <c r="G38" i="6"/>
  <c r="G39" i="6"/>
  <c r="G40" i="6"/>
  <c r="G41" i="6"/>
  <c r="G42" i="6"/>
  <c r="G43" i="6"/>
  <c r="G44" i="6"/>
  <c r="G45" i="6"/>
  <c r="G46" i="6"/>
  <c r="G47" i="6"/>
  <c r="G48" i="6"/>
  <c r="G49" i="6"/>
  <c r="G50" i="6"/>
  <c r="G51" i="6"/>
  <c r="G52" i="6"/>
  <c r="G53" i="6"/>
  <c r="G54" i="6"/>
  <c r="G55" i="6"/>
  <c r="G56" i="6"/>
  <c r="G57" i="6"/>
  <c r="G58" i="6"/>
  <c r="G59" i="6"/>
  <c r="G60" i="6"/>
  <c r="G61" i="6"/>
  <c r="G62" i="6"/>
  <c r="G63" i="6"/>
  <c r="G64" i="6"/>
  <c r="G65" i="6"/>
  <c r="G66" i="6"/>
  <c r="G67" i="6"/>
  <c r="G68" i="6"/>
  <c r="G69" i="6"/>
  <c r="G70" i="6"/>
  <c r="G71" i="6"/>
  <c r="G72" i="6"/>
  <c r="G73" i="6"/>
  <c r="G74" i="6"/>
  <c r="G75" i="6"/>
  <c r="G76" i="6"/>
  <c r="G77" i="6"/>
  <c r="G78" i="6"/>
  <c r="G79" i="6"/>
  <c r="G80" i="6"/>
  <c r="G81" i="6"/>
  <c r="G82" i="6"/>
  <c r="G83" i="6"/>
  <c r="G84" i="6"/>
  <c r="G85" i="6"/>
  <c r="G86" i="6"/>
  <c r="G87" i="6"/>
  <c r="G88" i="6"/>
  <c r="G89" i="6"/>
  <c r="G90" i="6"/>
  <c r="G91" i="6"/>
  <c r="G92" i="6"/>
  <c r="G93" i="6"/>
  <c r="G94" i="6"/>
  <c r="G95" i="6"/>
  <c r="G96" i="6"/>
  <c r="G97" i="6"/>
  <c r="G98" i="6"/>
  <c r="G99" i="6"/>
  <c r="G100" i="6"/>
  <c r="G101" i="6"/>
  <c r="G102" i="6"/>
  <c r="G103" i="6"/>
  <c r="G104" i="6"/>
  <c r="G105" i="6"/>
  <c r="G106" i="6"/>
  <c r="G107" i="6"/>
  <c r="G108" i="6"/>
  <c r="G109" i="6"/>
  <c r="G110" i="6"/>
  <c r="G111" i="6"/>
  <c r="G112" i="6"/>
  <c r="G113" i="6"/>
  <c r="G114" i="6"/>
  <c r="G115" i="6"/>
  <c r="G116" i="6"/>
  <c r="G117" i="6"/>
  <c r="G118" i="6"/>
  <c r="G119" i="6"/>
  <c r="G120" i="6"/>
  <c r="G121" i="6"/>
  <c r="G122" i="6"/>
  <c r="G123" i="6"/>
  <c r="G124" i="6"/>
  <c r="G125" i="6"/>
  <c r="G126" i="6"/>
  <c r="G127" i="6"/>
  <c r="G128" i="6"/>
  <c r="G129" i="6"/>
  <c r="G5" i="6"/>
  <c r="F6" i="6"/>
  <c r="F7" i="6"/>
  <c r="F8" i="6"/>
  <c r="F9" i="6"/>
  <c r="F10" i="6"/>
  <c r="F11" i="6"/>
  <c r="F12" i="6"/>
  <c r="F13" i="6"/>
  <c r="F14" i="6"/>
  <c r="F15" i="6"/>
  <c r="F16" i="6"/>
  <c r="F17" i="6"/>
  <c r="F18" i="6"/>
  <c r="F19" i="6"/>
  <c r="F20" i="6"/>
  <c r="F21" i="6"/>
  <c r="F22" i="6"/>
  <c r="F23" i="6"/>
  <c r="F24" i="6"/>
  <c r="F25" i="6"/>
  <c r="F26" i="6"/>
  <c r="F27" i="6"/>
  <c r="F28" i="6"/>
  <c r="F29" i="6"/>
  <c r="F30" i="6"/>
  <c r="F31" i="6"/>
  <c r="F32" i="6"/>
  <c r="F33" i="6"/>
  <c r="F34" i="6"/>
  <c r="F35" i="6"/>
  <c r="F36" i="6"/>
  <c r="F41" i="6"/>
  <c r="F42" i="6"/>
  <c r="F43" i="6"/>
  <c r="F44" i="6"/>
  <c r="F45" i="6"/>
  <c r="F46" i="6"/>
  <c r="F47" i="6"/>
  <c r="F48" i="6"/>
  <c r="F49" i="6"/>
  <c r="F50" i="6"/>
  <c r="F51" i="6"/>
  <c r="F52" i="6"/>
  <c r="F53" i="6"/>
  <c r="F54" i="6"/>
  <c r="F55" i="6"/>
  <c r="F56" i="6"/>
  <c r="F57" i="6"/>
  <c r="F58" i="6"/>
  <c r="F59" i="6"/>
  <c r="F60" i="6"/>
  <c r="F61" i="6"/>
  <c r="F62" i="6"/>
  <c r="F63" i="6"/>
  <c r="F64" i="6"/>
  <c r="F65" i="6"/>
  <c r="F66" i="6"/>
  <c r="F67" i="6"/>
  <c r="F68" i="6"/>
  <c r="F69" i="6"/>
  <c r="F70" i="6"/>
  <c r="F71" i="6"/>
  <c r="F72" i="6"/>
  <c r="F73" i="6"/>
  <c r="F74" i="6"/>
  <c r="F75" i="6"/>
  <c r="F76" i="6"/>
  <c r="F77" i="6"/>
  <c r="F78" i="6"/>
  <c r="F79" i="6"/>
  <c r="F80" i="6"/>
  <c r="F81" i="6"/>
  <c r="F82" i="6"/>
  <c r="F83" i="6"/>
  <c r="F84" i="6"/>
  <c r="F85" i="6"/>
  <c r="F86" i="6"/>
  <c r="F87" i="6"/>
  <c r="F88" i="6"/>
  <c r="F89" i="6"/>
  <c r="F90" i="6"/>
  <c r="F91" i="6"/>
  <c r="F92" i="6"/>
  <c r="F93" i="6"/>
  <c r="F94" i="6"/>
  <c r="F95" i="6"/>
  <c r="F96" i="6"/>
  <c r="F97" i="6"/>
  <c r="F98" i="6"/>
  <c r="F99" i="6"/>
  <c r="F100" i="6"/>
  <c r="F101" i="6"/>
  <c r="F102" i="6"/>
  <c r="F103" i="6"/>
  <c r="F104" i="6"/>
  <c r="F105" i="6"/>
  <c r="F106" i="6"/>
  <c r="F107" i="6"/>
  <c r="F108" i="6"/>
  <c r="F109" i="6"/>
  <c r="F110" i="6"/>
  <c r="F111" i="6"/>
  <c r="F112" i="6"/>
  <c r="F113" i="6"/>
  <c r="F114" i="6"/>
  <c r="F115" i="6"/>
  <c r="F116" i="6"/>
  <c r="F117" i="6"/>
  <c r="F118" i="6"/>
  <c r="F119" i="6"/>
  <c r="F120" i="6"/>
  <c r="F121" i="6"/>
  <c r="F122" i="6"/>
  <c r="F123" i="6"/>
  <c r="F124" i="6"/>
  <c r="F125" i="6"/>
  <c r="F126" i="6"/>
  <c r="F127" i="6"/>
  <c r="F128" i="6"/>
  <c r="F129" i="6"/>
  <c r="F5" i="6"/>
  <c r="E2" i="12"/>
  <c r="E3" i="12"/>
  <c r="E4" i="12"/>
  <c r="E5" i="12"/>
  <c r="E6" i="12"/>
  <c r="E7" i="12"/>
  <c r="E8" i="12"/>
  <c r="E9" i="12"/>
  <c r="E10" i="12"/>
  <c r="E11" i="12"/>
  <c r="E12" i="12"/>
  <c r="E13" i="12"/>
  <c r="E14" i="12"/>
  <c r="E15" i="12"/>
  <c r="E16" i="12"/>
  <c r="E17" i="12"/>
  <c r="E18" i="12"/>
  <c r="E19" i="12"/>
  <c r="E20" i="12"/>
  <c r="E21" i="12"/>
  <c r="E22" i="12"/>
  <c r="E23" i="12"/>
  <c r="E24" i="12"/>
  <c r="E25" i="12"/>
  <c r="E26" i="12"/>
  <c r="E27" i="12"/>
  <c r="E28" i="12"/>
  <c r="E29" i="12"/>
  <c r="E30" i="12"/>
  <c r="E31" i="12"/>
  <c r="E32" i="12"/>
  <c r="E33" i="12"/>
  <c r="E34" i="12"/>
  <c r="E35" i="12"/>
  <c r="E36" i="12"/>
  <c r="E37" i="12"/>
  <c r="E38" i="12"/>
  <c r="E39" i="12"/>
  <c r="E40" i="12"/>
  <c r="E41" i="12"/>
  <c r="E42" i="12"/>
  <c r="E43" i="12"/>
  <c r="E44" i="12"/>
  <c r="E45" i="12"/>
  <c r="E46" i="12"/>
  <c r="E47" i="12"/>
  <c r="E48" i="12"/>
  <c r="E49" i="12"/>
  <c r="E50" i="12"/>
  <c r="E51" i="12"/>
  <c r="E52" i="12"/>
  <c r="E53" i="12"/>
  <c r="E54" i="12"/>
  <c r="E55" i="12"/>
  <c r="E56" i="12"/>
  <c r="E57" i="12"/>
  <c r="E58" i="12"/>
  <c r="E59" i="12"/>
  <c r="E60" i="12"/>
  <c r="E61" i="12"/>
  <c r="E62" i="12"/>
  <c r="E63" i="12"/>
  <c r="E64" i="12"/>
  <c r="E65" i="12"/>
  <c r="E66" i="12"/>
  <c r="E67" i="12"/>
  <c r="E68" i="12"/>
  <c r="E69" i="12"/>
  <c r="E70" i="12"/>
  <c r="E71" i="12"/>
  <c r="E72" i="12"/>
  <c r="E73" i="12"/>
  <c r="E74" i="12"/>
  <c r="E75" i="12"/>
  <c r="E76" i="12"/>
  <c r="E77" i="12"/>
  <c r="E78" i="12"/>
  <c r="E79" i="12"/>
  <c r="E80" i="12"/>
  <c r="E81" i="12"/>
  <c r="E82" i="12"/>
  <c r="E83" i="12"/>
  <c r="E84" i="12"/>
  <c r="E85" i="12"/>
  <c r="E86" i="12"/>
  <c r="E87" i="12"/>
  <c r="E88" i="12"/>
  <c r="E89" i="12"/>
  <c r="E90" i="12"/>
  <c r="E91" i="12"/>
  <c r="E92" i="12"/>
  <c r="E93" i="12"/>
  <c r="E94" i="12"/>
  <c r="E95" i="12"/>
  <c r="E96" i="12"/>
  <c r="E97" i="12"/>
  <c r="E98" i="12"/>
  <c r="E99" i="12"/>
  <c r="E100" i="12"/>
  <c r="E101" i="12"/>
  <c r="E102" i="12"/>
  <c r="E103" i="12"/>
  <c r="E104" i="12"/>
  <c r="E105" i="12"/>
  <c r="E106" i="12"/>
  <c r="E107" i="12"/>
  <c r="E108" i="12"/>
  <c r="E109" i="12"/>
  <c r="E110" i="12"/>
  <c r="E111" i="12"/>
  <c r="E112" i="12"/>
  <c r="E113" i="12"/>
  <c r="E114" i="12"/>
  <c r="E115" i="12"/>
  <c r="E116" i="12"/>
  <c r="E117" i="12"/>
  <c r="E118" i="12"/>
  <c r="E119" i="12"/>
  <c r="E120" i="12"/>
  <c r="E121" i="12"/>
  <c r="E122" i="12"/>
  <c r="E123" i="12"/>
  <c r="E124" i="12"/>
  <c r="E125" i="12"/>
  <c r="E126" i="12"/>
  <c r="E127" i="12"/>
  <c r="E128" i="12"/>
  <c r="E129" i="12"/>
  <c r="E130" i="12"/>
  <c r="E131" i="12"/>
  <c r="E132" i="12"/>
  <c r="E133" i="12"/>
  <c r="E134" i="12"/>
  <c r="E135" i="12"/>
  <c r="E136" i="12"/>
  <c r="E137" i="12"/>
  <c r="E138" i="12"/>
  <c r="E139" i="12"/>
  <c r="E140" i="12"/>
  <c r="E141" i="12"/>
  <c r="E142" i="12"/>
  <c r="E143" i="12"/>
  <c r="E144" i="12"/>
  <c r="E145" i="12"/>
  <c r="E146" i="12"/>
  <c r="E147" i="12"/>
  <c r="E148" i="12"/>
  <c r="E149" i="12"/>
  <c r="E150" i="12"/>
  <c r="E151" i="12"/>
  <c r="E152" i="12"/>
  <c r="E153" i="12"/>
  <c r="E154" i="12"/>
  <c r="E155" i="12"/>
  <c r="E156" i="12"/>
  <c r="E157" i="12"/>
  <c r="E158" i="12"/>
  <c r="E159" i="12"/>
  <c r="E160" i="12"/>
  <c r="E161" i="12"/>
  <c r="E162" i="12"/>
  <c r="E163" i="12"/>
  <c r="E164" i="12"/>
  <c r="E165" i="12"/>
  <c r="E166" i="12"/>
  <c r="E167" i="12"/>
  <c r="E168" i="12"/>
  <c r="E169" i="12"/>
  <c r="E170" i="12"/>
  <c r="E171" i="12"/>
  <c r="E172" i="12"/>
  <c r="E173" i="12"/>
  <c r="E174" i="12"/>
  <c r="E175" i="12"/>
  <c r="E176" i="12"/>
  <c r="E177" i="12"/>
  <c r="E178" i="12"/>
  <c r="E179" i="12"/>
  <c r="E180" i="12"/>
  <c r="E181" i="12"/>
  <c r="E182" i="12"/>
  <c r="E183" i="12"/>
  <c r="E184" i="12"/>
  <c r="E185" i="12"/>
  <c r="E186" i="12"/>
  <c r="E187" i="12"/>
  <c r="E188" i="12"/>
  <c r="E189" i="12"/>
  <c r="E190" i="12"/>
  <c r="E191" i="12"/>
  <c r="E192" i="12"/>
  <c r="E193" i="12"/>
  <c r="E194" i="12"/>
  <c r="E195" i="12"/>
  <c r="E196" i="12"/>
  <c r="E197" i="12"/>
  <c r="E198" i="12"/>
  <c r="E199" i="12"/>
  <c r="E200" i="12"/>
  <c r="E201" i="12"/>
  <c r="E202" i="12"/>
  <c r="E203" i="12"/>
  <c r="E204" i="12"/>
  <c r="E205" i="12"/>
  <c r="E206" i="12"/>
  <c r="E207" i="12"/>
  <c r="E208" i="12"/>
  <c r="E209" i="12"/>
  <c r="E210" i="12"/>
  <c r="E211" i="12"/>
  <c r="E212" i="12"/>
  <c r="E213" i="12"/>
  <c r="E214" i="12"/>
  <c r="E215" i="12"/>
  <c r="E216" i="12"/>
  <c r="E217" i="12"/>
  <c r="E218" i="12"/>
  <c r="E219" i="12"/>
  <c r="E220" i="12"/>
  <c r="E221" i="12"/>
  <c r="E222" i="12"/>
  <c r="E223" i="12"/>
  <c r="E224" i="12"/>
  <c r="E225" i="12"/>
  <c r="E226" i="12"/>
  <c r="E227" i="12"/>
  <c r="E228" i="12"/>
  <c r="E229" i="12"/>
  <c r="E230" i="12"/>
  <c r="E231" i="12"/>
  <c r="E232" i="12"/>
  <c r="E233" i="12"/>
  <c r="E234" i="12"/>
  <c r="E235" i="12"/>
  <c r="E236" i="12"/>
  <c r="E237" i="12"/>
  <c r="E238" i="12"/>
  <c r="E239" i="12"/>
  <c r="E240" i="12"/>
  <c r="E241" i="12"/>
  <c r="E242" i="12"/>
  <c r="E243" i="12"/>
  <c r="E244" i="12"/>
  <c r="E245" i="12"/>
  <c r="E246" i="12"/>
  <c r="E247" i="12"/>
  <c r="E248" i="12"/>
  <c r="E249" i="12"/>
  <c r="E250" i="12"/>
  <c r="E251" i="12"/>
  <c r="E252" i="12"/>
  <c r="E253" i="12"/>
  <c r="E254" i="12"/>
  <c r="E255" i="12"/>
  <c r="E256" i="12"/>
  <c r="E257" i="12"/>
  <c r="E258" i="12"/>
  <c r="E259" i="12"/>
  <c r="E260" i="12"/>
  <c r="E261" i="12"/>
  <c r="E262" i="12"/>
  <c r="E263" i="12"/>
  <c r="E264" i="12"/>
  <c r="E265" i="12"/>
  <c r="E266" i="12"/>
  <c r="E267" i="12"/>
  <c r="E268" i="12"/>
  <c r="E269" i="12"/>
  <c r="E270" i="12"/>
  <c r="E271" i="12"/>
  <c r="E272" i="12"/>
  <c r="E273" i="12"/>
  <c r="E274" i="12"/>
  <c r="E275" i="12"/>
  <c r="E276" i="12"/>
  <c r="E277" i="12"/>
  <c r="E278" i="12"/>
  <c r="E279" i="12"/>
  <c r="E280" i="12"/>
  <c r="E281" i="12"/>
  <c r="E282" i="12"/>
  <c r="E283" i="12"/>
  <c r="E284" i="12"/>
  <c r="E285" i="12"/>
  <c r="E286" i="12"/>
  <c r="E287" i="12"/>
  <c r="E288" i="12"/>
  <c r="E289" i="12"/>
  <c r="E290" i="12"/>
  <c r="E291" i="12"/>
  <c r="E292" i="12"/>
  <c r="E293" i="12"/>
  <c r="E294" i="12"/>
  <c r="E295" i="12"/>
  <c r="E296" i="12"/>
  <c r="E297" i="12"/>
  <c r="E298" i="12"/>
  <c r="E299" i="12"/>
  <c r="E300" i="12"/>
  <c r="E301" i="12"/>
  <c r="E302" i="12"/>
  <c r="E303" i="12"/>
  <c r="E304" i="12"/>
  <c r="E305" i="12"/>
  <c r="E306" i="12"/>
  <c r="E307" i="12"/>
  <c r="E308" i="12"/>
  <c r="E309" i="12"/>
  <c r="E310" i="12"/>
  <c r="E311" i="12"/>
  <c r="E312" i="12"/>
  <c r="E313" i="12"/>
  <c r="E314" i="12"/>
  <c r="E315" i="12"/>
  <c r="E316" i="12"/>
  <c r="E317" i="12"/>
  <c r="E318" i="12"/>
  <c r="E319" i="12"/>
  <c r="E320" i="12"/>
  <c r="E321" i="12"/>
  <c r="E322" i="12"/>
  <c r="E1" i="12"/>
  <c r="B15" i="12"/>
  <c r="B16" i="12"/>
  <c r="B17" i="12"/>
  <c r="B18" i="12"/>
  <c r="B19" i="12"/>
  <c r="B20" i="12"/>
  <c r="B21" i="12"/>
  <c r="B22" i="12"/>
  <c r="B23" i="12"/>
  <c r="B24" i="12"/>
  <c r="B25" i="12"/>
  <c r="B26" i="12"/>
  <c r="B27" i="12"/>
  <c r="B28" i="12"/>
  <c r="B29" i="12"/>
  <c r="B30" i="12"/>
  <c r="B31" i="12"/>
  <c r="B32" i="12"/>
  <c r="B33" i="12"/>
  <c r="B34" i="12"/>
  <c r="B35" i="12"/>
  <c r="B36" i="12"/>
  <c r="B37" i="12"/>
  <c r="B38" i="12"/>
  <c r="B39" i="12"/>
  <c r="B40" i="12"/>
  <c r="B41" i="12"/>
  <c r="B42" i="12"/>
  <c r="B43" i="12"/>
  <c r="B44" i="12"/>
  <c r="B45" i="12"/>
  <c r="B46" i="12"/>
  <c r="B47" i="12"/>
  <c r="B48" i="12"/>
  <c r="B49" i="12"/>
  <c r="B50" i="12"/>
  <c r="B51" i="12"/>
  <c r="B52" i="12"/>
  <c r="B53" i="12"/>
  <c r="B54" i="12"/>
  <c r="B55" i="12"/>
  <c r="B56" i="12"/>
  <c r="B57" i="12"/>
  <c r="B58" i="12"/>
  <c r="B59" i="12"/>
  <c r="B60" i="12"/>
  <c r="B61" i="12"/>
  <c r="B62" i="12"/>
  <c r="B63" i="12"/>
  <c r="B64" i="12"/>
  <c r="B65" i="12"/>
  <c r="B66" i="12"/>
  <c r="B67" i="12"/>
  <c r="B68" i="12"/>
  <c r="B69" i="12"/>
  <c r="B70" i="12"/>
  <c r="B71" i="12"/>
  <c r="B72" i="12"/>
  <c r="B73" i="12"/>
  <c r="B74" i="12"/>
  <c r="B75" i="12"/>
  <c r="B76" i="12"/>
  <c r="B77" i="12"/>
  <c r="B78" i="12"/>
  <c r="B79" i="12"/>
  <c r="B80" i="12"/>
  <c r="B81" i="12"/>
  <c r="B82" i="12"/>
  <c r="B83" i="12"/>
  <c r="B84" i="12"/>
  <c r="B85" i="12"/>
  <c r="B86" i="12"/>
  <c r="B87" i="12"/>
  <c r="B88" i="12"/>
  <c r="B89" i="12"/>
  <c r="B90" i="12"/>
  <c r="B91" i="12"/>
  <c r="B92" i="12"/>
  <c r="B93" i="12"/>
  <c r="B94" i="12"/>
  <c r="B95" i="12"/>
  <c r="B96" i="12"/>
  <c r="B97" i="12"/>
  <c r="B98" i="12"/>
  <c r="B99" i="12"/>
  <c r="B100" i="12"/>
  <c r="B101" i="12"/>
  <c r="B102" i="12"/>
  <c r="B103" i="12"/>
  <c r="B104" i="12"/>
  <c r="B105" i="12"/>
  <c r="B106" i="12"/>
  <c r="B107" i="12"/>
  <c r="B108" i="12"/>
  <c r="B109" i="12"/>
  <c r="B110" i="12"/>
  <c r="B111" i="12"/>
  <c r="B112" i="12"/>
  <c r="B113" i="12"/>
  <c r="B114" i="12"/>
  <c r="B115" i="12"/>
  <c r="B116" i="12"/>
  <c r="B117" i="12"/>
  <c r="B118" i="12"/>
  <c r="B119" i="12"/>
  <c r="B120" i="12"/>
  <c r="B121" i="12"/>
  <c r="B122" i="12"/>
  <c r="B123" i="12"/>
  <c r="B124" i="12"/>
  <c r="B125" i="12"/>
  <c r="B126" i="12"/>
  <c r="B127" i="12"/>
  <c r="B128" i="12"/>
  <c r="B129" i="12"/>
  <c r="B130" i="12"/>
  <c r="B131" i="12"/>
  <c r="B132" i="12"/>
  <c r="B133" i="12"/>
  <c r="B134" i="12"/>
  <c r="B135" i="12"/>
  <c r="B136" i="12"/>
  <c r="B137" i="12"/>
  <c r="B138" i="12"/>
  <c r="B139" i="12"/>
  <c r="B140" i="12"/>
  <c r="B141" i="12"/>
  <c r="B142" i="12"/>
  <c r="B143" i="12"/>
  <c r="B144" i="12"/>
  <c r="B145" i="12"/>
  <c r="B146" i="12"/>
  <c r="B147" i="12"/>
  <c r="B2" i="12"/>
  <c r="B3" i="12"/>
  <c r="B4" i="12"/>
  <c r="B5" i="12"/>
  <c r="B6" i="12"/>
  <c r="B7" i="12"/>
  <c r="B8" i="12"/>
  <c r="B9" i="12"/>
  <c r="B10" i="12"/>
  <c r="B11" i="12"/>
  <c r="B12" i="12"/>
  <c r="B13" i="12"/>
  <c r="B14" i="12"/>
  <c r="B1" i="12"/>
  <c r="N257" i="17" l="1"/>
  <c r="P257" i="17" s="1"/>
  <c r="R257" i="17" s="1"/>
  <c r="H16" i="6" l="1"/>
  <c r="H17" i="6"/>
  <c r="H18" i="6"/>
  <c r="H19" i="6"/>
  <c r="H20" i="6"/>
  <c r="H21" i="6"/>
  <c r="H22" i="6"/>
  <c r="H23" i="6"/>
  <c r="H24" i="6"/>
  <c r="H25" i="6"/>
  <c r="H26" i="6"/>
  <c r="H27" i="6"/>
  <c r="H28" i="6"/>
  <c r="H29" i="6"/>
  <c r="H30" i="6"/>
  <c r="H31" i="6"/>
  <c r="H32" i="6"/>
  <c r="H33" i="6"/>
  <c r="H34" i="6"/>
  <c r="H35" i="6"/>
  <c r="H36" i="6"/>
  <c r="H37" i="6"/>
  <c r="H38" i="6"/>
  <c r="H39" i="6"/>
  <c r="H40" i="6"/>
  <c r="H41" i="6"/>
  <c r="H42" i="6"/>
  <c r="H43" i="6"/>
  <c r="H44" i="6"/>
  <c r="H45" i="6"/>
  <c r="H46" i="6"/>
  <c r="H47" i="6"/>
  <c r="H48" i="6"/>
  <c r="H49" i="6"/>
  <c r="H50" i="6"/>
  <c r="H51" i="6"/>
  <c r="H52" i="6"/>
  <c r="H53" i="6"/>
  <c r="H54" i="6"/>
  <c r="H55" i="6"/>
  <c r="H56" i="6"/>
  <c r="H57" i="6"/>
  <c r="H58" i="6"/>
  <c r="H59" i="6"/>
  <c r="H60" i="6"/>
  <c r="H61" i="6"/>
  <c r="H62" i="6"/>
  <c r="H63" i="6"/>
  <c r="H64" i="6"/>
  <c r="H65" i="6"/>
  <c r="H66" i="6"/>
  <c r="H67" i="6"/>
  <c r="H68" i="6"/>
  <c r="H69" i="6"/>
  <c r="H70" i="6"/>
  <c r="H71" i="6"/>
  <c r="H72" i="6"/>
  <c r="H73" i="6"/>
  <c r="H74" i="6"/>
  <c r="H75" i="6"/>
  <c r="H76" i="6"/>
  <c r="H77" i="6"/>
  <c r="H78" i="6"/>
  <c r="H79" i="6"/>
  <c r="H80" i="6"/>
  <c r="H81" i="6"/>
  <c r="H82" i="6"/>
  <c r="H83" i="6"/>
  <c r="H84" i="6"/>
  <c r="H85" i="6"/>
  <c r="H86" i="6"/>
  <c r="H87" i="6"/>
  <c r="H88" i="6"/>
  <c r="H89" i="6"/>
  <c r="H90" i="6"/>
  <c r="H91" i="6"/>
  <c r="H92" i="6"/>
  <c r="H93" i="6"/>
  <c r="H94" i="6"/>
  <c r="H95" i="6"/>
  <c r="H96" i="6"/>
  <c r="H97" i="6"/>
  <c r="H98" i="6"/>
  <c r="H99" i="6"/>
  <c r="H100" i="6"/>
  <c r="H101" i="6"/>
  <c r="H102" i="6"/>
  <c r="H103" i="6"/>
  <c r="H104" i="6"/>
  <c r="H105" i="6"/>
  <c r="H106" i="6"/>
  <c r="H107" i="6"/>
  <c r="H108" i="6"/>
  <c r="H109" i="6"/>
  <c r="H110" i="6"/>
  <c r="H111" i="6"/>
  <c r="H112" i="6"/>
  <c r="H113" i="6"/>
  <c r="H114" i="6"/>
  <c r="H115" i="6"/>
  <c r="H116" i="6"/>
  <c r="H117" i="6"/>
  <c r="H118" i="6"/>
  <c r="H119" i="6"/>
  <c r="H6" i="6"/>
  <c r="H7" i="6"/>
  <c r="H8" i="6"/>
  <c r="H9" i="6"/>
  <c r="H10" i="6"/>
  <c r="H11" i="6"/>
  <c r="H12" i="6"/>
  <c r="H13" i="6"/>
  <c r="H14" i="6"/>
  <c r="H15" i="6"/>
  <c r="H5" i="6"/>
  <c r="D6" i="7"/>
  <c r="D7" i="7"/>
  <c r="D8" i="7"/>
  <c r="D9" i="7"/>
  <c r="D10" i="7"/>
  <c r="D11" i="7"/>
  <c r="D12" i="7"/>
  <c r="D13" i="7"/>
  <c r="D14" i="7"/>
  <c r="D15" i="7"/>
  <c r="D16" i="7"/>
  <c r="D17" i="7"/>
  <c r="D18" i="7"/>
  <c r="D19" i="7"/>
  <c r="D20" i="7"/>
  <c r="D21" i="7"/>
  <c r="D22" i="7"/>
  <c r="D23" i="7"/>
  <c r="D24" i="7"/>
  <c r="D25" i="7"/>
  <c r="D26" i="7"/>
  <c r="D27" i="7"/>
  <c r="D28" i="7"/>
  <c r="D29" i="7"/>
  <c r="D30" i="7"/>
  <c r="D31" i="7"/>
  <c r="D32" i="7"/>
  <c r="D33" i="7"/>
  <c r="D34" i="7"/>
  <c r="D35" i="7"/>
  <c r="D36" i="7"/>
  <c r="D37" i="7"/>
  <c r="D38" i="7"/>
  <c r="D39" i="7"/>
  <c r="D40" i="7"/>
  <c r="D41" i="7"/>
  <c r="D42" i="7"/>
  <c r="D43" i="7"/>
  <c r="D44" i="7"/>
  <c r="D45" i="7"/>
  <c r="D46" i="7"/>
  <c r="D47" i="7"/>
  <c r="D48" i="7"/>
  <c r="D49" i="7"/>
  <c r="D50" i="7"/>
  <c r="D51" i="7"/>
  <c r="D52" i="7"/>
  <c r="D53" i="7"/>
  <c r="D54" i="7"/>
  <c r="D55" i="7"/>
  <c r="D56" i="7"/>
  <c r="D57" i="7"/>
  <c r="D58" i="7"/>
  <c r="D59" i="7"/>
  <c r="D60" i="7"/>
  <c r="D61" i="7"/>
  <c r="D62" i="7"/>
  <c r="D63" i="7"/>
  <c r="D64" i="7"/>
  <c r="D65" i="7"/>
  <c r="D66" i="7"/>
  <c r="D67" i="7"/>
  <c r="D68" i="7"/>
  <c r="D69" i="7"/>
  <c r="D70" i="7"/>
  <c r="D71" i="7"/>
  <c r="D72" i="7"/>
  <c r="D73" i="7"/>
  <c r="D74" i="7"/>
  <c r="D75" i="7"/>
  <c r="D76" i="7"/>
  <c r="D77" i="7"/>
  <c r="D78" i="7"/>
  <c r="D79" i="7"/>
  <c r="D80" i="7"/>
  <c r="D81" i="7"/>
  <c r="D82" i="7"/>
  <c r="D83" i="7"/>
  <c r="D84" i="7"/>
  <c r="D85" i="7"/>
  <c r="D86" i="7"/>
  <c r="D87" i="7"/>
  <c r="D88" i="7"/>
  <c r="D89" i="7"/>
  <c r="D90" i="7"/>
  <c r="D91" i="7"/>
  <c r="D92" i="7"/>
  <c r="D93" i="7"/>
  <c r="D94" i="7"/>
  <c r="D95" i="7"/>
  <c r="D96" i="7"/>
  <c r="D97" i="7"/>
  <c r="D98" i="7"/>
  <c r="D99" i="7"/>
  <c r="D100" i="7"/>
  <c r="D101" i="7"/>
  <c r="D102" i="7"/>
  <c r="D103" i="7"/>
  <c r="D104" i="7"/>
  <c r="D105" i="7"/>
  <c r="D106" i="7"/>
  <c r="D107" i="7"/>
  <c r="D108" i="7"/>
  <c r="D109" i="7"/>
  <c r="D110" i="7"/>
  <c r="D111" i="7"/>
  <c r="D112" i="7"/>
  <c r="D113" i="7"/>
  <c r="D114" i="7"/>
  <c r="D115" i="7"/>
  <c r="D116" i="7"/>
  <c r="D117" i="7"/>
  <c r="D118" i="7"/>
  <c r="D119" i="7"/>
  <c r="D120" i="7"/>
  <c r="D121" i="7"/>
  <c r="D122" i="7"/>
  <c r="D123" i="7"/>
  <c r="D124" i="7"/>
  <c r="D125" i="7"/>
  <c r="D126" i="7"/>
  <c r="D127" i="7"/>
  <c r="D128" i="7"/>
  <c r="D129" i="7"/>
  <c r="D130" i="7"/>
  <c r="D131" i="7"/>
  <c r="D132" i="7"/>
  <c r="D133" i="7"/>
  <c r="D134" i="7"/>
  <c r="D135" i="7"/>
  <c r="D136" i="7"/>
  <c r="D137" i="7"/>
  <c r="D138" i="7"/>
  <c r="D139" i="7"/>
  <c r="D140" i="7"/>
  <c r="D141" i="7"/>
  <c r="D142" i="7"/>
  <c r="D143" i="7"/>
  <c r="D144" i="7"/>
  <c r="D145" i="7"/>
  <c r="D146" i="7"/>
  <c r="D147" i="7"/>
  <c r="D148" i="7"/>
  <c r="D149" i="7"/>
  <c r="D150" i="7"/>
  <c r="D151" i="7"/>
  <c r="D152" i="7"/>
  <c r="D153" i="7"/>
  <c r="D154" i="7"/>
  <c r="D155" i="7"/>
  <c r="D156" i="7"/>
  <c r="D157" i="7"/>
  <c r="D158" i="7"/>
  <c r="D159" i="7"/>
  <c r="D160" i="7"/>
  <c r="D161" i="7"/>
  <c r="D162" i="7"/>
  <c r="D163" i="7"/>
  <c r="D164" i="7"/>
  <c r="D165" i="7"/>
  <c r="D166" i="7"/>
  <c r="D167" i="7"/>
  <c r="D168" i="7"/>
  <c r="D169" i="7"/>
  <c r="D170" i="7"/>
  <c r="D171" i="7"/>
  <c r="D172" i="7"/>
  <c r="D173" i="7"/>
  <c r="D174" i="7"/>
  <c r="D175" i="7"/>
  <c r="D176" i="7"/>
  <c r="D177" i="7"/>
  <c r="D178" i="7"/>
  <c r="D179" i="7"/>
  <c r="D180" i="7"/>
  <c r="D181" i="7"/>
  <c r="D182" i="7"/>
  <c r="D183" i="7"/>
  <c r="D184" i="7"/>
  <c r="D185" i="7"/>
  <c r="D186" i="7"/>
  <c r="D187" i="7"/>
  <c r="D188" i="7"/>
  <c r="D189" i="7"/>
  <c r="D190" i="7"/>
  <c r="D191" i="7"/>
  <c r="D192" i="7"/>
  <c r="D193" i="7"/>
  <c r="D194" i="7"/>
  <c r="D195" i="7"/>
  <c r="D196" i="7"/>
  <c r="D197" i="7"/>
  <c r="D198" i="7"/>
  <c r="D199" i="7"/>
  <c r="D200" i="7"/>
  <c r="D201" i="7"/>
  <c r="D202" i="7"/>
  <c r="D203" i="7"/>
  <c r="D204" i="7"/>
  <c r="D205" i="7"/>
  <c r="D206" i="7"/>
  <c r="D207" i="7"/>
  <c r="D208" i="7"/>
  <c r="D209" i="7"/>
  <c r="D210" i="7"/>
  <c r="D211" i="7"/>
  <c r="D212" i="7"/>
  <c r="D213" i="7"/>
  <c r="D214" i="7"/>
  <c r="E123" i="6" l="1"/>
  <c r="E127" i="6"/>
  <c r="E125" i="6"/>
  <c r="E124" i="6"/>
  <c r="E126" i="6"/>
  <c r="E122" i="6"/>
  <c r="E129" i="6"/>
  <c r="E121" i="6"/>
  <c r="E128" i="6"/>
  <c r="E120" i="6"/>
  <c r="D123" i="6" l="1"/>
  <c r="D124" i="6"/>
  <c r="D121" i="6"/>
  <c r="D129" i="6"/>
  <c r="D127" i="6"/>
  <c r="D128" i="6"/>
  <c r="D120" i="6"/>
  <c r="D126" i="6"/>
  <c r="D122" i="6"/>
  <c r="D125" i="6"/>
</calcChain>
</file>

<file path=xl/sharedStrings.xml><?xml version="1.0" encoding="utf-8"?>
<sst xmlns="http://schemas.openxmlformats.org/spreadsheetml/2006/main" count="17537" uniqueCount="5299">
  <si>
    <t>[310000] Statement of comprehensive income, profit or loss, by function of expense</t>
  </si>
  <si>
    <t>[330000] Statement presenting comprehensive income, profit or loss</t>
  </si>
  <si>
    <t>name</t>
  </si>
  <si>
    <t>label</t>
  </si>
  <si>
    <t>ProfitLossAbstract</t>
  </si>
  <si>
    <t>Profit (loss) [abstract]</t>
  </si>
  <si>
    <t>OperatingCategoryInProfitOrLossAbstract</t>
  </si>
  <si>
    <t>Operating category in profit or loss [abstract]</t>
  </si>
  <si>
    <t>Revenue</t>
  </si>
  <si>
    <t>Revenue, operating</t>
  </si>
  <si>
    <t>CostOfSales</t>
  </si>
  <si>
    <t>Cost of sales, operating</t>
  </si>
  <si>
    <t>GrossProfit</t>
  </si>
  <si>
    <t>Gross profit (loss), operating</t>
  </si>
  <si>
    <t>[800200] Notes - Analysis of income and expense</t>
  </si>
  <si>
    <t>RevenueFromRoyalties</t>
  </si>
  <si>
    <t>Royalty income, operating</t>
  </si>
  <si>
    <t>LicenceFeeIncome</t>
  </si>
  <si>
    <t>Licence fee income, operating</t>
  </si>
  <si>
    <t>FranchiseFeeIncome</t>
  </si>
  <si>
    <t>Franchise fee income, operating</t>
  </si>
  <si>
    <t>SellingExpense</t>
  </si>
  <si>
    <t>Selling expenses, operating</t>
  </si>
  <si>
    <t>GeneralAndAdministrativeExpense</t>
  </si>
  <si>
    <t>General and administrative expenses, operating</t>
  </si>
  <si>
    <t>ResearchAndDevelopmentExpense</t>
  </si>
  <si>
    <t>Research and development expenses, operating</t>
  </si>
  <si>
    <t>[320000] Statement of comprehensive income, profit or loss, by nature of expense</t>
  </si>
  <si>
    <t>ChangesInInventoriesOfFinishedGoodsAndWorkInProgress</t>
  </si>
  <si>
    <t>Increase (decrease) in inventories of finished goods and work in progress, operating</t>
  </si>
  <si>
    <t>OtherWorkPerformedByEntityAndCapitalised</t>
  </si>
  <si>
    <t>Other work performed by entity and capitalised, operating</t>
  </si>
  <si>
    <t>RawMaterialsAndConsumablesUsed</t>
  </si>
  <si>
    <t>Raw materials and consumables used, operating</t>
  </si>
  <si>
    <t>EmployeeBenefitsExpense</t>
  </si>
  <si>
    <t>Employee benefits expenses, operating</t>
  </si>
  <si>
    <t>DepreciationAmortisationAndImpairmentLossReversalOfImpairmentLossRecognisedInProfitOrLossAbstract</t>
  </si>
  <si>
    <t>Depreciation, amortisation and impairment loss (reversal of impairment loss) recognised in profit or loss [abstract]</t>
  </si>
  <si>
    <t>DepreciationAndAmortisationExpenseAbstract</t>
  </si>
  <si>
    <t>Depreciation and amortisation expense [abstract]</t>
  </si>
  <si>
    <t>DepreciationExpense</t>
  </si>
  <si>
    <t>Depreciation expense, operating</t>
  </si>
  <si>
    <t>AmortisationExpense</t>
  </si>
  <si>
    <t>Amortisation expense, operating</t>
  </si>
  <si>
    <t>DepreciationAndAmortisationExpense</t>
  </si>
  <si>
    <t>DepreciationAndAmortisationExpenseOperating</t>
  </si>
  <si>
    <t>Total depreciation and amortisation expense, operating</t>
  </si>
  <si>
    <t>ImpairmentLossReversalOfImpairmentLossRecognisedInProfitOrLoss</t>
  </si>
  <si>
    <t>ImpairmentLossReversalOfImpairmentLossRecognisedInProfitOrLossOperating</t>
  </si>
  <si>
    <t>Impairment loss (reversal of impairment loss) recognised in profit or loss, operating</t>
  </si>
  <si>
    <t>DepreciationAmortisationAndImpairmentLossReversalOfImpairmentLossRecognisedInProfitOrLoss</t>
  </si>
  <si>
    <t>Total depreciation, amortisation and impairment loss (reversal of impairment loss) recognised in profit or loss, operating</t>
  </si>
  <si>
    <t>TradingIncomeExpense</t>
  </si>
  <si>
    <t>Trading income (expense), operating</t>
  </si>
  <si>
    <t>OtherOperatingIncomeExpense</t>
  </si>
  <si>
    <t>Other operating income (expense), operating</t>
  </si>
  <si>
    <t>GainsLossesOnExchangeDifferencesOnTranslationRecognisedInProfitOrLossOperating</t>
  </si>
  <si>
    <t>Foreign exchange gain (loss), operating</t>
  </si>
  <si>
    <t>OtherIncome</t>
  </si>
  <si>
    <t>ImpairmentLossRecognisedInProfitOrLossGoodwill</t>
  </si>
  <si>
    <t>Impairment loss recognised in profit or loss, goodwill, operating</t>
  </si>
  <si>
    <t>HedgingGainsLossesForHedgeOfGroupOfItemsWithOffsettingRiskPositions</t>
  </si>
  <si>
    <t>Hedging gains (losses) for hedge of group of items with offsetting risk positions, operating</t>
  </si>
  <si>
    <t>DifferenceBetweenCarryingAmountOfDividendsPayableAndCarryingAmountOfNoncashAssetsDistributed</t>
  </si>
  <si>
    <t>Difference between carrying amount of dividends payable and carrying amount of non-cash assets distributed, operating</t>
  </si>
  <si>
    <t>GainsLossesOnNetMonetaryPositionOperating</t>
  </si>
  <si>
    <t>Gains (losses) on net monetary position, operating</t>
  </si>
  <si>
    <t>GainsLossesOnFinancialAssetsAtFairValueThroughProfitOrLossOperating</t>
  </si>
  <si>
    <t>Gains (losses) on financial assets at fair value through profit or loss, operating</t>
  </si>
  <si>
    <t>GainsLossesOnFairValueAdjustmentInvestmentPropertyOperating</t>
  </si>
  <si>
    <t>Gains (losses) on fair value adjustment, investment property, operating</t>
  </si>
  <si>
    <t>ImpairmentLossImpairmentGainAndReversalOfImpairmentLossDeterminedInAccordanceWithIFRS9Operating</t>
  </si>
  <si>
    <t>Impairment gain and reversal of impairment loss (impairment loss) determined in accordance with IFRS 9, operating</t>
  </si>
  <si>
    <t>GainLossArisingFromDerecognitionOfFinancialAssetsMeasuredAtAmortisedCostOperating</t>
  </si>
  <si>
    <t>Gain (loss) arising from derecognition of financial assets measured at amortised cost, operating</t>
  </si>
  <si>
    <t>GainsLossesArisingFromDifferenceBetweenPreviousCarryingAmountAndFairValueOfFinancialAssetsReclassifiedAsMeasuredAtFairValueOperating</t>
  </si>
  <si>
    <t>Gains (losses) arising from difference between previous amortised cost and fair value of financial assets reclassified out of amortised cost into fair value through profit or loss measurement category, operating</t>
  </si>
  <si>
    <t>CumulativeGainLossPreviouslyRecognisedInOtherComprehensiveIncomeArisingFromReclassificationOfFinancialAssetsOutOfFairValueThroughOtherComprehensiveIncomeIntoFairValueThroughProfitOrLossMeasurementCategoryOperating</t>
  </si>
  <si>
    <t>Cumulative gain (loss) previously recognised in other comprehensive income arising from reclassification of financial assets out of fair value through other comprehensive income into fair value through profit or loss measurement category, operating</t>
  </si>
  <si>
    <t>InsuranceFinanceIncomeExpensesFromInsuranceContractsIssuedRecognisedInProfitOrLoss</t>
  </si>
  <si>
    <t>Insurance finance income (expenses) from insurance contracts issued recognised in profit or loss, operating</t>
  </si>
  <si>
    <t>FinanceIncomeExpensesFromReinsuranceContractsHeldRecognisedInProfitOrLoss</t>
  </si>
  <si>
    <t>Finance income (expenses) from reinsurance contracts held recognised in profit or loss, operating</t>
  </si>
  <si>
    <t>RevenueFromDividends</t>
  </si>
  <si>
    <t>Dividend income, operating</t>
  </si>
  <si>
    <t>ImpairmentLossReversalOfImpairmentLossRecognisedInProfitOrLossLoansAndAdvancesAbstract</t>
  </si>
  <si>
    <t>Impairment loss (reversal of impairment loss) recognised in profit or loss, loans and advances [abstract]</t>
  </si>
  <si>
    <t>ImpairmentLossRecognisedInProfitOrLossLoansAndAdvances</t>
  </si>
  <si>
    <t>Impairment loss recognised in profit or loss, loans and advances, operating</t>
  </si>
  <si>
    <t>ReversalOfImpairmentLossRecognisedInProfitOrLossLoansAndAdvances</t>
  </si>
  <si>
    <t>Reversal of impairment loss recognised in profit or loss, loans and advances, operating</t>
  </si>
  <si>
    <t>ImpairmentLossReversalOfImpairmentLossRecognisedInProfitOrLossLoansAndAdvances</t>
  </si>
  <si>
    <t>Net impairment loss (reversal of impairment loss) recognised in profit or loss, loans and advances, operating</t>
  </si>
  <si>
    <t>GainsLossesOnDisposalsOfInvestmentPropertiesAbstract</t>
  </si>
  <si>
    <t>Gains (losses) on disposals of investment properties [abstract]</t>
  </si>
  <si>
    <t>GainsOnDisposalsOfInvestmentProperties</t>
  </si>
  <si>
    <t>Gains on disposals of investment properties, operating</t>
  </si>
  <si>
    <t>LossesOnDisposalsOfInvestmentProperties</t>
  </si>
  <si>
    <t>Losses on disposals of investment properties, operating</t>
  </si>
  <si>
    <t>GainsLossesOnDisposalsOfInvestmentProperties</t>
  </si>
  <si>
    <t>Net gains (losses) on disposals of investment properties, operating</t>
  </si>
  <si>
    <t>OperatingProfitLossOperating</t>
  </si>
  <si>
    <t>Operating profit (loss), operating</t>
  </si>
  <si>
    <t>InvestingCategoryInProfitOrLossAbstract</t>
  </si>
  <si>
    <t>Investing category in profit or loss [abstract]</t>
  </si>
  <si>
    <t>ShareOfProfitLossOfAssociatesAndJointVenturesAccountedForUsingEquityMethod</t>
  </si>
  <si>
    <t>Share of profit (loss) of associates and joint ventures accounted for using equity method, investing</t>
  </si>
  <si>
    <t>GainsLossesOnDisposalsOfAssociatesAndJointVenturesInvesting</t>
  </si>
  <si>
    <t>Gains (losses) on disposals of associates and joint ventures, investing</t>
  </si>
  <si>
    <t>InvestmentIncomeInvesting</t>
  </si>
  <si>
    <t>Investment income, investing</t>
  </si>
  <si>
    <t>RevenueFromDividendsInvesting</t>
  </si>
  <si>
    <t>Dividend income, investing</t>
  </si>
  <si>
    <t>DepreciationAmortisationAndImpairmentLossReversalOfImpairmentLossRecognisedInProfitOrLossInvesting</t>
  </si>
  <si>
    <t>Depreciation, amortisation and impairment loss (reversal of impairment loss) recognised in profit or loss, investing</t>
  </si>
  <si>
    <t>GainsLossesOnDisposalsOfInvestmentsInvesting</t>
  </si>
  <si>
    <t>Gains (losses) on disposals of investments, investing</t>
  </si>
  <si>
    <t>GainsLossesOnFinancialAssetsAtFairValueThroughProfitOrLossInvesting</t>
  </si>
  <si>
    <t>Gains (losses) on financial assets at fair value through profit or loss, investing</t>
  </si>
  <si>
    <t>GainsLossesOnFairValueAdjustmentInvestmentPropertyInvesting</t>
  </si>
  <si>
    <t>Gains (losses) on fair value adjustment, investment property, investing</t>
  </si>
  <si>
    <t>InterestRevenueCalculatedUsingEffectiveInterestMethodInvesting</t>
  </si>
  <si>
    <t>Interest revenue calculated using effective interest method, investing</t>
  </si>
  <si>
    <t>ImpairmentLossImpairmentGainAndReversalOfImpairmentLossDeterminedInAccordanceWithIFRS9Investing</t>
  </si>
  <si>
    <t>Impairment gain and reversal of impairment loss (impairment loss) determined in accordance with IFRS 9, investing</t>
  </si>
  <si>
    <t>GainLossArisingFromDerecognitionOfFinancialAssetsMeasuredAtAmortisedCostInvesting</t>
  </si>
  <si>
    <t>Gain (loss) arising from derecognition of financial assets measured at amortised cost, investing</t>
  </si>
  <si>
    <t>GainsLossesArisingFromDifferenceBetweenPreviousCarryingAmountAndFairValueOfFinancialAssetsReclassifiedAsMeasuredAtFairValueInvesting</t>
  </si>
  <si>
    <t>Gains (losses) arising from difference between previous amortised cost and fair value of financial assets reclassified out of amortised cost into fair value through profit or loss measurement category, investing</t>
  </si>
  <si>
    <t>CumulativeGainLossPreviouslyRecognisedInOtherComprehensiveIncomeArisingFromReclassificationOfFinancialAssetsOutOfFairValueThroughOtherComprehensiveIncomeIntoFairValueThroughProfitOrLossMeasurementCategoryInvesting</t>
  </si>
  <si>
    <t>Cumulative gain (loss) previously recognised in other comprehensive income arising from reclassification of financial assets out of fair value through other comprehensive income into fair value through profit or loss measurement category, investing</t>
  </si>
  <si>
    <t>RentalIncomeInvesting</t>
  </si>
  <si>
    <t>Rental income, investing</t>
  </si>
  <si>
    <t>GainsLossesOnExchangeDifferencesOnTranslationRecognisedInProfitOrLossInvesting</t>
  </si>
  <si>
    <t>Foreign exchange gain (loss), investing</t>
  </si>
  <si>
    <t>ProfitLossBeforeFinancingAndIncomeTaxes</t>
  </si>
  <si>
    <t>Profit (loss) before financing and income taxes</t>
  </si>
  <si>
    <t>FinancingCategoryInProfitOrLossAbstract</t>
  </si>
  <si>
    <t>Financing category in profit or loss [abstract]</t>
  </si>
  <si>
    <t>InterestExpenseFinancing</t>
  </si>
  <si>
    <t>Interest expense, financing</t>
  </si>
  <si>
    <t>GainsLossesOnFinancialLiabilitiesAtFairValueThroughProfitOrLossFinancing</t>
  </si>
  <si>
    <t>Gains (losses) on financial liabilities at fair value through profit or loss, financing</t>
  </si>
  <si>
    <t>GainsLossesOnExchangeDifferencesOnTranslationRecognisedInProfitOrLossFinancing</t>
  </si>
  <si>
    <t>Foreign exchange gain (loss), financing</t>
  </si>
  <si>
    <t>OtherExpenseByFunction</t>
  </si>
  <si>
    <t>OtherGainsLosses</t>
  </si>
  <si>
    <t>InsuranceServiceExpensesFromInsuranceContractsIssued</t>
  </si>
  <si>
    <t>IncomeExpensesFromReinsuranceContractsHeldOtherThanFinanceIncomeExpenses</t>
  </si>
  <si>
    <t>GainsLossesOnNetMonetaryPosition</t>
  </si>
  <si>
    <t>FinanceIncome</t>
  </si>
  <si>
    <t>FinanceCosts</t>
  </si>
  <si>
    <t>OtherIncomeExpenseFromSubsidiariesJointlyControlledEntitiesAndAssociates</t>
  </si>
  <si>
    <t>ProfitLossBeforeTax</t>
  </si>
  <si>
    <t>Profit (loss) before income taxes</t>
  </si>
  <si>
    <t>IncomeTaxesCategoryInProfitOrLossAbstract</t>
  </si>
  <si>
    <t>Income taxes category in profit or loss [abstract]</t>
  </si>
  <si>
    <t>IncomeTaxExpenseContinuingOperations</t>
  </si>
  <si>
    <t>Income tax income (expense), income taxes</t>
  </si>
  <si>
    <t>GainsLossesOnExchangeDifferencesOnTranslationRecognisedInProfitOrLossIncomeTaxes</t>
  </si>
  <si>
    <t>Foreign exchange gain (loss), income taxes</t>
  </si>
  <si>
    <t>ProfitLossFromContinuingOperations</t>
  </si>
  <si>
    <t>Profit (loss) from continuing operations</t>
  </si>
  <si>
    <t>DiscontinuedOperationsCategoryInProfitOrLossAbstract</t>
  </si>
  <si>
    <t>Discontinued operations category in profit or loss [abstract]</t>
  </si>
  <si>
    <t>ProfitLossFromDiscontinuedOperations</t>
  </si>
  <si>
    <t>Profit (loss) from discontinued operations, discontinued operations</t>
  </si>
  <si>
    <t>ProfitLoss</t>
  </si>
  <si>
    <t>Profit (loss)</t>
  </si>
  <si>
    <t>ProfitLossAttributableToAbstract</t>
  </si>
  <si>
    <t>Profit (loss), attributable to [abstract]</t>
  </si>
  <si>
    <t>ProfitLossAttributableToOwnersOfParent</t>
  </si>
  <si>
    <t>Profit (loss), attributable to owners of parent</t>
  </si>
  <si>
    <t>ProfitLossAttributableToNoncontrollingInterests</t>
  </si>
  <si>
    <t>Profit (loss), attributable to non-controlling interests</t>
  </si>
  <si>
    <t>AdditionalSubtotalsAndRelatedElementsAbstract</t>
  </si>
  <si>
    <t>Additional subtotals and related elements [abstract]</t>
  </si>
  <si>
    <t>OperatingProfitLossBeforeDepreciationAmortisationAndImpairmentsOperating</t>
  </si>
  <si>
    <t>Operating profit (loss) before depreciation, amortisation and impairments, operating</t>
  </si>
  <si>
    <t>OperatingProfitLossAndIncomeExpensesFromAllInvestmentsAccountedForUsingEquityMethod</t>
  </si>
  <si>
    <t>Operating profit (loss) and income (expenses) from all investments accounted for using equity method</t>
  </si>
  <si>
    <t>OperatingProfitLossAndAllIncomeExpensesClassifiedInInvestingCategory</t>
  </si>
  <si>
    <t>Operating profit (loss) and all income (expenses) classified in investing category</t>
  </si>
  <si>
    <t>InterestIncomeAndExpensesAbstract</t>
  </si>
  <si>
    <t>Interest income and expenses [abstract]</t>
  </si>
  <si>
    <t>InterestRevenueCalculatedUsingEffectiveInterestMethodOperating</t>
  </si>
  <si>
    <t>Interest revenue calculated using effective interest method, operating</t>
  </si>
  <si>
    <t>InterestExpenseOperating</t>
  </si>
  <si>
    <t>Interest expense, operating</t>
  </si>
  <si>
    <t>InterestRevenueExpense</t>
  </si>
  <si>
    <t>Net interest income (expense), operating</t>
  </si>
  <si>
    <t>[836600] Notes - Insurance contracts (IFRS 17)</t>
  </si>
  <si>
    <t>InsuranceServiceResultAbstract</t>
  </si>
  <si>
    <t>Insurance service result [abstract]</t>
  </si>
  <si>
    <t>InsuranceRevenue</t>
  </si>
  <si>
    <t>Insurance revenue, operating</t>
  </si>
  <si>
    <t>Insurance service expenses from insurance contracts issued, operating</t>
  </si>
  <si>
    <t>Income (expenses) from reinsurance contracts held, other than finance income (expenses), operating</t>
  </si>
  <si>
    <t>InsuranceServiceResult</t>
  </si>
  <si>
    <t>Total insurance service result, operating</t>
  </si>
  <si>
    <t>FeeAndCommissionIncomeExpenseAbstract</t>
  </si>
  <si>
    <t>Fee and commission income (expense) [abstract]</t>
  </si>
  <si>
    <t>FeeAndCommissionIncome</t>
  </si>
  <si>
    <t>Fee and commission income, operating</t>
  </si>
  <si>
    <t>FeeAndCommissionExpense</t>
  </si>
  <si>
    <t>Fee and commission expense, operating</t>
  </si>
  <si>
    <t>FeeAndCommissionIncomeExpense</t>
  </si>
  <si>
    <t>Net fee and commission income (expense), operating</t>
  </si>
  <si>
    <t>RentalIncomeExpenseAbstract</t>
  </si>
  <si>
    <t>Rental income (expense) [abstract]</t>
  </si>
  <si>
    <t>RentalIncome</t>
  </si>
  <si>
    <t>Rental income, operating</t>
  </si>
  <si>
    <t>RentalExpense</t>
  </si>
  <si>
    <t>Rental expense, operating</t>
  </si>
  <si>
    <t>RentalIncomeExpenseOperating</t>
  </si>
  <si>
    <t>Net rental income (expense), operating</t>
  </si>
  <si>
    <t>NetFinancialResultAbstract</t>
  </si>
  <si>
    <t>Net financial result [abstract]</t>
  </si>
  <si>
    <t>InvestmentIncomeOperating</t>
  </si>
  <si>
    <t>Investment income, operating</t>
  </si>
  <si>
    <t>InsuranceFinanceIncomeExpenses</t>
  </si>
  <si>
    <t>Insurance finance income (expenses), operating</t>
  </si>
  <si>
    <t>FinancialResultOperating</t>
  </si>
  <si>
    <t>Net financial result, operating</t>
  </si>
  <si>
    <t>InterestRevenueCalculatedUsingEffectiveInterestMethod</t>
  </si>
  <si>
    <t>Interest revenue calculated using effective interest method</t>
  </si>
  <si>
    <t>OtherExpenseByNature</t>
  </si>
  <si>
    <t>GainLossArisingFromDerecognitionOfFinancialAssetsMeasuredAtAmortisedCost</t>
  </si>
  <si>
    <t>Gain (loss) arising from derecognition of financial assets measured at amortised cost</t>
  </si>
  <si>
    <t>ImpairmentLossImpairmentGainAndReversalOfImpairmentLossDeterminedInAccordanceWithIFRS9</t>
  </si>
  <si>
    <t>GainsLossesArisingFromDifferenceBetweenPreviousCarryingAmountAndFairValueOfFinancialAssetsReclassifiedAsMeasuredAtFairValue</t>
  </si>
  <si>
    <t>Gains (losses) arising from difference between previous amortised cost and fair value of financial assets reclassified out of amortised cost into fair value through profit or loss measurement category</t>
  </si>
  <si>
    <t>CumulativeGainLossPreviouslyRecognisedInOtherComprehensiveIncomeArisingFromReclassificationOfFinancialAssetsOutOfFairValueThroughOtherComprehensiveIncomeIntoFairValueThroughProfitOrLossMeasurementCategory</t>
  </si>
  <si>
    <t>Cumulative gain (loss) previously recognised in other comprehensive income arising from reclassification of financial assets out of fair value through other comprehensive income into fair value through profit or loss measurement category</t>
  </si>
  <si>
    <t>AnalysisOfIncomeAndExpenseAbstract</t>
  </si>
  <si>
    <t>Analysis of income and expense [abstract]</t>
  </si>
  <si>
    <t>RevenueAbstract</t>
  </si>
  <si>
    <t>Revenue [abstract]</t>
  </si>
  <si>
    <t>RevenueFromSaleOfGoods</t>
  </si>
  <si>
    <t>Revenue from sale of goods, operating</t>
  </si>
  <si>
    <t>RevenueFromSaleOfCopper</t>
  </si>
  <si>
    <t>Revenue from sale of copper, operating</t>
  </si>
  <si>
    <t>RevenueFromSaleOfGold</t>
  </si>
  <si>
    <t>Revenue from sale of gold, operating</t>
  </si>
  <si>
    <t>RevenueFromSaleOfSilver</t>
  </si>
  <si>
    <t>Revenue from sale of silver, operating</t>
  </si>
  <si>
    <t>RevenueFromSaleOfOilAndGasProducts</t>
  </si>
  <si>
    <t>Revenue from sale of oil and gas products, operating</t>
  </si>
  <si>
    <t>RevenueFromSaleOfCrudeOil</t>
  </si>
  <si>
    <t>Revenue from sale of crude oil, operating</t>
  </si>
  <si>
    <t>RevenueFromSaleOfNaturalGas</t>
  </si>
  <si>
    <t>Revenue from sale of natural gas, operating</t>
  </si>
  <si>
    <t>RevenueFromSaleOfPetroleumAndPetrochemicalProducts</t>
  </si>
  <si>
    <t>Revenue from sale of petroleum and petrochemical products, operating</t>
  </si>
  <si>
    <t>RevenueFromSaleOfTelecommunicationEquipment</t>
  </si>
  <si>
    <t>Revenue from sale of telecommunication equipment, operating</t>
  </si>
  <si>
    <t>RevenueFromSaleOfElectricity</t>
  </si>
  <si>
    <t>Revenue from sale of electricity, operating</t>
  </si>
  <si>
    <t>RevenueFromSaleOfPublications</t>
  </si>
  <si>
    <t>Revenue from sale of publications, operating</t>
  </si>
  <si>
    <t>CirculationRevenue</t>
  </si>
  <si>
    <t>Circulation revenue, operating</t>
  </si>
  <si>
    <t>SubscriptionCirculationRevenue</t>
  </si>
  <si>
    <t>Subscription circulation revenue, operating</t>
  </si>
  <si>
    <t>NonsubscriptionCirculationRevenue</t>
  </si>
  <si>
    <t>Non-subscription circulation revenue, operating</t>
  </si>
  <si>
    <t>RevenueFromSaleOfBooks</t>
  </si>
  <si>
    <t>Revenue from sale of books, operating</t>
  </si>
  <si>
    <t>RevenueFromSaleOfAgriculturalProduce</t>
  </si>
  <si>
    <t>Revenue from sale of agricultural produce, operating</t>
  </si>
  <si>
    <t>RevenueFromSaleOfSugar</t>
  </si>
  <si>
    <t>Revenue from sale of sugar, operating</t>
  </si>
  <si>
    <t>RevenueFromSaleOfAlcoholAndAlcoholicDrinks</t>
  </si>
  <si>
    <t>Revenue from sale of alcohol and alcoholic drinks, operating</t>
  </si>
  <si>
    <t>RevenueFromSaleOfFoodAndBeverage</t>
  </si>
  <si>
    <t>Revenue from sale of food and beverage, operating</t>
  </si>
  <si>
    <t>RevenueFromRenderingOfServices</t>
  </si>
  <si>
    <t>Revenue from rendering of services, operating</t>
  </si>
  <si>
    <t>RevenueFromRenderingOfTelecommunicationServicesAbstract</t>
  </si>
  <si>
    <t>Revenue from rendering of telecommunication services [abstract]</t>
  </si>
  <si>
    <t>RevenueFromRenderingOfTelephoneServices</t>
  </si>
  <si>
    <t>Revenue from rendering of telephone services, operating</t>
  </si>
  <si>
    <t>RevenueFromRenderingOfLandLineTelephoneServices</t>
  </si>
  <si>
    <t>Revenue from rendering of land line telephone services, operating</t>
  </si>
  <si>
    <t>RevenueFromRenderingOfMobileTelephoneServices</t>
  </si>
  <si>
    <t>Revenue from rendering of mobile telephone services, operating</t>
  </si>
  <si>
    <t>RevenueFromRenderingOfInternetAndDataServicesAbstract</t>
  </si>
  <si>
    <t>Revenue from rendering of internet and data services [abstract]</t>
  </si>
  <si>
    <t>RevenueFromRenderingOfInternetServices</t>
  </si>
  <si>
    <t>Revenue from rendering of internet services, operating</t>
  </si>
  <si>
    <t>RevenueFromRenderingOfDataServices</t>
  </si>
  <si>
    <t>Revenue from rendering of data services, operating</t>
  </si>
  <si>
    <t>RevenueFromRenderingOfInternetAndDataServices</t>
  </si>
  <si>
    <t>Total revenue from rendering of internet and data services, operating</t>
  </si>
  <si>
    <t>RevenueFromRenderingOfInterconnectionServices</t>
  </si>
  <si>
    <t>Revenue from rendering of interconnection services, operating</t>
  </si>
  <si>
    <t>RevenueFromRenderingOfOtherTelecommunicationServices</t>
  </si>
  <si>
    <t>Revenue from rendering of other telecommunication services, operating</t>
  </si>
  <si>
    <t>RevenueFromRenderingOfTelecommunicationServices</t>
  </si>
  <si>
    <t>Total revenue from rendering of telecommunication services, operating</t>
  </si>
  <si>
    <t>RevenueFromRenderingOfTransportServices</t>
  </si>
  <si>
    <t>Revenue from rendering of transport services, operating</t>
  </si>
  <si>
    <t>RevenueFromRenderingOfPassengerTransportServices</t>
  </si>
  <si>
    <t>Revenue from rendering of passenger transport services, operating</t>
  </si>
  <si>
    <t>RevenueFromRenderingOfCargoAndMailTransportServices</t>
  </si>
  <si>
    <t>Revenue from rendering of cargo and mail transport services, operating</t>
  </si>
  <si>
    <t>RevenueFromRenderingOfAdvertisingServices</t>
  </si>
  <si>
    <t>Revenue from rendering of advertising services, operating</t>
  </si>
  <si>
    <t>RevenueFromRenderingOfPrintingServices</t>
  </si>
  <si>
    <t>Revenue from rendering of printing services, operating</t>
  </si>
  <si>
    <t>RevenueFromRenderingOfInformationTechnologyServices</t>
  </si>
  <si>
    <t>Revenue from rendering of information technology services, operating</t>
  </si>
  <si>
    <t>RevenueFromRenderingOfInformationTechnologyMaintenanceAndSupportServices</t>
  </si>
  <si>
    <t>Revenue from rendering of information technology maintenance and support services, operating</t>
  </si>
  <si>
    <t>RevenueFromRenderingOfInformationTechnologyConsultingServices</t>
  </si>
  <si>
    <t>Revenue from rendering of information technology consulting services, operating</t>
  </si>
  <si>
    <t>RevenueFromHotelOperations</t>
  </si>
  <si>
    <t>Revenue from hotel operations, operating</t>
  </si>
  <si>
    <t>RevenueFromRoomOccupancyServices</t>
  </si>
  <si>
    <t>Revenue from room occupancy services, operating</t>
  </si>
  <si>
    <t>RevenueFromRenderingOfGamingServices</t>
  </si>
  <si>
    <t>Revenue from rendering of gaming services, operating</t>
  </si>
  <si>
    <t>RevenueFromConstructionContracts</t>
  </si>
  <si>
    <t>Revenue from construction contracts, operating</t>
  </si>
  <si>
    <t>OtherRevenue</t>
  </si>
  <si>
    <t>Other revenue, operating</t>
  </si>
  <si>
    <t>Total revenue, operating</t>
  </si>
  <si>
    <t>MaterialIncomeAndExpenseAbstract</t>
  </si>
  <si>
    <t>Material income and expense [abstract]</t>
  </si>
  <si>
    <t>OtherOperatingIncomeOperating</t>
  </si>
  <si>
    <t>Other operating income, operating</t>
  </si>
  <si>
    <t>Impairment loss (reversal of impairment loss) recognised in profit or loss</t>
  </si>
  <si>
    <t>Impairment loss (impairment gain and reversal of impairment loss) determined in accordance with IFRS 9</t>
  </si>
  <si>
    <t>OtherOperatingExpensesOperating</t>
  </si>
  <si>
    <t>Other operating expenses, operating</t>
  </si>
  <si>
    <t>AdministrativeExpense</t>
  </si>
  <si>
    <t>Administrative expenses, operating</t>
  </si>
  <si>
    <t>WritedownsReversalsOfWritedownsOfInventoriesAbstract</t>
  </si>
  <si>
    <t>Write-downs (reversals of write-downs) of inventories [abstract]</t>
  </si>
  <si>
    <t>InventoryWritedown2011</t>
  </si>
  <si>
    <t>Inventory write-down, operating</t>
  </si>
  <si>
    <t>ReversalOfInventoryWritedown</t>
  </si>
  <si>
    <t>Reversal of inventory write-down, operating</t>
  </si>
  <si>
    <t>WritedownsReversalsOfInventories</t>
  </si>
  <si>
    <t>Net write-down (reversal of write-down) of inventories, operating</t>
  </si>
  <si>
    <t>WritedownsReversalsOfWritedownsOfPropertyPlantAndEquipmentAbstract</t>
  </si>
  <si>
    <t>Impairment loss (reversal of impairment loss) of property, plant and equipment [abstract]</t>
  </si>
  <si>
    <t>ImpairmentLossRecognisedInProfitOrLossPropertyPlantAndEquipment</t>
  </si>
  <si>
    <t>Impairment loss recognised in profit or loss, property, plant and equipment, operating</t>
  </si>
  <si>
    <t>ReversalOfImpairmentLossRecognisedInProfitOrLossPropertyPlantAndEquipment</t>
  </si>
  <si>
    <t>Reversal of impairment loss recognised in profit or loss, property, plant and equipment, operating</t>
  </si>
  <si>
    <t>WritedownsReversalsOfPropertyPlantAndEquipment</t>
  </si>
  <si>
    <t>Net impairment loss (reversal of impairment loss) recognised in profit or loss, property, plant and equipment, operating</t>
  </si>
  <si>
    <t>ImpairmentLossReversalOfImpairmentLossOnTradeReceivablesAbstract</t>
  </si>
  <si>
    <t>Impairment loss (reversal of impairment loss) on trade receivables [abstract]</t>
  </si>
  <si>
    <t>ImpairmentLossRecognisedInProfitOrLossTradeReceivables</t>
  </si>
  <si>
    <t>Impairment loss recognised in profit or loss, trade receivables, operating</t>
  </si>
  <si>
    <t>ReversalOfImpairmentLossRecognisedInProfitOrLossTradeReceivables</t>
  </si>
  <si>
    <t>Reversal of impairment loss recognised in profit or loss, trade receivables, operating</t>
  </si>
  <si>
    <t>ImpairmentLossReversalOfImpairmentLossRecognisedInProfitOrLossTradeReceivables</t>
  </si>
  <si>
    <t>Net impairment loss (reversal of impairment loss) recognised in profit or loss, trade receivables, operating</t>
  </si>
  <si>
    <t>GainOnRecoveryOfLoansAndAdvancesPreviouslyWrittenOff</t>
  </si>
  <si>
    <t>Gain on recovery of loans and advances previously written off, operating</t>
  </si>
  <si>
    <t>ExpenseOfRestructuringActivities</t>
  </si>
  <si>
    <t>Expense of restructuring activities, operating</t>
  </si>
  <si>
    <t>ReversalOfProvisionsForCostOfRestructuring</t>
  </si>
  <si>
    <t>Reversal of provisions for cost of restructuring, operating</t>
  </si>
  <si>
    <t>GainsLossesOnDisposalsOfNoncurrentAssetsAbstract</t>
  </si>
  <si>
    <t>Gains (losses) on disposals of non-current assets [abstract]</t>
  </si>
  <si>
    <t>GainsOnDisposalsOfNoncurrentAssets</t>
  </si>
  <si>
    <t>Gains on disposals of non-current assets</t>
  </si>
  <si>
    <t>LossesOnDisposalsOfNoncurrentAssets</t>
  </si>
  <si>
    <t>Losses on disposals of non-current assets</t>
  </si>
  <si>
    <t>GainsLossesOnDisposalsOfNoncurrentAssets</t>
  </si>
  <si>
    <t>Net gains (losses) on disposals of non-current assets</t>
  </si>
  <si>
    <t>GainsLossesOnDisposalsOfPropertyPlantAndEquipmentAbstract</t>
  </si>
  <si>
    <t>Gains (losses) on disposals of property, plant and equipment [abstract]</t>
  </si>
  <si>
    <t>GainsOnDisposalsOfPropertyPlantAndEquipment</t>
  </si>
  <si>
    <t>Gains on disposals of property, plant and equipment, operating</t>
  </si>
  <si>
    <t>LossesOnDisposalsOfPropertyPlantAndEquipment</t>
  </si>
  <si>
    <t>Losses on disposals of property, plant and equipment, operating</t>
  </si>
  <si>
    <t>GainsLossesOnDisposalsOfPropertyPlantAndEquipment</t>
  </si>
  <si>
    <t>Net gains (losses) on disposals of property, plant and equipment, operating</t>
  </si>
  <si>
    <t>GainsLossesOnDisposalsOfInvestmentsAbstract</t>
  </si>
  <si>
    <t>Gains (losses) on disposals of investments [abstract]</t>
  </si>
  <si>
    <t>GainsOnDisposalsOfInvestments</t>
  </si>
  <si>
    <t>Gains on disposals of investments</t>
  </si>
  <si>
    <t>LossesOnDisposalsOfInvestments</t>
  </si>
  <si>
    <t>Losses on disposals of investments</t>
  </si>
  <si>
    <t>GainsLossesOnDisposalsOfInvestments</t>
  </si>
  <si>
    <t>Net gains (losses) on disposals of investments</t>
  </si>
  <si>
    <t>GainsLossesOnDisposalsOfInvestmentsOperatingAbstract</t>
  </si>
  <si>
    <t>Gains (losses) on disposals of investments, operating [abstract]</t>
  </si>
  <si>
    <t>GainsOnDisposalsOfInvestmentsOperating</t>
  </si>
  <si>
    <t>Gains on disposals of investments, operating</t>
  </si>
  <si>
    <t>LossesOnDisposalsOfInvestmentsOperating</t>
  </si>
  <si>
    <t>Losses on disposals of investments, operating</t>
  </si>
  <si>
    <t>GainsLossesOnDisposalsOfInvestmentsOperating</t>
  </si>
  <si>
    <t>Net gains (losses) on disposals of investments, operating</t>
  </si>
  <si>
    <t>GainLossArisingFromDifferenceBetweenCarryingAmountOfFinancialLiabilityExtinguishedAndConsiderationPaid</t>
  </si>
  <si>
    <t>Gain (loss) arising from difference between carrying amount of financial liability extinguished and consideration paid</t>
  </si>
  <si>
    <t>GainLossArisingFromDifferenceBetweenCarryingAmountOfFinancialLiabilityExtinguishedAndConsiderationPaidOperating</t>
  </si>
  <si>
    <t>Gain (loss) arising from difference between carrying amount of financial liability extinguished and consideration paid, operating</t>
  </si>
  <si>
    <t>GainsLossesOnLitigationSettlementsAbstract</t>
  </si>
  <si>
    <t>Gains (losses) on litigation settlements [abstract]</t>
  </si>
  <si>
    <t>GainsOnLitigationSettlements</t>
  </si>
  <si>
    <t>Gains on litigation settlements, operating</t>
  </si>
  <si>
    <t>LossesOnLitigationSettlements</t>
  </si>
  <si>
    <t>Losses on litigation settlements, operating</t>
  </si>
  <si>
    <t>GainsLossesOnLitigationSettlements</t>
  </si>
  <si>
    <t>Net gains (losses) on litigation settlements, operating</t>
  </si>
  <si>
    <t>OtherReversalsOfProvisions</t>
  </si>
  <si>
    <t>Other reversals of provisions, operating</t>
  </si>
  <si>
    <t>IncomeFromContinuingOperationsAttributableToOwnersOfParent</t>
  </si>
  <si>
    <t>Income from continuing operations attributable to owners of parent</t>
  </si>
  <si>
    <t>IncomeFromDiscontinuedOperationsAttributableToOwnersOfParent</t>
  </si>
  <si>
    <t>Income from discontinued operations attributable to owners of parent, discontinued operations</t>
  </si>
  <si>
    <t>ProfitLossFromContinuingOperationsAttributableToNoncontrollingInterests</t>
  </si>
  <si>
    <t>Profit (loss) from continuing operations attributable to non-controlling interests</t>
  </si>
  <si>
    <t>ProfitLossFromDiscontinuedOperationsAttributableToNoncontrollingInterests</t>
  </si>
  <si>
    <t>Profit (loss) from discontinued operations attributable to non-controlling interests</t>
  </si>
  <si>
    <t>DividendsClassifiedAsExpense</t>
  </si>
  <si>
    <t>Dividends classified as expense</t>
  </si>
  <si>
    <t>DividendsClassifiedAsExpenseOperating</t>
  </si>
  <si>
    <t>Dividends classified as expense, operating</t>
  </si>
  <si>
    <t>RoyaltyExpense</t>
  </si>
  <si>
    <t>Royalty expense, operating</t>
  </si>
  <si>
    <t>InterestIncomeAbstract</t>
  </si>
  <si>
    <t>Interest income [abstract]</t>
  </si>
  <si>
    <t>RevenueFromInterest</t>
  </si>
  <si>
    <t>InterestIncomeOnAvailableforsaleFinancialAssets</t>
  </si>
  <si>
    <t>InterestIncomeOnCashAndBankBalancesAtCentralBanks</t>
  </si>
  <si>
    <t>Interest income on cash and bank balances at central banks</t>
  </si>
  <si>
    <t>InterestIncomeOnCashAndCashEquivalents</t>
  </si>
  <si>
    <t>Interest income on cash and cash equivalents</t>
  </si>
  <si>
    <t>InterestIncomeOnDebtInstrumentsHeld</t>
  </si>
  <si>
    <t>Interest income on debt instruments held</t>
  </si>
  <si>
    <t>InterestIncomeOnDeposits</t>
  </si>
  <si>
    <t>Interest income on deposits</t>
  </si>
  <si>
    <t>InterestIncomeOnFinancialAssetsDesignatedAtFairValueThroughProfitOrLoss</t>
  </si>
  <si>
    <t>Interest income on financial assets designated at fair value through profit or loss</t>
  </si>
  <si>
    <t>InterestIncomeOnFinancialAssetsHeldForTrading</t>
  </si>
  <si>
    <t>Interest income on financial assets held for trading</t>
  </si>
  <si>
    <t>InterestIncomeOnHeldtomaturityInvestments</t>
  </si>
  <si>
    <t>InterestIncomeOnLoansAndAdvancesToBanks</t>
  </si>
  <si>
    <t>Interest income on loans and advances to banks</t>
  </si>
  <si>
    <t>InterestIncomeOnLoansAndAdvancesToCustomers</t>
  </si>
  <si>
    <t>Interest income on loans and advances to customers</t>
  </si>
  <si>
    <t>InterestIncomeOnOtherFinancialAssets</t>
  </si>
  <si>
    <t>Interest income on other financial assets</t>
  </si>
  <si>
    <t>InterestIncomeOnLoansAndReceivables</t>
  </si>
  <si>
    <t>InterestIncomeOnReverseRepurchaseAgreementsAndCashCollateralOnSecuritiesBorrowed</t>
  </si>
  <si>
    <t>Interest income on reverse repurchase agreements and cash collateral on securities borrowed</t>
  </si>
  <si>
    <t>InterestExpenseAbstract</t>
  </si>
  <si>
    <t>Interest expense [abstract]</t>
  </si>
  <si>
    <t>InterestExpense</t>
  </si>
  <si>
    <t>InterestExpenseOnBankLoansAndOverdrafts</t>
  </si>
  <si>
    <t>Interest expense on bank loans and overdrafts</t>
  </si>
  <si>
    <t>InterestExpenseOnBonds</t>
  </si>
  <si>
    <t>Interest expense on bonds</t>
  </si>
  <si>
    <t>InterestExpenseOnBorrowings</t>
  </si>
  <si>
    <t>Interest expense on borrowings</t>
  </si>
  <si>
    <t>InterestExpenseOnDebtInstrumentsIssued</t>
  </si>
  <si>
    <t>Interest expense on debt instruments issued</t>
  </si>
  <si>
    <t>InterestExpenseOnDepositsFromBanks</t>
  </si>
  <si>
    <t>Interest expense on deposits from banks</t>
  </si>
  <si>
    <t>InterestExpenseOnDepositsFromCustomers</t>
  </si>
  <si>
    <t>Interest expense on deposits from customers</t>
  </si>
  <si>
    <t>InterestExpenseOnLiabilitiesDueToCentralBanks</t>
  </si>
  <si>
    <t>Interest expense on liabilities due to central banks</t>
  </si>
  <si>
    <t>InterestExpenseOnFinancialLiabilitiesDesignatedAtFairValueThroughProfitOrLoss</t>
  </si>
  <si>
    <t>Interest expense on financial liabilities designated at fair value through profit or loss</t>
  </si>
  <si>
    <t>InterestExpenseOnFinancialLiabilitiesHeldForTrading</t>
  </si>
  <si>
    <t>Interest expense on financial liabilities held for trading</t>
  </si>
  <si>
    <t>InterestExpenseOnOtherFinancialLiabilities</t>
  </si>
  <si>
    <t>Interest expense on other financial liabilities</t>
  </si>
  <si>
    <t>InterestExpenseOnRepurchaseAgreementsAndCashCollateralOnSecuritiesLent</t>
  </si>
  <si>
    <t>Interest expense on repurchase agreements and cash collateral on securities lent</t>
  </si>
  <si>
    <t>InterestExpensesOnPensionLiabilitiesFinancing</t>
  </si>
  <si>
    <t>Interest expenses on pension liabilities, financing</t>
  </si>
  <si>
    <t>GainsLossesOnDisposalsOfOtherNoncurrentAssets</t>
  </si>
  <si>
    <t>InvestmentIncome</t>
  </si>
  <si>
    <t>FinanceIncomeCost</t>
  </si>
  <si>
    <t>OtherFinanceIncomeCost</t>
  </si>
  <si>
    <t>OtherFinanceIncome</t>
  </si>
  <si>
    <t>OtherFinanceCost</t>
  </si>
  <si>
    <t>ExpenseDueToUnwindingOfDiscountOnProvisions</t>
  </si>
  <si>
    <t>Expense arising from passage of time on other provisions, financing</t>
  </si>
  <si>
    <t>RepairsAndMaintenanceExpense</t>
  </si>
  <si>
    <t>Repairs and maintenance expense, operating</t>
  </si>
  <si>
    <t>FuelAndEnergyExpenseAbstract</t>
  </si>
  <si>
    <t>Fuel and energy expense [abstract]</t>
  </si>
  <si>
    <t>FuelExpense</t>
  </si>
  <si>
    <t>Fuel expense, operating</t>
  </si>
  <si>
    <t>EnergyExpense</t>
  </si>
  <si>
    <t>Energy expense, operating</t>
  </si>
  <si>
    <t>FuelAndEnergyExpense</t>
  </si>
  <si>
    <t>Total fuel and energy expense, operating</t>
  </si>
  <si>
    <t>MiscellaneousOtherOperatingIncome</t>
  </si>
  <si>
    <t>MiscellaneousOtherOperatingExpense</t>
  </si>
  <si>
    <t>SellingGeneralAndAdministrativeExpense</t>
  </si>
  <si>
    <t>DistributionAndAdministrativeExpense</t>
  </si>
  <si>
    <t>DonationsAndSubsidiesExpense</t>
  </si>
  <si>
    <t>Donations and subsidies expense, operating</t>
  </si>
  <si>
    <t>DirectorsRemunerationExpense</t>
  </si>
  <si>
    <t>Directors' remuneration expense, operating</t>
  </si>
  <si>
    <t>OccupancyExpense</t>
  </si>
  <si>
    <t>Occupancy expense, operating</t>
  </si>
  <si>
    <t>RevenueAndOperatingIncome</t>
  </si>
  <si>
    <t>Revenue and other operating income, operating</t>
  </si>
  <si>
    <t>PropertyServiceChargeIncomeExpenseAbstract</t>
  </si>
  <si>
    <t>Property service charge income (expense) [abstract]</t>
  </si>
  <si>
    <t>PropertyServiceChargeIncome</t>
  </si>
  <si>
    <t>Property service charge income, operating</t>
  </si>
  <si>
    <t>PropertyServiceChargeExpense</t>
  </si>
  <si>
    <t>Property service charge expense, operating</t>
  </si>
  <si>
    <t>PropertyServiceChargeIncomeExpense</t>
  </si>
  <si>
    <t>Net property service charge income (expense), operating</t>
  </si>
  <si>
    <t>PropertyDevelopmentAndProjectManagementIncome</t>
  </si>
  <si>
    <t>Property development and project management income, operating</t>
  </si>
  <si>
    <t>PropertyDevelopmentAndProjectManagementExpense</t>
  </si>
  <si>
    <t>Property development and project management expense, operating</t>
  </si>
  <si>
    <t>PropertyManagementExpense</t>
  </si>
  <si>
    <t>Property management expense, operating</t>
  </si>
  <si>
    <t>IncomeFromReimbursementsUnderInsurancePolicies</t>
  </si>
  <si>
    <t>Income from reimbursements under insurance policies, operating</t>
  </si>
  <si>
    <t>IncomeFromFinesAndPenalties</t>
  </si>
  <si>
    <t>Income from fines and penalties, operating</t>
  </si>
  <si>
    <t>OperatingExpense</t>
  </si>
  <si>
    <t>Operating expense, operating</t>
  </si>
  <si>
    <t>OperatingExpenseExcludingCostOfSales</t>
  </si>
  <si>
    <t>CostOfSalesHotelOperations</t>
  </si>
  <si>
    <t>Cost of sales, hotel operations, operating</t>
  </si>
  <si>
    <t>CostOfSalesRoomOccupancyServices</t>
  </si>
  <si>
    <t>Cost of sales, room occupancy services, operating</t>
  </si>
  <si>
    <t>CostOfSalesFoodAndBeverage</t>
  </si>
  <si>
    <t>Cost of sales, food and beverage, operating</t>
  </si>
  <si>
    <t>SalesAndMarketingExpense</t>
  </si>
  <si>
    <t>Sales and marketing expense, operating</t>
  </si>
  <si>
    <t>MediaProductionExpense</t>
  </si>
  <si>
    <t>Media production expense, operating</t>
  </si>
  <si>
    <t>GainsLossesOnChangeInFairValueOfDerivativesAbstract</t>
  </si>
  <si>
    <t>Gains (losses) on change in fair value of derivatives [abstract]</t>
  </si>
  <si>
    <t>GainsOnChangeInFairValueOfDerivatives</t>
  </si>
  <si>
    <t>Gains on change in fair value of derivatives</t>
  </si>
  <si>
    <t>LossesOnChangeInFairValueOfDerivatives</t>
  </si>
  <si>
    <t>Losses on change in fair value of derivatives</t>
  </si>
  <si>
    <t>GainsLossesOnChangeInFairValueOfDerivatives</t>
  </si>
  <si>
    <t>Net gains (losses) on change in fair value of derivatives</t>
  </si>
  <si>
    <t>FeeAndCommissionIncomeAbstract</t>
  </si>
  <si>
    <t>Fee and commission income [abstract]</t>
  </si>
  <si>
    <t>BrokerageFeeIncome</t>
  </si>
  <si>
    <t>Brokerage fee income, operating</t>
  </si>
  <si>
    <t>PortfolioAndOtherManagementFeeIncome</t>
  </si>
  <si>
    <t>Portfolio and other management fee income, operating</t>
  </si>
  <si>
    <t>CreditrelatedFeeAndCommissionIncome</t>
  </si>
  <si>
    <t>Credit-related fee and commission income, operating</t>
  </si>
  <si>
    <t>OtherFeeAndCommissionIncome</t>
  </si>
  <si>
    <t>Other fee and commission income, operating</t>
  </si>
  <si>
    <t>Total fee and commission income, operating</t>
  </si>
  <si>
    <t>FeeAndCommissionExpenseAbstract</t>
  </si>
  <si>
    <t>Fee and commission expense [abstract]</t>
  </si>
  <si>
    <t>BrokerageFeeExpense</t>
  </si>
  <si>
    <t>Brokerage fee expense, operating</t>
  </si>
  <si>
    <t>OtherFeeAndCommissionExpense</t>
  </si>
  <si>
    <t>Other fee and commission expense, operating</t>
  </si>
  <si>
    <t>Total fee and commission expense, operating</t>
  </si>
  <si>
    <t>TradingIncomeExpenseAbstract</t>
  </si>
  <si>
    <t>Trading income (expense) [abstract]</t>
  </si>
  <si>
    <t>TradingIncomeExpenseOnDebtInstruments</t>
  </si>
  <si>
    <t>Trading income (expense) on debt instruments, operating</t>
  </si>
  <si>
    <t>TradingIncomeExpenseOnEquityInstruments</t>
  </si>
  <si>
    <t>Trading income (expense) on equity instruments, operating</t>
  </si>
  <si>
    <t>TradingIncomeExpenseOnDerivativeFinancialInstruments</t>
  </si>
  <si>
    <t>Trading income (expense) on derivative financial instruments, operating</t>
  </si>
  <si>
    <t>TradingIncomeExpenseOnForeignExchangeContracts</t>
  </si>
  <si>
    <t>Trading income (expense) on foreign exchange contracts, operating</t>
  </si>
  <si>
    <t>OtherTradingIncomeExpense</t>
  </si>
  <si>
    <t>Other trading income (expense), operating</t>
  </si>
  <si>
    <t>Total trading income (expense), operating</t>
  </si>
  <si>
    <t>DistributionCosts</t>
  </si>
  <si>
    <t>Distribution costs, operating</t>
  </si>
  <si>
    <t>ExpenseByNatureAbstract</t>
  </si>
  <si>
    <t>CostOfMerchandiseSold</t>
  </si>
  <si>
    <t>Cost of merchandise sold, operating</t>
  </si>
  <si>
    <t>CostOfPurchasedEnergySold</t>
  </si>
  <si>
    <t>Cost of purchased energy sold, operating</t>
  </si>
  <si>
    <t>ServicesExpense</t>
  </si>
  <si>
    <t>Services expense, operating</t>
  </si>
  <si>
    <t>InsuranceExpense</t>
  </si>
  <si>
    <t>Insurance expense, operating</t>
  </si>
  <si>
    <t>ProfessionalFeesExpense</t>
  </si>
  <si>
    <t>Professional fees expense, operating</t>
  </si>
  <si>
    <t>TransportationExpense</t>
  </si>
  <si>
    <t>Transportation expense, operating</t>
  </si>
  <si>
    <t>BankAndSimilarCharges</t>
  </si>
  <si>
    <t>Bank and similar charges, operating</t>
  </si>
  <si>
    <t>EnergyTransmissionCharges</t>
  </si>
  <si>
    <t>Energy transmission charges, operating</t>
  </si>
  <si>
    <t>TravelExpense</t>
  </si>
  <si>
    <t>Travel expense, operating</t>
  </si>
  <si>
    <t>CommunicationExpense</t>
  </si>
  <si>
    <t>Communication expense, operating</t>
  </si>
  <si>
    <t>UtilitiesExpense</t>
  </si>
  <si>
    <t>Utilities expense, operating</t>
  </si>
  <si>
    <t>AdvertisingExpense</t>
  </si>
  <si>
    <t>Advertising expense, operating</t>
  </si>
  <si>
    <t>ClassesOfEmployeeBenefitsExpenseAbstract</t>
  </si>
  <si>
    <t>ShorttermEmployeeBenefitsExpenseAbstract</t>
  </si>
  <si>
    <t>WagesAndSalaries</t>
  </si>
  <si>
    <t>SocialSecurityContributions</t>
  </si>
  <si>
    <t>OtherShorttermEmployeeBenefits</t>
  </si>
  <si>
    <t>ShorttermEmployeeBenefitsExpense</t>
  </si>
  <si>
    <t>PostemploymentBenefitExpenseInProfitOrLossAbstract</t>
  </si>
  <si>
    <t>PostemploymentBenefitExpenseDefinedContributionPlans</t>
  </si>
  <si>
    <t>PostemploymentBenefitExpenseDefinedBenefitPlans</t>
  </si>
  <si>
    <t>PostemploymentBenefitExpenseInProfitOrLoss</t>
  </si>
  <si>
    <t>TerminationBenefitsExpense</t>
  </si>
  <si>
    <t>OtherLongtermBenefits</t>
  </si>
  <si>
    <t>ExpenseFromSharebasedPaymentTransactionsWithEmployees</t>
  </si>
  <si>
    <t>OtherEmployeeExpense</t>
  </si>
  <si>
    <t>TaxExpenseOtherThanIncomeTaxExpense</t>
  </si>
  <si>
    <t>Tax expense other than income tax expense, operating</t>
  </si>
  <si>
    <t>PropertyTaxExpense</t>
  </si>
  <si>
    <t>Property tax expense, operating</t>
  </si>
  <si>
    <t>ShareOfProfitLossOfAssociatesAndJointVenturesAccountedForUsingEquityMethodAbstract</t>
  </si>
  <si>
    <t>Share of profit (loss) of associates and joint ventures accounted for using equity method [abstract]</t>
  </si>
  <si>
    <t>ShareOfProfitLossOfAssociatesAccountedForUsingEquityMethod</t>
  </si>
  <si>
    <t>Share of profit (loss) of associates accounted for using equity method, investing</t>
  </si>
  <si>
    <t>ShareOfProfitLossOfJointVenturesAccountedForUsingEquityMethod</t>
  </si>
  <si>
    <t>Share of profit (loss) of joint ventures accounted for using equity method, investing</t>
  </si>
  <si>
    <t>Total share of profit (loss) of associates and joint ventures accounted for using equity method, investing</t>
  </si>
  <si>
    <t>ExpenseByNature</t>
  </si>
  <si>
    <t>DisclosureOfAttributionOfExpensesByNatureToTheirFunctionExplanatory</t>
  </si>
  <si>
    <t>DisclosureOfAttributionOfExpensesByNatureToTheirFunctionAbstract</t>
  </si>
  <si>
    <t>DisclosureOfAttributionOfExpensesByNatureToTheirFunctionTable</t>
  </si>
  <si>
    <t>AttributionOfExpensesByNatureToTheirFunctionAxis</t>
  </si>
  <si>
    <t>AttributionOfExpensesByNatureToTheirFunctionDomain</t>
  </si>
  <si>
    <t>CostOfSalesMember</t>
  </si>
  <si>
    <t>SellingGeneralAndAdministrativeExpenseMember</t>
  </si>
  <si>
    <t>DisclosureOfAttributionOfExpensesByNatureToTheirFunctionLineItems</t>
  </si>
  <si>
    <t>By Function</t>
  </si>
  <si>
    <t>By nature</t>
  </si>
  <si>
    <t>F</t>
  </si>
  <si>
    <t>N</t>
  </si>
  <si>
    <t>RevenueFromContractsWithCustomers</t>
  </si>
  <si>
    <t>Subtotal</t>
  </si>
  <si>
    <t>Level 1</t>
  </si>
  <si>
    <t>Common practice Subclassifications</t>
  </si>
  <si>
    <t>Concepts not present in base taxonomy</t>
  </si>
  <si>
    <t>Level 1 in 800200</t>
  </si>
  <si>
    <t>Level 2 in 800200</t>
  </si>
  <si>
    <t>Grouping in 800200</t>
  </si>
  <si>
    <t>Level 1 No concept</t>
  </si>
  <si>
    <t>20110 - Subclassifications - Statement of operations</t>
  </si>
  <si>
    <t>RevenueFromSaleOfGoodsRelatedPartyTransactions</t>
  </si>
  <si>
    <t>RevenueFromRenderingOfServicesRelatedPartyTransactions</t>
  </si>
  <si>
    <t>InterestExpenseOnLeaseLiabilities</t>
  </si>
  <si>
    <t>InsuranceRevenueChangeInRiskAdjustmentForNonfinancialRisk</t>
  </si>
  <si>
    <t>PremiumsWrittenNetOfReinsurance</t>
  </si>
  <si>
    <t>RentalIncomeFromInvestmentProperty</t>
  </si>
  <si>
    <t>RentalIncomeFromInvestmentPropertyNetOfDirectOperatingExpense</t>
  </si>
  <si>
    <t>PurchasesOfGoodsRelatedPartyTransactions</t>
  </si>
  <si>
    <t>CostOfInventoriesRecognisedAsExpenseDuringPeriod</t>
  </si>
  <si>
    <t>DirectOperatingExpenseFromInvestmentProperty</t>
  </si>
  <si>
    <t>DirectOperatingExpenseFromInvestmentPropertyGeneratingRentalIncome</t>
  </si>
  <si>
    <t>DirectOperatingExpenseFromInvestmentPropertyNotGeneratingRentalIncome</t>
  </si>
  <si>
    <t>IncomeArisingFromExplorationForAndEvaluationOfMineralResources</t>
  </si>
  <si>
    <t>OperatingLeaseIncome</t>
  </si>
  <si>
    <t>The amount of operating lease income. Operating lease is a lease that does not transfer substantially all the risks and rewards incidental to ownership of an underlying asset.</t>
  </si>
  <si>
    <t>IncomeRelatingToVariableLeasePaymentsForOperatingLeasesThatDoNotDependOnIndexOrRate</t>
  </si>
  <si>
    <t>The amount of income relating to variable lease payments for operating leases that do not depend on an index or a rate. Variable lease payments are the portion of payments made by a lessee to a lessor for the right to use an underlying asset during the lease term that varies because of changes in facts or circumstances occurring after the commencement date, other than the passage of time.</t>
  </si>
  <si>
    <t>IncomeFromGovernmentGrantsRelatedToAgriculturalActivity</t>
  </si>
  <si>
    <t>IncomeFromSubleasingRightofuseAssets</t>
  </si>
  <si>
    <t>DepreciationPropertyPlantAndEquipment</t>
  </si>
  <si>
    <t>DepreciationInvestmentProperty</t>
  </si>
  <si>
    <t>DepreciationBiologicalAssets</t>
  </si>
  <si>
    <t>DepreciationRightofuseAssets</t>
  </si>
  <si>
    <t>AmortisationIntangibleAssetsOtherThanGoodwill</t>
  </si>
  <si>
    <t>AmortisationAssetsRecognisedFromCostsIncurredToObtainOrFulfilContractsWithCustomers</t>
  </si>
  <si>
    <t>ClaimsAndBenefitsPaidNetOfReinsuranceRecoveries</t>
  </si>
  <si>
    <t>IncreaseDecreaseInProvisionForUnearnedPremium</t>
  </si>
  <si>
    <t>IncreaseDecreaseInInsuranceLiabilitiesNetOfReinsurance</t>
  </si>
  <si>
    <t>AcquisitionAndAdministrationExpenseRelatedToInsuranceContracts</t>
  </si>
  <si>
    <t>ServicesReceivedRelatedPartyTransactions</t>
  </si>
  <si>
    <t>ImpairmentLossRecognisedInProfitOrLossIntangibleAssetsAndGoodwill</t>
  </si>
  <si>
    <t>ImpairmentLossRecognisedInProfitOrLossIntangibleAssetsOtherThanGoodwill</t>
  </si>
  <si>
    <t>ImpairmentLossRecognisedInProfitOrLossInvestmentProperty</t>
  </si>
  <si>
    <t>ImpairmentLossRecognisedInProfitOrLossBiologicalAssets</t>
  </si>
  <si>
    <t>ImpairmentLossOnReceivablesOrContractAssetsArisingFromContractsWithCustomers</t>
  </si>
  <si>
    <t>ImpairmentLossAssetsRecognisedFromCostsIncurredToObtainOrFulfilContractsWithCustomers</t>
  </si>
  <si>
    <t>ReversalOfImpairmentLossRecognisedInProfitOrLoss</t>
  </si>
  <si>
    <t>ReversalOfImpairmentLossRecognisedInProfitOrLossIntangibleAssetsOtherThanGoodwill</t>
  </si>
  <si>
    <t>ReversalOfImpairmentLossRecognisedInProfitOrLossBiologicalAssets</t>
  </si>
  <si>
    <t>ReversalOfImpairmentLossRecognisedInProfitOrLossInvestmentProperty</t>
  </si>
  <si>
    <t>UnusedProvisionReversedOtherProvisions</t>
  </si>
  <si>
    <t>AdditionalProvisionsOtherProvisions</t>
  </si>
  <si>
    <t>ExpenseRecognisedDuringPeriodForBadAndDoubtfulDebtsForRelatedPartyTransaction</t>
  </si>
  <si>
    <t>ExpenseFromSharebasedPaymentTransactionsWithPartiesOtherThanEmployees</t>
  </si>
  <si>
    <t>ExpenseArisingFromExplorationForAndEvaluationOfMineralResources</t>
  </si>
  <si>
    <t>ExpenseRelatingToShorttermLeasesForWhichRecognitionExemptionHasBeenUsed</t>
  </si>
  <si>
    <t>ExpenseRelatingToLeasesOfLowvalueAssetsForWhichRecognitionExemptionHasBeenUsed</t>
  </si>
  <si>
    <t>ExpenseRelatingToVariableLeasePaymentsNotIncludedInMeasurementOfLeaseLiabilities</t>
  </si>
  <si>
    <t>GainsLossesOnFairValueAdjustmentAttributableToPhysicalChangesBiologicalAssets</t>
  </si>
  <si>
    <t>GainsLossesOnFairValueAdjustmentAttributableToPriceChangesBiologicalAssets</t>
  </si>
  <si>
    <t>GainsLossesOnFairValueAdjustmentBiologicalAssets</t>
  </si>
  <si>
    <t>GainsLossesOnFairValueAdjustmentInvestmentProperty</t>
  </si>
  <si>
    <t>GainsLossesOnChangeInValueOfForwardElementsOfForwardContractsBeforeTax</t>
  </si>
  <si>
    <t>GainsLossesArisingFromSaleAndLeasebackTransactions</t>
  </si>
  <si>
    <t>GainsLossesOnExchangeDifferencesOnTranslationRecognisedInProfitOrLoss</t>
  </si>
  <si>
    <t>FinanceIncomeOnNetInvestmentInFinanceLease</t>
  </si>
  <si>
    <t>BorrowingCostsIncurred</t>
  </si>
  <si>
    <t>BorrowingCostsRecognisedAsExpense</t>
  </si>
  <si>
    <t>BorrowingCostsCapitalised</t>
  </si>
  <si>
    <t>ShareOfProfitLossOfContinuingOperationsOfAssociatesAndJointVenturesAccountedForUsingEquityMethod</t>
  </si>
  <si>
    <t>ShareOfProfitLossOfDiscontinuedOperationsOfAssociatesAndJointVenturesAccountedForUsingEquityMethod</t>
  </si>
  <si>
    <t>CurrentTaxExpenseIncomeAndAdjustmentsForCurrentTaxOfPriorPeriods</t>
  </si>
  <si>
    <t>CurrentTaxExpenseIncome</t>
  </si>
  <si>
    <t>AdjustmentsForCurrentTaxOfPriorPeriod</t>
  </si>
  <si>
    <t>DeferredTaxExpenseIncome</t>
  </si>
  <si>
    <t>DeferredTaxExpenseIncomeRelatingToOriginationAndReversalOfTemporaryDifferences</t>
  </si>
  <si>
    <t>DeferredTaxExpenseIncomeRelatingToTaxRateChangesOrImpositionOfNewTaxes</t>
  </si>
  <si>
    <t>AdjustmentsForDeferredTaxOfPriorPeriods</t>
  </si>
  <si>
    <t>TaxBenefitArisingFromPreviouslyUnrecognisedTaxLossTaxCreditOrTemporaryDifferenceOfPriorPeriodUsedToReduceCurrentTaxExpense</t>
  </si>
  <si>
    <t>TaxBenefitArisingFromPreviouslyUnrecognisedTaxLossTaxCreditOrTemporaryDifferenceOfPriorPeriodUsedToReduceDeferredTaxExpense</t>
  </si>
  <si>
    <t>DeferredTaxExpenseArisingFromWritedownOrReversalOfWritedownOfDeferredTaxAsset</t>
  </si>
  <si>
    <t>TaxExpenseIncomeRelatingToChangesInAccountingPoliciesAndErrorsIncludedInProfitOrLoss</t>
  </si>
  <si>
    <t>OtherComponentsOfDeferredTaxExpenseIncome</t>
  </si>
  <si>
    <t>Abstract</t>
  </si>
  <si>
    <t>IFRS 18 - STATEMENT OF INCOME merged in a common structured template</t>
  </si>
  <si>
    <t>STATEMENT OF INCOME ( previous presentation) in a common structured template</t>
  </si>
  <si>
    <t>Concepts in [800200] Notes - Analysis of income and expense that must not been used in the Primary Statement of income</t>
  </si>
  <si>
    <t>Reclassified</t>
  </si>
  <si>
    <t>[831150] Notes - Revenue from contracts with customers</t>
  </si>
  <si>
    <t>Revenue from contracts with customers, operating</t>
  </si>
  <si>
    <t>New in IFRS 18 taxonomy</t>
  </si>
  <si>
    <t>[818000] Notes - Related party</t>
  </si>
  <si>
    <t>Revenue from sale of goods, related party transactions, operating</t>
  </si>
  <si>
    <t>PortionOfGainsLossesRecognisedWhenControlOfSubsidiaryIsLostAttributableToDerecognisingRegulatoryDeferralAccountBalancesInFormerSubsidiary</t>
  </si>
  <si>
    <t>Portion of gains (losses) recognised when control of subsidiary is lost, attributable to derecognising regulatory deferral account balances in former subsidiary, operating</t>
  </si>
  <si>
    <t>Amortisation, assets recognised from costs incurred to obtain or fulfil contracts with customers, operating</t>
  </si>
  <si>
    <t>Depreciation, biological assets, operating</t>
  </si>
  <si>
    <t>Depreciation, property, plant and equipment, operating</t>
  </si>
  <si>
    <t>DepreciationPropertyPlantAndEquipmentIncludingRightofuseAssets</t>
  </si>
  <si>
    <t>Depreciation, property, plant and equipment including right-of-use assets, operating</t>
  </si>
  <si>
    <t>Operating lease income</t>
  </si>
  <si>
    <t>Expense from share-based payment transactions with employees, operating</t>
  </si>
  <si>
    <t>Post-employment benefit expense, defined contribution plans, operating</t>
  </si>
  <si>
    <t>Wages and salaries, operating</t>
  </si>
  <si>
    <t>Social security contributions, operating</t>
  </si>
  <si>
    <t>Other short-term employee benefits, operating</t>
  </si>
  <si>
    <t>Total short-term employee benefits expense, operating</t>
  </si>
  <si>
    <t>Post-employment benefit expense in profit or loss, defined benefit plans, operating</t>
  </si>
  <si>
    <t>Total post-employment benefit expense in profit or loss, operating</t>
  </si>
  <si>
    <t>Termination benefits expense, operating</t>
  </si>
  <si>
    <t>Other long-term employee benefits, operating</t>
  </si>
  <si>
    <t>Other employee expense, operating</t>
  </si>
  <si>
    <t>RevenueFromGovernmentGrants</t>
  </si>
  <si>
    <t>Income from government grants, operating</t>
  </si>
  <si>
    <t>Revenue from rendering of services, related party transactions, operating</t>
  </si>
  <si>
    <t>[831400] Notes - Government grants</t>
  </si>
  <si>
    <t>[834480] Notes - Employee benefits</t>
  </si>
  <si>
    <t>[824180] Notes - Agriculture</t>
  </si>
  <si>
    <t>[822100] Notes - Property, plant and equipment</t>
  </si>
  <si>
    <t>[825100] Notes - Investment property</t>
  </si>
  <si>
    <t>[832610] Notes - Leases</t>
  </si>
  <si>
    <t>Depreciation, investment property</t>
  </si>
  <si>
    <t>Amortisation, intangible assets other than goodwill</t>
  </si>
  <si>
    <t>[823180] Notes - Intangible assets</t>
  </si>
  <si>
    <t>Depreciation, right-of-use assets</t>
  </si>
  <si>
    <t>[825700] Notes - Interests in other entities</t>
  </si>
  <si>
    <t>https://xbrl.ifrs.org/role/ifrs-ea/ifrs_18_2025-03-27_role-800200</t>
  </si>
  <si>
    <t>IFRS 18</t>
  </si>
  <si>
    <t>https://xbrl.ifrs.org/role/ifrs/ias_1_2024-03-27_role-800200</t>
  </si>
  <si>
    <t>SellingGeneralAndAdministrativeExpenseAbstract</t>
  </si>
  <si>
    <t>2024 taxonomy</t>
  </si>
  <si>
    <t>Compare (n/a=new element in 800200)</t>
  </si>
  <si>
    <t>https://xbrl.ifrs.org/role/ifrs/ias_1_2024-03-27_role-310000</t>
  </si>
  <si>
    <t>IncomeStatementAbstract</t>
  </si>
  <si>
    <t>ProfitLossFromOperatingActivities</t>
  </si>
  <si>
    <t>Compare</t>
  </si>
  <si>
    <t>https://xbrl.ifrs.org/role/ifrs/ias_1_2024-03-27_role-320000</t>
  </si>
  <si>
    <t>nature</t>
  </si>
  <si>
    <t>combined</t>
  </si>
  <si>
    <t xml:space="preserve"> from 820000</t>
  </si>
  <si>
    <t>reclass</t>
  </si>
  <si>
    <t>reclass from 820000</t>
  </si>
  <si>
    <t>new in 330000</t>
  </si>
  <si>
    <t>820000 in 2024</t>
  </si>
  <si>
    <t>#</t>
  </si>
  <si>
    <t>prefix</t>
  </si>
  <si>
    <t>operating</t>
  </si>
  <si>
    <t>investing</t>
  </si>
  <si>
    <t>financing</t>
  </si>
  <si>
    <t>documentation</t>
  </si>
  <si>
    <t>negatedLabel</t>
  </si>
  <si>
    <t>totalLabel</t>
  </si>
  <si>
    <t>negatedTerseLabel</t>
  </si>
  <si>
    <t>netLabel</t>
  </si>
  <si>
    <t>commentaryGuidance</t>
  </si>
  <si>
    <t>terseLabel</t>
  </si>
  <si>
    <t>negatedTotalLabel</t>
  </si>
  <si>
    <t>negatedNetLabel</t>
  </si>
  <si>
    <t>periodStartLabel</t>
  </si>
  <si>
    <t>periodEndLabel</t>
  </si>
  <si>
    <t>base schema</t>
  </si>
  <si>
    <t>systemid</t>
  </si>
  <si>
    <t>prohibit</t>
  </si>
  <si>
    <t>comment</t>
  </si>
  <si>
    <t>ifrs-full</t>
  </si>
  <si>
    <t>The amount of interest revenue calculated using the effective interest method, in the operating category in the statement of profit or loss. Effective interest method is the method that is used in the calculation of the amortised cost of a financial asset or a financial liability and in the allocation and recognition of the interest revenue or interest expense in profit or loss over the relevant period. [Refer: Revenue, operating]</t>
  </si>
  <si>
    <t>ifrs_18_ifrs_entry_point</t>
  </si>
  <si>
    <t>The gains (losses) from changes in the fair value of investment property, in the operating category in the statement of profit or loss. [Refer: Investment property]</t>
  </si>
  <si>
    <t>The gains (losses) on financial assets at fair value through profit or loss, in the operating category in the statement of profit or loss. [Refer: Financial assets at fair value through profit or loss]</t>
  </si>
  <si>
    <t>Depreciation and amortisation expense, operating</t>
  </si>
  <si>
    <t>The amount of depreciation and amortisation expense, in the operating category in the statement of profit or loss. Depreciation and amortisation are the systematic allocations of depreciable amounts of assets over their useful lives.</t>
  </si>
  <si>
    <t>The gains (losses) representing the difference resulting from the restatement of non-monetary assets, owners' equity and items in the statement of comprehensive income and the adjustment of index linked assets and liabilities in hyperinflationary reporting, in the operating category in the statement of profit or loss.</t>
  </si>
  <si>
    <t>The amount of operating income that the entity does not separately disclose in the same statement or note, in the operating category in the statement of profit or loss.</t>
  </si>
  <si>
    <t>The total of all income and expenses classified in the operating category in the statement of profit or loss. [Refer: Profit (loss)]</t>
  </si>
  <si>
    <t>The amount of exchange differences recognised in profit or loss that arise from foreign currency transactions, excluding those arising on financial instruments measured at fair value through profit or loss in accordance with IFRS 9, in the operating category in the statement of profit or loss.</t>
  </si>
  <si>
    <t>The amount of exchange differences recognised in profit or loss that arise from foreign currency transactions, excluding those arising on financial instruments measured at fair value through profit or loss in accordance with IFRS 9, in the investing category in the statement of profit or loss.</t>
  </si>
  <si>
    <t>The amount of exchange differences recognised in profit or loss that arise from foreign currency transactions, excluding those arising on financial instruments measured at fair value through profit or loss in accordance with IFRS 9, in the financing category in the statement of profit or loss.</t>
  </si>
  <si>
    <t>The profit (loss) before financing and income tax expense or income. [Refer: Profit (loss)]</t>
  </si>
  <si>
    <t>The operating profit or loss before depreciation, amortisation and impairments within the scope of IAS 36 Impairment of Assets. [Refer: Operating profit (loss), operating]</t>
  </si>
  <si>
    <t>The operating profit or loss and income and expenses from all investments accounted for using the equity method. [Refer: Operating profit (loss), operating]</t>
  </si>
  <si>
    <t>The operating profit or loss and all income and expenses classified in the investing category.</t>
  </si>
  <si>
    <t>The amount of expenses that the entity does not separately disclose in the same statement or note, in the operating category in the statement of profit or loss.</t>
  </si>
  <si>
    <t>Financial result, operating</t>
  </si>
  <si>
    <t>The amount of investment income minus insurance finance income and expenses, in the operating category in the statement of profit or loss.</t>
  </si>
  <si>
    <t>Rental income (expense), operating</t>
  </si>
  <si>
    <t>The amount of income or expense arising from rental activities, in the operating category in the statement of profit or loss. [Refer: Rental expense, operating; Rental income, operating]</t>
  </si>
  <si>
    <t>The amount of expense arising from interest, in the operating category in the statement of profit or loss. [Refer: Interest expense]</t>
  </si>
  <si>
    <t>The amount of expense arising from interest, in the financing category in the statement of profit or loss. [Refer: Interest expense]</t>
  </si>
  <si>
    <t>The amount of investment income, such as interest and dividends, in the investing category in the statement of profit or loss.</t>
  </si>
  <si>
    <t>The amount of gains (losses) on disposals of associates and joint ventures presented in the investing category in the statement of profit or loss.</t>
  </si>
  <si>
    <t>The amount of income recognised from rental activities, in the investing category in the statement of profit or loss.</t>
  </si>
  <si>
    <t>The gain (loss) arising from the difference between the carrying amount of the financial liability extinguished and the measurement of the consideration paid (equity instruments issued) to the creditor, in the operating category in the statement of profit or loss. [Refer: Carrying amount [member]]</t>
  </si>
  <si>
    <t>Impairment loss (impairment gain and reversal of impairment loss) determined in accordance with IFRS 9, operating</t>
  </si>
  <si>
    <t>The amount of impairment loss, impairment gain or reversal of impairment loss that is recognised in profit or loss in accordance with paragraph 5.5.8 of IFRS 9 and that arises from applying the impairment requirements in Section 5.5 of IFRS 9, in the operating category in the statement of profit or loss.</t>
  </si>
  <si>
    <t>The gain (loss) arising from the derecognition of financial assets measured at amortised cost, in the operating category in the statement of profit or loss. [Refer: Financial assets at amortised cost]</t>
  </si>
  <si>
    <t>The gains (losses) arising from the difference between the previous amortised cost and the fair value of financial assets reclassified out of the amortised cost into the fair value through profit or loss measurement category, in the operating category in the statement of profit or loss. [Refer: At fair value [member]; Financial assets at amortised cost]</t>
  </si>
  <si>
    <t>The cumulative gain (loss) previously recognised in other comprehensive income arising from the reclassification of financial assets out of the fair value through other comprehensive income into the fair value through profit or loss measurement category, in the operating category in the statement of profit or loss. [Refer: Financial assets measured at fair value through other comprehensive income; Financial assets at fair value through profit or loss; Other comprehensive income]</t>
  </si>
  <si>
    <t>The amount of impairment loss or reversal of impairment loss recognised in profit or loss, in the operating category in the statement of profit or loss. [Refer: Impairment loss recognised in profit or loss; Reversal of impairment loss recognised in profit or loss]</t>
  </si>
  <si>
    <t>The amount of dividends classified as an expense, in the operating category in the statement of profit or loss.</t>
  </si>
  <si>
    <t>The gains on disposals of investments, in the operating category in the statement of profit or loss.</t>
  </si>
  <si>
    <t>Gains (losses) on disposals of investments, operating</t>
  </si>
  <si>
    <t>The gains (losses) on disposals of investments, in the operating category in the statement of profit or loss.</t>
  </si>
  <si>
    <t>The losses on disposals of investments, in the operating category in the statement of profit or loss.</t>
  </si>
  <si>
    <t>The amount of investment income, such as interest and dividends, in the operating category in the statement of profit or loss.</t>
  </si>
  <si>
    <t>OtherCashReceiptsFromSalesOfInterestsInAssociatesAndJointVenturesClassifiedAsInvestingActivities</t>
  </si>
  <si>
    <t>Other cash receipts from sales of interests in associates and joint ventures, classified as investing activities</t>
  </si>
  <si>
    <t>The cash inflow from sales of interests in associates and joint ventures (other than receipts for those instruments considered to be cash equivalents and those held for dealing or trading purposes), classified as investing activities. [Refer: Total for all joint ventures [member]; Total for all associates [member]]</t>
  </si>
  <si>
    <t>Other cash receipts from sales of interests in associates and joint ventures</t>
  </si>
  <si>
    <t>OtherCashPaymentsToAcquireInterestsInAssociatesAndJointVenturesClassifiedAsInvestingActivities</t>
  </si>
  <si>
    <t>Other cash payments to acquire interests in associates and joint ventures, classified as investing activities</t>
  </si>
  <si>
    <t>The cash outflow to acquire interests in associates and joint ventures (other than payments for those instruments considered to be cash equivalents or those held for dealing or trading purposes), classified as investing activities. [Refer: Total for all joint ventures [member]; Total for all associates [member]]</t>
  </si>
  <si>
    <t>Other cash payments to acquire interests in associates and joint ventures</t>
  </si>
  <si>
    <t>The amount of interest expense on pension liabilities, in the financing category in the statement of profit or loss. [Refer: Interest expense]</t>
  </si>
  <si>
    <t>Direct operating expense from investment property, operating</t>
  </si>
  <si>
    <t>The amount of direct operating expenses (including repairs and maintenance) arising from investment property, in the operating category in the statement of profit or loss. [Refer: Investment property]</t>
  </si>
  <si>
    <t>Total direct operating expense from investment property, operating</t>
  </si>
  <si>
    <t>Direct operating expense from investment property generating rental income, operating</t>
  </si>
  <si>
    <t>The amount of direct operating expenses (including repairs and maintenance) arising from investment property that generated rental income during the period recognised in profit or loss, in the operating category in the statement of profit or loss. [Refer: Investment property]</t>
  </si>
  <si>
    <t>Direct operating expense from investment property not generating rental income, operating</t>
  </si>
  <si>
    <t>The amount of direct operating expenses (including repairs and maintenance) arising from investment property that did not generate rental income during the period recognised in profit or loss, in the operating category in the statement of profit or loss. [Refer: Investment property]</t>
  </si>
  <si>
    <t>Rental income from investment property, net of direct operating expense, operating</t>
  </si>
  <si>
    <t>The amount of rental income arising from investment property, net of direct operating expense from such property, in the operating category in the statement of profit or loss. [Refer: Direct operating expense from investment property, operating; Rental income from investment property]</t>
  </si>
  <si>
    <t>Net rental income from investment property, net of direct operating expense, operating</t>
  </si>
  <si>
    <t>The amount of all operating expenses, in the operating category in the statement of profit or loss.</t>
  </si>
  <si>
    <t>The aggregate amount of the entity's revenue and other operating income, in the operating category in the statement of profit or loss. [Refer: Revenue, operating]</t>
  </si>
  <si>
    <t>The amount of operating income (expense) that the entity does not separately disclose in the same statement or note, in the operating category in the statement of profit or loss.</t>
  </si>
  <si>
    <t>OtherCashPaymentsToAcquireInterestsInJointVenturesClassifiedAsInvestingActivities</t>
  </si>
  <si>
    <t>Other cash payments to acquire interests in joint ventures, classified as investing activities</t>
  </si>
  <si>
    <t>The cash outflow to acquire interests in joint ventures (other than payments for those instruments considered to be cash equivalents or those held for dealing or trading purposes), classified as investing activities. [Refer: Total for all joint ventures [member]]</t>
  </si>
  <si>
    <t>Other cash payments to acquire interests in joint ventures</t>
  </si>
  <si>
    <t>AdjustmentsForDecreaseIncreaseInOtherOperatingReceivables</t>
  </si>
  <si>
    <t>Adjustments for decrease (increase) in other operating receivables</t>
  </si>
  <si>
    <t>Adjustments for decrease (increase) in other operating receivables to reconcile operating profit (loss) to net cash flow from (used in) operating activities. [Refer: Operating profit (loss), operating]</t>
  </si>
  <si>
    <t>AdjustmentsForIncreaseDecreaseInOtherOperatingPayables</t>
  </si>
  <si>
    <t>Adjustments for increase (decrease) in other operating payables</t>
  </si>
  <si>
    <t>Adjustments for increase (decrease) in other operating payables to reconcile operating profit (loss) to net cash flow from (used in) operating activities. [Refer: Operating profit (loss), operating]</t>
  </si>
  <si>
    <t>OtherAdjustmentsForWhichCashEffectsAreInvestingOrFinancingCashFlow</t>
  </si>
  <si>
    <t>Other adjustments for which cash effects are investing or financing cash flow</t>
  </si>
  <si>
    <t>Adjustments to reconcile operating profit (loss) to net cash flow from (used in) operating activities for which cash effects are investing or financing cash flow, that the entity does not separately disclose in the same statement or note. [Refer: Operating profit (loss), operating]</t>
  </si>
  <si>
    <t>CashFlowsFromUsedInOperatingActivities</t>
  </si>
  <si>
    <t>Cash flows from (used in) operating activities</t>
  </si>
  <si>
    <t>The cash flows from (used in) operating activities, which are the principal revenue-producing activities of the entity and other activities that are not investing or financing activities. [Refer: Revenue, operating]</t>
  </si>
  <si>
    <t>Net cash flows from (used in) operating activities</t>
  </si>
  <si>
    <t>A positive or negative XBRL value can be entered for this element. Refer to the standard element label to determine the correct sign. Use a negative value for terms in brackets.</t>
  </si>
  <si>
    <t>Income relating to variable lease payments for operating leases that do not depend on index or rate</t>
  </si>
  <si>
    <t>Do not use this line-item element for the statement of profit or loss. This element is used only to tag information in the notes. If no suitable element is included in the IFRS Accounting Taxonomy, an extension element needs to be created. The label of that extension element should reflect the category of the element in its label.</t>
  </si>
  <si>
    <t>CashAdvancesAndLoansMadeToOtherPartiesClassifiedAsInvestingActivities</t>
  </si>
  <si>
    <t>Cash advances and loans made to other parties, classified as investing activities</t>
  </si>
  <si>
    <t>The amount of cash advances and loans made to other parties (other than advances and loans made by a financial institution), classified as investing activities.</t>
  </si>
  <si>
    <t>Cash advances and loans made to other parties</t>
  </si>
  <si>
    <t>CashFlowsFromLosingControlOfSubsidiariesOrOtherBusinessesClassifiedAsInvestingActivities</t>
  </si>
  <si>
    <t>Cash flows from losing control of subsidiaries or other businesses, classified as investing activities</t>
  </si>
  <si>
    <t>The aggregate cash flows arising from losing control of subsidiaries or other businesses, classified as investing activities. [Refer: Total for all subsidiaries [member]]</t>
  </si>
  <si>
    <t>Cash flows from losing control of subsidiaries or other businesses</t>
  </si>
  <si>
    <t>CashFlowsFromUsedInExplorationForAndEvaluationOfMineralResourcesClassifiedAsInvestingActivities</t>
  </si>
  <si>
    <t>Cash flows from (used in) exploration for and evaluation of mineral resources, classified as investing activities</t>
  </si>
  <si>
    <t>The cash flows from (used in) the search for mineral resources, including minerals, oil, natural gas and similar non-regenerative resources after the entity has obtained legal rights to explore in a specific area, as well as the determination of the technical feasibility and commercial viability of extracting the mineral resource, classified as investing activities.</t>
  </si>
  <si>
    <t>CashFlowsFromUsedInExplorationForAndEvaluationOfMineralResourcesClassifiedAsOperatingActivities</t>
  </si>
  <si>
    <t>Cash flows from (used in) exploration for and evaluation of mineral resources, classified as operating activities</t>
  </si>
  <si>
    <t>The cash flows from (used in) the search for mineral resources, including minerals, oil, natural gas and similar non-regenerative resources after the entity has obtained legal rights to explore in a specific area, as well as the determination of the technical feasibility and commercial viability of extracting the mineral resource, classified as operating activities.</t>
  </si>
  <si>
    <t>CashFlowsFromUsedInFinancingActivities</t>
  </si>
  <si>
    <t>Cash flows from (used in) financing activities</t>
  </si>
  <si>
    <t>The cash flows from (used in) financing activities, which are activities that result in changes in the size and composition of the contributed equity and borrowings of the entity, from continuing and discontinued operations.</t>
  </si>
  <si>
    <t>Net cash flows from (used in) financing activities</t>
  </si>
  <si>
    <t>CashFlowsFromUsedInFinancingActivitiesContinuingOperations</t>
  </si>
  <si>
    <t>Cash flows from (used in) financing activities, continuing operations</t>
  </si>
  <si>
    <t>The cash flows from (used in) the entity's financing activities, related to continuing operations. [Refer: Continuing operations, unless line item indicates otherwise [member]; Cash flows from (used in) financing activities]</t>
  </si>
  <si>
    <t>Net cash flows from (used in) financing activities, continuing operations</t>
  </si>
  <si>
    <t>CashFlowsFromUsedInFinancingActivitiesDiscontinuedOperations</t>
  </si>
  <si>
    <t>Cash flows from (used in) financing activities, discontinued operations</t>
  </si>
  <si>
    <t>The cash flows from (used in) the entity's financing activities, related to discontinued operations. [Refer: Discontinued operations [member]; Cash flows from (used in) financing activities]</t>
  </si>
  <si>
    <t>Net cash flows from (used in) financing activities, discontinued operations</t>
  </si>
  <si>
    <t>CashFlowsFromUsedInIncreasesInOperatingCapacity</t>
  </si>
  <si>
    <t>Cash flows from (used in) increases in operating capacity</t>
  </si>
  <si>
    <t>The aggregate amount of cash flows that represent increases in the entity's ability to execute operating activities (for example, measured by units of output per day).</t>
  </si>
  <si>
    <t>CashFlowsFromUsedInInvestingActivities</t>
  </si>
  <si>
    <t>Cash flows from (used in) investing activities</t>
  </si>
  <si>
    <t>The cash flows from (used in) investing activities, which are the acquisition and disposal of long-term assets and other investments not included in cash equivalents, from continuing and discontinued operations.</t>
  </si>
  <si>
    <t>Net cash flows from (used in) investing activities</t>
  </si>
  <si>
    <t>CashFlowsFromUsedInInvestingActivitiesContinuingOperations</t>
  </si>
  <si>
    <t>Cash flows from (used in) investing activities, continuing operations</t>
  </si>
  <si>
    <t>The cash flows from (used in) the entity's investing activities, related to continuing operations. [Refer: Continuing operations, unless line item indicates otherwise [member]; Cash flows from (used in) investing activities]</t>
  </si>
  <si>
    <t>Net cash flows from (used in) investing activities, continuing operations</t>
  </si>
  <si>
    <t>CashFlowsFromUsedInInvestingActivitiesDiscontinuedOperations</t>
  </si>
  <si>
    <t>Cash flows from (used in) investing activities, discontinued operations</t>
  </si>
  <si>
    <t>The cash flows from (used in) the entity's investing activities, related to discontinued operations. [Refer: Discontinued operations [member]; Cash flows from (used in) investing activities]</t>
  </si>
  <si>
    <t>Net cash flows from (used in) investing activities, discontinued operations</t>
  </si>
  <si>
    <t>CashFlowsFromUsedInMaintainingOperatingCapacity</t>
  </si>
  <si>
    <t>Cash flows from (used in) maintaining operating capacity</t>
  </si>
  <si>
    <t>The aggregate amount of cash flows that are required to maintain the entity's current ability to execute operating activities (for example, measured by units of output per day).</t>
  </si>
  <si>
    <t>CashFlowsFromUsedInOperatingActivitiesContinuingOperations</t>
  </si>
  <si>
    <t>Cash flows from (used in) operating activities, continuing operations</t>
  </si>
  <si>
    <t>The cash flows from (used in) the entity's operating activities, related to continuing operations. [Refer: Continuing operations, unless line item indicates otherwise [member]; Cash flows from (used in) operating activities]</t>
  </si>
  <si>
    <t>Net cash flows from (used in) operating activities, continuing operations</t>
  </si>
  <si>
    <t>CashFlowsFromUsedInOperatingActivitiesDiscontinuedOperations</t>
  </si>
  <si>
    <t>Cash flows from (used in) operating activities, discontinued operations</t>
  </si>
  <si>
    <t>The cash flows from (used in) the entity's operating activities, related to discontinued operations. [Refer: Discontinued operations [member]; Cash flows from (used in) operating activities]</t>
  </si>
  <si>
    <t>Net cash flows from (used in) operating activities, discontinued operations</t>
  </si>
  <si>
    <t>CashFlowsUsedInObtainingControlOfSubsidiariesOrOtherBusinessesClassifiedAsInvestingActivities</t>
  </si>
  <si>
    <t>Cash flows used in obtaining control of subsidiaries or other businesses, classified as investing activities</t>
  </si>
  <si>
    <t>The aggregate cash flows used in obtaining control of subsidiaries or other businesses, classified as investing activities. [Refer: Total for all subsidiaries [member]]</t>
  </si>
  <si>
    <t>Cash flows used in obtaining control of subsidiaries or other businesses</t>
  </si>
  <si>
    <t>CashPaymentsForFutureContractsForwardContractsOptionContractsAndSwapContractsClassifiedAsInvestingActivities</t>
  </si>
  <si>
    <t>Cash payments for futures contracts, forward contracts, option contracts and swap contracts, classified as investing activities</t>
  </si>
  <si>
    <t>The cash outflow for futures contracts, forward contracts, option contracts and swap contracts except when the contracts are held for dealing or trading purposes or the payments are classified as financing activities.</t>
  </si>
  <si>
    <t>Cash payments for futures contracts, forward contracts, option contracts and swap contracts</t>
  </si>
  <si>
    <t>CashReceiptsFromFutureContractsForwardContractsOptionContractsAndSwapContractsClassifiedAsInvestingActivities</t>
  </si>
  <si>
    <t>Cash receipts from futures contracts, forward contracts, option contracts and swap contracts, classified as investing activities</t>
  </si>
  <si>
    <t>The cash inflow from futures contracts, forward contracts, option contracts and swap contracts except when the contracts are held for dealing or trading purposes or the receipts are classified as financing activities.</t>
  </si>
  <si>
    <t>Cash receipts from futures contracts, forward contracts, option contracts and swap contracts</t>
  </si>
  <si>
    <t>CashReceiptsFromRepaymentOfAdvancesAndLoansMadeToOtherPartiesClassifiedAsInvestingActivities</t>
  </si>
  <si>
    <t>Cash receipts from repayment of advances and loans made to other parties, classified as investing activities</t>
  </si>
  <si>
    <t>The cash inflow from the repayment of advances and loans made to other parties (other than advances and loans of a financial institution), classified as investing activities.</t>
  </si>
  <si>
    <t>Cash receipts from repayment of advances and loans made to other parties</t>
  </si>
  <si>
    <t>CopyrightsPatentsAndOtherIndustrialPropertyRightsServiceAndOperatingRights</t>
  </si>
  <si>
    <t>Copyrights, patents and other industrial property rights, service and operating rights</t>
  </si>
  <si>
    <t>The amount of intangible assets representing copyrights, patents and other industrial property rights, service and operating rights. [Refer: Intangible assets other than goodwill]</t>
  </si>
  <si>
    <t>DividendsPaidClassifiedAsFinancingActivities</t>
  </si>
  <si>
    <t>Dividends paid, classified as financing activities</t>
  </si>
  <si>
    <t>The cash outflow for dividends paid by the entity, classified as financing activities.</t>
  </si>
  <si>
    <t>Dividends paid</t>
  </si>
  <si>
    <t>DividendsPaidToEquityHoldersOfParentClassifiedAsFinancingActivities</t>
  </si>
  <si>
    <t>Dividends paid to equity holders of parent, classified as financing activities</t>
  </si>
  <si>
    <t>The cash outflow for dividends paid to equity holders of the parent, classified as financing activities.</t>
  </si>
  <si>
    <t>DividendsPaidToNoncontrollingInterestsClassifiedAsFinancingActivities</t>
  </si>
  <si>
    <t>Dividends paid to non-controlling interests, classified as financing activities</t>
  </si>
  <si>
    <t>The cash outflow for dividends paid to non-controlling interests, classified as financing activities. [Refer: Non-controlling interests; Dividends paid to non-controlling interests]</t>
  </si>
  <si>
    <t>DividendsReceivedClassifiedAsInvestingActivities</t>
  </si>
  <si>
    <t>Dividends received, classified as investing activities</t>
  </si>
  <si>
    <t>The cash inflow from dividends received, classified as investing activities. [Refer: Dividends received]</t>
  </si>
  <si>
    <t>Dividends received</t>
  </si>
  <si>
    <t>DividendsReceivedClassifiedAsOperatingActivities</t>
  </si>
  <si>
    <t>Dividends received, classified as operating activities</t>
  </si>
  <si>
    <t>The cash inflow from dividends received, classified as operating activities. [Refer: Dividends received]</t>
  </si>
  <si>
    <t>DividendsReceivedFromAssociatesClassifiedAsInvestingActivities</t>
  </si>
  <si>
    <t>Dividends received from associates, classified as investing activities</t>
  </si>
  <si>
    <t>The cash inflow representing dividends received from associates, classified as investing activities. [Refer: Total for all associates [member]; Dividends received]</t>
  </si>
  <si>
    <t>DividendsReceivedFromInvestmentsAccountedForUsingEquityMethodClassifiedAsInvestingActivities</t>
  </si>
  <si>
    <t>Dividends received from investments accounted for using equity method, classified as investing activities</t>
  </si>
  <si>
    <t>The cash inflow representing dividends received from investments that are accounted for using the equity method, classified as investing activities. [Refer: Investments accounted for using equity method; Dividends received]</t>
  </si>
  <si>
    <t>DividendsReceivedFromJointVenturesClassifiedAsInvestingActivities</t>
  </si>
  <si>
    <t>Dividends received from joint ventures, classified as investing activities</t>
  </si>
  <si>
    <t>The cash inflow representing dividends received from joint ventures, classified as investing activities. [Refer: Total for all joint ventures [member]; Dividends received]</t>
  </si>
  <si>
    <t>IncomeTaxesPaidClassifiedAsOperatingActivities</t>
  </si>
  <si>
    <t>Income taxes paid, classified as operating activities</t>
  </si>
  <si>
    <t>The cash outflow for income taxes paid, classified as operating activities.</t>
  </si>
  <si>
    <t>IncomeTaxesPaidRefundClassifiedAsFinancingActivities</t>
  </si>
  <si>
    <t>Income taxes paid (refund), classified as financing activities</t>
  </si>
  <si>
    <t>The cash flows from income taxes paid or refunded, classified as financing activities. [Refer: Income taxes paid (refund)]</t>
  </si>
  <si>
    <t>Income taxes refund (paid)</t>
  </si>
  <si>
    <t>IncomeTaxesPaidRefundClassifiedAsInvestingActivities</t>
  </si>
  <si>
    <t>Income taxes paid (refund), classified as investing activities</t>
  </si>
  <si>
    <t>The cash flows from income taxes paid or refunded, classified as investing activities. [Refer: Income taxes paid (refund)]</t>
  </si>
  <si>
    <t>IncomeTaxesPaidRefundClassifiedAsOperatingActivities</t>
  </si>
  <si>
    <t>Income taxes paid (refund), classified as operating activities</t>
  </si>
  <si>
    <t>The cash flows from income taxes paid or refunded, classified as operating activities. [Refer: Income taxes paid (refund)]</t>
  </si>
  <si>
    <t>IncomeTaxesRefundClassifiedAsOperatingActivities</t>
  </si>
  <si>
    <t>Income taxes refund, classified as operating activities</t>
  </si>
  <si>
    <t>The cash inflow from income taxes refunded, classified as operating activities.</t>
  </si>
  <si>
    <t>IncreaseDecreaseInLiabilitiesArisingFromFinancingActivities</t>
  </si>
  <si>
    <t>Increase (decrease) in liabilities arising from financing activities</t>
  </si>
  <si>
    <t>The increase (decrease) in liabilities arising from financing activities. [Refer: Liabilities arising from financing activities]</t>
  </si>
  <si>
    <t>Total increase (decrease) in liabilities arising from financing activities</t>
  </si>
  <si>
    <t>IncreaseDecreaseThroughChangesInFairValuesLiabilitiesArisingFromFinancingActivities</t>
  </si>
  <si>
    <t>Increase (decrease) through changes in fair values, liabilities arising from financing activities</t>
  </si>
  <si>
    <t>The increase (decrease) in liabilities arising from financing activities resulting from changes in fair values. [Refer: Liabilities arising from financing activities]</t>
  </si>
  <si>
    <t>IncreaseDecreaseThroughEffectOfChangesInForeignExchangeRatesLiabilitiesArisingFromFinancingActivities</t>
  </si>
  <si>
    <t>Increase (decrease) through effect of changes in foreign exchange rates, liabilities arising from financing activities</t>
  </si>
  <si>
    <t>The increase (decrease) in liabilities arising from financing activities resulting from the effect of changes in foreign exchange rates. [Refer: Liabilities arising from financing activities]</t>
  </si>
  <si>
    <t>IncreaseDecreaseThroughFinancingCashFlowsLiabilitiesArisingFromFinancingActivities</t>
  </si>
  <si>
    <t>Increase (decrease) through financing cash flows, liabilities arising from financing activities</t>
  </si>
  <si>
    <t>The increase (decrease) in liabilities arising from financing activities resulting from financing cash flows. [Refer: Cash flows from (used in) financing activities; Liabilities arising from financing activities]</t>
  </si>
  <si>
    <t>IncreaseDecreaseThroughObtainingOrLosingControlOfSubsidiariesOrOtherBusinessesLiabilitiesArisingFromFinancingActivities</t>
  </si>
  <si>
    <t>Increase (decrease) through obtaining or losing control of subsidiaries or other businesses, liabilities arising from financing activities</t>
  </si>
  <si>
    <t>The increase (decrease) in liabilities arising from financing activities resulting from obtaining or losing control of subsidiaries or other businesses. [Refer: Liabilities arising from financing activities; Total for all subsidiaries [member]]</t>
  </si>
  <si>
    <t>IncreaseDecreaseThroughOtherChangesLiabilitiesArisingFromFinancingActivities</t>
  </si>
  <si>
    <t>Increase (decrease) through other changes, liabilities arising from financing activities</t>
  </si>
  <si>
    <t>The increase (decrease) in liabilities arising from financing activities resulting from changes that the entity does not separately disclose in the same statement or note. [Refer: Liabilities arising from financing activities]</t>
  </si>
  <si>
    <t>IncreaseThroughNewLeasesLiabilitiesArisingFromFinancingActivities</t>
  </si>
  <si>
    <t>Increase through new leases, liabilities arising from financing activities</t>
  </si>
  <si>
    <t>The increase in liabilities arising from financing activities resulting from new leases. [Refer: Liabilities arising from financing activities]</t>
  </si>
  <si>
    <t>InflowsOfCashFromInvestingActivities</t>
  </si>
  <si>
    <t>Inflows of cash from investing activities</t>
  </si>
  <si>
    <t>The cash inflow from investing activities.</t>
  </si>
  <si>
    <t>InterestPaidClassifiedAsFinancingActivities</t>
  </si>
  <si>
    <t>Interest paid, classified as financing activities</t>
  </si>
  <si>
    <t>The cash outflow for interest paid, classified as financing activities.</t>
  </si>
  <si>
    <t>Interest paid</t>
  </si>
  <si>
    <t>InterestPaidClassifiedAsOperatingActivities</t>
  </si>
  <si>
    <t>Interest paid, classified as operating activities</t>
  </si>
  <si>
    <t>The cash outflow for interest paid, classified as operating activities.</t>
  </si>
  <si>
    <t>InterestPaidOnDepositLiabilitiesClassifiedAsOperatingActivities</t>
  </si>
  <si>
    <t>Interest paid on deposit liabilities, classified as operating activities</t>
  </si>
  <si>
    <t>The cash outflow for interest paid on deposit liabilities, classified as operating activities.</t>
  </si>
  <si>
    <t>InterestReceivedClassifiedAsInvestingActivities</t>
  </si>
  <si>
    <t>Interest received, classified as investing activities</t>
  </si>
  <si>
    <t>The cash inflow from interest received, classified as investing activities.</t>
  </si>
  <si>
    <t>Interest received</t>
  </si>
  <si>
    <t>InterestReceivedClassifiedAsOperatingActivities</t>
  </si>
  <si>
    <t>Interest received, classified as operating activities</t>
  </si>
  <si>
    <t>The cash inflow from interest received, classified as operating activities.</t>
  </si>
  <si>
    <t>InterestReceivedFromDebtInstrumentsHeldClassifiedAsOperatingActivities</t>
  </si>
  <si>
    <t>Interest received from debt instruments held, classified as operating activities</t>
  </si>
  <si>
    <t>The cash inflow from interest received from debt instruments held, classified as operating activities.</t>
  </si>
  <si>
    <t>InterestReceivedFromLoansAndAdvancesClassifiedAsOperatingActivities</t>
  </si>
  <si>
    <t>Interest received from loans and advances, classified as operating activities</t>
  </si>
  <si>
    <t>The cash inflow from interest received from loans and advances, classified as operating activities.</t>
  </si>
  <si>
    <t>LiabilitiesArisingFromFinancingActivities</t>
  </si>
  <si>
    <t>Liabilities arising from financing activities</t>
  </si>
  <si>
    <t>The amount of liabilities for which cash flows were, or future cash flows will be, classified in the statement of cash flows as cash flows from financing activities. [Refer: Cash flows from (used in) financing activities; Liabilities]</t>
  </si>
  <si>
    <t>Liabilities arising from financing activities at beginning of period</t>
  </si>
  <si>
    <t>Liabilities arising from financing activities at end of period</t>
  </si>
  <si>
    <t>OtherCashPaymentsFromOperatingActivities</t>
  </si>
  <si>
    <t>Other cash payments from operating activities</t>
  </si>
  <si>
    <t>The cash outflow for operating activities that the entity does not separately disclose in the same statement or note.</t>
  </si>
  <si>
    <t>OtherCashPaymentsToAcquireEquityOrDebtInstrumentsOfOtherEntitiesClassifiedAsInvestingActivities</t>
  </si>
  <si>
    <t>Other cash payments to acquire equity or debt instruments of other entities, classified as investing activities</t>
  </si>
  <si>
    <t>The cash outflow to acquire equity or debt instruments of other entities (other than payments for those instruments considered to be cash equivalents or those held for dealing or trading purposes), classified as investing activities.</t>
  </si>
  <si>
    <t>Other cash payments to acquire equity or debt instruments of other entities</t>
  </si>
  <si>
    <t>OtherCashReceiptsFromOperatingActivities</t>
  </si>
  <si>
    <t>Other cash receipts from operating activities</t>
  </si>
  <si>
    <t>The cash inflow from operating activities that the entity does not separately disclose in the same statement or note.</t>
  </si>
  <si>
    <t>OtherCashReceiptsFromSalesOfEquityOrDebtInstrumentsOfOtherEntitiesClassifiedAsInvestingActivities</t>
  </si>
  <si>
    <t>Other cash receipts from sales of equity or debt instruments of other entities, classified as investing activities</t>
  </si>
  <si>
    <t>The cash inflow from sales of equity or debt instruments of other entities (other than receipts for those instruments considered to be cash equivalents and those held for dealing or trading purposes), classified as investing activities.</t>
  </si>
  <si>
    <t>Other cash receipts from sales of equity or debt instruments of other entities</t>
  </si>
  <si>
    <t>OtherCashReceiptsFromSalesOfInterestsInJointVenturesClassifiedAsInvestingActivities</t>
  </si>
  <si>
    <t>Other cash receipts from sales of interests in joint ventures, classified as investing activities</t>
  </si>
  <si>
    <t>The cash inflow from sales of interests in joint ventures (other than receipts for those instruments considered to be cash equivalents and those held for dealing or trading purposes), classified as investing activities. [Refer: Total for all joint ventures [member]]</t>
  </si>
  <si>
    <t>Other cash receipts from sales of interests in joint ventures</t>
  </si>
  <si>
    <t>OtherInflowsOutflowsOfCashClassifiedAsFinancingActivities</t>
  </si>
  <si>
    <t>Other inflows (outflows) of cash, classified as financing activities</t>
  </si>
  <si>
    <t>Inflows (outflows) of cash, classified as financing activities, that the entity does not separately disclose in the same statement or note.</t>
  </si>
  <si>
    <t>Other inflows (outflows) of cash</t>
  </si>
  <si>
    <t>OtherInflowsOutflowsOfCashClassifiedAsInvestingActivities</t>
  </si>
  <si>
    <t>Other inflows (outflows) of cash, classified as investing activities</t>
  </si>
  <si>
    <t>Inflows (outflows) of cash, classified as investing activities, that the entity does not separately disclose in the same statement or note.</t>
  </si>
  <si>
    <t>OtherInflowsOutflowsOfCashClassifiedAsOperatingActivities</t>
  </si>
  <si>
    <t>Other inflows (outflows) of cash, classified as operating activities</t>
  </si>
  <si>
    <t>Inflows (outflows) of cash, classified as operating activities, that the entity does not separately disclose in the same statement or note.</t>
  </si>
  <si>
    <t>OutflowsOfCashFromInvestingActivities</t>
  </si>
  <si>
    <t>Outflows of cash from investing activities</t>
  </si>
  <si>
    <t>The cash outflow for investing activities.</t>
  </si>
  <si>
    <t>PaymentsOfLeaseLiabilitiesClassifiedAsFinancingActivities</t>
  </si>
  <si>
    <t>Payments of lease liabilities, classified as financing activities</t>
  </si>
  <si>
    <t>The cash outflow for payment of lease liabilities, classified as financing activities. [Refer: Lease liabilities]</t>
  </si>
  <si>
    <t>Payments of lease liabilities</t>
  </si>
  <si>
    <t>ProceedsFromBorrowingsClassifiedAsFinancingActivities</t>
  </si>
  <si>
    <t>Proceeds from borrowings, classified as financing activities</t>
  </si>
  <si>
    <t>The cash inflow from borrowings obtained. [Refer: Borrowings]</t>
  </si>
  <si>
    <t>Proceeds from borrowings</t>
  </si>
  <si>
    <t>ProceedsFromGovernmentGrantsClassifiedAsFinancingActivities</t>
  </si>
  <si>
    <t>Proceeds from government grants, classified as financing activities</t>
  </si>
  <si>
    <t>The cash inflow from government grants, classified as financing activities. [Refer: Government [member]; Government grants]</t>
  </si>
  <si>
    <t>Proceeds from government grants</t>
  </si>
  <si>
    <t>ProceedsFromGovernmentGrantsClassifiedAsInvestingActivities</t>
  </si>
  <si>
    <t>Proceeds from government grants, classified as investing activities</t>
  </si>
  <si>
    <t>The cash inflow from government grants, classified as investing activities. [Refer: Government [member]; Government grants]</t>
  </si>
  <si>
    <t>ProceedsFromOtherLongtermAssetsClassifiedAsInvestingActivities</t>
  </si>
  <si>
    <t>Proceeds from sales of other long-term assets, classified as investing activities</t>
  </si>
  <si>
    <t>The cash inflow from sales of long-term assets that the entity does not separately disclose in the same statement or note, classified as investing activities. [Refer: Assets]</t>
  </si>
  <si>
    <t>Proceeds from sales of other long-term assets</t>
  </si>
  <si>
    <t>ProceedsFromSalesOfIntangibleAssetsClassifiedAsInvestingActivities</t>
  </si>
  <si>
    <t>Proceeds from sales of intangible assets, classified as investing activities</t>
  </si>
  <si>
    <t>The cash inflow from sales of intangible assets, classified as investing activities. [Refer: Intangible assets other than goodwill]</t>
  </si>
  <si>
    <t>Proceeds from sales of intangible assets</t>
  </si>
  <si>
    <t>ProceedsFromSalesOfPropertyPlantAndEquipmentClassifiedAsInvestingActivities</t>
  </si>
  <si>
    <t>Proceeds from sales of property, plant and equipment, classified as investing activities</t>
  </si>
  <si>
    <t>The cash inflow from sales of property, plant and equipment, classified as investing activities. [Refer: Property, plant and equipment]</t>
  </si>
  <si>
    <t>Proceeds from sales of property, plant and equipment</t>
  </si>
  <si>
    <t>ProceedsFromSalesOrMaturityOfFinancialAssetsMeasuredAtAmortisedCostClassifiedAsInvestingActivities</t>
  </si>
  <si>
    <t>Proceeds from sales or maturity of financial assets measured at amortised cost, classified as investing activities</t>
  </si>
  <si>
    <t>The cash inflow from sales or maturity of financial assets measured at amortised cost, classified as investing activities.</t>
  </si>
  <si>
    <t>ProceedsFromSalesOrMaturityOfFinancialAssetsMeasuredAtFairValueThroughOtherComprehensiveIncomeClassifiedAsInvestingActivities</t>
  </si>
  <si>
    <t>Proceeds from sales or maturity of financial assets measured at fair value through other comprehensive income, classified as investing activities</t>
  </si>
  <si>
    <t>The cash inflow from sales or maturity of financial assets measured at fair value through other comprehensive income, classified as investing activities.</t>
  </si>
  <si>
    <t>ProceedsFromSalesOrMaturityOfFinancialAssetsMeasuredAtFairValueThroughProfitOrLossClassifiedAsInvestingActivities</t>
  </si>
  <si>
    <t>Proceeds from sales or maturity of financial assets measured at fair value through profit or loss, classified as investing activities</t>
  </si>
  <si>
    <t>The cash inflow from sales or maturity of financial assets measured at fair value through profit or loss, classified as investing activities.</t>
  </si>
  <si>
    <t>ProceedsFromSalesOrMaturityOfFinancialInstrumentsClassifiedAsInvestingActivities</t>
  </si>
  <si>
    <t>Proceeds from sales or maturity of financial instruments, classified as investing activities</t>
  </si>
  <si>
    <t>The cash inflow from sales or maturity of financial instruments, classified as investing activities. [Refer: Classes of financial instruments [domain]]</t>
  </si>
  <si>
    <t>PurchaseOfFinancialAssetsMeasuredAtAmortisedCostClassifiedAsInvestingActivities</t>
  </si>
  <si>
    <t>Purchase of financial assets measured at amortised cost, classified as investing activities</t>
  </si>
  <si>
    <t>The cash outflow for the purchase of financial assets measured at amortised cost, classified as investing activities.</t>
  </si>
  <si>
    <t>PurchaseOfFinancialAssetsMeasuredAtFairValueThroughOtherComprehensiveIncomeClassifiedAsInvestingActivities</t>
  </si>
  <si>
    <t>Purchase of financial assets measured at fair value through other comprehensive income, classified as investing activities</t>
  </si>
  <si>
    <t>The cash outflow for the purchase of financial assets measured at fair value through other comprehensive income, classified as investing activities.</t>
  </si>
  <si>
    <t>PurchaseOfFinancialAssetsMeasuredAtFairValueThroughProfitOrLossClassifiedAsInvestingActivities</t>
  </si>
  <si>
    <t>Purchase of financial assets measured at fair value through profit or loss, classified as investing activities</t>
  </si>
  <si>
    <t>The cash outflow for the purchase of financial assets measured at fair value through profit or loss, classified as investing activities.</t>
  </si>
  <si>
    <t>PurchaseOfFinancialInstrumentsClassifiedAsInvestingActivities</t>
  </si>
  <si>
    <t>Purchase of financial instruments, classified as investing activities</t>
  </si>
  <si>
    <t>The cash outflow for the purchase of financial instruments. [Refer: Classes of financial instruments [domain]]</t>
  </si>
  <si>
    <t>PurchaseOfIntangibleAssetsClassifiedAsInvestingActivities</t>
  </si>
  <si>
    <t>Purchase of intangible assets, classified as investing activities</t>
  </si>
  <si>
    <t>The cash outflow for the purchases of intangible assets, classified as investing activities. [Refer: Intangible assets other than goodwill]</t>
  </si>
  <si>
    <t>Purchase of intangible assets</t>
  </si>
  <si>
    <t>PurchaseOfOtherLongtermAssetsClassifiedAsInvestingActivities</t>
  </si>
  <si>
    <t>Purchase of other long-term assets, classified as investing activities</t>
  </si>
  <si>
    <t>The cash outflow for the purchases of long-term assets that the entity does not separately disclose in the same statement or note, classified as investing activities. [Refer: Assets]</t>
  </si>
  <si>
    <t>Purchase of other long-term assets</t>
  </si>
  <si>
    <t>PurchaseOfPropertyPlantAndEquipmentClassifiedAsInvestingActivities</t>
  </si>
  <si>
    <t>Purchase of property, plant and equipment, classified as investing activities</t>
  </si>
  <si>
    <t>The cash outflow for the purchases of property, plant and equipment, classified as investing activities. [Refer: Property, plant and equipment]</t>
  </si>
  <si>
    <t>Purchase of property, plant and equipment</t>
  </si>
  <si>
    <t>RepaymentsOfBorrowingsClassifiedAsFinancingActivities</t>
  </si>
  <si>
    <t>Repayments of borrowings, classified as financing activities</t>
  </si>
  <si>
    <t>The cash outflow to settle borrowings, classified as financing activities. [Refer: Borrowings]</t>
  </si>
  <si>
    <t>Repayments of borrowings</t>
  </si>
  <si>
    <t>UndiscountedOperatingLeasePaymentsToBeReceived</t>
  </si>
  <si>
    <t>Undiscounted operating lease payments to be received</t>
  </si>
  <si>
    <t>The amount of undiscounted operating lease payments to be received. Operating lease is a lease that does not transfer substantially all the risks and rewards incidental to ownership of an underlying asset.</t>
  </si>
  <si>
    <t>The amount of interest revenue calculated using the effective interest method, in the investing category in the statement of profit or loss. Effective interest method is the method that is used in the calculation of the amortised cost of a financial asset or a financial liability and in the allocation and recognition of the interest revenue or interest expense in profit or loss over the relevant period. [Refer: Revenue, operating]</t>
  </si>
  <si>
    <t>The amount of dividends recognised as income, in the investing category in the statement of profit or loss. Dividends are distributions of profits to holders of equity investments in proportion to their holdings of a particular class of capital.</t>
  </si>
  <si>
    <t>The amount of depreciation expense, amortisation expense and impairment loss (reversal of impairment loss) recognised in profit or loss, in the investing category in the statement of profit or loss. [Refer: Depreciation and amortisation expense; Impairment loss (reversal of impairment loss) recognised in profit or loss]</t>
  </si>
  <si>
    <t>The gains (losses) on disposals of investments, in the investing category in the statement of profit or loss.</t>
  </si>
  <si>
    <t>The gains (losses) from changes in the fair value of investment property, in the investing category in the statement of profit or loss. [Refer: Investment property]</t>
  </si>
  <si>
    <t>The gains (losses) on financial assets at fair value through profit or loss, in the investing category in the statement of profit or loss. [Refer: Financial assets at fair value through profit or loss]</t>
  </si>
  <si>
    <t>The gain (loss) arising from the derecognition of financial assets measured at amortised cost, in the investing category in the statement of profit or loss. [Refer: Financial assets at amortised cost]</t>
  </si>
  <si>
    <t>Impairment loss (impairment gain and reversal of impairment loss) determined in accordance with IFRS 9, investing</t>
  </si>
  <si>
    <t>The amount of impairment loss, impairment gain or reversal of impairment loss that is recognised in profit or loss in accordance with paragraph 5.5.8 of IFRS 9 and that arises from applying the impairment requirements in Section 5.5 of IFRS 9, in the investing category in the statement of profit or loss.</t>
  </si>
  <si>
    <t>The gains (losses) arising from the difference between the previous amortised cost and the fair value of financial assets reclassified out of the amortised cost into the fair value through profit or loss measurement category, in the investing category in the statement of profit or loss. [Refer: At fair value [member]; Financial assets at amortised cost]</t>
  </si>
  <si>
    <t>The cumulative gain (loss) previously recognised in other comprehensive income arising from the reclassification of financial assets out of the fair value through other comprehensive income into the fair value through profit or loss measurement category, in the investing category in the statement of profit or loss. [Refer: Financial assets measured at fair value through other comprehensive income; Financial assets at fair value through profit or loss; Other comprehensive income]</t>
  </si>
  <si>
    <t>Fee and commission income (expense), operating</t>
  </si>
  <si>
    <t>The amount of income or expense relating to fees and commissions, in the operating category in the statement of profit or loss.</t>
  </si>
  <si>
    <t>OtherAdjustmentsToReconcileProfitLoss</t>
  </si>
  <si>
    <t>Other adjustments to reconcile operating profit (loss)</t>
  </si>
  <si>
    <t>Adjustments to reconcile operating profit (loss) to net cash flow from (used in) operating activities that the entity does not separately disclose in the same statement or note. [Refer: Adjustments to reconcile operating profit (loss)]</t>
  </si>
  <si>
    <t>AdjustmentsForReconcileProfitLoss</t>
  </si>
  <si>
    <t>Adjustments to reconcile operating profit (loss)</t>
  </si>
  <si>
    <t>Adjustments to reconcile operating profit (loss) to net cash flow from (used in) operating activities. [Refer: Operating profit (loss), operating]</t>
  </si>
  <si>
    <t>Total adjustments to reconcile operating profit (loss)</t>
  </si>
  <si>
    <t>AdjustmentsToReconcileProfitLossOtherThanChangesInWorkingCapital</t>
  </si>
  <si>
    <t>Adjustments to reconcile operating profit (loss) other than changes in working capital</t>
  </si>
  <si>
    <t>Adjustments, other than changes in working capital, to reconcile profit (loss) to net cash flow from (used in) operating activities. [Refer: Profit (loss)]</t>
  </si>
  <si>
    <t>The amount of expense relating to selling activities of the entity, in the operating category in the statement of profit or loss.</t>
  </si>
  <si>
    <t>The amount of expense relating to general and administrative activities of the entity, in the operating category in the statement of profit or loss.</t>
  </si>
  <si>
    <t>The amount of expenditure directly attributable to research or development activities, recognised in profit or loss, in the operating category in the statement of profit or loss.</t>
  </si>
  <si>
    <t>The income arising in the course of an entity's ordinary activities, in the operating category in the statement of profit or loss. Income is increases in assets, or decreases in liabilities, that result in increases in equity, other than those relating to contributions from holders of equity claims.</t>
  </si>
  <si>
    <t>The amount of all expenses directly or indirectly attributed to the goods or services sold, in the operating category in the statement of profit or loss. Attributed expenses include, but are not limited to, costs previously included in the measurement of inventory that has now been sold, such as depreciation and maintenance of factory buildings and equipment used in the production process, unallocated production overheads, and abnormal amounts of production costs of inventories.</t>
  </si>
  <si>
    <t>This line item should only be used to tag total 'cost of sales' amounts. It should NOT be used to tag a partial cost of sales, that is, an amount excluding specific expenses classified by an entity as cost of sales. For example, the line item should not be used to tag ‘cost of sales, excluding depreciation’ when the depreciation amount reflects an expense that the company considers part of cost of sales.</t>
  </si>
  <si>
    <t>The amount of costs relating to the distribution of goods and services, in the operating category in the statement of profit or loss.</t>
  </si>
  <si>
    <t>The amount of expenses that the entity classifies as being administrative, in the operating category in the statement of profit or loss.</t>
  </si>
  <si>
    <t>The amount of expenses arising from a group of insurance contracts issued, comprising incurred claims (excluding repayments of investment components), other incurred insurance service expenses, amortisation of insurance acquisition cash flows, changes that relate to past service and changes that relate to future service, in the operating category in the statement of profit or loss. [Refer: Insurance contracts issued [member]]</t>
  </si>
  <si>
    <t>The amount of income (expenses) from a group of reinsurance contracts held, other than finance income (expenses), in the operating category in the statement of profit or loss. [Refer: Reinsurance contracts held [member]]</t>
  </si>
  <si>
    <t>Net income (expenses) from reinsurance contracts held, other than finance income (expenses), operating</t>
  </si>
  <si>
    <t>The amount of insurance finance income (expenses) from insurance contracts issued that is recognised in the operating category in the statement of profit or loss. [Refer: Insurance finance income (expenses), operating; Insurance contracts issued [member]]</t>
  </si>
  <si>
    <t>The amount of finance income (expenses) from reinsurance contracts held that is recognised in profit or loss. [Refer: Insurance finance income (expenses), operating; Reinsurance contracts held [member]]</t>
  </si>
  <si>
    <t>The entity's share of the profit (loss) of associates and joint ventures accounted for using the equity method, in the investing category in the statement of profit or loss. [Refer: Total for all associates [member]; Investments accounted for using equity method; Total for all joint ventures [member]; Profit (loss)]</t>
  </si>
  <si>
    <t>Decrease (increase) in inventories of finished goods and work in progress, operating</t>
  </si>
  <si>
    <t>The decrease (increase) in inventories of finished goods and work in progress, in the operating category in the statement of profit or loss. [Refer: Inventories; Current finished goods; Current work in progress]</t>
  </si>
  <si>
    <t>The amount of the entity's own work capitalised from items originally classified as costs that the entity does not separately disclose in the same statement or note, in the operating category in the statement of profit or loss.</t>
  </si>
  <si>
    <t>The amount of raw materials and consumables used in the production process or in the rendering of services, in the operating category in the statement of profit or loss. [Refer: Current raw materials]</t>
  </si>
  <si>
    <t>The expense of all forms of consideration given by an entity in exchange for a service rendered by employees or for the termination of employment, in the operating category in the statement of profit or loss.</t>
  </si>
  <si>
    <t>Total employee benefits expenses, operating</t>
  </si>
  <si>
    <t>Use this line item to tag employee benefits expenses including expenses from share-based payment transactions with employees (or when expenses from share-based payment transactions with employees are zero). Do NOT use this line item to tag employee benefits expenses excluding expenses from share-based payment transactions with employees.</t>
  </si>
  <si>
    <t>The amount of revenue arising from the groups of insurance contracts issued, in the operating category in the statement of profit or loss. Insurance revenue shall depict the provision of services arising from the group of insurance contracts at an amount that reflects the consideration to which the entity expects to be entitled in exchange for those services. [Refer: Insurance contracts issued [member]; Revenue, operating]</t>
  </si>
  <si>
    <t>Total insurance revenue, operating</t>
  </si>
  <si>
    <t>The amount of revenue arising from sources that the entity does not separately disclose in the same statement or note, in the operating category in the statement of profit or loss. [Refer: Revenue, operating]</t>
  </si>
  <si>
    <t>The amount of revenue less cost of sales, in the operating category in the statement of profit or loss. [Refer: Cost of sales, operating; Revenue, operating]</t>
  </si>
  <si>
    <t>The amount of expense recognised due to the unwinding of the discount on provisions other than provisions for employee benefits, resulting from the effect of the passage of time, in the financing category in the statement of profit or loss. [Refer: Other provisions]</t>
  </si>
  <si>
    <t>The amount of amortisation expense, in the operating category in the statement of profit or loss. Amortisation is the systematic allocation of depreciable amounts of intangible assets over their useful lives.</t>
  </si>
  <si>
    <t>Depreciation, amortisation and impairment loss (reversal of impairment loss) recognised in profit or loss, operating</t>
  </si>
  <si>
    <t>The amount of depreciation expense, amortisation expense and impairment loss (reversal of impairment loss) recognised in profit or loss, in the operating category in the statement of profit or loss. [Refer: Depreciation and amortisation expense; Impairment loss (reversal of impairment loss) recognised in profit or loss, operating]</t>
  </si>
  <si>
    <t>The amount of depreciation recognised on biological assets, in the operating category in the statement of profit or loss. [Refer: Depreciation and amortisation expense, operating; Biological assets]</t>
  </si>
  <si>
    <t>A positive XBRL value should normally be entered for this element. A negative XBRL value may need to be entered if this element is used with the members referenced. [Refer: Accumulated depreciation and amortisation [member]; Accumulated depreciation, amortisation and impairment [member]; Accumulated impairment [member]; Aggregate adjustment to carrying amounts reported under previous GAAP [member]; Effect of asset ceiling [member]; Effect of transition to IFRSs [member]; Elimination of intersegment amounts [member]; Financial forecast of cash inflows (outflows) for cash-generating unit, measurement input [member]; Financial forecast of profit (loss) for cash-generating unit, measurement input [member]; Increase (decrease) due to changes in accounting policy [member]; Increase (decrease) due to changes in accounting policy and corrections of prior period errors [member]; Increase (decrease) due to changes in accounting policy required by IFRSs [member]; Increase (decrease) due to corrections of prior period errors [member]; Increase (decrease) due to departure from requirement of IFRS [member]; Increase (decrease) due to voluntary changes in accounting policy [member]; Material reconciling items [member]; Plan assets [member]; Present value of defined benefit obligation [member]; Redesignated amount [member]; Risk diversification effect [member]; Treasury shares [member]]</t>
  </si>
  <si>
    <t>The amount of depreciation expense, in the operating category in the statement of profit or loss. Depreciation is the systematic allocation of depreciable amounts of tangible assets over their useful lives.</t>
  </si>
  <si>
    <t>FeeExpenseArisingFromFinancialLiabilitiesNotAtFairValueThroughProfitOrLoss</t>
  </si>
  <si>
    <t>Fee expense arising from financial liabilities not at fair value through profit or loss, operating</t>
  </si>
  <si>
    <t>The amount of fee expense (other than the amounts included when determining the effective interest rate) arising from financial liabilities that are not at fair value through profit or loss, in the operating category in the statement of profit or loss. [Refer: At fair value [member]; Financial liabilities]</t>
  </si>
  <si>
    <t>FeeIncomeArisingFromFinancialAssetsMeasuredAtAmortisedCost</t>
  </si>
  <si>
    <t>Fee income arising from financial assets not at fair value through profit or loss, operating</t>
  </si>
  <si>
    <t>The amount of fee income (other than the amounts included when determining the effective interest rate) arising from financial assets that are not at fair value through profit or loss, in the operating category in the statement of profit or loss.</t>
  </si>
  <si>
    <t>The amount of income arising from franchise fees, in the operating category in the statement of profit or loss.</t>
  </si>
  <si>
    <t>GainLossOnCessationOfConsolidationOfSubsidiariesDueToChangeOfInvestmentEntityStatus</t>
  </si>
  <si>
    <t>Gain (loss) on cessation of consolidation of subsidiaries due to change of investment entity status, operating</t>
  </si>
  <si>
    <t>The gain (loss) arising on the cessation of the consolidation of subsidiaries due to the change of investment entity status, in the operating category in the statement of profit or loss. [Refer: Disclosure of investment entities [text block]; Total for all subsidiaries [member]]</t>
  </si>
  <si>
    <t>GainsLossesOnChangeInFairValueEstimatesOfBiologicalAssetsForCurrentPeriod</t>
  </si>
  <si>
    <t>Gains (losses) on change in fair value less costs to sell of biological assets for current period, operating</t>
  </si>
  <si>
    <t>The gains (losses) arising during the current period on the change in fair value less costs to sell of biological assets, in the operating category in the statement of profit or loss. [Refer: Biological assets]</t>
  </si>
  <si>
    <t>Gains (losses) on disposals of investment properties, operating</t>
  </si>
  <si>
    <t>The gains (losses) on disposals of investment properties, in the operating category in the statement of profit or loss. [Refer: Investment property]</t>
  </si>
  <si>
    <t>Gains (losses) on fair value adjustment attributable to physical changes, biological assets, operating</t>
  </si>
  <si>
    <t>The gains (losses) arising from changes in fair value less costs to sell of biological assets due to physical changes, in the operating category in the statement of profit or loss. [Refer: Biological assets]</t>
  </si>
  <si>
    <t>Gains (losses) on fair value adjustment attributable to price changes, biological assets, operating</t>
  </si>
  <si>
    <t>The gains (losses) arising from changes in fair value less costs to sell of biological assets due to price changes in the market, in the operating category in the statement of profit or loss. [Refer: Biological assets]</t>
  </si>
  <si>
    <t>Gains (losses) on fair value adjustment, biological assets, operating</t>
  </si>
  <si>
    <t>The gains (losses) arising from changes in fair value less costs to sell of biological assets due to both physical and price changes in the market, in the operating category in the statement of profit or loss. [Refer: Biological assets]</t>
  </si>
  <si>
    <t>Total gains (losses) on fair value adjustment, biological assets, operating</t>
  </si>
  <si>
    <t>GainsLossesOnInitialRecognitionOfBiologicalAssetsForCurrentPeriod</t>
  </si>
  <si>
    <t>Gains (losses) on initial recognition of biological assets and agricultural produce for current period, operating</t>
  </si>
  <si>
    <t>The aggregate gains (losses) arising during the current period on the initial recognition of biological assets and agricultural produce, in the operating category in the statement of profit or loss. [Refer: Biological assets]</t>
  </si>
  <si>
    <t>The gain on disposals of investment properties, in the operating category in the statement of profit or loss. [Refer: Investment property]</t>
  </si>
  <si>
    <t>Impairment loss recognised in profit or loss, biological assets, operating</t>
  </si>
  <si>
    <t>The amount of impairment loss recognised in profit or loss for biological assets, in the operating category in the statement of profit or loss. [Refer: Impairment loss recognised in profit or loss; Biological assets]</t>
  </si>
  <si>
    <t>The amount of income arising from licence fees, in the operating category in the statement of profit or loss.</t>
  </si>
  <si>
    <t>The losses on disposals of investment properties, in the operating category in the statement of profit or loss. [Refer: Investment property]</t>
  </si>
  <si>
    <t>The amount of trading income (expense) that the entity does not separately disclose in the same statement or note, in the operating category in the statement of profit or loss. [Refer: Trading income (expense), operating]</t>
  </si>
  <si>
    <t>The amount of expense recognised on rental activities, in the operating category in the statement of profit or loss.</t>
  </si>
  <si>
    <t>The amount of income recognised from rental activities, in the operating category in the statement of profit or loss.</t>
  </si>
  <si>
    <t>The amount of dividends recognised as income, in the operating category in the statement of profit or loss. Dividends are distributions of profits to holders of equity investments in proportion to their holdings of a particular class of capital.</t>
  </si>
  <si>
    <t>The amount of income arising from royalties, in the operating category in the statement of profit or loss.</t>
  </si>
  <si>
    <t>Reversal of impairment loss recognised in profit or loss, biological assets, operating</t>
  </si>
  <si>
    <t>The amount of reversal of impairment loss recognised in profit or loss for biological assets, in the operating category in the statement of profit or loss. [Refer: Reversal of impairment loss recognised in profit or loss; Biological assets]</t>
  </si>
  <si>
    <t>The amount of income (expense) relating to trading assets and liabilities, in the operating category in the statement of profit or loss.</t>
  </si>
  <si>
    <t>The amount of trading income (expense) relating to debt instruments, in the operating category in the statement of profit or loss. [Refer: Debt instruments held; Trading income (expense), operating]</t>
  </si>
  <si>
    <t>The amount of trading income (expense) relating to equity instruments, in the operating category in the statement of profit or loss. [Refer: Equity instruments held; Trading income (expense), operating]</t>
  </si>
  <si>
    <t>The amount of trading income (expense) relating to foreign exchange contracts, in the operating category in the statement of profit or loss. [Refer: Trading income (expense), operating]</t>
  </si>
  <si>
    <t>The amount of expense arising from advertising, in the operating category in the statement of profit or loss.</t>
  </si>
  <si>
    <t>AuditorsRemuneration</t>
  </si>
  <si>
    <t>Auditor's remuneration, operating</t>
  </si>
  <si>
    <t>The amount of fees paid or payable to the entity's auditors, in the operating category in the statement of profit or loss.</t>
  </si>
  <si>
    <t>Total auditor's remuneration, operating</t>
  </si>
  <si>
    <t>AuditorsRemunerationForAuditServices</t>
  </si>
  <si>
    <t>Auditor's remuneration for audit services, operating</t>
  </si>
  <si>
    <t>The amount of fees paid or payable to the entity's auditors for auditing services, in the operating category in the statement of profit or loss.</t>
  </si>
  <si>
    <t>AuditorsRemunerationForOtherServices</t>
  </si>
  <si>
    <t>Auditor's remuneration for other services, operating</t>
  </si>
  <si>
    <t>The amount of fees paid or payable to the entity's auditors for services that the entity does not separately disclose in the same statement or note, in the operating category in the statement of profit or loss.</t>
  </si>
  <si>
    <t>AuditorsRemunerationForTaxServices</t>
  </si>
  <si>
    <t>Auditor's remuneration for tax services, operating</t>
  </si>
  <si>
    <t>The amount of fees paid or payable to the entity's auditors for tax services, in the operating category in the statement of profit or loss.</t>
  </si>
  <si>
    <t>The amount of bank and similar charges recognised by the entity as an expense, in the operating category in the statement of profit or loss.</t>
  </si>
  <si>
    <t>The amount of expense recognised for brokerage fees charged to the entity, in the operating category in the statement of profit or loss.</t>
  </si>
  <si>
    <t>The amount of income recognised for brokerage fees charged by the entity, in the operating category in the statement of profit or loss.</t>
  </si>
  <si>
    <t>The amount of revenue arising from the sale of newspapers, magazines, periodicals as well as digital applications and formats, in the operating category in the statement of profit or loss. [Refer: Revenue, operating]</t>
  </si>
  <si>
    <t>The amount of expense arising from communication, in the operating category in the statement of profit or loss.</t>
  </si>
  <si>
    <t>CompensationFromThirdPartiesForItemsOfPropertyPlantAndEquipment</t>
  </si>
  <si>
    <t>Compensation from third parties for items of property, plant and equipment that were impaired, lost or given up, operating</t>
  </si>
  <si>
    <t>The amount of compensation from third parties for items of property, plant and equipment that were impaired, lost or given up that is included in profit or loss, in the operating category in the statement of profit or loss. [Refer: Profit (loss); Property, plant and equipment]</t>
  </si>
  <si>
    <t>CostIncludedInProfitOrLossInAccordanceWithParagraph20AOfIAS16ThatRelatesToItemsProducedThatAreNotOutputOfEntitysOrdinaryActivities</t>
  </si>
  <si>
    <t>Cost included in profit or loss in accordance with paragraph 20A of IAS 16 that relates to items produced that are not output of entity's ordinary activities, operating</t>
  </si>
  <si>
    <t>The amount of cost included in profit or loss in accordance with paragraph 20A of IAS 16 that relates to items produced that are not an output of the entity's ordinary activities and are produced while bringing an item of property, plant and equipment to the location and condition necessary for it to be capable of operating in the manner intended by management, in the operating category in the statement of profit or loss.</t>
  </si>
  <si>
    <t>The amount of merchandise that was sold during the period and recognised as an expense, in the operating category in the statement of profit or loss.</t>
  </si>
  <si>
    <t>The amount of purchased energy that was sold during the period and recognised as an expense, in the operating category in the statement of profit or loss.</t>
  </si>
  <si>
    <t>The amount of cost of sales attributed to food and beverage, in the operating category in the statement of profit or loss. [Refer: Cost of sales, operating]</t>
  </si>
  <si>
    <t>The amount of cost of sales attributed to hotel operations, in the operating category in the statement of profit or loss. [Refer: Cost of sales, operating]</t>
  </si>
  <si>
    <t>The amount of cost of sales attributed to room occupancy services, in the operating category in the statement of profit or loss. [Refer: Cost of sales, operating]</t>
  </si>
  <si>
    <t>The amount of income recognised from credit-related fees and commissions, in the operating category in the statement of profit or loss. [Refer: Fee and commission income, operating]</t>
  </si>
  <si>
    <t>The amount of depreciation of property, plant and equipment, in the operating category in the statement of profit or loss. [Refer: Depreciation and amortisation expense; Property, plant and equipment]</t>
  </si>
  <si>
    <t>The amount of remuneration paid or payable to the entity's directors, in the operating category in the statement of profit or loss.</t>
  </si>
  <si>
    <t>The amount of expense arising from donations and subsidies, in the operating category in the statement of profit or loss.</t>
  </si>
  <si>
    <t>The amount of expense arising from the consumption of energy, in the operating category in the statement of profit or loss.</t>
  </si>
  <si>
    <t>The amount of charges related to transmission of energy, in the operating category in the statement of profit or loss.</t>
  </si>
  <si>
    <t>Expense arising from exploration for and evaluation of mineral resources, operating</t>
  </si>
  <si>
    <t>The amount of expense arising from the search for mineral resources, including minerals, oil, natural gas and similar non-regenerative resources after the entity has obtained legal rights to explore in a specific area, as well as the determination of the technical feasibility and commercial viability of extracting the mineral resource, in the operating category in the statement of profit or loss.</t>
  </si>
  <si>
    <t>ExpenseFromCashsettledSharebasedPaymentTransactionsInWhichGoodsOrServicesReceivedDidNotQualifyForRecognitionAsAssets</t>
  </si>
  <si>
    <t>Expense from cash-settled share-based payment transactions, operating</t>
  </si>
  <si>
    <t>The amount of expense arising from cash-settled share-based payment transactions in which the goods or services received did not qualify for recognition as assets, in the operating category in the statement of profit or loss. [Refer: Expense from share-based payment transactions, operating]</t>
  </si>
  <si>
    <t>ExpenseFromEquitysettledSharebasedPaymentTransactionsInWhichGoodsOrServicesReceivedDidNotQualifyForRecognitionAsAssets</t>
  </si>
  <si>
    <t>Expense from equity-settled share-based payment transactions, operating</t>
  </si>
  <si>
    <t>The amount of expense arising from equity-settled share-based payment transactions in which the goods or services received did not qualify for recognition as assets, in the operating category in the statement of profit or loss. [Refer: Expense from share-based payment transactions, operating]</t>
  </si>
  <si>
    <t>ExpenseFromSharebasedPaymentTransactionsInWhichGoodsOrServicesReceivedDidNotQualifyForRecognitionAsAssets</t>
  </si>
  <si>
    <t>Expense from share-based payment transactions, operating</t>
  </si>
  <si>
    <t>The amount of expense arising from share-based payment transactions in which the goods or services received did not qualify for recognition as assets, in the operating category in the statement of profit or loss.</t>
  </si>
  <si>
    <t>Total expense from share-based payment transactions, operating</t>
  </si>
  <si>
    <t>The amount of expense from share-based payment transactions with employees, in the operating category in the statement of profit or loss. [Refer: Expense from share-based payment transactions, operating]</t>
  </si>
  <si>
    <t>Expense from share-based payment transactions with parties other than employees, operating</t>
  </si>
  <si>
    <t>The amount of expense from share-based payment transactions with parties other than employees, in the operating category in the statement of profit or loss. [Refer: Expense from share-based payment transactions, operating]</t>
  </si>
  <si>
    <t>The amount of expense relating to restructuring, in the operating category in the statement of profit or loss. Restructuring is a programme that is planned and controlled by management and materially changes either the scope of a business undertaken by an entity or the manner in which that business is conducted. Such programmes include: (a) the sale or termination of a line of business; (b) closure of business locations in a country or region or the relocation of activities from one country or region to another; (c) changes in management structure; and (d) fundamental reorganisations that have a material effect on the nature and focus of the entity's operations.</t>
  </si>
  <si>
    <t>Expense relating to leases of low-value assets for which recognition exemption has been used, operating</t>
  </si>
  <si>
    <t>The amount of the expense relating to leases of low-value assets accounted for applying paragraph 6 of IFRS 16, in the operating category in the statement of profit or loss. This expense shall not include the expense relating to short-term leases of low-value assets.</t>
  </si>
  <si>
    <t>Expense relating to short-term leases for which recognition exemption has been used, operating</t>
  </si>
  <si>
    <t>The amount of the expense relating to short-term leases accounted for applying paragraph 6 of IFRS 16, in the operating category in the statement of profit or loss. This expense need not include the expense relating to leases with a lease term of one month or less. Short-term lease is a lease that, at the commencement date, has a lease term of 12 months or less. A lease that contains a purchase option is not a short-term lease.</t>
  </si>
  <si>
    <t>Expense relating to variable lease payments not included in measurement of lease liabilities, operating</t>
  </si>
  <si>
    <t>The amount of the expense relating to variable lease payments not included in the measurement of lease liabilities, in the operating category in the statement of profit or loss. Variable lease payments are the portion of payments made by a lessee to a lessor for the right to use an underlying asset during the lease term that varies because of changes in facts or circumstances occurring after the commencement date, other than the passage of time. [Refer: Lease liabilities]</t>
  </si>
  <si>
    <t>ExpensesFromAllocationOfPremiumsPaidToReinsurer</t>
  </si>
  <si>
    <t>Expenses from allocation of premiums paid to reinsurer, operating</t>
  </si>
  <si>
    <t>The amount of expenses from an allocation of the premiums paid to the reinsurer, in the operating category in the statement of profit or loss. [Refer: Reinsurance contracts held [member]]</t>
  </si>
  <si>
    <t>The amount of expense relating to fees and commissions, in the operating category in the statement of profit or loss.</t>
  </si>
  <si>
    <t>The amount of income relating to fees and commissions, in the operating category in the statement of profit or loss.</t>
  </si>
  <si>
    <t>FeeIncomeExpenseArisingFromTrustAndFiduciaryActivities</t>
  </si>
  <si>
    <t>Fee income (expense) arising from trust and fiduciary activities, operating</t>
  </si>
  <si>
    <t>The amount of fee income and expense (other than the amounts included when determining the effective interest rate) arising from trust and other fiduciary activities that result in the holding or investing of assets on behalf of individuals, trusts, retirement benefit plans and other institutions, in the operating category in the statement of profit or loss.</t>
  </si>
  <si>
    <t>Fuel and energy expense, operating</t>
  </si>
  <si>
    <t>The amount of expense arising from the consumption of fuel and energy, in the operating category in the statement of profit or loss.</t>
  </si>
  <si>
    <t>The amount of expense arising from the consumption of fuel, in the operating category in the statement of profit or loss.</t>
  </si>
  <si>
    <t>The gain on the recovery of loans and advances previously written off, in the operating category in the statement of profit or loss.</t>
  </si>
  <si>
    <t>GainRecognisedInBargainPurchaseTransaction</t>
  </si>
  <si>
    <t>Gain recognised in bargain purchase transaction, operating</t>
  </si>
  <si>
    <t>The amount of any gain recognised in a business combination in which the net of the identifiable assets acquired and the liabilities assumed exceeds the aggregate of the consideration transferred, non-controlling interest in the acquiree and fair value of the acquirer's previously held equity interest in the acquiree, in the operating category in the statement of profit or loss. [Refer: Total for all business combinations [member]]</t>
  </si>
  <si>
    <t>Gains (losses) arising from sale and leaseback transactions, operating</t>
  </si>
  <si>
    <t>The gains (losses) arising from sale and leaseback transactions, in the operating category in the statement of profit or loss.</t>
  </si>
  <si>
    <t>Gains (losses) on disposals of property, plant and equipment, operating</t>
  </si>
  <si>
    <t>The gains (losses) on disposals of property, plant and equipment, in the operating category in the statement of profit or loss. [Refer: Property, plant and equipment]</t>
  </si>
  <si>
    <t>Gains (losses) on litigation settlements, operating</t>
  </si>
  <si>
    <t>The gains (losses) on settlements of litigation, in the operating category in the statement of profit or loss.</t>
  </si>
  <si>
    <t>GainsLossesRecognisedInProfitOrLossAttributableToChangeInUnrealisedGainsOrLossesForEntitysOwnEquityInstrumentsHeldAtEndOfPeriodFairValueMeasurement</t>
  </si>
  <si>
    <t>Gains (losses) recognised in profit or loss attributable to change in unrealised gains or losses for entity's own equity instruments held at end of period, fair value measurement, operating</t>
  </si>
  <si>
    <t>The gains (losses) recognised in profit or loss for the entity's own equity instruments measured at fair value that are attributable to the change in unrealised gains or losses relating to those instruments held at the end of the reporting period, in the operating category in the statement of profit or loss. [Refer: At fair value [member]; Classes of entity's own equity instruments [domain]]</t>
  </si>
  <si>
    <t>GainsLossesRecognisedInProfitOrLossExcludingExchangeDifferencesFairValueMeasurementEntitysOwnEquityInstruments</t>
  </si>
  <si>
    <t>Gains (losses) recognised in profit or loss excluding exchange differences, fair value measurement, entity's own equity instruments, operating</t>
  </si>
  <si>
    <t>The gains (losses) excluding exchange differences, recognised in profit or loss, on the fair value measurement of the entity's own equity instruments, in the operating category in the statement of profit or loss. [Refer: At fair value [member]]</t>
  </si>
  <si>
    <t>Losses (gains) recognised in profit or loss excluding exchange differences, fair value measurement, entity's own equity instruments, operating</t>
  </si>
  <si>
    <t>GainsLossesRecognisedInProfitOrLossFairValueMeasurementEntitysOwnEquityInstruments</t>
  </si>
  <si>
    <t>Gains (losses) recognised in profit or loss including exchange differences, fair value measurement, entity's own equity instruments, operating</t>
  </si>
  <si>
    <t>The gains (losses) including exchange differences recognised in profit or loss on the fair value measurement of the entity's own equity instruments, in the operating category in the statement of profit or loss. [Refer: At fair value [member]]</t>
  </si>
  <si>
    <t>Total losses (gains) recognised in profit or loss including exchange differences, fair value measurement, entity's own equity instruments, operating</t>
  </si>
  <si>
    <t>GainsLossesRecognisedInProfitOrLossOnExchangeDifferencesFairValueMeasurementEntitysOwnEquityInstruments</t>
  </si>
  <si>
    <t>Gains (losses) recognised in profit or loss on exchange differences, fair value measurement, entity's own equity instruments, operating</t>
  </si>
  <si>
    <t>The gains (losses) on exchange differences, recognised in profit or loss, on the fair value measurement of the entity's own equity instruments, in the operating category in the statement of profit or loss. [Refer: At fair value [member]]</t>
  </si>
  <si>
    <t>Losses (gains) recognised in profit or loss on exchange differences, fair value measurement, entity's own equity instruments, operating</t>
  </si>
  <si>
    <t>The gain on the disposal of property, plant and equipment, in the operating category in the statement of profit or loss. [Refer: Property, plant and equipment]</t>
  </si>
  <si>
    <t>The gain on settlements of litigation, in the operating category in the statement of profit or loss.</t>
  </si>
  <si>
    <t>Impairment loss on receivables or contract assets arising from contracts with customers, operating</t>
  </si>
  <si>
    <t>The amount of impairment loss on receivables or contract assets arising from contracts with customers, in the operating category in the statement of profit or loss. [Refer: Contract assets; Impairment loss; Receivables from contracts with customers]</t>
  </si>
  <si>
    <t>The amount of impairment loss recognised in profit or loss for loans and advances, in the operating category in the statement of profit or loss. [Refer: Impairment loss recognised in profit or loss]</t>
  </si>
  <si>
    <t>The amount of impairment loss recognised in profit or loss for property, plant and equipment, in the operating category in the statement of profit or loss. [Refer: Impairment loss recognised in profit or loss; Property, plant and equipment]</t>
  </si>
  <si>
    <t>The amount of impairment loss recognised in profit or loss for trade receivables, in the operating category in the statement of profit or loss. [Refer: Impairment loss recognised in profit or loss; Trade receivables]</t>
  </si>
  <si>
    <t>Impairment loss (reversal of impairment loss) recognised in profit or loss, loans and advances, operating</t>
  </si>
  <si>
    <t>The amount of impairment loss or reversal of impairment loss recognised in profit or loss for loans and advances, in the operating category in the statement of profit or loss. [Refer: Impairment loss recognised in profit or loss; Reversal of impairment loss recognised in profit or loss]</t>
  </si>
  <si>
    <t>Impairment loss (reversal of impairment loss) recognised in profit or loss, trade receivables, operating</t>
  </si>
  <si>
    <t>The amount of impairment loss or reversal of impairment loss recognised in profit or loss for trade receivables, in the operating category in the statement of profit or loss. [Refer: Impairment loss recognised in profit or loss; Reversal of impairment loss recognised in profit or loss; Trade receivables]</t>
  </si>
  <si>
    <t>Income arising from exploration for and evaluation of mineral resources, operating</t>
  </si>
  <si>
    <t>The amount of income arising from the search for mineral resources, including minerals, oil, natural gas and similar non-regenerative resources, after the entity has obtained legal rights to explore in a specific area, as well as the determination of the technical feasibility and commercial viability of extracting the mineral resource, in the operating category in the statement of profit or loss.</t>
  </si>
  <si>
    <t>IncomeFromAmountsRecoveredFromReinsurer</t>
  </si>
  <si>
    <t>Income from amounts recovered from reinsurer, operating</t>
  </si>
  <si>
    <t>The amount of income from the amounts recovered from the reinsurer, in the operating category in the statement of profit or loss. [Refer: Reinsurance contracts held [member]]</t>
  </si>
  <si>
    <t>The amount of income arising from fines and penalties, in the operating category in the statement of profit or loss.</t>
  </si>
  <si>
    <t>Income from government grants related to agricultural activity, operating</t>
  </si>
  <si>
    <t>The amount of income from government grants related to agricultural activities, in the operating category in the statement of profit or loss. [Refer: Government grants]</t>
  </si>
  <si>
    <t>The amount of income recognised from the reimbursement of a claim as a result of the occurrence of an insured event covered by an insurance contract, in the operating category in the statement of profit or loss.</t>
  </si>
  <si>
    <t>The amount of expense arising from purchased insurance, in the operating category in the statement of profit or loss.</t>
  </si>
  <si>
    <t>The amount that comprises the change in the carrying amount of the group of insurance contracts arising from: (a) the effect of the time value of money and changes in the time value of money; and (b) the effect of financial risk and changes in financial risk; but (c) excluding any such changes for groups of insurance contracts with direct participation features that would adjust the contractual service margin but do not do so when applying paragraphs 45(b)(ii), 45(b)(iii), 45(c)(ii) or 45(c)(iii) of IFRS 17, in the operating category in the statement of profit or loss.</t>
  </si>
  <si>
    <t>Interest expense on lease liabilities, financing</t>
  </si>
  <si>
    <t>The amount of interest expense on lease liabilities, in the financing category in the statement of profit or loss. [Refer: Lease liabilities]</t>
  </si>
  <si>
    <t>Interest income (expense), operating</t>
  </si>
  <si>
    <t>The amount of income and expense arising from interest, in the operating category in the statement of profit or loss. [Refer: Interest expense, operating; Interest revenue calculated using effective interest method, operating]</t>
  </si>
  <si>
    <t>The amount of expense recognised related to the write-down of inventories to net realisable value, in the operating category in the statement of profit or loss. [Refer: Inventories]</t>
  </si>
  <si>
    <t>KeyManagementPersonnelCompensation</t>
  </si>
  <si>
    <t>Key management personnel compensation, operating</t>
  </si>
  <si>
    <t>The amount of compensation to key management personnel, in the operating category in the statement of profit or loss. [Refer: Key management personnel of entity or parent [member]]</t>
  </si>
  <si>
    <t>KeyManagementPersonnelCompensationOtherLongtermBenefits</t>
  </si>
  <si>
    <t>Key management personnel compensation, other long-term employee benefits, operating</t>
  </si>
  <si>
    <t>The amount of compensation to key management personnel in the form of other long-term employee benefits, in the operating category in the statement of profit or loss. [Refer: Other long-term employee benefits, operating; Key management personnel of entity or parent [member]]</t>
  </si>
  <si>
    <t>KeyManagementPersonnelCompensationPostemploymentBenefits</t>
  </si>
  <si>
    <t>Key management personnel compensation, post-employment benefits, operating</t>
  </si>
  <si>
    <t>The amount of compensation to key management personnel in the form of post-employment benefits, in the operating category in the statement of profit or loss. [Refer: Key management personnel of entity or parent [member]]</t>
  </si>
  <si>
    <t>KeyManagementPersonnelCompensationSharebasedPayment</t>
  </si>
  <si>
    <t>Key management personnel compensation, share-based payment, operating</t>
  </si>
  <si>
    <t>The amount of compensation to key management personnel in the form of share-based payments, in the operating category in the statement of profit or loss. [Refer: Key management personnel of entity or parent [member]]</t>
  </si>
  <si>
    <t>KeyManagementPersonnelCompensationShorttermEmployeeBenefits</t>
  </si>
  <si>
    <t>Key management personnel compensation, short-term employee benefits, operating</t>
  </si>
  <si>
    <t>The amount of compensation to key management personnel in the form of short-term employee benefits, in the operating category in the statement of profit or loss. [Refer: Key management personnel of entity or parent [member]]</t>
  </si>
  <si>
    <t>KeyManagementPersonnelCompensationTerminationBenefits</t>
  </si>
  <si>
    <t>Key management personnel compensation, termination benefits, operating</t>
  </si>
  <si>
    <t>The amount of compensation to key management personnel in the form of termination benefits, in the operating category in the statement of profit or loss. [Refer: Termination benefits expense, operating; Key management personnel of entity or parent [member]]</t>
  </si>
  <si>
    <t>The losses on the disposal of property, plant and equipment, in the operating category in the statement of profit or loss. [Refer: Property, plant and equipment]</t>
  </si>
  <si>
    <t>The losses on settlements of litigation, in the operating category in the statement of profit or loss.</t>
  </si>
  <si>
    <t>The amount of expense arising from media production, in the operating category in the statement of profit or loss.</t>
  </si>
  <si>
    <t>The amount of circulation revenue that is not derived from subscriptions, in the operating category in the statement of profit or loss. [Refer: Revenue, operating; Circulation revenue, operating]</t>
  </si>
  <si>
    <t>The amount of expense arising from occupancy services received by the entity, in the operating category in the statement of profit or loss.</t>
  </si>
  <si>
    <t>The amount of employee expenses that the entity does not separately disclose in the same statement or note, in the operating category in the statement of profit or loss.</t>
  </si>
  <si>
    <t>The amount of fee and commission expense that the entity does not separately disclose in the same statement or note, in the operating category in the statement of profit or loss. [Refer: Fee and commission expense, operating]</t>
  </si>
  <si>
    <t>The amount of fee and commission income that the entity does not separately disclose in the same statement or note, in the operating category in the statement of profit or loss. [Refer: Fee and commission income, operating]</t>
  </si>
  <si>
    <t>The amount of long-term employee benefits other than post-employment benefits and termination benefits, in the operating category in the statement of profit or loss. Such benefits may include long-term paid absences, jubilee or other long-service benefits, long-term disability benefits, long-term profit-sharing and bonuses and long-term deferred remuneration. [Refer: Employee benefits expenses, operating]</t>
  </si>
  <si>
    <t>The amount of reversals of provisions that the entity does not separately disclose in the same statement or note, in the operating category in the statement of profit or loss. [Refer: Provisions]</t>
  </si>
  <si>
    <t>The amount of expense from employee benefits (other than termination benefits), which are expected to be settled wholly within twelve months after the end of the annual reporting period in which the employees render the related services, that the entity does not separately disclose in the same statement or note, in the operating category in the statement of profit or loss. [Refer: Employee benefits expenses, operating]</t>
  </si>
  <si>
    <t>The amount of income recognised from portfolio and other management fees, in the operating category in the statement of profit or loss.</t>
  </si>
  <si>
    <t>The amount of post-employment benefit expense included in profit or loss relating to defined benefit plans, in the operating category in the statement of profit or loss. [Refer: Profit (loss); Defined benefit plans [domain]] [Contrast: Increase (decrease) in net defined benefit liability (asset) resulting from expense (income) in profit or loss]</t>
  </si>
  <si>
    <t>Total post-employment benefit expense in profit or loss, defined benefit plans, operating</t>
  </si>
  <si>
    <t>The amount of post-employment benefit expense relating to defined contribution plans, in the operating category in the statement of profit or loss. Defined contribution plans are post-employment benefit plans under which an entity pays fixed contributions into a separate entity (a fund) and will have no legal or constructive obligation to pay further contributions if the fund does not hold sufficient assets to pay all employee benefits relating to employee service in the current and prior periods.</t>
  </si>
  <si>
    <t>Post-employment benefit expense in profit or loss, operating</t>
  </si>
  <si>
    <t>The amount of post-employment benefit expense included in profit or loss, in the operating category in the statement of profit or loss.</t>
  </si>
  <si>
    <t>ProceedsIncludedInProfitOrLossInAccordanceWithParagraph20AOfIAS16ThatRelateToItemsProducedThatAreNotOutputOfEntitysOrdinaryActivities</t>
  </si>
  <si>
    <t>Proceeds included in profit or loss in accordance with paragraph 20A of IAS 16 that relate to items produced that are not output of entity's ordinary activities, operating</t>
  </si>
  <si>
    <t>The amount of proceeds included in profit or loss in accordance with paragraph 20A of IAS 16 that relate to items produced that are not an output of the entity's ordinary activities and are produced while bringing an item of property, plant and equipment to the location and condition necessary for it to be capable of operating in the manner intended by management, in the operating category in the statement of profit or loss.</t>
  </si>
  <si>
    <t>The amount of fees paid or payable for professional services, in the operating category in the statement of profit or loss.</t>
  </si>
  <si>
    <t>The amount of expense arising from property development and project management, in the operating category in the statement of profit or loss.</t>
  </si>
  <si>
    <t>The amount of income arising from property development and project management, in the operating category in the statement of profit or loss.</t>
  </si>
  <si>
    <t>The amount of expense relating to property management, in the operating category in the statement of profit or loss. Property is land or a building - or part of a building - or both.</t>
  </si>
  <si>
    <t>The amount of expense arising from charges related to servicing of property, in the operating category in the statement of profit or loss.</t>
  </si>
  <si>
    <t>The amount of income arising from charges related to servicing of property, in the operating category in the statement of profit or loss.</t>
  </si>
  <si>
    <t>Property service charge income (expense), operating</t>
  </si>
  <si>
    <t>The amount of income or expense arising from property service charge, in the operating category in the statement of profit or loss. [Refer: Property service charge expense, operating; Property service charge income, operating]</t>
  </si>
  <si>
    <t>The amount of tax expense levied on property, in the operating category in the statement of profit or loss. Property is land or a building - or part of a building - or both.</t>
  </si>
  <si>
    <t>The amount of expenses incurred for the day-to-day servicing of assets, which may include the cost of labour, consumables or small parts, in the operating category in the statement of profit or loss.</t>
  </si>
  <si>
    <t>The amount of revenue arising from construction contracts, in the operating category in the statement of profit or loss. Construction contracts are contracts specifically negotiated for the construction of an asset or a combination of assets that are closely interrelated or interdependent in terms of their design, technology and function or their ultimate purpose or use. [Refer: Revenue, operating]</t>
  </si>
  <si>
    <t>The amount of revenue from contracts with customers, in the operating category in the statement of profit or loss. A customer is a party that has contracted with an entity to obtain goods or services that are an output of the entity’s ordinary activities in exchange for consideration.</t>
  </si>
  <si>
    <t>The amount of income recognised in relation to government grants, in the operating category in the statement of profit or loss. [Refer: Government grants]</t>
  </si>
  <si>
    <t>The amount of revenue arising from hotel operations, in the operating category in the statement of profit or loss. [Refer: Revenue, operating]</t>
  </si>
  <si>
    <t>The amount of revenue arising from the rendering of advertising services, in the operating category in the statement of profit or loss. [Refer: Revenue, operating]</t>
  </si>
  <si>
    <t>The amount of revenue arising from the rendering of cargo and mail transport services, in the operating category in the statement of profit or loss. [Refer: Revenue, operating]</t>
  </si>
  <si>
    <t>The amount of revenue arising from the rendering of data services, in the operating category in the statement of profit or loss. [Refer: Revenue, operating]</t>
  </si>
  <si>
    <t>The amount of revenue arising from the rendering of gaming services, in the operating category in the statement of profit or loss. [Refer: Revenue, operating]</t>
  </si>
  <si>
    <t>The amount of revenue arising from the rendering of consulting services relating to information technology, in the operating category in the statement of profit or loss. [Refer: Revenue, operating]</t>
  </si>
  <si>
    <t>The amount of revenue arising from the rendering of maintenance and support services relating to information technology, in the operating category in the statement of profit or loss. [Refer: Revenue, operating]</t>
  </si>
  <si>
    <t>The amount of revenue arising from the rendering of information technology services, in the operating category in the statement of profit or loss. [Refer: Revenue, operating]</t>
  </si>
  <si>
    <t>The amount of revenue arising from the rendering of interconnection services for other operators, in the operating category in the statement of profit or loss. [Refer: Revenue, operating]</t>
  </si>
  <si>
    <t>Revenue from rendering of internet and data services, operating</t>
  </si>
  <si>
    <t>The amount of revenue arising from the rendering of internet and data services, in the operating category in the statement of profit or loss. [Refer: Revenue, operating]</t>
  </si>
  <si>
    <t>The amount of revenue arising from the rendering of internet services, in the operating category in the statement of profit or loss. [Refer: Revenue, operating]</t>
  </si>
  <si>
    <t>The amount of revenue arising from the rendering of land line telephone services, in the operating category in the statement of profit or loss. [Refer: Revenue, operating]</t>
  </si>
  <si>
    <t>The amount of revenue arising from the rendering of mobile telephone services, in the operating category in the statement of profit or loss. [Refer: Revenue, operating]</t>
  </si>
  <si>
    <t>The amount of revenue arising from the rendering of telecommunication services that the entity does not separately disclose in the same statement or note, in the operating category in the statement of profit or loss. [Refer: Revenue, operating]</t>
  </si>
  <si>
    <t>The amount of revenue arising from the rendering of passenger transport services, in the operating category in the statement of profit or loss. [Refer: Revenue, operating]</t>
  </si>
  <si>
    <t>The amount of revenue arising from the rendering of printing services, in the operating category in the statement of profit or loss. [Refer: Revenue, operating]</t>
  </si>
  <si>
    <t>The amount of revenue arising from the rendering of services, in the operating category in the statement of profit or loss. [Refer: Revenue, operating]</t>
  </si>
  <si>
    <t>Revenue from rendering of telecommunication services, operating</t>
  </si>
  <si>
    <t>The amount of revenue arising from the rendering of telecommunication services, in the operating category in the statement of profit or loss. [Refer: Revenue, operating]</t>
  </si>
  <si>
    <t>The amount of revenue arising from the rendering of telephone services, in the operating category in the statement of profit or loss. [Refer: Revenue, operating]</t>
  </si>
  <si>
    <t>The amount of revenue arising from the rendering of transport services, in the operating category in the statement of profit or loss. [Refer: Revenue, operating]</t>
  </si>
  <si>
    <t>The amount of revenue arising from room occupancy services, in the operating category in the statement of profit or loss. [Refer: Revenue, operating]</t>
  </si>
  <si>
    <t>The amount of revenue arising from the sale of agricultural produce, in the operating category in the statement of profit or loss. [Refer: Revenue, operating]</t>
  </si>
  <si>
    <t>The amount of revenue arising from the sale of alcohol and alcoholic drinks, in the operating category in the statement of profit or loss. [Refer: Revenue, operating]</t>
  </si>
  <si>
    <t>The amount of revenue arising from the sale of books, in the operating category in the statement of profit or loss. [Refer: Revenue, operating]</t>
  </si>
  <si>
    <t>The amount of revenue arising from the sale of copper, in the operating category in the statement of profit or loss. [Refer: Revenue, operating]</t>
  </si>
  <si>
    <t>The amount of revenue arising from the sale of crude oil, in the operating category in the statement of profit or loss. [Refer: Current crude oil; Revenue, operating]</t>
  </si>
  <si>
    <t>The amount of revenue arising from the sale of electricity, in the operating category in the statement of profit or loss. [Refer: Revenue, operating]</t>
  </si>
  <si>
    <t>The amount of revenue arising from the sale of food and beverage, in the operating category in the statement of profit or loss. [Refer: Revenue, operating]</t>
  </si>
  <si>
    <t>The amount of revenue arising from the sale of gold, in the operating category in the statement of profit or loss. [Refer: Revenue, operating]</t>
  </si>
  <si>
    <t>The amount of revenue arising from the sale of goods, in the operating category in the statement of profit or loss. [Refer: Revenue, operating]</t>
  </si>
  <si>
    <t>The amount of revenue arising from the sale of natural gas, in the operating category in the statement of profit or loss. [Refer: Current natural gas; Revenue, operating]</t>
  </si>
  <si>
    <t>The amount of revenue arising from the sale of oil and gas products, in the operating category in the statement of profit or loss. [Refer: Revenue, operating]</t>
  </si>
  <si>
    <t>The amount of revenue arising from the sale of petroleum and petrochemical products, in the operating category in the statement of profit or loss. [Refer: Current petroleum and petrochemical products; Revenue, operating]</t>
  </si>
  <si>
    <t>The amount of revenue arising from the sale of publications, in the operating category in the statement of profit or loss. [Refer: Revenue, operating]</t>
  </si>
  <si>
    <t>The amount of revenue arising from the sale of silver, in the operating category in the statement of profit or loss. [Refer: Revenue, operating]</t>
  </si>
  <si>
    <t>The amount of revenue arising from the sale of sugar, in the operating category in the statement of profit or loss. [Refer: Revenue, operating]</t>
  </si>
  <si>
    <t>The amount of revenue arising from the sale of telecommunication equipment, in the operating category in the statement of profit or loss. [Refer: Revenue, operating]</t>
  </si>
  <si>
    <t>RevenueRecognisedOnExchangingConstructionServicesForFinancialAsset</t>
  </si>
  <si>
    <t>Revenue recognised on exchanging construction services for financial asset, operating</t>
  </si>
  <si>
    <t>The amount of revenue recognised when construction services are exchanged for financial assets in service concession arrangements, in the operating category in the statement of profit or loss. [Refer: Service concession arrangements [domain]; Revenue from contracts with customers, operating]</t>
  </si>
  <si>
    <t>RevenueRecognisedOnExchangingConstructionServicesForIntangibleAsset</t>
  </si>
  <si>
    <t>Revenue recognised on exchanging construction services for intangible asset, operating</t>
  </si>
  <si>
    <t>The amount of revenue recognised when construction services are exchanged for an intangible asset in service concession arrangements, in the operating category in the statement of profit or loss. [Refer: Service concession arrangements [domain]; Revenue from contracts with customers, operating]</t>
  </si>
  <si>
    <t>The amount of reversal of impairment loss recognised in profit or loss for loans and advances, in the operating category in the statement of profit or loss. [Refer: Reversal of impairment loss recognised in profit or loss]</t>
  </si>
  <si>
    <t>The amount of reversal of impairment loss recognised in profit or loss for property, plant and equipment, in the operating category in the statement of profit or loss. [Refer: Reversal of impairment loss recognised in profit or loss; Property, plant and equipment]</t>
  </si>
  <si>
    <t>The amount of reversal of impairment loss recognised in profit or loss for trade receivables, in the operating category in the statement of profit or loss. [Refer: Reversal of impairment loss recognised in profit or loss; Trade receivables]</t>
  </si>
  <si>
    <t>The amount recognised as a reduction in the amount of inventories recognised as an expense due to the reversal of any write-down of inventories resulting from an increase in net realisable value, in the operating category in the statement of profit or loss. [Refer: Inventories; Inventory write-down, operating]</t>
  </si>
  <si>
    <t>The amount of reversals of provisions for the cost of restructuring, in the operating category in the statement of profit or loss. [Refer: Restructuring provision]</t>
  </si>
  <si>
    <t>The amount of expense arising from royalties, in the operating category in the statement of profit or loss.</t>
  </si>
  <si>
    <t>The amount of expense relating to the marketing and selling of goods or services, in the operating category in the statement of profit or loss.</t>
  </si>
  <si>
    <t>SalesFairValueMeasurementEntitysOwnEquityInstruments</t>
  </si>
  <si>
    <t>Sales, fair value measurement, entity's own equity instruments, operating</t>
  </si>
  <si>
    <t>The decrease in the fair value measurement of entity's own equity instruments resulting from sales, in the operating category in the statement of profit or loss. [Refer: At fair value [member]; Classes of entity's own equity instruments [domain]]</t>
  </si>
  <si>
    <t>The amount of expense arising from services, in the operating category in the statement of profit or loss.</t>
  </si>
  <si>
    <t>ShareIssueRelatedCost</t>
  </si>
  <si>
    <t>Share issue related cost, operating</t>
  </si>
  <si>
    <t>The amount of cost related to the issuance of shares, in the operating category in the statement of profit or loss.</t>
  </si>
  <si>
    <t>The entity's share of the profit (loss) of associates accounted for using the equity method, in the investing category in the statement of profit or loss. [Refer: Total for all associates [member]; Investments accounted for using equity method; Profit (loss)]</t>
  </si>
  <si>
    <t>The entity's share of the profit (loss) of joint ventures accounted for using the equity method, in the investing category in the statement of profit or loss. [Refer: Investments accounted for using equity method; Total for all joint ventures [member]; Profit (loss)]</t>
  </si>
  <si>
    <t>Short-term employee benefits expense, operating</t>
  </si>
  <si>
    <t>The amount of expense from employee benefits (other than termination benefits) that are expected to be settled wholly within twelve months after the end of the annual reporting period in which the employees render the related services, in the operating category in the statement of profit or loss.</t>
  </si>
  <si>
    <t>A class of employee benefits expense that represents social security contributions, in the operating category in the statement of profit or loss. [Refer: Employee benefits expenses, operating]</t>
  </si>
  <si>
    <t>The amount of circulation revenue derived from subscriptions, in the operating category in the statement of profit or loss. [Refer: Revenue, operating; Circulation revenue, operating]</t>
  </si>
  <si>
    <t>The amount of tax expense exclusive of income tax expense, in the operating category in the statement of profit or loss.</t>
  </si>
  <si>
    <t>The amount of expense in relation to termination benefits, in the operating category in the statement of profit or loss. Termination benefits are employee benefits provided in exchange for the termination of an employee's employment as a result of either: (a) an entity's decision to terminate an employee's employment before the normal retirement date; or (b) an employee's decision to accept an offer of benefits in exchange for the termination of employment. [Refer: Employee benefits expenses, operating]</t>
  </si>
  <si>
    <t>The amount of trading income (expense) relating to derivative financial instruments, in the operating category in the statement of profit or loss. [Refer: Derivatives [member]; Trading income (expense), operating]</t>
  </si>
  <si>
    <t>The amount of expense arising from transportation services, in the operating category in the statement of profit or loss.</t>
  </si>
  <si>
    <t>The amount of expense arising from travel, in the operating category in the statement of profit or loss.</t>
  </si>
  <si>
    <t>The amount of expense arising from purchased utilities, in the operating category in the statement of profit or loss.</t>
  </si>
  <si>
    <t>A class of employee benefits expense that represents wages and salaries, in the operating category in the statement of profit or loss. [Refer: Employee benefits expenses, operating]</t>
  </si>
  <si>
    <t>Write-down (reversal of write-down) of inventories, operating</t>
  </si>
  <si>
    <t>The amount recognised resulting from the write-down of inventories to net realisable value or reversal of those write-down, in the operating category in the statement of profit or loss. [Refer: Inventories]</t>
  </si>
  <si>
    <t>AcquisitionrelatedCostsForTransactionRecognisedSeparatelyFromAcquisitionOfAssetsAndAssumptionOfLiabilitiesInBusinessCombination</t>
  </si>
  <si>
    <t>Acquisition-related costs for transaction recognised separately from acquisition of assets and assumption of liabilities in business combination, operating</t>
  </si>
  <si>
    <t>The amount of acquisition-related costs for transactions recognised separately from the acquisition of assets and the assumption of liabilities in business combinations, in the operating category in the statement of profit or loss. [Refer: Total for all business combinations [member]]</t>
  </si>
  <si>
    <t>AcquisitionrelatedCostsRecognisedAsExpenseForTransactionRecognisedSeparatelyFromAcquisitionOfAssetsAndAssumptionOfLiabilitiesInBusinessCombination</t>
  </si>
  <si>
    <t>Acquisition-related costs recognised as expense for transaction recognised separately from acquisition of assets and assumption of liabilities in business combination, operating</t>
  </si>
  <si>
    <t>The amount of acquisition-related costs recognised as an expense for transactions that are recognised separately from the acquisition of assets and the assumption of liabilities in business combinations, in the operating category in the statement of profit or loss. [Refer: Total for all business combinations [member]]</t>
  </si>
  <si>
    <t>AdministrationCostsNotReflectedInReturnOnPlanAssetsDefinedBenefitPlans</t>
  </si>
  <si>
    <t>Administration costs not reflected in return on plan assets, defined benefit plans, operating</t>
  </si>
  <si>
    <t>The amount of administration costs in the current period related to defined benefit plans that are not reflected in the return on plan assets, in the operating category in the statement of profit or loss. [Refer: Administrative expenses, operating; Post-employment benefit expense in profit or loss, defined benefit plans, operating] [Contrast: Increase (decrease) in net defined benefit liability (asset) resulting from administration costs not reflected in return on plan assets; Return on plan assets excluding interest income or expense, net of tax, defined benefit plans; Return on plan assets excluding interest income or expense, before tax, defined benefit plans]</t>
  </si>
  <si>
    <t>The amount of amortisation for assets recognised from the costs incurred to obtain or fulfil contracts with customers, in the operating category in the statement of profit or loss. [Refer: Assets recognised from costs to obtain or fulfil contracts with customers; Amortisation expense, operating]</t>
  </si>
  <si>
    <t>AmountIncurredByEntityForProvisionOfKeyManagementPersonnelServicesProvidedBySeparateManagementEntity</t>
  </si>
  <si>
    <t>Amount incurred by entity for provision of key management personnel services provided by separate management entity, operating</t>
  </si>
  <si>
    <t>The amount incurred by the entity for provision of key management personnel services that are provided by a separate management entity, in the operating category in the statement of profit or loss. [Refer: Key management personnel of entity or parent [member]; Separate management entities [domain]]</t>
  </si>
  <si>
    <t>AmountRecognisedInProfitOrLossForReportingPeriodToReflectChangesInLeasePaymentsThatAriseFromRentConcessionsOccurringAsDirectConsequenceOfCovid19PandemicToWhichLesseeAppliedPracticalExpedientInParagraph46AOfIFRS16</t>
  </si>
  <si>
    <t>Amount recognised in profit or loss for reporting period to reflect changes in lease payments that arise from rent concessions occurring as direct consequence of covid-19 pandemic to which lessee applied practical expedient in paragraph 46A of IFRS 16, operating</t>
  </si>
  <si>
    <t>The amount recognised in profit or loss for the reporting period to reflect changes in lease payments that arise from rent concessions occurring as a direct consequence of the covid-19 pandemic, to which the lessee has applied the practical expedient in paragraph 46A of IFRS 16, in the operating category in the statement of profit or loss.</t>
  </si>
  <si>
    <t>A positive XBRL value should be used to indicate when the amount represents a change that reduces the lease payments.</t>
  </si>
  <si>
    <t>CurrentServiceCostDefinedBenefitPlans</t>
  </si>
  <si>
    <t>Current service cost, defined benefit plans, operating</t>
  </si>
  <si>
    <t>The expense of employee service in the current period arising from defined benefit plans, in the operating category in the statement of profit or loss. [Refer: Post-employment benefit expense in profit or loss, defined benefit plans, operating] [Contrast: Increase in net defined benefit liability (asset) resulting from current service cost]</t>
  </si>
  <si>
    <t>GainLossThatRelatesToIdentifiableAssetsAcquiredOrLiabilitiesAssumedInBusinessCombination</t>
  </si>
  <si>
    <t>Gain (loss) that relates to identifiable assets acquired or liabilities assumed in business combination and is of such size, nature or incidence that disclosure is relevant to understanding combined entity's financial statements, operating</t>
  </si>
  <si>
    <t>The gain (loss) that both: (a) relates to identifiable assets acquired or liabilities assumed in a business combination; and (b) is of such size, nature or incidence that disclosure is relevant to understanding the combined entity's financial statements, in the operating category in the statement of profit or loss. [Refer: Total for all business combinations [member]]</t>
  </si>
  <si>
    <t>GainsLossesArisingFromSettlementsDefinedBenefitPlans</t>
  </si>
  <si>
    <t>Gains (losses) arising from settlements, defined benefit plans, operating</t>
  </si>
  <si>
    <t>The amount of income (expense) resulting from settlements, in the operating category in the statement of profit or loss. Settlements are transactions that eliminate all further legal or constructive obligations for part or all of the benefits provided under a defined benefit plan, other than a payment of benefits to, or on behalf of, employees that is set out in the terms of the plan and included in the actuarial assumptions. [Post-employment benefit expense in profit or loss, defined benefit plans, operating; Defined benefit plans [member]; Actuarial assumptions [member]] [Contrast: Decrease (increase) in net defined benefit liability (asset) resulting from gains (losses) arising from settlements]</t>
  </si>
  <si>
    <t>Losses (gains) arising from settlements, defined benefit plans, operating</t>
  </si>
  <si>
    <t>Impairment loss, assets recognised from costs incurred to obtain or fulfil contracts with customers, operating</t>
  </si>
  <si>
    <t>The amount of impairment loss for assets recognised from the costs incurred to obtain or fulfil contracts with customers, in the operating category in the statement of profit or loss. [Refer: Assets recognised from costs to obtain or fulfil contracts with customers; Impairment loss]</t>
  </si>
  <si>
    <t>The amount of impairment loss recognised in profit or loss for goodwill, in the operating category in the statement of profit or loss. [Refer: Impairment loss recognised in profit or loss; Goodwill]</t>
  </si>
  <si>
    <t>InsuranceRevenueAllocationOfPortionOfPremiumsThatRelateToRecoveryOfInsuranceAcquisitionCashFlows</t>
  </si>
  <si>
    <t>Insurance revenue, allocation of portion of premiums that relate to recovery of insurance acquisition cash flows, operating</t>
  </si>
  <si>
    <t>The amount of insurance revenue recognised in the period related to the allocation of the portion of the premiums that relate to the recovery of insurance acquisition cash flows, in the operating category in the statement of profit or loss. [Refer: Insurance revenue, operating; Increase (decrease) through insurance acquisition cash flows, insurance contracts liability (asset)]</t>
  </si>
  <si>
    <t>InsuranceRevenueAmountsRelatingToChangesInLiabilityForRemainingCoverage</t>
  </si>
  <si>
    <t>Insurance revenue, amounts relating to changes in liability for remaining coverage, operating</t>
  </si>
  <si>
    <t>The amount of insurance revenue recognised in the period related to the changes in the liability for remaining coverage, in the operating category in the statement of profit or loss. [Refer: Insurance revenue, operating; Net liabilities or assets for remaining coverage excluding loss component [member]]</t>
  </si>
  <si>
    <t>Total insurance revenue, amounts relating to changes in liability for remaining coverage, operating</t>
  </si>
  <si>
    <t>Insurance revenue, change in risk adjustment for non-financial risk, operating</t>
  </si>
  <si>
    <t>The amount of insurance revenue recognised in the period related to the change in the risk adjustment for non-financial risk, as specified in paragraph B124(b) of IFRS 17, in the operating category in the statement of profit or loss. [Refer: Insurance revenue, operating; Risk adjustment for non-financial risk [member]]</t>
  </si>
  <si>
    <t>InsuranceRevenueContractualServiceMarginRecognisedInProfitOrLossBecauseOfTransferOfServices</t>
  </si>
  <si>
    <t>Insurance revenue, contractual service margin recognised in profit or loss because of transfer of insurance contract services, operating</t>
  </si>
  <si>
    <t>The amount of insurance revenue recognised in the period related to the contractual service margin recognised in profit or loss because of the transfer of insurance contract services in the period, as specified in paragraph B124(c) of IFRS 17, in the operating category in the statement of profit or loss. [Refer: Insurance revenue, operating; Contractual service margin [member]]</t>
  </si>
  <si>
    <t>InsuranceRevenueInsuranceServiceExpensesIncurredDuringPeriodMeasuredAtAmountsExpectedAtBeginningOfPeriod</t>
  </si>
  <si>
    <t>Insurance revenue, insurance service expenses incurred during period measured at amounts expected at beginning of period, operating</t>
  </si>
  <si>
    <t>The amount of insurance revenue recognised in the period related to the insurance service expenses incurred during the period measured at the amounts expected at the beginning of the period, as specified in paragraph B124(a) of IFRS 17, in the operating category in the statement of profit or loss. [Refer: Insurance revenue, operating; Insurance service expenses from insurance contracts issued, operating]</t>
  </si>
  <si>
    <t>InsuranceRevenueOtherAmounts</t>
  </si>
  <si>
    <t>Insurance revenue, other amounts, operating</t>
  </si>
  <si>
    <t>The amount of insurance revenue recognised in the period related to other amounts, if any, for example experience adjustments for premium receipts other than those that relate to future service, as specified in paragraph B124(d) of IFRS 17, in the operating category in the statement of profit or loss. [Refer: Insurance revenue, operating]</t>
  </si>
  <si>
    <t>InterestExpenseDefinedBenefitPlans</t>
  </si>
  <si>
    <t>Interest expense, defined benefit plans, financing</t>
  </si>
  <si>
    <t>The amount of interest expense arising from defined benefit plans, in the financing category in the statement of profit or loss. [Refer: Interest expense; Post-employment benefit expense in profit or loss, defined benefit plans, operating] [Contrast: Increase (decrease) in net defined benefit liability (asset) resulting from interest expense (income)]</t>
  </si>
  <si>
    <t>InterestExpenseIncomeDefinedBenefitPlans</t>
  </si>
  <si>
    <t>Interest expense (income), defined benefit plans, financing</t>
  </si>
  <si>
    <t>The amount of interest expense (income) arising from defined benefit plans, in the financing category in the statement of profit or loss. [Refer: Interest income (expense), operating; Post-employment benefit expense in profit or loss, defined benefit plans, operating] [Contrast: Increase (decrease) in net defined benefit liability (asset) resulting from interest expense (income)]</t>
  </si>
  <si>
    <t>Net interest expense (income), defined benefit plans, financing</t>
  </si>
  <si>
    <t>InterestIncomeDefinedBenefitPlans</t>
  </si>
  <si>
    <t>Interest income, defined benefit plans, financing</t>
  </si>
  <si>
    <t>The amount of interest income arising from defined benefit plans, in the financing category in the statement of profit or loss. [Refer: Interest income; Post-employment benefit expense in profit or loss, defined benefit plans, operating] [Contrast: Increase (decrease) in net defined benefit liability (asset) resulting from interest expense (income)]</t>
  </si>
  <si>
    <t>PastServiceCostAndLossesGainsArisingFromSettlementsDefinedBenefitPlans</t>
  </si>
  <si>
    <t>Past service cost and losses (gains) arising from settlements, defined benefit plans, operating</t>
  </si>
  <si>
    <t>The amount of expense (income) resulting from past service cost and losses (gains) arising from settlements, in the operating category in the statement of profit or loss. [Refer: Post-employment benefit expense in profit or loss, defined benefit plans, operating; Past service cost, defined benefit plans, operating] [Contrast: Increase (decrease) in net defined benefit liability (asset) resulting from past service cost and losses (gains) arising from settlements]</t>
  </si>
  <si>
    <t>Total past service cost and losses (gains) arising from settlements, defined benefit plans, operating</t>
  </si>
  <si>
    <t>PastServiceCostDefinedBenefitPlans</t>
  </si>
  <si>
    <t>Past service cost, defined benefit plans, operating</t>
  </si>
  <si>
    <t>The amount of expense (income) resulting from past service cost, in the operating category in the statement of profit or loss. Past service cost is the change in the present value of the defined benefit obligation for employee service in prior periods, resulting from a plan amendment (the introduction or withdrawal of, or changes to, a defined benefit plan) or a curtailment (a significant reduction by the entity in the number of employees covered by a plan). [Refer: Post-employment benefit expense in profit or loss, defined benefit plans, operating; Defined benefit plans [domain]] [Contrast: Increase (decrease) in net defined benefit liability (asset) resulting from past service cost]</t>
  </si>
  <si>
    <t>The portion of gains (losses) from losing control of a subsidiary that is attributable to derecognising regulatory deferral account balances in the former subsidiary, in the operating category in the statement of profit or loss. [Refer: Gains (losses) recognised when control of subsidiary is lost; Regulatory deferral account balances [domain]; Total for all subsidiaries [member]]</t>
  </si>
  <si>
    <t>RevenueFromPerformanceObligationsSatisfiedOrPartiallySatisfiedInPreviousPeriods</t>
  </si>
  <si>
    <t>Revenue from performance obligations satisfied or partially satisfied in previous periods, operating</t>
  </si>
  <si>
    <t>The amount of revenue from performance obligations satisfied (or partially satisfied) in previous periods, in the operating category in the statement of profit or loss. [Refer: Performance obligations [domain]; Revenue from contracts with customers, operating]</t>
  </si>
  <si>
    <t>The amount of revenue arising from the rendering of services in related party transactions, in the operating category in the statement of profit or loss. [Refer: Revenue, operating; Total for all related parties [member]]</t>
  </si>
  <si>
    <t>The amount of revenue arising from the sale of goods in related party transactions, in the operating category in the statement of profit or loss. [Refer: Revenue, operating; Total for all related parties [member]]</t>
  </si>
  <si>
    <t>RevenueOfAcquiree</t>
  </si>
  <si>
    <t>Revenue of acquiree since acquisition date, operating</t>
  </si>
  <si>
    <t>The amount of revenue of the acquiree since the acquisition date included in the consolidated statement of comprehensive income, in the operating category in the statement of profit or loss. [Refer: Revenue, operating]</t>
  </si>
  <si>
    <t>RevenueThatWasIncludedInContractLiabilityBalanceAtBeginningOfPeriod</t>
  </si>
  <si>
    <t>Revenue that was included in contract liability balance at beginning of period, operating</t>
  </si>
  <si>
    <t>The amount of revenue that was included in the contract liability balance at the beginning of the period, in the operating category in the statement of profit or loss. [Refer: Contract liabilities; Revenue from contracts with customers, operating]</t>
  </si>
  <si>
    <t>The amount of difference between the carrying amount of dividends payable and the carrying amount of non-cash assets distributed when settling the dividends payable, in the operating category in the statement of profit or loss. [Refer: Carrying amount [member]]</t>
  </si>
  <si>
    <t>Insurance service result, operating</t>
  </si>
  <si>
    <t>The amount comprising insurance revenue and insurance service expenses, in the operating category in the statement of profit or loss. [Refer: Insurance revenue, operating; Insurance service expenses from insurance contracts issued, operating; Income (expenses) from reinsurance contracts held, other than finance income (expenses), operating]</t>
  </si>
  <si>
    <t>The hedging gains (losses) for hedge of group of items with offsetting risk positions, in the operating category in the statement of profit or loss.</t>
  </si>
  <si>
    <t>Impairment loss (reversal of impairment loss) recognised in profit or loss, property, plant and equipment, operating</t>
  </si>
  <si>
    <t>The amount of impairment loss or reversal of impairment loss recognised in profit or loss for property, plant and equipment, in the operating category in the statement of profit or loss. [Refer: Impairment loss recognised in profit or loss; Reversal of impairment loss recognised in profit or loss; Property, plant and equipment]</t>
  </si>
  <si>
    <t>Cost of inventories recognised as expense during period, operating</t>
  </si>
  <si>
    <t>The amount of inventories recognised as an expense during the period, in the operating category in the statement of profit or loss. [Refer: Inventories]</t>
  </si>
  <si>
    <t>Share of profit (loss) from continuing operations of associates and joint ventures accounted for using equity method, investing</t>
  </si>
  <si>
    <t>The entity's share of the profit (loss) from continuing operations of associates and joint ventures accounted for using the equity method, in the investing category in the statement of profit or loss. [Refer: Total for all associates [member]; Continuing operations, unless line item indicates otherwise [member]; Investments accounted for using equity method; Total for all joint ventures [member]; Profit (loss) from continuing operations]</t>
  </si>
  <si>
    <t>The amount of depreciation of property, plant and equipment including right-of-use assets, in the operating category in the statement of profit or loss. [Refer: Depreciation and amortisation expense; Property, plant and equipment including right-of-use assets]</t>
  </si>
  <si>
    <t>PurchaseOfInterestsInAssociates</t>
  </si>
  <si>
    <t>Purchase of interests in associates, classified as investing activities</t>
  </si>
  <si>
    <t>The cash outflow for the purchase of interests in associates, classified as investing activities. [Refer: Total for all associates [member]]</t>
  </si>
  <si>
    <t>ProceedsFromSalesOfInterestsInAssociates</t>
  </si>
  <si>
    <t>Proceeds from sales of interests in associates, classified as investing activities</t>
  </si>
  <si>
    <t>The cash inflow from sales of interests in associates, classified as investing activities. [Refer: Total for all associates [member]]</t>
  </si>
  <si>
    <t>DescriptionOfDifficultiesStructuredEntityExperiencedInFinancingItsActivities</t>
  </si>
  <si>
    <t>Description of difficulties structured entity experienced in financing its activities</t>
  </si>
  <si>
    <t>The description of the difficulties that a structured entity has experienced in financing its activities.</t>
  </si>
  <si>
    <t>DescriptionOfJudgementsMadeByManagementInApplyingAggregationCriteriaForOperatingSegments</t>
  </si>
  <si>
    <t>Description of judgements made by management in applying aggregation criteria for operating segments</t>
  </si>
  <si>
    <t>The description of judgements made by the management in applying the aggregation criteria for operating segments. [Refer: Operating segments [member]]</t>
  </si>
  <si>
    <t>ExplanationOfInvestingAndFinancingTransactionsNotRequireUseOfCashOrCashEquivalents</t>
  </si>
  <si>
    <t>Explanation of investing and financing transactions not requiring use of cash or cash equivalents</t>
  </si>
  <si>
    <t>The explanation of the relevant information about investing and financing transactions that do not require the use of cash or cash equivalents.</t>
  </si>
  <si>
    <t>PracticalExpedientAboutExistenceOfSignificantFinancingComponentHasBeenUsed</t>
  </si>
  <si>
    <t>Practical expedient about existence of significant financing component has been used</t>
  </si>
  <si>
    <t>Indicates (true false) whether the practical expedient about the existence of a significant financing component in a contract with a customer has been used.</t>
  </si>
  <si>
    <t>When using this element to communicate information that meets the disclosure requirement, the entity should also use the parent text element to capture the related narrative disclosure if provided in the financial statements.</t>
  </si>
  <si>
    <t>StatementThatLesseeUsesPracticalExpedientsWhenApplyingIFRS16RetrospectivelyToLeasesClassifiedAsOperatingLeasesApplyingIAS17</t>
  </si>
  <si>
    <t>Statement that lessee uses practical expedients when applying IFRS 16 retrospectively to leases classified as operating leases applying IAS 17</t>
  </si>
  <si>
    <t>The statement that the lessee uses one or more of the specified practical expedients in paragraph C10 of IFRS 16 when applying IFRS 16 retrospectively in accordance with paragraph C5(b) to leases classified as operating leases applying IAS 17.</t>
  </si>
  <si>
    <t>StatementThatPracticalExpedientAboutExistenceOfSignificantFinancingComponentHasBeenUsed</t>
  </si>
  <si>
    <t>Statement that practical expedient about existence of significant financing component has been used</t>
  </si>
  <si>
    <t>The statement that the practical expedient about the existence of a significant financing component in a contract with a customer has been used.</t>
  </si>
  <si>
    <t>820000 in 2025</t>
  </si>
  <si>
    <t>[836200] Notes - Analysis of income and expense</t>
  </si>
  <si>
    <t>[826380] Notes - Inventories</t>
  </si>
  <si>
    <t>MiscellaneousOtherComprehensiveIncomeAbstract</t>
  </si>
  <si>
    <t>Miscellaneous other comprehensive income [abstract]</t>
  </si>
  <si>
    <t>IncreaseDecreaseInAccumulatedDeferredTaxRecognisedInOtherComprehensiveIncomeDueToChangeInTaxRate</t>
  </si>
  <si>
    <t>Increase (decrease) in accumulated deferred tax recognised in other comprehensive income due to change in tax rate</t>
  </si>
  <si>
    <t>OtherComprehensiveIncomeNetOfTaxExchangeDifferencesOnTranslationOfForeignOperationsAndHedgesOfNetInvestmentsInForeignOperationsAbstract</t>
  </si>
  <si>
    <t>Other comprehensive income, net of tax, exchange differences on translation of foreign operations and hedges of net investments in foreign operations [abstract]</t>
  </si>
  <si>
    <t>OtherComprehensiveIncomeNetOfTaxExchangeDifferencesOnTranslation</t>
  </si>
  <si>
    <t>Other comprehensive income, net of tax, exchange differences on translation of foreign operations</t>
  </si>
  <si>
    <t>OtherComprehensiveIncomeNetOfTaxHedgesOfNetInvestmentsInForeignOperations</t>
  </si>
  <si>
    <t>Other comprehensive income, net of tax, hedges of net investments in foreign operations</t>
  </si>
  <si>
    <t>OtherComprehensiveIncomeNetOfTaxExchangeDifferencesOnTranslationOfForeignOperationsAndHedgesOfNetInvestmentsInForeignOperations</t>
  </si>
  <si>
    <t>Other comprehensive income, net of tax, exchange differences on translation of foreign operations and hedges of net investments in foreign operations</t>
  </si>
  <si>
    <t>OtherComprehensiveIncomeBeforeTaxExchangeDifferencesOnTranslationOfForeignOperationsAndHedgesOfNetInvestmentsInForeignOperationsAbstract</t>
  </si>
  <si>
    <t>Other comprehensive income, before tax, exchange differences on translation of foreign operations and hedges of net investments in foreign operations [abstract]</t>
  </si>
  <si>
    <t>OtherComprehensiveIncomeBeforeTaxExchangeDifferencesOnTranslation</t>
  </si>
  <si>
    <t>Other comprehensive income, before tax, exchange differences on translation of foreign operations</t>
  </si>
  <si>
    <t>OtherComprehensiveIncomeBeforeTaxHedgesOfNetInvestmentsInForeignOperations</t>
  </si>
  <si>
    <t>Other comprehensive income, before tax, hedges of net investments in foreign operations</t>
  </si>
  <si>
    <t>OtherComprehensiveIncomeBeforeTaxExchangeDifferencesOnTranslationOfForeignOperationsAndHedgesOfNetInvestmentsInForeignOperations</t>
  </si>
  <si>
    <t>Other comprehensive income, before tax, exchange differences on translation of foreign operations and hedges of net investments in foreign operations</t>
  </si>
  <si>
    <t>IncomeTaxRelatingToExchangeDifferencesOnTranslationOfForeignOperationsAndHedgesOfNetInvestmentsInForeignOperationsIncludedInOtherComprehensiveIncomeAbstract</t>
  </si>
  <si>
    <t>Income tax relating to exchange differences on translation of foreign operations and hedges of net investments in foreign operations included in other comprehensive income [abstract]</t>
  </si>
  <si>
    <t>IncomeTaxRelatingToExchangeDifferencesOnTranslationOfOtherComprehensiveIncome</t>
  </si>
  <si>
    <t>Income tax relating to exchange differences on translation of foreign operations included in other comprehensive income</t>
  </si>
  <si>
    <t>IncomeTaxRelatingToHedgesOfNetInvestmentsInForeignOperationsOfOtherComprehensiveIncome</t>
  </si>
  <si>
    <t>Income tax relating to hedges of net investments in foreign operations included in other comprehensive income</t>
  </si>
  <si>
    <t>IncomeTaxRelatingToExchangeDifferencesOnTranslationOfForeignOperationsAndHedgesOfNetInvestmentsInForeignOperationsIncludedInOtherComprehensiveIncome</t>
  </si>
  <si>
    <t>Total income tax relating to exchange differences on translation of foreign operations and hedges of net investments in foreign operations included in other comprehensive income</t>
  </si>
  <si>
    <t>OtherComprehensiveIncomeAttributableToOwnersOfParent</t>
  </si>
  <si>
    <t>Other comprehensive income, attributable to owners of parent</t>
  </si>
  <si>
    <t>OtherComprehensiveIncomeAttributableToNoncontrollingInterests</t>
  </si>
  <si>
    <t>Other comprehensive income, attributable to non-controlling interests</t>
  </si>
  <si>
    <t>OtherComponentsOfOtherComprehensiveIncomeThatWillBeReclassifiedToProfitOrLossNetOfTax</t>
  </si>
  <si>
    <t>Other components of other comprehensive income that will be reclassified to profit or loss, net of tax</t>
  </si>
  <si>
    <t>OtherComponentsOfOtherComprehensiveIncomeThatWillNotBeReclassifiedToProfitOrLossNetOfTax</t>
  </si>
  <si>
    <t>Other components of other comprehensive income that will not be reclassified to profit or loss, net of tax</t>
  </si>
  <si>
    <t>OtherComponentsOfOtherComprehensiveIncomeThatWillBeReclassifiedToProfitOrLossBeforeTax</t>
  </si>
  <si>
    <t>Other components of other comprehensive income that will be reclassified to profit or loss, before tax</t>
  </si>
  <si>
    <t>OtherComponentsOfOtherComprehensiveIncomeThatWillNotBeReclassifiedToProfitOrLossBeforeTax</t>
  </si>
  <si>
    <t>Other components of other comprehensive income that will not be reclassified to profit or loss, before tax</t>
  </si>
  <si>
    <t>IncomeTaxRelatingToOtherComponentsOfOtherComprehensiveIncomeThatWillBeReclassifiedToProfitOrLoss</t>
  </si>
  <si>
    <t>Income tax relating to other components of other comprehensive income that will be reclassified to profit or loss</t>
  </si>
  <si>
    <t>IncomeTaxRelatingToOtherComponentsOfOtherComprehensiveIncomeThatWillNotBeReclassifiedToProfitOrLoss</t>
  </si>
  <si>
    <t>Income tax relating to other components of other comprehensive income that will not be reclassified to profit or loss</t>
  </si>
  <si>
    <t>ShareOfOtherComprehensiveIncomeOfAssociatesAndJointVenturesAccountedForUsingEquityMethodNetOfTaxAbstract</t>
  </si>
  <si>
    <t>Share of other comprehensive income of associates and joint ventures accounted for using equity method, net of tax [abstract]</t>
  </si>
  <si>
    <t>ShareOfOtherComprehensiveIncomeOfAssociatesAndJointVenturesAccountedForUsingEquityMethodThatWillNotBeReclassifiedToProfitOrLossNetOfTax</t>
  </si>
  <si>
    <t>Share of other comprehensive income of associates and joint ventures accounted for using equity method that will not be reclassified to profit or loss, net of tax</t>
  </si>
  <si>
    <t>ShareOfOtherComprehensiveIncomeOfAssociatesAndJointVenturesAccountedForUsingEquityMethodThatWillBeReclassifiedToProfitOrLossNetOfTax</t>
  </si>
  <si>
    <t>Share of other comprehensive income of associates and joint ventures accounted for using equity method that will be reclassified to profit or loss, net of tax</t>
  </si>
  <si>
    <t>ShareOfOtherComprehensiveIncomeOfAssociatesAndJointVenturesAccountedForUsingEquityMethod</t>
  </si>
  <si>
    <t>Total share of other comprehensive income of associates and joint ventures accounted for using equity method, net of tax</t>
  </si>
  <si>
    <t>ShareOfOtherComprehensiveIncomeOfAssociatesAndJointVenturesAccountedForUsingEquityMethodBeforeTaxAbstract</t>
  </si>
  <si>
    <t>Share of other comprehensive income of associates and joint ventures accounted for using equity method, before tax [abstract]</t>
  </si>
  <si>
    <t>ShareOfOtherComprehensiveIncomeOfAssociatesAndJointVenturesAccountedForUsingEquityMethodThatWillNotBeReclassifiedToProfitOrLossBeforeTax</t>
  </si>
  <si>
    <t>Share of other comprehensive income of associates and joint ventures accounted for using equity method that will not be reclassified to profit or loss, before tax</t>
  </si>
  <si>
    <t>ShareOfOtherComprehensiveIncomeOfAssociatesAndJointVenturesAccountedForUsingEquityMethodThatWillBeReclassifiedToProfitOrLossBeforeTax</t>
  </si>
  <si>
    <t>Share of other comprehensive income of associates and joint ventures accounted for using equity method that will be reclassified to profit or loss, before tax</t>
  </si>
  <si>
    <t>ShareOfOtherComprehensiveIncomeOfAssociatesAndJointVenturesAccountedForUsingEquityMethodBeforeTax</t>
  </si>
  <si>
    <t>Total share of other comprehensive income of associates and joint ventures accounted for using equity method, before tax</t>
  </si>
  <si>
    <t>IncomeTaxRelatingToShareOfOtherComprehensiveIncomeOfAssociatesAndJointVenturesAccountedForUsingEquityMethodAbstract</t>
  </si>
  <si>
    <t>Income tax relating to share of other comprehensive income of associates and joint ventures accounted for using equity method [abstract]</t>
  </si>
  <si>
    <t>IncomeTaxRelatingToShareOfOtherComprehensiveIncomeOfAssociatesAndJointVenturesAccountedForUsingEquityMethodThatWillNotBeReclassifiedToProfitOrLoss</t>
  </si>
  <si>
    <t>Income tax relating to share of other comprehensive income of associates and joint ventures accounted for using equity method that will not be reclassified to profit or loss</t>
  </si>
  <si>
    <t>IncomeTaxRelatingToShareOfOtherComprehensiveIncomeOfAssociatesAndJointVenturesAccountedForUsingEquityMethodThatWillBeReclassifiedToProfitOrLoss</t>
  </si>
  <si>
    <t>Income tax relating to share of other comprehensive income of associates and joint ventures accounted for using equity method that will be reclassified to profit or loss</t>
  </si>
  <si>
    <t>IncomeTaxRelatingToShareOfOtherComprehensiveIncomeOfAssociatesAndJointVenturesAccountedForUsingEquityMethod</t>
  </si>
  <si>
    <t>Aggregated income tax relating to share of other comprehensive income of associates and joint ventures accounted for using equity method</t>
  </si>
  <si>
    <t>IncomeTaxRelatingToComponentsOfOtherComprehensiveIncomeAbstract</t>
  </si>
  <si>
    <t>Income tax relating to components of other comprehensive income [abstract]</t>
  </si>
  <si>
    <t>IncomeTaxRelatingToComponentsOfOtherComprehensiveIncomeThatWillNotBeReclassifiedToProfitOrLoss</t>
  </si>
  <si>
    <t>Income tax relating to components of other comprehensive income that will not be reclassified to profit or loss</t>
  </si>
  <si>
    <t>IncomeTaxRelatingToComponentsOfOtherComprehensiveIncomeThatWillBeReclassifiedToProfitOrLoss</t>
  </si>
  <si>
    <t>Income tax relating to components of other comprehensive income that will be reclassified to profit or loss</t>
  </si>
  <si>
    <t>IncomeTaxRelatingToComponentsOfOtherComprehensiveIncome</t>
  </si>
  <si>
    <t>Aggregated income tax relating to components of other comprehensive income</t>
  </si>
  <si>
    <t>ComprehensiveIncomeContinuingAndDiscontinuedOperationsAbstract</t>
  </si>
  <si>
    <t>Comprehensive income, continuing and discontinued operations [abstract]</t>
  </si>
  <si>
    <t>ComprehensiveIncomeFromContinuingOperations</t>
  </si>
  <si>
    <t>Comprehensive income from continuing operations</t>
  </si>
  <si>
    <t>ComprehensiveIncomeFromDiscontinuedOperations</t>
  </si>
  <si>
    <t>Comprehensive income from discontinued operations</t>
  </si>
  <si>
    <t>ComprehensiveIncome</t>
  </si>
  <si>
    <t>Total comprehensive income</t>
  </si>
  <si>
    <t>ComprehensiveIncomeAttributableToOwnersOfParentContinuingAndDiscontinuedOperationsAbstract</t>
  </si>
  <si>
    <t>Comprehensive income attributable to owners of parent, continuing and discontinued operations [abstract]</t>
  </si>
  <si>
    <t>ComprehensiveIncomeFromContinuingOperationsAttributableToOwnersOfParent</t>
  </si>
  <si>
    <t>Comprehensive income from continuing operations, attributable to owners of parent</t>
  </si>
  <si>
    <t>ComprehensiveIncomeFromDiscontinuedOperationsAttributableToOwnersOfParent</t>
  </si>
  <si>
    <t>Comprehensive income from discontinued operations, attributable to owners of parent</t>
  </si>
  <si>
    <t>ComprehensiveIncomeAttributableToOwnersOfParent</t>
  </si>
  <si>
    <t>Total comprehensive income, attributable to owners of parent</t>
  </si>
  <si>
    <t>ComprehensiveIncomeAttributableToNoncontrollingInterestsContinuingAndDiscontinuedOperationsAbstract</t>
  </si>
  <si>
    <t>Comprehensive income attributable to non-controlling interests, continuing and discontinued operations [abstract]</t>
  </si>
  <si>
    <t>ComprehensiveIncomeFromContinuingOperationsAttributableToNoncontrollingInterests</t>
  </si>
  <si>
    <t>Comprehensive income from continuing operations, attributable to non-controlling interests</t>
  </si>
  <si>
    <t>ComprehensiveIncomeFromDiscontinuedOperationsAttributableToNoncontrollingInterests</t>
  </si>
  <si>
    <t>Comprehensive income from discontinued operations, attributable to non-controlling interests</t>
  </si>
  <si>
    <t>ComprehensiveIncomeAttributableToNoncontrollingInterests</t>
  </si>
  <si>
    <t>Total comprehensive income, attributable to non-controlling interests</t>
  </si>
  <si>
    <t>Licencefeeincome</t>
  </si>
  <si>
    <t>Profit or loss [abstract]</t>
  </si>
  <si>
    <t>statements combined</t>
  </si>
  <si>
    <t>IFRS 2018 STATEMENT</t>
  </si>
  <si>
    <t>Reclassified from 2024 taxonomy</t>
  </si>
  <si>
    <t>en</t>
  </si>
  <si>
    <t>[823000] Notes - Fair value measurement</t>
  </si>
  <si>
    <t>[822390] Notes - Financial instruments</t>
  </si>
  <si>
    <t>[817000] Notes - Business combinations</t>
  </si>
  <si>
    <t>[834120] Notes - Share-based payment arrangements</t>
  </si>
  <si>
    <t>[822200] Notes - Exploration for and evaluation of mineral resources</t>
  </si>
  <si>
    <t>[832900] Notes - Service concession arrangements</t>
  </si>
  <si>
    <t>Operating</t>
  </si>
  <si>
    <t>Financing</t>
  </si>
  <si>
    <t>Income tax expense (income), income taxes</t>
  </si>
  <si>
    <t>Depreciation</t>
  </si>
  <si>
    <t>Amortisation</t>
  </si>
  <si>
    <t>AmountOfReclassificationsOrChangesInPresentation</t>
  </si>
  <si>
    <t>Amount of reclassifications or changes in presentation or disclosure</t>
  </si>
  <si>
    <t>Gains (losses) on disposals of investments</t>
  </si>
  <si>
    <t>Adjustments for current tax of prior periods, income taxes</t>
  </si>
  <si>
    <t>Current tax expense (income), income taxes</t>
  </si>
  <si>
    <t>Current tax expense (income) and adjustments for current tax of prior periods, income taxes</t>
  </si>
  <si>
    <t>GainLossRecognisedOnMeasurementToFairValueLessCostsToSellOrOnDisposalOfAssetsOrDisposalGroupsConstitutingDiscontinuedOperation</t>
  </si>
  <si>
    <t>Gain (loss) recognised on measurement to fair value less costs to sell or on disposal of assets or disposal groups constituting discontinued operation, discontinued operations</t>
  </si>
  <si>
    <t>NetMovementInDeferredTaxArisingFromRegulatoryDeferralAccountBalancesRelatedToProfitOrLoss</t>
  </si>
  <si>
    <t>Net movement in deferred tax arising from regulatory deferral account balances related to profit or loss, income taxes</t>
  </si>
  <si>
    <t>TaxExpenseRelatingToGainLossOnDiscontinuance</t>
  </si>
  <si>
    <t>Tax expense (income) relating to gain (loss) on discontinuance, discontinued operations</t>
  </si>
  <si>
    <t>TaxExpenseRelatingToProfitLossFromOrdinaryActivitiesOfDiscontinuedOperations</t>
  </si>
  <si>
    <t>Tax expense (income) relating to profit (loss) of discontinued operations, discontinued operations</t>
  </si>
  <si>
    <t>Deferred tax expense arising from write-down or reversal of write-down of deferred tax asset, income taxes</t>
  </si>
  <si>
    <t>DeferredTaxExpenseIncomeRecognisedInProfitOrLoss</t>
  </si>
  <si>
    <t>Deferred tax expense (income) recognised in profit or loss, income taxes</t>
  </si>
  <si>
    <t>Deferred tax expense (income) relating to origination and reversal of temporary differences, income taxes</t>
  </si>
  <si>
    <t>Deferred tax expense (income) relating to tax rate changes or imposition of new taxes, income taxes</t>
  </si>
  <si>
    <t>Other components of deferred tax expense (income), income taxes</t>
  </si>
  <si>
    <t>Tax expense (income) relating to changes in accounting policies and errors included in profit or loss, income taxes</t>
  </si>
  <si>
    <t>Gains (losses) on net monetary position</t>
  </si>
  <si>
    <t>Tax benefit arising from previously unrecognised tax loss, tax credit or temporary difference of prior period used to reduce current tax expense, income taxes</t>
  </si>
  <si>
    <t>Tax benefit arising from previously unrecognised tax loss, tax credit or temporary difference of prior period used to reduce deferred tax expense, income taxes</t>
  </si>
  <si>
    <t>Adjustments for deferred tax of prior periods, income taxes</t>
  </si>
  <si>
    <t>Share of post-tax profit (loss) from discontinued operations of associates and joint ventures accounted for using equity method, discontinued operations</t>
  </si>
  <si>
    <t>OtherComprehensiveIncome</t>
  </si>
  <si>
    <t>Other comprehensive income</t>
  </si>
  <si>
    <t>AccumulatedOtherComprehensiveIncome</t>
  </si>
  <si>
    <t>Accumulated other comprehensive income</t>
  </si>
  <si>
    <t>RedesignatedFinancialAssetAtFairValueThroughProfitOrLoss</t>
  </si>
  <si>
    <t>Redesignated financial asset as at fair value through profit or loss</t>
  </si>
  <si>
    <t>RedesignatedFinancialLiabilityAtFairValueThroughProfitOrLoss</t>
  </si>
  <si>
    <t>Redesignated financial liability as at fair value through profit or loss</t>
  </si>
  <si>
    <t>IntangibleAssetFairValueUsedAsDeemedCost</t>
  </si>
  <si>
    <t>Intangible asset fair value used as deemed cost</t>
  </si>
  <si>
    <t>PropertyPlantAndEquipmentFairValueUsedAsDeemedCost</t>
  </si>
  <si>
    <t>Property, plant and equipment fair value used as deemed cost</t>
  </si>
  <si>
    <t>InvestmentPropertyFairValueUsedAsDeemedCost</t>
  </si>
  <si>
    <t>Investment property fair value used as deemed cost</t>
  </si>
  <si>
    <t>RightofuseAssetFairValueUsedAsDeemedCost</t>
  </si>
  <si>
    <t>Right-of-use asset fair value used as deemed cost</t>
  </si>
  <si>
    <t>DeemedCostOfInvestmentsForWhichDeemedCostIsPreviousGAAPCarryingAmount</t>
  </si>
  <si>
    <t>Aggregate deemed cost of investments for which deemed cost is previous GAAP carrying amount</t>
  </si>
  <si>
    <t>DeemedCostOfInvestmentsForWhichDeemedCostIsFairValue</t>
  </si>
  <si>
    <t>Aggregate deemed cost of investments for which deemed cost is fair value</t>
  </si>
  <si>
    <t>AdjustmentToCarryingAmountsReportedUnderPreviousGAAP</t>
  </si>
  <si>
    <t>Aggregate adjustment to carrying amounts of investments reported under previous GAAP</t>
  </si>
  <si>
    <t>AssetsForInsuranceAcquisitionCashFlows</t>
  </si>
  <si>
    <t>Assets for insurance acquisition cash flows</t>
  </si>
  <si>
    <t>AdjustmentsForDecreaseIncreaseInInventories</t>
  </si>
  <si>
    <t>Adjustments for decrease (increase) in inventories</t>
  </si>
  <si>
    <t>AdjustmentsForDecreaseIncreaseInTradeAccountReceivable</t>
  </si>
  <si>
    <t>Adjustments for decrease (increase) in trade accounts receivable</t>
  </si>
  <si>
    <t>AdjustmentsForIncreaseDecreaseInTradeAccountPayable</t>
  </si>
  <si>
    <t>Adjustments for increase (decrease) in trade accounts payable</t>
  </si>
  <si>
    <t>AdjustmentsForDepreciationAndAmortisationExpense</t>
  </si>
  <si>
    <t>Adjustments for depreciation and amortisation expense</t>
  </si>
  <si>
    <t>AdjustmentsForImpairmentLossReversalOfImpairmentLossRecognisedInProfitOrLoss</t>
  </si>
  <si>
    <t>Adjustments for impairment loss (reversal of impairment loss) recognised in profit or loss</t>
  </si>
  <si>
    <t>AdjustmentsForProvisions</t>
  </si>
  <si>
    <t>Adjustments for provisions</t>
  </si>
  <si>
    <t>AdjustmentsForUnrealisedForeignExchangeLossesGains</t>
  </si>
  <si>
    <t>Adjustments for unrealised foreign exchange losses (gains)</t>
  </si>
  <si>
    <t>AdjustmentsForSharebasedPayments</t>
  </si>
  <si>
    <t>Adjustments for share-based payments</t>
  </si>
  <si>
    <t>AdjustmentsForFairValueGainsLosses</t>
  </si>
  <si>
    <t>Adjustments for fair value losses (gains)</t>
  </si>
  <si>
    <t>OtherAdjustmentsForNoncashItems</t>
  </si>
  <si>
    <t>Other adjustments for non-cash items</t>
  </si>
  <si>
    <t>AdjustmentsForLossesGainsOnDisposalOfNoncurrentAssets</t>
  </si>
  <si>
    <t>Adjustments for losses (gains) on disposal of non-current assets</t>
  </si>
  <si>
    <t>OtherComprehensiveIncomeBeforeTaxGainsLossesFromInvestmentsInEquityInstruments</t>
  </si>
  <si>
    <t>Other comprehensive income, before tax, gains (losses) from investments in equity instruments</t>
  </si>
  <si>
    <t>ReserveOfGainsAndLossesFromInvestmentsInEquityInstruments</t>
  </si>
  <si>
    <t>Reserve of gains and losses from investments in equity instruments</t>
  </si>
  <si>
    <t>ProvisionsForEmployeeBenefits</t>
  </si>
  <si>
    <t>Provisions for employee benefits</t>
  </si>
  <si>
    <t>RevenueOfCombinedEntity</t>
  </si>
  <si>
    <t>Revenue of combined entity as if combination occurred at beginning of period</t>
  </si>
  <si>
    <t>InterestRevenueForFinancialAssetsMeasuredAtFairValueThroughOtherComprehensiveIncome</t>
  </si>
  <si>
    <t>Interest revenue for financial assets measured at fair value through other comprehensive income</t>
  </si>
  <si>
    <t>IncreaseDecreaseInNetDefinedBenefitLiabilityAssetResultingFromAdministrationCostsNotReflectedInReturnOnPlanAssets</t>
  </si>
  <si>
    <t>Increase (decrease) in net defined benefit liability (asset) resulting from administration costs not reflected in return on plan assets</t>
  </si>
  <si>
    <t>IncreaseDecreaseThroughInsuranceRevenueRelatedToContractsThatExistedAtTransitionDateToWhichModifiedRetrospectiveApproachHasBeenAppliedInsuranceContractsLiabilityAsset</t>
  </si>
  <si>
    <t>Increase (decrease) through insurance revenue related to contracts that existed at transition date to which modified retrospective approach has been applied, insurance contracts liability (asset)</t>
  </si>
  <si>
    <t>IncreaseDecreaseThroughInsuranceRevenueRelatedToContractsThatExistedAtTransitionDateToWhichFairValueApproachHasBeenAppliedInsuranceContractsLiabilityAsset</t>
  </si>
  <si>
    <t>Increase (decrease) through insurance revenue related to contracts that existed at transition date to which fair value approach has been applied, insurance contracts liability (asset)</t>
  </si>
  <si>
    <t>IncreaseDecreaseThroughInsuranceRevenueNotRelatedToContractsThatExistedAtTransitionDateToWhichModifiedRetrospectiveApproachOrFairValueApproachHasBeenAppliedInsuranceContractsLiabilityAsset</t>
  </si>
  <si>
    <t>Increase (decrease) through insurance revenue not related to contracts that existed at transition date to which modified retrospective approach or fair value approach has been applied, insurance contracts liability (asset)</t>
  </si>
  <si>
    <t>IncreaseDecreaseThroughInsuranceRevenueInsuranceContractsLiabilityAsset</t>
  </si>
  <si>
    <t>Increase (decrease) through insurance revenue, insurance contracts liability (asset)</t>
  </si>
  <si>
    <t>NetMovementInRegulatoryDeferralAccountBalancesRelatedToProfitOrLossAndNetMovementInRelatedDeferredTax</t>
  </si>
  <si>
    <t>Net movement in regulatory deferral account balances related to profit or loss and net movement in related deferred tax</t>
  </si>
  <si>
    <t>ProfitLossIncludingNetMovementInRegulatoryDeferralAccountBalancesRelatedToProfitOrLossAndNetMovementInRelatedDeferredTax</t>
  </si>
  <si>
    <t>Profit (loss), including net movement in regulatory deferral account balances related to profit or loss and net movement in related deferred tax</t>
  </si>
  <si>
    <t>Finance income on net investment in finance lease</t>
  </si>
  <si>
    <t>OtherComprehensiveIncomeNetOfTaxInsuranceFinanceIncomeExpensesFromInsuranceContractsIssuedExcludedFromProfitOrLossThatWillNotBeReclassifiedToProfitOrLoss</t>
  </si>
  <si>
    <t>Other comprehensive income, net of tax, insurance finance income (expenses) from insurance contracts issued excluded from profit or loss that will not be reclassified to profit or loss</t>
  </si>
  <si>
    <t>InsuranceFinanceIncomeExpensesFromInsuranceContractsIssuedExcludedFromProfitOrLossThatWillBeReclassifiedToProfitOrLossNetOfTax</t>
  </si>
  <si>
    <t>Insurance finance income (expenses) from insurance contracts issued excluded from profit or loss that will be reclassified to profit or loss, net of tax</t>
  </si>
  <si>
    <t>ReclassificationAdjustmentsOnInsuranceFinanceIncomeExpensesFromInsuranceContractsIssuedExcludedFromProfitOrLossNetOfTax</t>
  </si>
  <si>
    <t>Reclassification adjustments on insurance finance income (expenses) from insurance contracts issued excluded from profit or loss, net of tax</t>
  </si>
  <si>
    <t>OtherComprehensiveIncomeNetOfTaxInsuranceFinanceIncomeExpensesFromInsuranceContractsIssuedExcludedFromProfitOrLossThatWillBeReclassifiedToProfitOrLoss</t>
  </si>
  <si>
    <t>Other comprehensive income, net of tax, insurance finance income (expenses) from insurance contracts issued excluded from profit or loss that will be reclassified to profit or loss</t>
  </si>
  <si>
    <t>FinanceIncomeExpensesFromReinsuranceContractsHeldExcludedFromProfitOrLossNetOfTax</t>
  </si>
  <si>
    <t>Finance income (expenses) from reinsurance contracts held excluded from profit or loss, net of tax</t>
  </si>
  <si>
    <t>ReclassificationAdjustmentsOnFinanceIncomeExpensesFromReinsuranceContractsHeldExcludedFromProfitOrLossNetOfTax</t>
  </si>
  <si>
    <t>Reclassification adjustments on finance income (expenses) from reinsurance contracts held excluded from profit or loss, net of tax</t>
  </si>
  <si>
    <t>OtherComprehensiveIncomeNetOfTaxFinanceIncomeExpensesFromReinsuranceContractsHeldExcludedFromProfitOrLoss</t>
  </si>
  <si>
    <t>Other comprehensive income, net of tax, finance income (expenses) from reinsurance contracts held excluded from profit or loss</t>
  </si>
  <si>
    <t>OtherComprehensiveIncomeBeforeTaxInsuranceFinanceIncomeExpensesFromInsuranceContractsIssuedExcludedFromProfitOrLossThatWillNotBeReclassifiedToProfitOrLoss</t>
  </si>
  <si>
    <t>Other comprehensive income, before tax, insurance finance income (expenses) from insurance contracts issued excluded from profit or loss that will not be reclassified to profit or loss</t>
  </si>
  <si>
    <t>InsuranceFinanceIncomeExpensesFromInsuranceContractsIssuedExcludedFromProfitOrLossThatWillBeReclassifiedToProfitOrLossBeforeTax</t>
  </si>
  <si>
    <t>Insurance finance income (expenses) from insurance contracts issued excluded from profit or loss that will be reclassified to profit or loss, before tax</t>
  </si>
  <si>
    <t>ReclassificationAdjustmentsOnInsuranceFinanceIncomeExpensesFromInsuranceContractsIssuedExcludedFromProfitOrLossBeforeTax</t>
  </si>
  <si>
    <t>Reclassification adjustments on insurance finance income (expenses) from insurance contracts issued excluded from profit or loss, before tax</t>
  </si>
  <si>
    <t>OtherComprehensiveIncomeBeforeTaxInsuranceFinanceIncomeExpensesFromInsuranceContractsIssuedExcludedFromProfitOrLossThatWillBeReclassifiedToProfitOrLoss</t>
  </si>
  <si>
    <t>Other comprehensive income, before tax, insurance finance income (expenses) from insurance contracts issued excluded from profit or loss that will be reclassified to profit or loss</t>
  </si>
  <si>
    <t>FinanceIncomeExpensesFromReinsuranceContractsHeldExcludedFromProfitOrLossBeforeTax</t>
  </si>
  <si>
    <t>Finance income (expenses) from reinsurance contracts held excluded from profit or loss, before tax</t>
  </si>
  <si>
    <t>ReclassificationAdjustmentsOnFinanceIncomeExpensesFromReinsuranceContractsHeldExcludedFromProfitOrLossBeforeTax</t>
  </si>
  <si>
    <t>Reclassification adjustments on finance income (expenses) from reinsurance contracts held excluded from profit or loss, before tax</t>
  </si>
  <si>
    <t>OtherComprehensiveIncomeBeforeTaxFinanceIncomeExpensesFromReinsuranceContractsHeldExcludedFromProfitOrLoss</t>
  </si>
  <si>
    <t>Other comprehensive income, before tax, finance income (expenses) from reinsurance contracts held excluded from profit or loss</t>
  </si>
  <si>
    <t>IncomeTaxRelatingToInsuranceFinanceIncomeExpensesFromInsuranceContractsIssuedOfOtherComprehensiveIncomeThatWillNotBeReclassifiedToProfitOrLoss</t>
  </si>
  <si>
    <t>Income tax relating to insurance finance income (expenses) from insurance contracts issued included in other comprehensive income that will not be reclassified to profit or loss</t>
  </si>
  <si>
    <t>IncomeTaxRelatingToInsuranceFinanceIncomeExpensesFromInsuranceContractsIssuedOfOtherComprehensiveIncomeThatWillBeReclassifiedToProfitOrLoss</t>
  </si>
  <si>
    <t>Income tax relating to insurance finance income (expenses) from insurance contracts issued included in other comprehensive income that will be reclassified to profit or loss</t>
  </si>
  <si>
    <t>IncomeTaxRelatingToFinanceIncomeExpensesFromReinsuranceContractsHeldOfOtherComprehensiveIncome</t>
  </si>
  <si>
    <t>Income tax relating to finance income (expenses) from reinsurance contracts held included in other comprehensive income</t>
  </si>
  <si>
    <t>ReceiptsFromRoyaltiesFeesCommissionsAndOtherRevenue</t>
  </si>
  <si>
    <t>Receipts from royalties, fees, commissions and other revenue</t>
  </si>
  <si>
    <t>ReserveOfInsuranceFinanceIncomeExpensesFromInsuranceContractsIssuedExcludedFromProfitOrLossThatWillBeReclassifiedToProfitOrLoss</t>
  </si>
  <si>
    <t>Reserve of insurance finance income (expenses) from insurance contracts issued excluded from profit or loss that will be reclassified to profit or loss</t>
  </si>
  <si>
    <t>ReserveOfInsuranceFinanceIncomeExpensesFromInsuranceContractsIssuedExcludedFromProfitOrLossThatWillNotBeReclassifiedToProfitOrLoss</t>
  </si>
  <si>
    <t>Reserve of insurance finance income (expenses) from insurance contracts issued excluded from profit or loss that will not be reclassified to profit or loss</t>
  </si>
  <si>
    <t>ReserveOfFinanceIncomeExpensesFromReinsuranceContractsHeldExcludedFromProfitOrLoss</t>
  </si>
  <si>
    <t>Reserve of finance income (expenses) from reinsurance contracts held excluded from profit or loss</t>
  </si>
  <si>
    <t>Interest income on available-for-sale financial assets</t>
  </si>
  <si>
    <t>Interest income on held-to-maturity investments</t>
  </si>
  <si>
    <t>Interest income on loans and receivables</t>
  </si>
  <si>
    <t>AdjustmentsForInterestExpense</t>
  </si>
  <si>
    <t>Adjustments for interest expense</t>
  </si>
  <si>
    <t>AdjustmentsForInterestIncome</t>
  </si>
  <si>
    <t>Adjustments for interest income</t>
  </si>
  <si>
    <t>AdjustmentsForDividendIncome</t>
  </si>
  <si>
    <t>Adjustments for dividend income</t>
  </si>
  <si>
    <t>AdjustmentsForDepreciationAndAmortisationExpenseAndImpairmentLossReversalOfImpairmentLossRecognisedInProfitOrLoss</t>
  </si>
  <si>
    <t>Adjustments for depreciation and amortisation expense and impairment loss (reversal of impairment loss) recognised in profit or loss</t>
  </si>
  <si>
    <t>AdjustmentsForAmortisationExpense</t>
  </si>
  <si>
    <t>Adjustments for amortisation expense</t>
  </si>
  <si>
    <t>AdjustmentsForImpairmentLossRecognisedInProfitOrLossGoodwill</t>
  </si>
  <si>
    <t>Adjustments for impairment loss recognised in profit or loss, goodwill</t>
  </si>
  <si>
    <t>AdjustmentsForImpairmentLossReversalOfImpairmentLossRecognisedInProfitOrLossTradeAndOtherReceivables</t>
  </si>
  <si>
    <t>Adjustments for impairment loss (reversal of impairment loss) recognised in profit or loss, trade and other receivables</t>
  </si>
  <si>
    <t>AdjustmentsForImpairmentLossReversalOfImpairmentLossRecognisedInProfitOrLossInventories</t>
  </si>
  <si>
    <t>Adjustments for impairment loss (reversal of impairment loss) recognised in profit or loss, inventories</t>
  </si>
  <si>
    <t>AdjustmentsForImpairmentLossReversalOfImpairmentLossRecognisedInProfitOrLossExplorationAndEvaluationAssets</t>
  </si>
  <si>
    <t>Adjustments for impairment loss (reversal of impairment loss) recognised in profit or loss, exploration and evaluation assets</t>
  </si>
  <si>
    <t>AdjustmentsForGainsLossesOnFairValueAdjustmentInvestmentProperty</t>
  </si>
  <si>
    <t>Adjustments for gains (losses) on fair value adjustment, investment property</t>
  </si>
  <si>
    <t>ImpairmentLossOnFinancialAssets</t>
  </si>
  <si>
    <t>Impairment loss on financial assets</t>
  </si>
  <si>
    <t>InterestIncomeExpenseRecognisedForAssetsReclassifiedIntoMeasuredAtAmortisedCost</t>
  </si>
  <si>
    <t>Interest revenue recognised for assets reclassified out of fair value through profit or loss category into amortised cost or fair value through other comprehensive income category</t>
  </si>
  <si>
    <t>GainsLossesOnFinancialAssetsAtFairValueThroughProfitOrLossDesignatedAsUponInitialRecognition</t>
  </si>
  <si>
    <t>Gains (losses) on financial assets at fair value through profit or loss, designated upon initial recognition or subsequently</t>
  </si>
  <si>
    <t>GainsLossesOnFinancialAssetsAtFairValueThroughProfitOrLossClassifiedAsHeldForTrading</t>
  </si>
  <si>
    <t>Gains (losses) on financial assets at fair value through profit or loss, classified as held for trading</t>
  </si>
  <si>
    <t>GainsLossesOnFinancialAssetsAtFairValueThroughProfitOrLossMandatorilyMeasuredAtFairValue</t>
  </si>
  <si>
    <t>Gains (losses) on financial assets at fair value through profit or loss, mandatorily measured at fair value</t>
  </si>
  <si>
    <t>GainsLossesOnFinancialLiabilitiesAtFairValueThroughProfitOrLossDesignatedAsUponInitialRecognition</t>
  </si>
  <si>
    <t>Gains (losses) on financial liabilities at fair value through profit or loss, designated upon initial recognition or subsequently</t>
  </si>
  <si>
    <t>GainsLossesRecognisedInOtherComprehensiveIncomeOnFinancialLiabilitiesAtFairValueThroughProfitOrLossDesignatedUponInitialRecognitionOrSubsequently</t>
  </si>
  <si>
    <t>Gains (losses) recognised in other comprehensive income on financial liabilities at fair value through profit or loss, designated upon initial recognition or subsequently</t>
  </si>
  <si>
    <t>GainsLossesRecognisedInProfitOrLossOnFinancialLiabilitiesAtFairValueThroughProfitOrLossDesignatedUponInitialRecognitionOrSubsequently</t>
  </si>
  <si>
    <t>Gains (losses) recognised in profit or loss on financial liabilities at fair value through profit or loss, designated upon initial recognition or subsequently</t>
  </si>
  <si>
    <t>GainsLossesOnFinancialLiabilitiesAtFairValueThroughProfitOrLossClassifiedAsHeldForTrading</t>
  </si>
  <si>
    <t>Gains (losses) on financial liabilities at fair value through profit or loss, classified as held for trading</t>
  </si>
  <si>
    <t>InterestIncomeForFinancialAssetsNotAtFairValueThroughProfitOrLoss</t>
  </si>
  <si>
    <t>Interest income for financial assets not at fair value through profit or loss</t>
  </si>
  <si>
    <t>InterestExpenseForFinancialLiabilitiesNotAtFairValueThroughProfitOrLoss</t>
  </si>
  <si>
    <t>Interest expense for financial liabilities not at fair value through profit or loss</t>
  </si>
  <si>
    <t>InterestIncomeForFinancialAssetsMeasuredAtAmortisedCost</t>
  </si>
  <si>
    <t>Interest revenue for financial assets measured at amortised cost</t>
  </si>
  <si>
    <t>InterestIncomeOnImpairedFinancialAssetsAccrued</t>
  </si>
  <si>
    <t>Interest income on impaired financial assets accrued</t>
  </si>
  <si>
    <t>GainLossOnHedgeIneffectivenessRecognisedInProfitOrLoss</t>
  </si>
  <si>
    <t>Gain (loss) on hedge ineffectiveness recognised in profit or loss</t>
  </si>
  <si>
    <t>GainLossOnHedgeIneffectivenessRecognisedInOtherComprehensiveIncome</t>
  </si>
  <si>
    <t>Gain (loss) on hedge ineffectiveness recognised in other comprehensive income</t>
  </si>
  <si>
    <t>FinancialAssetsThatAreIndividuallyDeterminedToBeImpairedFairValueOfCollateralHeldAndOtherCreditEnhancements</t>
  </si>
  <si>
    <t>Financial assets that are individually determined to be impaired, fair value of collateral held and other credit enhancements</t>
  </si>
  <si>
    <t>IncomeFromContinuingInvolvementInDerecognisedFinancialAssetsCumulativelyRecognised</t>
  </si>
  <si>
    <t>Income from continuing involvement in derecognised financial assets cumulatively recognised</t>
  </si>
  <si>
    <t>ExpenseFromContinuingInvolvementInDerecognisedFinancialAssetsCumulativelyRecognised</t>
  </si>
  <si>
    <t>Expense from continuing involvement in derecognised financial assets cumulatively recognised</t>
  </si>
  <si>
    <t>Impairment loss recognised in profit or loss, intangible assets other than goodwill</t>
  </si>
  <si>
    <t>Reversal of impairment loss recognised in profit or loss, intangible assets other than goodwill</t>
  </si>
  <si>
    <t>Impairment loss recognised in profit or loss, intangible assets and goodwill</t>
  </si>
  <si>
    <t>DecreaseThroughImpairmentsRegulatoryDeferralAccountDebitBalances</t>
  </si>
  <si>
    <t>Decrease through impairments, regulatory deferral account debit balances</t>
  </si>
  <si>
    <t>IncreaseDecreaseInCurrentTaxExpenseIncomeDueToRateRegulation</t>
  </si>
  <si>
    <t>Increase (decrease) in current tax expense (income) due to rate regulation</t>
  </si>
  <si>
    <t>Impairment loss recognised in profit or loss, investment property</t>
  </si>
  <si>
    <t>Reversal of impairment loss recognised in profit or loss, investment property</t>
  </si>
  <si>
    <t>CumulativeUnrecognisedShareOfLossesOfAssociates</t>
  </si>
  <si>
    <t>Cumulative unrecognised share of losses of associates</t>
  </si>
  <si>
    <t>CumulativeUnrecognisedShareOfLossesOfJointVentures</t>
  </si>
  <si>
    <t>Cumulative unrecognised share of losses of joint ventures</t>
  </si>
  <si>
    <t>CumulativeUnrecognisedShareOfLossesOfJointVenturesTransitionFromProportionateConsolidationToEquityMethod</t>
  </si>
  <si>
    <t>Cumulative unrecognised share of losses of joint ventures, transition from proportionate consolidation to equity method</t>
  </si>
  <si>
    <t>IncreaseDecreaseThroughCumulativeCatchupAdjustmentsToRevenueContractAssets</t>
  </si>
  <si>
    <t>Increase (decrease) through cumulative catch-up adjustments to revenue, contract assets</t>
  </si>
  <si>
    <t>DecreaseThroughImpairmentContractAssets</t>
  </si>
  <si>
    <t>Decrease through impairment, contract assets</t>
  </si>
  <si>
    <t>IncreaseDecreaseThroughCumulativeCatchupAdjustmentsToRevenueContractLiabilities</t>
  </si>
  <si>
    <t>Increase (decrease) through cumulative catch-up adjustments to revenue, contract liabilities</t>
  </si>
  <si>
    <t>ImpairmentLossRecognisedInProfitOrLoss</t>
  </si>
  <si>
    <t>Impairment loss recognised in profit or loss</t>
  </si>
  <si>
    <t>Reversal of impairment loss recognised in profit or loss</t>
  </si>
  <si>
    <t>ImpairmentLossRecognisedInOtherComprehensiveIncome</t>
  </si>
  <si>
    <t>Impairment loss recognised in other comprehensive income</t>
  </si>
  <si>
    <t>ReversalOfImpairmentLossRecognisedInOtherComprehensiveIncome</t>
  </si>
  <si>
    <t>Reversal of impairment loss recognised in other comprehensive income</t>
  </si>
  <si>
    <t>ReversalOfImpairmentLoss</t>
  </si>
  <si>
    <t>Reversal of impairment loss</t>
  </si>
  <si>
    <t>UnearnedFinanceIncomeRelatingToFinanceLeasePaymentsReceivable</t>
  </si>
  <si>
    <t>Unearned finance income relating to finance lease payments receivable</t>
  </si>
  <si>
    <t>InterestExpenseIncomeNetDefinedBenefitLiabilityAsset</t>
  </si>
  <si>
    <t>Increase (decrease) in net defined benefit liability (asset) resulting from interest expense (income)</t>
  </si>
  <si>
    <t>IncreaseDecreaseInNetDefinedBenefitLiabilityAssetResultingFromExpenseIncomeInProfitOrLoss</t>
  </si>
  <si>
    <t>Increase (decrease) in net defined benefit liability (asset) resulting from expense (income) in profit or loss</t>
  </si>
  <si>
    <t>GainLossOnChangesInEffectOfLimitingNetDefinedBenefitAssetToAssetCeiling</t>
  </si>
  <si>
    <t>Decrease (increase) in net defined benefit liability (asset) resulting from gain (loss) on changes in effect of limiting net defined benefit asset to asset ceiling excluding interest income or expense</t>
  </si>
  <si>
    <t>InterestIncomeReimbursementRights</t>
  </si>
  <si>
    <t>Increase in reimbursement rights related to defined benefit obligation, resulting from interest income</t>
  </si>
  <si>
    <t>IncreaseDecreaseThroughInsuranceFinanceIncomeOrExpensesInsuranceContractsLiabilityAsset</t>
  </si>
  <si>
    <t>Increase (decrease) through insurance finance income or expenses, insurance contracts liability (asset)</t>
  </si>
  <si>
    <t>ForeignExchangeGain</t>
  </si>
  <si>
    <t>Foreign exchange gain</t>
  </si>
  <si>
    <t>ForeignExchangeLoss</t>
  </si>
  <si>
    <t>Foreign exchange loss</t>
  </si>
  <si>
    <t>NetForeignExchangeGain</t>
  </si>
  <si>
    <t>Net foreign exchange gain</t>
  </si>
  <si>
    <t>NetForeignExchangeLoss</t>
  </si>
  <si>
    <t>Net foreign exchange loss</t>
  </si>
  <si>
    <t>ImpairmentLossRecognisedInProfitOrLossPropertyPlantAndEquipmentIncludingRightofuseAssets</t>
  </si>
  <si>
    <t>Impairment loss recognised in profit or loss, property, plant and equipment including right-of-use assets</t>
  </si>
  <si>
    <t>ImpairmentLossRecognisedInProfitOrLossRightofuseAssets</t>
  </si>
  <si>
    <t>Impairment loss recognised in profit or loss, right-of-use assets</t>
  </si>
  <si>
    <t>IncreaseDecreaseThroughInsuranceServiceResultInsuranceContractsLiabilityAsset</t>
  </si>
  <si>
    <t>Increase (decrease) through insurance service result, insurance contracts liability (asset)</t>
  </si>
  <si>
    <t>ProfitLossFromDiscontinuedOperationsAttributableToOrdinaryEquityHoldersOfParentEntity</t>
  </si>
  <si>
    <t>Profit (loss) from discontinued operations attributable to ordinary equity holders of parent entity, used in calculating basic earnings per share</t>
  </si>
  <si>
    <t>ProfitLossFromDiscontinuedOperationsAttributableToOrdinaryEquityHoldersOfParentEntityIncludingDilutiveEffects</t>
  </si>
  <si>
    <t>Profit (loss) from discontinued operations attributable to ordinary equity holders of parent entity, used in calculating diluted earnings per share</t>
  </si>
  <si>
    <t>ProfitLossFromDiscontinuedOperationsAttributableToParticipatingEquityInstrumentsOtherThanOrdinarySharesUsedInCalculatingBasicEarningsLossPerInstrument</t>
  </si>
  <si>
    <t>Profit (loss) from discontinued operations attributable to participating equity instruments other than ordinary shares, used in calculating basic earnings (loss) per instrument</t>
  </si>
  <si>
    <t>ProfitLossFromDiscontinuedOperationsAttributableToParticipatingEquityInstrumentsOtherThanOrdinarySharesUsedInCalculatingDilutedEarningsLossPerInstrument</t>
  </si>
  <si>
    <t>Profit (loss) from discontinued operations attributable to participating equity instruments other than ordinary shares, used in calculating diluted earnings (loss) per instrument</t>
  </si>
  <si>
    <t>ReversalOfImpairmentLossRecognisedInProfitOrLossPropertyPlantAndEquipmentIncludingRightofuseAssets</t>
  </si>
  <si>
    <t>Reversal of impairment loss recognised in profit or loss, property, plant and equipment including right-of-use assets</t>
  </si>
  <si>
    <t>ReversalOfImpairmentLossRecognisedInProfitOrLossRightofuseAssets</t>
  </si>
  <si>
    <t>Reversal of impairment loss recognised in profit or loss, right-of-use assets</t>
  </si>
  <si>
    <t>DecreaseInFairValueMeasurementDueToChangeInMultipleUnobservableInputsToReflectReasonablyPossibleAlternativeAssumptionsRecognisedInOtherComprehensiveIncomeAfterTaxAssets</t>
  </si>
  <si>
    <t>Decrease in fair value measurement due to change in multiple unobservable inputs to reflect reasonably possible alternative assumptions, recognised in other comprehensive income, after tax, assets</t>
  </si>
  <si>
    <t>DecreaseInFairValueMeasurementDueToChangeInMultipleUnobservableInputsToReflectReasonablyPossibleAlternativeAssumptionsRecognisedInOtherComprehensiveIncomeAfterTaxEntitysOwnEquityInstruments</t>
  </si>
  <si>
    <t>Decrease in fair value measurement due to change in multiple unobservable inputs to reflect reasonably possible alternative assumptions, recognised in other comprehensive income, after tax, entity's own equity instruments</t>
  </si>
  <si>
    <t>DecreaseInFairValueMeasurementDueToChangeInMultipleUnobservableInputsToReflectReasonablyPossibleAlternativeAssumptionsRecognisedInOtherComprehensiveIncomeAfterTaxLiabilities</t>
  </si>
  <si>
    <t>Decrease in fair value measurement due to change in multiple unobservable inputs to reflect reasonably possible alternative assumptions, recognised in other comprehensive income, after tax, liabilities</t>
  </si>
  <si>
    <t>DecreaseInFairValueMeasurementDueToChangeInMultipleUnobservableInputsToReflectReasonablyPossibleAlternativeAssumptionsRecognisedInOtherComprehensiveIncomeBeforeTaxAssets</t>
  </si>
  <si>
    <t>Decrease in fair value measurement due to change in multiple unobservable inputs to reflect reasonably possible alternative assumptions, recognised in other comprehensive income, before tax, assets</t>
  </si>
  <si>
    <t>DecreaseInFairValueMeasurementDueToChangeInMultipleUnobservableInputsToReflectReasonablyPossibleAlternativeAssumptionsRecognisedInOtherComprehensiveIncomeBeforeTaxEntitysOwnEquityInstruments</t>
  </si>
  <si>
    <t>Decrease in fair value measurement due to change in multiple unobservable inputs to reflect reasonably possible alternative assumptions, recognised in other comprehensive income, before tax, entity's own equity instruments</t>
  </si>
  <si>
    <t>DecreaseInFairValueMeasurementDueToChangeInMultipleUnobservableInputsToReflectReasonablyPossibleAlternativeAssumptionsRecognisedInOtherComprehensiveIncomeBeforeTaxLiabilities</t>
  </si>
  <si>
    <t>Decrease in fair value measurement due to change in multiple unobservable inputs to reflect reasonably possible alternative assumptions, recognised in other comprehensive income, before tax, liabilities</t>
  </si>
  <si>
    <t>DecreaseInFairValueMeasurementDueToChangeInMultipleUnobservableInputsToReflectReasonablyPossibleAlternativeAssumptionsRecognisedInProfitOrLossAfterTaxAssets</t>
  </si>
  <si>
    <t>Decrease in fair value measurement due to change in multiple unobservable inputs to reflect reasonably possible alternative assumptions, recognised in profit or loss, after tax, assets</t>
  </si>
  <si>
    <t>DecreaseInFairValueMeasurementDueToChangeInMultipleUnobservableInputsToReflectReasonablyPossibleAlternativeAssumptionsRecognisedInProfitOrLossAfterTaxEntitysOwnEquityInstruments</t>
  </si>
  <si>
    <t>Decrease in fair value measurement due to change in multiple unobservable inputs to reflect reasonably possible alternative assumptions, recognised in profit or loss, after tax, entity's own equity instruments</t>
  </si>
  <si>
    <t>DecreaseInFairValueMeasurementDueToChangeInMultipleUnobservableInputsToReflectReasonablyPossibleAlternativeAssumptionsRecognisedInProfitOrLossAfterTaxLiabilities</t>
  </si>
  <si>
    <t>Decrease in fair value measurement due to change in multiple unobservable inputs to reflect reasonably possible alternative assumptions, recognised in profit or loss, after tax, liabilities</t>
  </si>
  <si>
    <t>DecreaseInFairValueMeasurementDueToChangeInMultipleUnobservableInputsToReflectReasonablyPossibleAlternativeAssumptionsRecognisedInProfitOrLossBeforeTaxAssets</t>
  </si>
  <si>
    <t>Decrease in fair value measurement due to change in multiple unobservable inputs to reflect reasonably possible alternative assumptions, recognised in profit or loss, before tax, assets</t>
  </si>
  <si>
    <t>DecreaseInFairValueMeasurementDueToChangeInMultipleUnobservableInputsToReflectReasonablyPossibleAlternativeAssumptionsRecognisedInProfitOrLossBeforeTaxEntitysOwnEquityInstruments</t>
  </si>
  <si>
    <t>Decrease in fair value measurement due to change in multiple unobservable inputs to reflect reasonably possible alternative assumptions, recognised in profit or loss, before tax, entity's own equity instruments</t>
  </si>
  <si>
    <t>DecreaseInFairValueMeasurementDueToChangeInMultipleUnobservableInputsToReflectReasonablyPossibleAlternativeAssumptionsRecognisedInProfitOrLossBeforeTaxLiabilities</t>
  </si>
  <si>
    <t>Decrease in fair value measurement due to change in multiple unobservable inputs to reflect reasonably possible alternative assumptions, recognised in profit or loss, before tax, liabilities</t>
  </si>
  <si>
    <t>IncreaseDecreaseInFairValueMeasurementDueToReasonablyPossibleDecreaseInUnobservableInputRecognisedInOtherComprehensiveIncomeAfterTaxAssets</t>
  </si>
  <si>
    <t>Increase (decrease) in fair value measurement due to reasonably possible decrease in unobservable input, recognised in other comprehensive income, after tax, assets</t>
  </si>
  <si>
    <t>IncreaseDecreaseInFairValueMeasurementDueToReasonablyPossibleDecreaseInUnobservableInputRecognisedInOtherComprehensiveIncomeAfterTaxEntitysOwnEquityInstruments</t>
  </si>
  <si>
    <t>Increase (decrease) in fair value measurement due to reasonably possible decrease in unobservable input, recognised in other comprehensive income, after tax, entity's own equity instruments</t>
  </si>
  <si>
    <t>IncreaseDecreaseInFairValueMeasurementDueToReasonablyPossibleDecreaseInUnobservableInputRecognisedInOtherComprehensiveIncomeAfterTaxLiabilities</t>
  </si>
  <si>
    <t>Increase (decrease) in fair value measurement due to reasonably possible decrease in unobservable input, recognised in other comprehensive income, after tax, liabilities</t>
  </si>
  <si>
    <t>IncreaseDecreaseInFairValueMeasurementDueToReasonablyPossibleDecreaseInUnobservableInputRecognisedInOtherComprehensiveIncomeBeforeTaxAssets</t>
  </si>
  <si>
    <t>Increase (decrease) in fair value measurement due to reasonably possible decrease in unobservable input, recognised in other comprehensive income, before tax, assets</t>
  </si>
  <si>
    <t>IncreaseDecreaseInFairValueMeasurementDueToReasonablyPossibleDecreaseInUnobservableInputRecognisedInOtherComprehensiveIncomeBeforeTaxEntitysOwnEquityInstruments</t>
  </si>
  <si>
    <t>Increase (decrease) in fair value measurement due to reasonably possible decrease in unobservable input, recognised in other comprehensive income, before tax, entity's own equity instruments</t>
  </si>
  <si>
    <t>IncreaseDecreaseInFairValueMeasurementDueToReasonablyPossibleDecreaseInUnobservableInputRecognisedInOtherComprehensiveIncomeBeforeTaxLiabilities</t>
  </si>
  <si>
    <t>Increase (decrease) in fair value measurement due to reasonably possible decrease in unobservable input, recognised in other comprehensive income, before tax, liabilities</t>
  </si>
  <si>
    <t>IncreaseDecreaseInFairValueMeasurementDueToReasonablyPossibleDecreaseInUnobservableInputRecognisedInProfitOrLossAfterTaxAssets</t>
  </si>
  <si>
    <t>Increase (decrease) in fair value measurement due to reasonably possible decrease in unobservable input, recognised in profit or loss, after tax, assets</t>
  </si>
  <si>
    <t>IncreaseDecreaseInFairValueMeasurementDueToReasonablyPossibleDecreaseInUnobservableInputRecognisedInProfitOrLossAfterTaxEntitysOwnEquityInstruments</t>
  </si>
  <si>
    <t>Increase (decrease) in fair value measurement due to reasonably possible decrease in unobservable input, recognised in profit or loss, after tax, entity's own equity instruments</t>
  </si>
  <si>
    <t>IncreaseDecreaseInFairValueMeasurementDueToReasonablyPossibleDecreaseInUnobservableInputRecognisedInProfitOrLossAfterTaxLiabilities</t>
  </si>
  <si>
    <t>Increase (decrease) in fair value measurement due to reasonably possible decrease in unobservable input, recognised in profit or loss, after tax, liabilities</t>
  </si>
  <si>
    <t>IncreaseDecreaseInFairValueMeasurementDueToReasonablyPossibleDecreaseInUnobservableInputRecognisedInProfitOrLossBeforeTaxAssets</t>
  </si>
  <si>
    <t>Increase (decrease) in fair value measurement due to reasonably possible decrease in unobservable input, recognised in profit or loss, before tax, assets</t>
  </si>
  <si>
    <t>IncreaseDecreaseInFairValueMeasurementDueToReasonablyPossibleDecreaseInUnobservableInputRecognisedInProfitOrLossBeforeTaxEntitysOwnEquityInstruments</t>
  </si>
  <si>
    <t>Increase (decrease) in fair value measurement due to reasonably possible decrease in unobservable input, recognised in profit or loss, before tax, entity's own equity instruments</t>
  </si>
  <si>
    <t>IncreaseDecreaseInFairValueMeasurementDueToReasonablyPossibleDecreaseInUnobservableInputRecognisedInProfitOrLossBeforeTaxLiabilities</t>
  </si>
  <si>
    <t>Increase (decrease) in fair value measurement due to reasonably possible decrease in unobservable input, recognised in profit or loss, before tax, liabilities</t>
  </si>
  <si>
    <t>IncreaseDecreaseInFairValueMeasurementDueToReasonablyPossibleIncreaseInUnobservableInputRecognisedInOtherComprehensiveIncomeAfterTaxAssets</t>
  </si>
  <si>
    <t>Increase (decrease) in fair value measurement due to reasonably possible increase in unobservable input, recognised in other comprehensive income, after tax, assets</t>
  </si>
  <si>
    <t>IncreaseDecreaseInFairValueMeasurementDueToReasonablyPossibleIncreaseInUnobservableInputRecognisedInOtherComprehensiveIncomeAfterTaxEntitysOwnEquityInstruments</t>
  </si>
  <si>
    <t>Increase (decrease) in fair value measurement due to reasonably possible increase in unobservable input, recognised in other comprehensive income, after tax, entity's own equity instruments</t>
  </si>
  <si>
    <t>IncreaseDecreaseInFairValueMeasurementDueToReasonablyPossibleIncreaseInUnobservableInputRecognisedInOtherComprehensiveIncomeAfterTaxLiabilities</t>
  </si>
  <si>
    <t>Increase (decrease) in fair value measurement due to reasonably possible increase in unobservable input, recognised in other comprehensive income, after tax, liabilities</t>
  </si>
  <si>
    <t>IncreaseDecreaseInFairValueMeasurementDueToReasonablyPossibleIncreaseInUnobservableInputRecognisedInOtherComprehensiveIncomeBeforeTaxAssets</t>
  </si>
  <si>
    <t>Increase (decrease) in fair value measurement due to reasonably possible increase in unobservable input, recognised in other comprehensive income, before tax, assets</t>
  </si>
  <si>
    <t>IncreaseDecreaseInFairValueMeasurementDueToReasonablyPossibleIncreaseInUnobservableInputRecognisedInOtherComprehensiveIncomeBeforeTaxEntitysOwnEquityInstruments</t>
  </si>
  <si>
    <t>Increase (decrease) in fair value measurement due to reasonably possible increase in unobservable input, recognised in other comprehensive income, before tax, entity's own equity instruments</t>
  </si>
  <si>
    <t>IncreaseDecreaseInFairValueMeasurementDueToReasonablyPossibleIncreaseInUnobservableInputRecognisedInOtherComprehensiveIncomeBeforeTaxLiabilities</t>
  </si>
  <si>
    <t>Increase (decrease) in fair value measurement due to reasonably possible increase in unobservable input, recognised in other comprehensive income, before tax, liabilities</t>
  </si>
  <si>
    <t>IncreaseDecreaseInFairValueMeasurementDueToReasonablyPossibleIncreaseInUnobservableInputRecognisedInProfitOrLossAfterTaxAssets</t>
  </si>
  <si>
    <t>Increase (decrease) in fair value measurement due to reasonably possible increase in unobservable input, recognised in profit or loss, after tax, assets</t>
  </si>
  <si>
    <t>IncreaseDecreaseInFairValueMeasurementDueToReasonablyPossibleIncreaseInUnobservableInputRecognisedInProfitOrLossAfterTaxEntitysOwnEquityInstruments</t>
  </si>
  <si>
    <t>Increase (decrease) in fair value measurement due to reasonably possible increase in unobservable input, recognised in profit or loss, after tax, entity's own equity instruments</t>
  </si>
  <si>
    <t>IncreaseDecreaseInFairValueMeasurementDueToReasonablyPossibleIncreaseInUnobservableInputRecognisedInProfitOrLossAfterTaxLiabilities</t>
  </si>
  <si>
    <t>Increase (decrease) in fair value measurement due to reasonably possible increase in unobservable input, recognised in profit or loss, after tax, liabilities</t>
  </si>
  <si>
    <t>IncreaseDecreaseInFairValueMeasurementDueToReasonablyPossibleIncreaseInUnobservableInputRecognisedInProfitOrLossBeforeTaxAssets</t>
  </si>
  <si>
    <t>Increase (decrease) in fair value measurement due to reasonably possible increase in unobservable input, recognised in profit or loss, before tax, assets</t>
  </si>
  <si>
    <t>IncreaseDecreaseInFairValueMeasurementDueToReasonablyPossibleIncreaseInUnobservableInputRecognisedInProfitOrLossBeforeTaxEntitysOwnEquityInstruments</t>
  </si>
  <si>
    <t>Increase (decrease) in fair value measurement due to reasonably possible increase in unobservable input, recognised in profit or loss, before tax, entity's own equity instruments</t>
  </si>
  <si>
    <t>IncreaseDecreaseInFairValueMeasurementDueToReasonablyPossibleIncreaseInUnobservableInputRecognisedInProfitOrLossBeforeTaxLiabilities</t>
  </si>
  <si>
    <t>Increase (decrease) in fair value measurement due to reasonably possible increase in unobservable input, recognised in profit or loss, before tax, liabilities</t>
  </si>
  <si>
    <t>IncreaseInFairValueMeasurementDueToChangeInMultipleUnobservableInputsToReflectReasonablyPossibleAlternativeAssumptionsRecognisedInOtherComprehensiveIncomeAfterTaxAssets</t>
  </si>
  <si>
    <t>Increase in fair value measurement due to change in multiple unobservable inputs to reflect reasonably possible alternative assumptions, recognised in other comprehensive income, after tax, assets</t>
  </si>
  <si>
    <t>IncreaseInFairValueMeasurementDueToChangeInMultipleUnobservableInputsToReflectReasonablyPossibleAlternativeAssumptionsRecognisedInOtherComprehensiveIncomeAfterTaxEntitysOwnEquityInstruments</t>
  </si>
  <si>
    <t>Increase in fair value measurement due to change in multiple unobservable inputs to reflect reasonably possible alternative assumptions, recognised in other comprehensive income, after tax, entity's own equity instruments</t>
  </si>
  <si>
    <t>IncreaseInFairValueMeasurementDueToChangeInMultipleUnobservableInputsToReflectReasonablyPossibleAlternativeAssumptionsRecognisedInOtherComprehensiveIncomeAfterTaxLiabilities</t>
  </si>
  <si>
    <t>Increase in fair value measurement due to change in multiple unobservable inputs to reflect reasonably possible alternative assumptions, recognised in other comprehensive income, after tax, liabilities</t>
  </si>
  <si>
    <t>IncreaseInFairValueMeasurementDueToChangeInMultipleUnobservableInputsToReflectReasonablyPossibleAlternativeAssumptionsRecognisedInOtherComprehensiveIncomeBeforeTaxAssets</t>
  </si>
  <si>
    <t>Increase in fair value measurement due to change in multiple unobservable inputs to reflect reasonably possible alternative assumptions, recognised in other comprehensive income, before tax, assets</t>
  </si>
  <si>
    <t>IncreaseInFairValueMeasurementDueToChangeInMultipleUnobservableInputsToReflectReasonablyPossibleAlternativeAssumptionsRecognisedInOtherComprehensiveIncomeBeforeTaxEntitysOwnEquityInstruments</t>
  </si>
  <si>
    <t>Increase in fair value measurement due to change in multiple unobservable inputs to reflect reasonably possible alternative assumptions, recognised in other comprehensive income, before tax, entity's own equity instruments</t>
  </si>
  <si>
    <t>IncreaseInFairValueMeasurementDueToChangeInMultipleUnobservableInputsToReflectReasonablyPossibleAlternativeAssumptionsRecognisedInOtherComprehensiveIncomeBeforeTaxLiabilities</t>
  </si>
  <si>
    <t>Increase in fair value measurement due to change in multiple unobservable inputs to reflect reasonably possible alternative assumptions, recognised in other comprehensive income, before tax, liabilities</t>
  </si>
  <si>
    <t>IncreaseInFairValueMeasurementDueToChangeInMultipleUnobservableInputsToReflectReasonablyPossibleAlternativeAssumptionsRecognisedInProfitOrLossAfterTaxAssets</t>
  </si>
  <si>
    <t>Increase in fair value measurement due to change in multiple unobservable inputs to reflect reasonably possible alternative assumptions, recognised in profit or loss, after tax, assets</t>
  </si>
  <si>
    <t>IncreaseInFairValueMeasurementDueToChangeInMultipleUnobservableInputsToReflectReasonablyPossibleAlternativeAssumptionsRecognisedInProfitOrLossAfterTaxEntitysOwnEquityInstruments</t>
  </si>
  <si>
    <t>Increase in fair value measurement due to change in multiple unobservable inputs to reflect reasonably possible alternative assumptions, recognised in profit or loss, after tax, entity's own equity instruments</t>
  </si>
  <si>
    <t>IncreaseInFairValueMeasurementDueToChangeInMultipleUnobservableInputsToReflectReasonablyPossibleAlternativeAssumptionsRecognisedInProfitOrLossAfterTaxLiabilities</t>
  </si>
  <si>
    <t>Increase in fair value measurement due to change in multiple unobservable inputs to reflect reasonably possible alternative assumptions, recognised in profit or loss, after tax, liabilities</t>
  </si>
  <si>
    <t>IncreaseInFairValueMeasurementDueToChangeInMultipleUnobservableInputsToReflectReasonablyPossibleAlternativeAssumptionsRecognisedInProfitOrLossBeforeTaxAssets</t>
  </si>
  <si>
    <t>Increase in fair value measurement due to change in multiple unobservable inputs to reflect reasonably possible alternative assumptions, recognised in profit or loss, before tax, assets</t>
  </si>
  <si>
    <t>IncreaseInFairValueMeasurementDueToChangeInMultipleUnobservableInputsToReflectReasonablyPossibleAlternativeAssumptionsRecognisedInProfitOrLossBeforeTaxEntitysOwnEquityInstruments</t>
  </si>
  <si>
    <t>Increase in fair value measurement due to change in multiple unobservable inputs to reflect reasonably possible alternative assumptions, recognised in profit or loss, before tax, entity's own equity instruments</t>
  </si>
  <si>
    <t>IncreaseInFairValueMeasurementDueToChangeInMultipleUnobservableInputsToReflectReasonablyPossibleAlternativeAssumptionsRecognisedInProfitOrLossBeforeTaxLiabilities</t>
  </si>
  <si>
    <t>Increase in fair value measurement due to change in multiple unobservable inputs to reflect reasonably possible alternative assumptions, recognised in profit or loss, before tax, liabilities</t>
  </si>
  <si>
    <t>Borrowing costs recognised as expense</t>
  </si>
  <si>
    <t>ExpenseFromContinuingInvolvementInDerecognisedFinancialAssets</t>
  </si>
  <si>
    <t>Expense from continuing involvement in derecognised financial assets</t>
  </si>
  <si>
    <t>FairValueGainLossThatWouldHaveBeenRecognisedInOtherComprehensiveIncomeIfFinancialAssetsHadNotBeenReclassified</t>
  </si>
  <si>
    <t>Fair value gain (loss) that would have been recognised in other comprehensive income if financial assets had not been reclassified</t>
  </si>
  <si>
    <t>FairValueGainsOrLossThatWouldHaveBeenRecognisedInProfitOrLossIfFinancialAssetsHadNotBeenReclassified</t>
  </si>
  <si>
    <t>Fair value gain (loss) that would have been recognised in profit or loss if financial assets had not been reclassified</t>
  </si>
  <si>
    <t>GainLossOfDerecognisedFinancialAssetsAtDateOfTransfer</t>
  </si>
  <si>
    <t>Gain (loss) of derecognised financial assets at date of transfer</t>
  </si>
  <si>
    <t>GainLossOfDerecognisedFinancialAssetsRepresentingGreatestTransferActivity</t>
  </si>
  <si>
    <t>Gain (loss) from transfer activity during period representing greatest transfer activity</t>
  </si>
  <si>
    <t>GainLossOnChangeInFairValueOfHedgedItemUsedAsBasisForRecognisingHedgeIneffectiveness</t>
  </si>
  <si>
    <t>Gain (loss) on change in fair value of hedged item used as basis for recognising hedge ineffectiveness</t>
  </si>
  <si>
    <t>GainLossOnChangeInFairValueOfHedgingInstrumentUsedAsBasisForRecognisingHedgeIneffectiveness</t>
  </si>
  <si>
    <t>Gain (loss) on change in fair value of hedging instrument used as basis for recognising hedge ineffectiveness</t>
  </si>
  <si>
    <t>GainLossOnHedgeIneffectiveness</t>
  </si>
  <si>
    <t>Gain (loss) on hedge ineffectiveness</t>
  </si>
  <si>
    <t>GainsArisingFromDerecognitionOfFinancialAssetsMeasuredAtAmortisedCost</t>
  </si>
  <si>
    <t>Gains arising from derecognition of financial assets measured at amortised cost</t>
  </si>
  <si>
    <t>Gains (losses) on change in fair value of derivatives</t>
  </si>
  <si>
    <t>GainsLossesOnDisposalsOfInvestmentPropertyCarriedAtCostOrInAccordanceWithIFRS16WithinFairValueModel</t>
  </si>
  <si>
    <t>Gains (losses) on disposals of investment property carried at cost or in accordance with IFRS 16 within fair value model</t>
  </si>
  <si>
    <t>Gains (losses) on disposals of non-current assets</t>
  </si>
  <si>
    <t>GainsLossesOnFinancialAssetsAtAmortisedCost</t>
  </si>
  <si>
    <t>Gains (losses) on financial assets at amortised cost</t>
  </si>
  <si>
    <t>GainsLossesOnFinancialAssetsAtFairValueThroughProfitOrLoss</t>
  </si>
  <si>
    <t>Gains (losses) on financial assets at fair value through profit or loss</t>
  </si>
  <si>
    <t>GainsLossesOnFinancialLiabilitiesAtAmortisedCost</t>
  </si>
  <si>
    <t>Gains (losses) on financial liabilities at amortised cost</t>
  </si>
  <si>
    <t>GainsLossesOnFinancialLiabilitiesAtFairValueThroughProfitOrLoss</t>
  </si>
  <si>
    <t>Gains (losses) on financial liabilities at fair value through profit or loss</t>
  </si>
  <si>
    <t>GainsLossesOnSubsequentIncreaseInFairValueLessCostsToSellNotInExcessOfRecognisedCumulativeImpairmentLoss</t>
  </si>
  <si>
    <t>Gains (losses) on subsequent increase in fair value less costs to sell not in excess of recognised cumulative impairment loss or write-down to fair value less costs to sell</t>
  </si>
  <si>
    <t>GainsLossesRecognisedInProfitOrLossAttributableToChangeInUnrealisedGainsOrLossesForAssetsHeldAtEndOfPeriodFairValueMeasurement</t>
  </si>
  <si>
    <t>Gains (losses) recognised in profit or loss attributable to change in unrealised gains or losses for assets held at end of period, fair value measurement</t>
  </si>
  <si>
    <t>GainsLossesRecognisedInProfitOrLossAttributableToChangeInUnrealisedGainsOrLossesForLiabilitiesHeldAtEndOfPeriodFairValueMeasurement</t>
  </si>
  <si>
    <t>Gains (losses) recognised in profit or loss attributable to change in unrealised gains or losses for liabilities held at end of period, fair value measurement</t>
  </si>
  <si>
    <t>IncomeFromContinuingInvolvementInDerecognisedFinancialAssets</t>
  </si>
  <si>
    <t>Income from continuing involvement in derecognised financial assets</t>
  </si>
  <si>
    <t>IncomeFromStructuredEntities</t>
  </si>
  <si>
    <t>Income from structured entities</t>
  </si>
  <si>
    <t>Income from subleasing right-of-use assets</t>
  </si>
  <si>
    <t>IncomeRelatingToVariableLeasePaymentsNotIncludedInMeasurementOfNetInvestmentInFinanceLease</t>
  </si>
  <si>
    <t>Income relating to variable lease payments not included in measurement of net investment in finance lease</t>
  </si>
  <si>
    <t>Interest expense</t>
  </si>
  <si>
    <t>InterestIncomeExpenseRecognisedForFinancialAssetsReclassifiedIntoMeasuredAtAmortisedCostFirstApplicationOfIFRS9</t>
  </si>
  <si>
    <t>Interest revenue (expense) recognised for financial assets reclassified out of fair value through profit or loss category, initial application of IFRS 9</t>
  </si>
  <si>
    <t>InterestIncomeExpenseRecognisedForFinancialLiabilitiesReclassifiedIntoMeasuredAtAmortisedCostFirstApplicationOfIFRS9</t>
  </si>
  <si>
    <t>Interest revenue (expense) recognised for financial liabilities reclassified out of fair value through profit or loss category, initial application of IFRS 9</t>
  </si>
  <si>
    <t>Investment income</t>
  </si>
  <si>
    <t>LossesArisingFromDerecognitionOfFinancialAssetsMeasuredAtAmortisedCost</t>
  </si>
  <si>
    <t>Losses arising from derecognition of financial assets measured at amortised cost</t>
  </si>
  <si>
    <t>LossesIncurredInRelationToInterestsInStructuredEntities</t>
  </si>
  <si>
    <t>Losses incurred in relation to interests in structured entities</t>
  </si>
  <si>
    <t>ProfitLossRecognisedOnExchangingConstructionServicesForFinancialAsset2011</t>
  </si>
  <si>
    <t>Profit (loss) recognised on exchanging construction services for financial asset</t>
  </si>
  <si>
    <t>ProfitLossRecognisedOnExchangingConstructionServicesForIntangibleAsset2011</t>
  </si>
  <si>
    <t>Profit (loss) recognised on exchanging construction services for intangible asset</t>
  </si>
  <si>
    <t>Rental income from investment property</t>
  </si>
  <si>
    <t>Interest income</t>
  </si>
  <si>
    <t>SalesFairValueMeasurementAssets</t>
  </si>
  <si>
    <t>Sales, fair value measurement, assets</t>
  </si>
  <si>
    <t>SellingProfitLossOnFinanceLeases</t>
  </si>
  <si>
    <t>Selling profit (loss) on finance leases</t>
  </si>
  <si>
    <t>Gains (losses) on fair value adjustment, investment property</t>
  </si>
  <si>
    <t>GainsLossesRecognisedInProfitOrLossExcludingExchangeDifferencesFairValueMeasurementAssets</t>
  </si>
  <si>
    <t>Gains (losses) recognised in profit or loss excluding exchange differences, fair value measurement, assets</t>
  </si>
  <si>
    <t>GainsLossesRecognisedInProfitOrLossExcludingExchangeDifferencesFairValueMeasurementLiabilities</t>
  </si>
  <si>
    <t>Gains (losses) recognised in profit or loss excluding exchange differences, fair value measurement, liabilities</t>
  </si>
  <si>
    <t>GainsLossesRecognisedInProfitOrLossFairValueMeasurementAssets</t>
  </si>
  <si>
    <t>Gains (losses) recognised in profit or loss including exchange differences, fair value measurement, assets</t>
  </si>
  <si>
    <t>GainsLossesRecognisedInProfitOrLossFairValueMeasurementLiabilities</t>
  </si>
  <si>
    <t>Gains (losses) recognised in profit or loss including exchange differences, fair value measurement, liabilities</t>
  </si>
  <si>
    <t>GainsLossesRecognisedInProfitOrLossOnExchangeDifferencesFairValueMeasurementAssets</t>
  </si>
  <si>
    <t>Gains (losses) recognised in profit or loss on exchange differences, fair value measurement, assets</t>
  </si>
  <si>
    <t>GainsLossesRecognisedInProfitOrLossOnExchangeDifferencesFairValueMeasurementLiabilities</t>
  </si>
  <si>
    <t>Gains (losses) recognised in profit or loss on exchange differences, fair value measurement, liabilities</t>
  </si>
  <si>
    <t>ImpairmentLoss</t>
  </si>
  <si>
    <t>Impairment loss</t>
  </si>
  <si>
    <t>FinancialAssetsWithContractualCashFlowsModifiedDuringReportingPeriodWhileLossAllowanceMeasuredAtLifetimeExpectedCreditLossesModificationGainLoss</t>
  </si>
  <si>
    <t>Financial assets with contractual cash flows modified during reporting period while loss allowance measured at lifetime expected credit losses, modification gain (loss)</t>
  </si>
  <si>
    <t>GainLossOnDesignationOfFinancialInstrumentAsMeasuredAtFairValueThroughProfitOrLossBecauseCreditDerivativeIsUsedToManageCreditRisk</t>
  </si>
  <si>
    <t>Gain (loss) on designation of financial instrument as measured at fair value through profit or loss because credit derivative is used to manage credit risk</t>
  </si>
  <si>
    <t>Foreign exchange gain (loss)</t>
  </si>
  <si>
    <t>GainLossRecognisedAsResultOfRemeasuringToFairValueEquityInterestInAcquireeHeldByAcquirerBeforeBusinessCombination</t>
  </si>
  <si>
    <t>Gain (loss) recognised as result of remeasuring to fair value equity interest in acquiree held by acquirer before business combination</t>
  </si>
  <si>
    <t>ProfitsLossesOnDisposalOfInvestmentsAndChangesInValueOfInvestments</t>
  </si>
  <si>
    <t>Profit (loss) on disposal of investments and changes in value of investments</t>
  </si>
  <si>
    <t>SalesFairValueMeasurementLiabilities</t>
  </si>
  <si>
    <t>Sales, fair value measurement, liabilities</t>
  </si>
  <si>
    <t>Expense recognised during period for bad and doubtful debts for related party transaction</t>
  </si>
  <si>
    <t>GainsLossesRecognisedWhenControlInSubsidiaryIsLost</t>
  </si>
  <si>
    <t>Gains (losses) recognised when control of subsidiary is lost</t>
  </si>
  <si>
    <t>PortionOfGainsLossesRecognisedWhenControlOfSubsidiaryIsLostAttributableToRecognisingInvestmentRetainedInFormerSubsidiary</t>
  </si>
  <si>
    <t>Portion of gains (losses) recognised when control of subsidiary is lost, attributable to recognising investment retained in former subsidiary</t>
  </si>
  <si>
    <t>Depreciation and amortisation expense</t>
  </si>
  <si>
    <t>AccountingProfit</t>
  </si>
  <si>
    <t>Accounting profit</t>
  </si>
  <si>
    <t>Accruals</t>
  </si>
  <si>
    <t>AccrualsAndDeferredIncomeIncludingContractLiabilities</t>
  </si>
  <si>
    <t>Accruals and deferred income including contract liabilities</t>
  </si>
  <si>
    <t>AccrualsClassifiedAsCurrent</t>
  </si>
  <si>
    <t>Accruals classified as current</t>
  </si>
  <si>
    <t>AccrualsClassifiedAsNoncurrent</t>
  </si>
  <si>
    <t>Accruals classified as non-current</t>
  </si>
  <si>
    <t>AccruedIncomeIncludingContractAssets</t>
  </si>
  <si>
    <t>Accrued income including contract assets</t>
  </si>
  <si>
    <t>AccruedIncomeOtherThanContractAssets</t>
  </si>
  <si>
    <t>Accrued income other than contract assets</t>
  </si>
  <si>
    <t>AccumulatedChangesInFairValueOfFinancialAssetsAttributableToChangesInCreditRiskOfFinancialAssets</t>
  </si>
  <si>
    <t>Accumulated increase (decrease) in fair value of financial assets designated as measured at fair value through profit or loss, attributable to changes in credit risk of financial assets</t>
  </si>
  <si>
    <t>AccumulatedChangesInFairValueOfFinancialAssetsRelatedCreditDerivativesOrSimilarInstruments</t>
  </si>
  <si>
    <t>Accumulated increase (decrease) in fair value of credit derivatives or similar instruments related to financial assets designated as measured at fair value through profit or loss</t>
  </si>
  <si>
    <t>AccumulatedChangesInFairValueOfFinancialLiabilityAttributableToChangesInCreditRiskOfLiability</t>
  </si>
  <si>
    <t>Accumulated increase (decrease) in fair value of financial liability, attributable to changes in credit risk of liability</t>
  </si>
  <si>
    <t>AccumulatedChangesInFairValueOfLoanOrReceivableAttributableToChangesInCreditRiskOfFinancialAssets</t>
  </si>
  <si>
    <t>Accumulated increase (decrease) in fair value of loan or receivable, attributable to changes in credit risk of financial assets</t>
  </si>
  <si>
    <t>AccumulatedChangesInFairValueOfLoansOrReceivablesRelatedCreditDerivativesOrSimilarInstruments</t>
  </si>
  <si>
    <t>Accumulated increase (decrease) in fair value of credit derivatives or similar instruments related to loans or receivables</t>
  </si>
  <si>
    <t>AccumulatedFairValueHedgeAdjustmentOnHedgedItemIncludedInCarryingAmountAssets</t>
  </si>
  <si>
    <t>Accumulated fair value hedge adjustment on hedged item included in carrying amount, assets</t>
  </si>
  <si>
    <t>AccumulatedFairValueHedgeAdjustmentOnHedgedItemIncludedInCarryingAmountLiabilities</t>
  </si>
  <si>
    <t>Accumulated fair value hedge adjustment on hedged item included in carrying amount, liabilities</t>
  </si>
  <si>
    <t>AccumulatedFairValueHedgeAdjustmentRemainingInStatementOfFinancialPositionForHedgedItemThatCeasedToBeAdjustedForHedgingGainsAndLossesAssets</t>
  </si>
  <si>
    <t>Accumulated fair value hedge adjustment remaining in statement of financial position for hedged item that ceased to be adjusted for hedging gains and losses, assets</t>
  </si>
  <si>
    <t>AccumulatedFairValueHedgeAdjustmentRemainingInStatementOfFinancialPositionForHedgedItemThatCeasedToBeAdjustedForHedgingGainsAndLossesLiabilities</t>
  </si>
  <si>
    <t>Accumulated fair value hedge adjustment remaining in statement of financial position for hedged item that ceased to be adjusted for hedging gains and losses, liabilities</t>
  </si>
  <si>
    <t>AcquisitiondateFairValueOfEquityInterestInAcquireeHeldByAcquirerImmediatelyBeforeAcquisitionDate</t>
  </si>
  <si>
    <t>Acquisition-date fair value of equity interest in acquiree held by acquirer immediately before acquisition date</t>
  </si>
  <si>
    <t>AcquisitiondateFairValueOfTotalConsiderationTransferred</t>
  </si>
  <si>
    <t>Consideration transferred, acquisition-date fair value</t>
  </si>
  <si>
    <t>AcquisitionsThroughBusinessCombinationsBiologicalAssets</t>
  </si>
  <si>
    <t>Acquisitions through business combinations, biological assets</t>
  </si>
  <si>
    <t>AcquisitionsThroughBusinessCombinationsIntangibleAssetsAndGoodwill</t>
  </si>
  <si>
    <t>Acquisitions through business combinations, intangible assets and goodwill</t>
  </si>
  <si>
    <t>AcquisitionsThroughBusinessCombinationsIntangibleAssetsOtherThanGoodwill</t>
  </si>
  <si>
    <t>Acquisitions through business combinations, intangible assets other than goodwill</t>
  </si>
  <si>
    <t>AcquisitionsThroughBusinessCombinationsInvestmentProperty</t>
  </si>
  <si>
    <t>Acquisitions through business combinations, investment property</t>
  </si>
  <si>
    <t>AcquisitionsThroughBusinessCombinationsOtherProvisions</t>
  </si>
  <si>
    <t>Acquisitions through business combinations, other provisions</t>
  </si>
  <si>
    <t>AcquisitionsThroughBusinessCombinationsPropertyPlantAndEquipment</t>
  </si>
  <si>
    <t>Acquisitions through business combinations, property, plant and equipment</t>
  </si>
  <si>
    <t>AcquisitionsThroughBusinessCombinationsPropertyPlantAndEquipmentIncludingRightofuseAssets</t>
  </si>
  <si>
    <t>Acquisitions through business combinations, property, plant and equipment including right-of-use assets</t>
  </si>
  <si>
    <t>AcquisitionsThroughBusinessCombinationsRightofuseAssets</t>
  </si>
  <si>
    <t>Acquisitions through business combinations, right-of-use assets</t>
  </si>
  <si>
    <t>ActualClaimsThatAriseFromContractsWithinScopeOfIFRS17</t>
  </si>
  <si>
    <t>Actual claims that arise from contracts within scope of IFRS 17</t>
  </si>
  <si>
    <t>ActuarialGainsLossesArisingFromChangesInDemographicAssumptionsBeforeTaxDefinedBenefitPlans</t>
  </si>
  <si>
    <t>Actuarial gains (losses) arising from changes in demographic assumptions, before tax, defined benefit plans</t>
  </si>
  <si>
    <t>ActuarialGainsLossesArisingFromChangesInDemographicAssumptionsNetDefinedBenefitLiabilityAsset</t>
  </si>
  <si>
    <t>Decrease (increase) in net defined benefit liability (asset) resulting from actuarial gains (losses) arising from changes in demographic assumptions</t>
  </si>
  <si>
    <t>ActuarialGainsLossesArisingFromChangesInDemographicAssumptionsNetOfTaxDefinedBenefitPlans</t>
  </si>
  <si>
    <t>Actuarial gains (losses) arising from changes in demographic assumptions, net of tax, defined benefit plans</t>
  </si>
  <si>
    <t>ActuarialGainsLossesArisingFromChangesInFinancialAssumptionsBeforeTaxDefinedBenefitPlans</t>
  </si>
  <si>
    <t>Actuarial gains (losses) arising from changes in financial assumptions, before tax, defined benefit plans</t>
  </si>
  <si>
    <t>ActuarialGainsLossesArisingFromChangesInFinancialAssumptionsNetDefinedBenefitLiabilityAsset</t>
  </si>
  <si>
    <t>Decrease (increase) in net defined benefit liability (asset) resulting from actuarial gains (losses) arising from changes in financial assumptions</t>
  </si>
  <si>
    <t>ActuarialGainsLossesArisingFromChangesInFinancialAssumptionsNetOfTaxDefinedBenefitPlans</t>
  </si>
  <si>
    <t>Actuarial gains (losses) arising from changes in financial assumptions, net of tax, defined benefit plans</t>
  </si>
  <si>
    <t>ActuarialGainsLossesArisingFromExperienceAdjustmentsBeforeTaxDefinedBenefitPlans</t>
  </si>
  <si>
    <t>Actuarial gains (losses) arising from experience adjustments, before tax, defined benefit plans</t>
  </si>
  <si>
    <t>ActuarialGainsLossesArisingFromExperienceAdjustmentsNetDefinedBenefitLiabilityAsset</t>
  </si>
  <si>
    <t>Decrease (increase) in net defined benefit liability (asset) resulting from actuarial gains (losses) arising from experience adjustments</t>
  </si>
  <si>
    <t>ActuarialGainsLossesArisingFromExperienceAdjustmentsNetOfTaxDefinedBenefitPlans</t>
  </si>
  <si>
    <t>Actuarial gains (losses) arising from experience adjustments, net of tax, defined benefit plans</t>
  </si>
  <si>
    <t>ActuarialPresentValueOfPromisedRetirementBenefits</t>
  </si>
  <si>
    <t>Actuarial present value of promised retirement benefits</t>
  </si>
  <si>
    <t>AdditionalAllowanceRecognisedInProfitOrLossAllowanceAccountForCreditLossesOfFinancialAssets</t>
  </si>
  <si>
    <t>Additional allowance recognised in profit or loss, allowance account for credit losses of financial assets</t>
  </si>
  <si>
    <t>AdditionalLiabilitiesContingentLiabilitiesRecognisedInBusinessCombination</t>
  </si>
  <si>
    <t>Additional liabilities, contingent liabilities recognised in business combination</t>
  </si>
  <si>
    <t>AdditionalPaidinCapital</t>
  </si>
  <si>
    <t>Additional paid-in capital</t>
  </si>
  <si>
    <t>Additional provisions, other provisions</t>
  </si>
  <si>
    <t>AdditionalRecognitionGoodwill</t>
  </si>
  <si>
    <t>Additional recognition, goodwill</t>
  </si>
  <si>
    <t>AdditionsFromAcquisitionsInvestmentProperty</t>
  </si>
  <si>
    <t>Additions from acquisitions, investment property</t>
  </si>
  <si>
    <t>AdditionsFromPurchasesBiologicalAssets</t>
  </si>
  <si>
    <t>Additions from purchases, biological assets</t>
  </si>
  <si>
    <t>AdditionsFromSubsequentExpenditureRecognisedAsAssetBiologicalAssets</t>
  </si>
  <si>
    <t>Additions from subsequent expenditure recognised as asset, biological assets</t>
  </si>
  <si>
    <t>AdditionsFromSubsequentExpenditureRecognisedAsAssetInvestmentProperty</t>
  </si>
  <si>
    <t>Additions from subsequent expenditure recognised as asset, investment property</t>
  </si>
  <si>
    <t>AdditionsOtherThanThroughBusinessCombinationsBiologicalAssets</t>
  </si>
  <si>
    <t>Additions other than through business combinations, biological assets</t>
  </si>
  <si>
    <t>AdditionsOtherThanThroughBusinessCombinationsIntangibleAssetsOtherThanGoodwill</t>
  </si>
  <si>
    <t>Additions other than through business combinations, intangible assets other than goodwill</t>
  </si>
  <si>
    <t>AdditionsOtherThanThroughBusinessCombinationsInvestmentProperty</t>
  </si>
  <si>
    <t>Additions other than through business combinations, investment property</t>
  </si>
  <si>
    <t>AdditionsOtherThanThroughBusinessCombinationsPropertyPlantAndEquipment</t>
  </si>
  <si>
    <t>Additions other than through business combinations, property, plant and equipment</t>
  </si>
  <si>
    <t>AdditionsOtherThanThroughBusinessCombinationsPropertyPlantAndEquipmentIncludingRightofuseAssets</t>
  </si>
  <si>
    <t>Additions other than through business combinations, property, plant and equipment including right-of-use assets</t>
  </si>
  <si>
    <t>AdditionsOtherThanThroughBusinessCombinationsRightofuseAssets</t>
  </si>
  <si>
    <t>Additions other than through business combinations, right-of-use assets</t>
  </si>
  <si>
    <t>AdditionsToNoncurrentAssets</t>
  </si>
  <si>
    <t>Additions to non-current assets other than financial instruments, deferred tax assets, net defined benefit assets, and rights arising under insurance contracts</t>
  </si>
  <si>
    <t>AdditionsToRightofuseAssets</t>
  </si>
  <si>
    <t>Additions to right-of-use assets</t>
  </si>
  <si>
    <t>AdjustmentToProfitLossForPreferenceShareDividends</t>
  </si>
  <si>
    <t>Adjustment to profit (loss) for preference share dividends</t>
  </si>
  <si>
    <t>AdjustmentsForAmountsTransferredToInitialCarryingAmountOfHedgedItems</t>
  </si>
  <si>
    <t>Amounts removed from equity and included in carrying amount of non-financial asset (liability) whose acquisition or incurrence was hedged highly probable forecast transaction, net of tax</t>
  </si>
  <si>
    <t>AdjustmentsForDecreaseIncreaseInAccruedIncomeIncludingContractAssets</t>
  </si>
  <si>
    <t>Adjustments for decrease (increase) in accrued income including contract assets</t>
  </si>
  <si>
    <t>AdjustmentsForDecreaseIncreaseInAccruedIncomeOtherThanContractAssets</t>
  </si>
  <si>
    <t>Adjustments for decrease (increase) in accrued income other than contract assets</t>
  </si>
  <si>
    <t>AdjustmentsForDecreaseIncreaseInBiologicalAssets</t>
  </si>
  <si>
    <t>Adjustments for decrease (increase) in biological assets</t>
  </si>
  <si>
    <t>AdjustmentsForDecreaseIncreaseInContractAssets</t>
  </si>
  <si>
    <t>Adjustments for decrease (increase) in contract assets</t>
  </si>
  <si>
    <t>AdjustmentsForDecreaseIncreaseInDebtInstrumentsHeld</t>
  </si>
  <si>
    <t>Adjustments for decrease (increase) in debt instruments held</t>
  </si>
  <si>
    <t>AdjustmentsForDecreaseIncreaseInDerivativeFinancialAssets</t>
  </si>
  <si>
    <t>Adjustments for decrease (increase) in derivative financial assets</t>
  </si>
  <si>
    <t>AdjustmentsForDecreaseIncreaseInEquityInstrumentsHeld</t>
  </si>
  <si>
    <t>Adjustments for decrease (increase) in equity instruments held</t>
  </si>
  <si>
    <t>AdjustmentsForDecreaseIncreaseInFinancialAssetsAtFairValueThroughProfitOrLossDesignatedUponInitialRecognitionOrSubsequently</t>
  </si>
  <si>
    <t>Adjustments for decrease (increase) in financial assets at fair value through profit or loss, designated upon initial recognition or subsequently</t>
  </si>
  <si>
    <t>AdjustmentsForDecreaseIncreaseInFinancialAssetsAtFairValueThroughProfitOrLossMandatorilyMeasuredAtFairValue</t>
  </si>
  <si>
    <t>Adjustments for decrease (increase) in financial assets at fair value through profit or loss, mandatorily measured at fair value</t>
  </si>
  <si>
    <t>AdjustmentsForDecreaseIncreaseInFinancialAssetsHeldForTrading</t>
  </si>
  <si>
    <t>Adjustments for decrease (increase) in financial assets held for trading</t>
  </si>
  <si>
    <t>AdjustmentsForDecreaseIncreaseInFinancialAssetsMeasuredAtAmortisedCost</t>
  </si>
  <si>
    <t>Adjustments for decrease (increase) in financial assets measured at amortised cost</t>
  </si>
  <si>
    <t>AdjustmentsForDecreaseIncreaseInFinancialAssetsMeasuredAtFairValueThroughOtherComprehensiveIncome</t>
  </si>
  <si>
    <t>Adjustments for decrease (increase) in financial assets measured at fair value through other comprehensive income</t>
  </si>
  <si>
    <t>AdjustmentsForDecreaseIncreaseInFinancialAssetsMeasuredAtFairValueThroughProfitOrLoss</t>
  </si>
  <si>
    <t>Adjustments for decrease (increase) in financial assets measured at fair value through profit or loss</t>
  </si>
  <si>
    <t>AdjustmentsForDecreaseIncreaseInLoansAndAdvances</t>
  </si>
  <si>
    <t>Adjustments for decrease (increase) in loans and advances</t>
  </si>
  <si>
    <t>AdjustmentsForDecreaseIncreaseInLoansAndAdvancesToBanks</t>
  </si>
  <si>
    <t>Adjustments for decrease (increase) in loans and advances to banks</t>
  </si>
  <si>
    <t>AdjustmentsForDecreaseIncreaseInLoansAndAdvancesToCentralBanks</t>
  </si>
  <si>
    <t>Adjustments for decrease (increase) in loans and advances to central banks</t>
  </si>
  <si>
    <t>AdjustmentsForDecreaseIncreaseInLoansAndAdvancesToCustomers</t>
  </si>
  <si>
    <t>Adjustments for decrease (increase) in loans and advances to customers</t>
  </si>
  <si>
    <t>AdjustmentsForDecreaseIncreaseInOtherAssets</t>
  </si>
  <si>
    <t>Adjustments for decrease (increase) in other assets</t>
  </si>
  <si>
    <t>AdjustmentsForDecreaseIncreaseInOtherCurrentAssets</t>
  </si>
  <si>
    <t>Adjustments for decrease (increase) in other current assets</t>
  </si>
  <si>
    <t>AdjustmentsForDecreaseIncreaseInOtherFinancialAssets</t>
  </si>
  <si>
    <t>Adjustments for decrease (increase) in other financial assets</t>
  </si>
  <si>
    <t>AdjustmentsForDecreaseIncreaseInPrepaidExpenses</t>
  </si>
  <si>
    <t>Adjustments for decrease (increase) in prepaid expenses</t>
  </si>
  <si>
    <t>AdjustmentsForDecreaseIncreaseInReverseRepurchaseAgreementsAndCashCollateralOnSecuritiesBorrowed</t>
  </si>
  <si>
    <t>Adjustments for decrease (increase) in reverse repurchase agreements and cash collateral on securities borrowed</t>
  </si>
  <si>
    <t>AdjustmentsForDecreaseIncreaseInTradeAndOtherReceivables</t>
  </si>
  <si>
    <t>Adjustments for decrease (increase) in trade and other receivables</t>
  </si>
  <si>
    <t>AdjustmentsForDepreciationExpense</t>
  </si>
  <si>
    <t>Adjustments for depreciation expense</t>
  </si>
  <si>
    <t>AdjustmentsForGainLossOnDisposalOfInvestmentsInSubsidiariesJointVenturesAndAssociates</t>
  </si>
  <si>
    <t>Adjustments for gain (loss) on disposal of investments in subsidiaries, joint ventures and associates</t>
  </si>
  <si>
    <t>AdjustmentsForGainLossOnDisposalsPropertyPlantAndEquipment</t>
  </si>
  <si>
    <t>Adjustments for gain (loss) on disposals, property, plant and equipment</t>
  </si>
  <si>
    <t>AdjustmentsForGainsLossesOnChangeInFairValueLessCostsToSellBiologicalAssets</t>
  </si>
  <si>
    <t>Adjustments for gains (losses) on change in fair value less costs to sell, biological assets</t>
  </si>
  <si>
    <t>AdjustmentsForGainsLossesOnChangeInFairValueOfDerivatives</t>
  </si>
  <si>
    <t>Adjustments for gains (losses) on change in fair value of derivatives</t>
  </si>
  <si>
    <t>AdjustmentsForGainsLossesOnChangeInFairValueOfFinancialAssets</t>
  </si>
  <si>
    <t>Adjustments for gains (losses) on change in fair value of financial assets</t>
  </si>
  <si>
    <t>AdjustmentsForGainsLossesOnChangeInFairValueOfFinancialLiabilities</t>
  </si>
  <si>
    <t>Adjustments for gains (losses) on change in fair value of financial liabilities</t>
  </si>
  <si>
    <t>AdjustmentsForGainsLossesOnDisposalOfFinancialAssets</t>
  </si>
  <si>
    <t>Adjustments for gains (losses) on disposal of financial assets</t>
  </si>
  <si>
    <t>AdjustmentsForImpairmentLossReversalOfImpairmentLossRecognisedInProfitOrLossLoansAndAdvances</t>
  </si>
  <si>
    <t>Adjustments for impairment loss (reversal of impairment loss) recognised in profit or loss, loans and advances</t>
  </si>
  <si>
    <t>AdjustmentsForImpairmentLossReversalOfImpairmentLossRecognisedInProfitOrLossPropertyPlantAndEquipment</t>
  </si>
  <si>
    <t>Adjustments for impairment loss (reversal of impairment loss) recognised in profit or loss, property, plant and equipment</t>
  </si>
  <si>
    <t>AdjustmentsForImpairmentLossesReversalOfImpairmentLossesRecognisedInProfitOrLossFinancialAssets</t>
  </si>
  <si>
    <t>Adjustments for impairment losses (reversal of impairment losses) recognised in profit or loss, financial assets</t>
  </si>
  <si>
    <t>AdjustmentsForIncreaseDecreaseInContractLiabilities</t>
  </si>
  <si>
    <t>Adjustments for increase (decrease) in contract liabilities</t>
  </si>
  <si>
    <t>AdjustmentsForIncreaseDecreaseInDebtInstrumentsIssued</t>
  </si>
  <si>
    <t>Adjustments for increase (decrease) in debt instruments issued</t>
  </si>
  <si>
    <t>AdjustmentsForIncreaseDecreaseInDeferredIncomeIncludingContractLiabilities</t>
  </si>
  <si>
    <t>Adjustments for increase (decrease) in deferred income including contract liabilities</t>
  </si>
  <si>
    <t>AdjustmentsForIncreaseDecreaseInDeferredIncomeOtherThanContractLiabilities</t>
  </si>
  <si>
    <t>Adjustments for increase (decrease) in deferred income other than contract liabilities</t>
  </si>
  <si>
    <t>AdjustmentsForIncreaseDecreaseInDeposits</t>
  </si>
  <si>
    <t>Adjustments for increase (decrease) in deposits</t>
  </si>
  <si>
    <t>AdjustmentsForIncreaseDecreaseInDepositsFromBanks</t>
  </si>
  <si>
    <t>Adjustments for increase (decrease) in deposits from banks</t>
  </si>
  <si>
    <t>AdjustmentsForIncreaseDecreaseInDepositsFromCustomers</t>
  </si>
  <si>
    <t>Adjustments for increase (decrease) in deposits from customers</t>
  </si>
  <si>
    <t>AdjustmentsForIncreaseDecreaseInDerivativeFinancialLiabilities</t>
  </si>
  <si>
    <t>Adjustments for increase (decrease) in derivative financial liabilities</t>
  </si>
  <si>
    <t>AdjustmentsForIncreaseDecreaseInEmployeeBenefitLiabilities</t>
  </si>
  <si>
    <t>Adjustments for increase (decrease) in employee benefit liabilities</t>
  </si>
  <si>
    <t>AdjustmentsForIncreaseDecreaseInFinancialLiabilitiesAtFairValueThroughProfitOrLossDesignatedUponInitialRecognitionOrSubsequently</t>
  </si>
  <si>
    <t>Adjustments for increase (decrease) in financial liabilities at fair value through profit or loss, designated upon initial recognition or subsequently</t>
  </si>
  <si>
    <t>AdjustmentsForIncreaseDecreaseInFinancialLiabilitiesHeldForTrading</t>
  </si>
  <si>
    <t>Adjustments for increase (decrease) in financial liabilities held for trading</t>
  </si>
  <si>
    <t>AdjustmentsForIncreaseDecreaseInFinancialLiabilitiesMeasuredAtAmortisedCost</t>
  </si>
  <si>
    <t>Adjustments for increase (decrease) in financial liabilities measured at amortised cost</t>
  </si>
  <si>
    <t>AdjustmentsForIncreaseDecreaseInFinancialLiabilitiesMeasuredAtFairValueThroughProfitOrLoss</t>
  </si>
  <si>
    <t>Adjustments for increase (decrease) in financial liabilities measured at fair value through profit or loss</t>
  </si>
  <si>
    <t>AdjustmentsForIncreaseDecreaseInInsuranceReinsuranceAndInvestmentContractLiabilities</t>
  </si>
  <si>
    <t>Adjustments for increase (decrease) in insurance, reinsurance and investment contract liabilities</t>
  </si>
  <si>
    <t>AdjustmentsForIncreaseDecreaseInOtherCurrentLiabilities</t>
  </si>
  <si>
    <t>Adjustments for increase (decrease) in other current liabilities</t>
  </si>
  <si>
    <t>AdjustmentsForIncreaseDecreaseInOtherFinancialLiabilities</t>
  </si>
  <si>
    <t>Adjustments for increase (decrease) in other financial liabilities</t>
  </si>
  <si>
    <t>AdjustmentsForIncreaseDecreaseInOtherLiabilities</t>
  </si>
  <si>
    <t>Adjustments for increase (decrease) in other liabilities</t>
  </si>
  <si>
    <t>AdjustmentsForIncreaseDecreaseInRepurchaseAgreementsAndCashCollateralOnSecuritiesLent</t>
  </si>
  <si>
    <t>Adjustments for increase (decrease) in repurchase agreements and cash collateral on securities lent</t>
  </si>
  <si>
    <t>AdjustmentsForIncreaseDecreaseInTradeAndOtherPayables</t>
  </si>
  <si>
    <t>Adjustments for increase (decrease) in trade and other payables</t>
  </si>
  <si>
    <t>AdjustmentsForIncreaseInOtherProvisionsArisingFromPassageOfTime</t>
  </si>
  <si>
    <t>Adjustments for increase in other provisions arising from passage of time</t>
  </si>
  <si>
    <t>AdjustmentsToProfitLossForInterestAndDividendsOnEquityInstrumentsOtherThanPreferenceSharesAndParticipatingEquityInstruments</t>
  </si>
  <si>
    <t>Adjustments to profit (loss) for interest and dividends on equity instruments, other than preference shares and participating equity instruments</t>
  </si>
  <si>
    <t>AdjustmentsToReconcileProfitLossAttributableToOwnersOfParentToNumeratorUsedInCalculatingBasicEarningsPerShare</t>
  </si>
  <si>
    <t>Adjustments to reconcile profit (loss) attributable to owners of parent to numerator used in calculating basic earnings per share</t>
  </si>
  <si>
    <t>Advances</t>
  </si>
  <si>
    <t>Advances received, representing contract liabilities for performance obligations satisfied at point in time</t>
  </si>
  <si>
    <t>AggregateDifferenceBetweenFairValueAtInitialRecognitionAndAmountDeterminedUsingValuationTechniqueYetToBeRecognised</t>
  </si>
  <si>
    <t>Aggregate difference between fair value at initial recognition and transaction price yet to be recognised in profit or loss</t>
  </si>
  <si>
    <t>Aircraft</t>
  </si>
  <si>
    <t>AllowanceAccountForCreditLossesOfFinancialAssets</t>
  </si>
  <si>
    <t>Allowance account for credit losses of financial assets</t>
  </si>
  <si>
    <t>AmountByWhichFinancialAssetsRelatedCreditDerivativesOrSimilarInstrumentsMitigateMaximumExposureToCreditRisk</t>
  </si>
  <si>
    <t>Amount by which credit derivatives or similar instruments related to financial assets designated as measured at fair value through profit or loss mitigate maximum exposure to credit risk</t>
  </si>
  <si>
    <t>AmountByWhichLoansOrReceivablesRelatedCreditDerivativesOrSimilarInstrumentsMitigateMaximumExposureToCreditRisk</t>
  </si>
  <si>
    <t>Amount by which credit derivatives or similar instruments related to loans or receivables mitigate maximum exposure to credit risk</t>
  </si>
  <si>
    <t>AmountByWhichRegulatoryDeferralAccountCreditBalanceHasBeenReducedBecauseItIsNoLongerFullyReversible</t>
  </si>
  <si>
    <t>Amount by which regulatory deferral account credit balance has been reduced because it is no longer fully reversible</t>
  </si>
  <si>
    <t>AmountByWhichRegulatoryDeferralAccountDebitBalanceHasBeenReducedBecauseItIsNoLongerFullyRecoverable</t>
  </si>
  <si>
    <t>Amount by which regulatory deferral account debit balance has been reduced because it is no longer fully recoverable</t>
  </si>
  <si>
    <t>AmountByWhichUnitsRecoverableAmountExceedsItsCarryingAmount</t>
  </si>
  <si>
    <t>Amount by which unit's recoverable amount exceeds its carrying amount</t>
  </si>
  <si>
    <t>AmountPresentedInOtherComprehensiveIncomeRealisedAtDerecognition</t>
  </si>
  <si>
    <t>Amount presented in other comprehensive income realised at derecognition of financial liability</t>
  </si>
  <si>
    <t>AmountRecognisedInOtherComprehensiveIncomeAndAccumulatedInEquityRelatingToNoncurrentAssetsOrDisposalGroupsHeldForSale</t>
  </si>
  <si>
    <t>Amount recognised in other comprehensive income and accumulated in equity relating to non-current assets or disposal groups held for sale</t>
  </si>
  <si>
    <t>AmountRemovedFromReserveOfCashFlowHedgesAndIncludedInInitialCostOrOtherCarryingAmountOfNonfinancialAssetLiabilityOrFirmCommitmentForWhichFairValueHedgeAccountingIsApplied</t>
  </si>
  <si>
    <t>Amount removed from reserve of cash flow hedges and included in initial cost or other carrying amount of non-financial asset (liability) or firm commitment for which fair value hedge accounting is applied</t>
  </si>
  <si>
    <t>AmountRemovedFromReserveOfChangeInValueOfForeignCurrencyBasisSpreadsAndIncludedInInitialCostOrOtherCarryingAmountOfNonfinancialAssetLiabilityOrFirmCommitmentForWhichFairValueHedgeAccountingIsApplied</t>
  </si>
  <si>
    <t>Amount removed from reserve of change in value of foreign currency basis spreads and included in initial cost or other carrying amount of non-financial asset (liability) or firm commitment for which fair value hedge accounting is applied</t>
  </si>
  <si>
    <t>AmountRemovedFromReserveOfChangeInValueOfForwardElementsOfForwardContractsAndIncludedInInitialCostOrOtherCarryingAmountOfNonfinancialAssetLiabilityOrFirmCommitmentForWhichFairValueHedgeAccountingIsApplied</t>
  </si>
  <si>
    <t>Amount removed from reserve of change in value of forward elements of forward contracts and included in initial cost or other carrying amount of non-financial asset (liability) or firm commitment for which fair value hedge accounting is applied</t>
  </si>
  <si>
    <t>AmountRemovedFromReserveOfChangeInValueOfTimeValueOfOptionsAndIncludedInInitialCostOrOtherCarryingAmountOfNonfinancialAssetLiabilityOrFirmCommitmentForWhichFairValueHedgeAccountingIsApplied</t>
  </si>
  <si>
    <t>Amount removed from reserve of change in value of time value of options and included in initial cost or other carrying amount of non-financial asset (liability) or firm commitment for which fair value hedge accounting is applied</t>
  </si>
  <si>
    <t>AmountsPayableOnDemandThatAriseFromContractsWithinScopeOfIFRS17</t>
  </si>
  <si>
    <t>Amounts payable on demand that arise from contracts within scope of IFRS 17</t>
  </si>
  <si>
    <t>AmountsPayableRelatedPartyTransactions</t>
  </si>
  <si>
    <t>Amounts payable, related party transactions</t>
  </si>
  <si>
    <t>AmountsPayableToTransfereeInRespectOfTransferredAssets</t>
  </si>
  <si>
    <t>Other amounts payable to transferee in respect of transferred assets</t>
  </si>
  <si>
    <t>AmountsReceivableRelatedPartyTransactions</t>
  </si>
  <si>
    <t>Amounts receivable, related party transactions</t>
  </si>
  <si>
    <t>AmountsRecognisedForTransactionRecognisedSeparatelyFromAcquisitionOfAssetsAndAssumptionOfLiabilitiesInBusinessCombination</t>
  </si>
  <si>
    <t>Amounts recognised for transaction recognised separately from acquisition of assets and assumption of liabilities in business combination</t>
  </si>
  <si>
    <t>AmountsRemovedFromEquityAndAdjustedAgainstFairValueOfFinancialAssetsOnReclassificationOutOfFairValueThroughOtherComprehensiveIncomeMeasurementCategoryBeforeTax</t>
  </si>
  <si>
    <t>Amounts removed from equity and adjusted against fair value of financial assets on reclassification out of fair value through other comprehensive income measurement category, before tax</t>
  </si>
  <si>
    <t>AmountsRemovedFromEquityAndAdjustedAgainstFairValueOfFinancialAssetsOnReclassificationOutOfFairValueThroughOtherComprehensiveIncomeMeasurementCategoryNetOfTax</t>
  </si>
  <si>
    <t>Amounts removed from equity and adjusted against fair value of financial assets on reclassification out of fair value through other comprehensive income measurement category, net of tax</t>
  </si>
  <si>
    <t>AmountsRemovedFromEquityAndIncludedInCarryingAmountOfNonfinancialAssetLiabilityWhoseAcquisitionOrIncurrenceWasHedgedHighlyProbableForecastTransactionBeforeTax</t>
  </si>
  <si>
    <t>Amounts removed from equity and included in carrying amount of non-financial asset (liability) whose acquisition or incurrence was hedged highly probable forecast transaction, before tax</t>
  </si>
  <si>
    <t>AmountsSubjectToEnforceableMasterNettingArrangementOrSimilarAgreementNotSetOffAgainstFinancialAssets</t>
  </si>
  <si>
    <t>Amounts subject to enforceable master netting arrangement or similar agreement not set off against financial assets</t>
  </si>
  <si>
    <t>AmountsSubjectToEnforceableMasterNettingArrangementOrSimilarAgreementNotSetOffAgainstFinancialLiabilities</t>
  </si>
  <si>
    <t>Amounts subject to enforceable master netting arrangement or similar agreement not set off against financial liabilities</t>
  </si>
  <si>
    <t>AssetRecognisedForExpectedReimbursementContingentLiabilitiesInBusinessCombination</t>
  </si>
  <si>
    <t>Asset recognised for expected reimbursement, contingent liabilities in business combination</t>
  </si>
  <si>
    <t>AssetRecognisedForExpectedReimbursementOtherProvisions</t>
  </si>
  <si>
    <t>Asset recognised for expected reimbursement, other provisions</t>
  </si>
  <si>
    <t>AssetbackedDebtInstrumentsHeld</t>
  </si>
  <si>
    <t>Asset-backed debt instruments held</t>
  </si>
  <si>
    <t>AssetbackedSecuritiesAmountContributedToFairValueOfPlanAssets</t>
  </si>
  <si>
    <t>Asset-backed securities, amount contributed to fair value of plan assets</t>
  </si>
  <si>
    <t>Assets</t>
  </si>
  <si>
    <t>AssetsAndRegulatoryDeferralAccountDebitBalances</t>
  </si>
  <si>
    <t>Assets and regulatory deferral account debit balances</t>
  </si>
  <si>
    <t>AssetsArisingFromExplorationForAndEvaluationOfMineralResources</t>
  </si>
  <si>
    <t>Assets arising from exploration for and evaluation of mineral resources</t>
  </si>
  <si>
    <t>AssetsHeldAsCollateralPermittedToBeSoldOrRepledgedAtFairValue</t>
  </si>
  <si>
    <t>Collateral held permitted to be sold or repledged in absence of default by owner of collateral, at fair value</t>
  </si>
  <si>
    <t>AssetsLessCurrentLiabilities</t>
  </si>
  <si>
    <t>Assets less current liabilities</t>
  </si>
  <si>
    <t>AssetsLiabilitiesOfBenefitPlan</t>
  </si>
  <si>
    <t>Assets (liabilities) of benefit plan</t>
  </si>
  <si>
    <t>AssetsObtained</t>
  </si>
  <si>
    <t>Assets obtained by taking possession of collateral or calling on other credit enhancements</t>
  </si>
  <si>
    <t>AssetsOfBenefitPlan</t>
  </si>
  <si>
    <t>Assets of benefit plan</t>
  </si>
  <si>
    <t>AssetsOtherThanCashOrCashEquivalentsInSubsidiaryOrBusinessesAcquiredOrDisposed2013</t>
  </si>
  <si>
    <t>Assets other than cash or cash equivalents in subsidiary or businesses acquired or disposed</t>
  </si>
  <si>
    <t>AssetsRecognisedFromCostsToObtainOrFulfilContractsWithCustomers</t>
  </si>
  <si>
    <t>Assets recognised from costs to obtain or fulfil contracts with customers</t>
  </si>
  <si>
    <t>AssetsRecognisedInEntitysFinancialStatementsInRelationToStructuredEntities</t>
  </si>
  <si>
    <t>Assets recognised in entity's financial statements in relation to structured entities</t>
  </si>
  <si>
    <t>AssetsSoldOrRepledgedAsCollateralAtFairValue</t>
  </si>
  <si>
    <t>Collateral sold or repledged in absence of default by owner of collateral, at fair value</t>
  </si>
  <si>
    <t>AssetsThatEntityContinuesToRecognise</t>
  </si>
  <si>
    <t>Assets that entity continues to recognise</t>
  </si>
  <si>
    <t>AssetsThatEntityContinuesToRecogniseToExtentOfContinuingInvolvement</t>
  </si>
  <si>
    <t>Assets that entity continues to recognise to extent of continuing involvement</t>
  </si>
  <si>
    <t>AssetsToWhichSignificantRestrictionsApply</t>
  </si>
  <si>
    <t>Assets to which significant restrictions apply</t>
  </si>
  <si>
    <t>AssetsTransferredToStructuredEntitiesAtTimeOfTransfer</t>
  </si>
  <si>
    <t>Assets transferred to structured entities, at time of transfer</t>
  </si>
  <si>
    <t>AssetsWithSignificantRiskOfMaterialAdjustmentsWithinNextFinancialYear</t>
  </si>
  <si>
    <t>Assets with significant risk of material adjustments within next financial year</t>
  </si>
  <si>
    <t>AssociatedLiabilitiesThatEntityContinuesToRecognise</t>
  </si>
  <si>
    <t>Associated liabilities that entity continues to recognise</t>
  </si>
  <si>
    <t>AssociatedLiabilitiesThatEntityContinuesToRecogniseToExtentOfContinuingInvolvement</t>
  </si>
  <si>
    <t>Associated liabilities that entity continues to recognise to extent of continuing involvement</t>
  </si>
  <si>
    <t>AuthorisedCapitalCommitmentsButNotContractedFor</t>
  </si>
  <si>
    <t>Authorised capital commitments but not contracted for</t>
  </si>
  <si>
    <t>BalancesOnCurrentAccountsFromCustomers</t>
  </si>
  <si>
    <t>Balances on current accounts from customers</t>
  </si>
  <si>
    <t>BalancesOnDemandDepositsFromCustomers</t>
  </si>
  <si>
    <t>Balances on demand deposits from customers</t>
  </si>
  <si>
    <t>BalancesOnOtherDepositsFromCustomers</t>
  </si>
  <si>
    <t>Balances on other deposits from customers</t>
  </si>
  <si>
    <t>BalancesOnTermDepositsFromCustomers</t>
  </si>
  <si>
    <t>Balances on term deposits from customers</t>
  </si>
  <si>
    <t>BalancesWithBanks</t>
  </si>
  <si>
    <t>Balances with banks</t>
  </si>
  <si>
    <t>BankAcceptanceAssets</t>
  </si>
  <si>
    <t>Bank acceptance assets</t>
  </si>
  <si>
    <t>BankAcceptanceLiabilities</t>
  </si>
  <si>
    <t>Bank acceptance liabilities</t>
  </si>
  <si>
    <t>BankBalancesAtCentralBanksOtherThanMandatoryReserveDeposits</t>
  </si>
  <si>
    <t>Bank balances at central banks other than mandatory reserve deposits</t>
  </si>
  <si>
    <t>BankBorrowingsUndiscountedCashFlows</t>
  </si>
  <si>
    <t>Bank borrowings, undiscounted cash flows</t>
  </si>
  <si>
    <t>BankDebtInstrumentsHeld</t>
  </si>
  <si>
    <t>Bank debt instruments held</t>
  </si>
  <si>
    <t>BankOverdraftsClassifiedAsCashEquivalents</t>
  </si>
  <si>
    <t>Bank overdrafts</t>
  </si>
  <si>
    <t>BankingArrangementsClassifiedAsCashEquivalents</t>
  </si>
  <si>
    <t>Other banking arrangements, classified as cash equivalents</t>
  </si>
  <si>
    <t>BearerPlants</t>
  </si>
  <si>
    <t>Bearer plants</t>
  </si>
  <si>
    <t>BenefitsPaidOrPayable</t>
  </si>
  <si>
    <t>Benefits paid or payable</t>
  </si>
  <si>
    <t>BestEstimateAtAcquisitionDateOfContractualCashFlowsNotExpectedToBeCollectedForAcquiredReceivables</t>
  </si>
  <si>
    <t>Best estimate at acquisition date of contractual cash flows not expected to be collected for acquired receivables</t>
  </si>
  <si>
    <t>BiologicalAssets</t>
  </si>
  <si>
    <t>Biological assets</t>
  </si>
  <si>
    <t>BiologicalAssetsPledgedAsSecurityForLiabilities</t>
  </si>
  <si>
    <t>Biological assets pledged as security for liabilities</t>
  </si>
  <si>
    <t>BiologicalAssetsWhoseTitleIsRestricted</t>
  </si>
  <si>
    <t>Biological assets whose title is restricted</t>
  </si>
  <si>
    <t>BondsIssued</t>
  </si>
  <si>
    <t>Bonds issued</t>
  </si>
  <si>
    <t>BondsIssuedUndiscountedCashFlows</t>
  </si>
  <si>
    <t>Bonds issued, undiscounted cash flows</t>
  </si>
  <si>
    <t>Borrowing costs capitalised</t>
  </si>
  <si>
    <t>Borrowing costs incurred</t>
  </si>
  <si>
    <t>Borrowings</t>
  </si>
  <si>
    <t>BorrowingsRecognisedAsOfAcquisitionDate</t>
  </si>
  <si>
    <t>Borrowings recognised as of acquisition date</t>
  </si>
  <si>
    <t>BrandNames</t>
  </si>
  <si>
    <t>Brand names</t>
  </si>
  <si>
    <t>Buildings</t>
  </si>
  <si>
    <t>CancellationOfTreasuryShares</t>
  </si>
  <si>
    <t>Cancellation of treasury shares</t>
  </si>
  <si>
    <t>CapitalCommitments</t>
  </si>
  <si>
    <t>Capital commitments</t>
  </si>
  <si>
    <t>CapitalRedemptionReserve</t>
  </si>
  <si>
    <t>Capital redemption reserve</t>
  </si>
  <si>
    <t>CapitalReserve</t>
  </si>
  <si>
    <t>Capital reserve</t>
  </si>
  <si>
    <t>CarryingAmountOfAssetsAffectedByCurrencyNotBeingExchangeable</t>
  </si>
  <si>
    <t>Carrying amount of assets affected by currency not being exchangeable</t>
  </si>
  <si>
    <t>CarryingAmountOfAssetsExposedToRisk</t>
  </si>
  <si>
    <t>Carrying amount of assets exposed to risk</t>
  </si>
  <si>
    <t>CarryingAmountOfLiabilitiesAffectedByCurrencyNotBeingExchangeable</t>
  </si>
  <si>
    <t>Carrying amount of liabilities affected by currency not being exchangeable</t>
  </si>
  <si>
    <t>CarryingAmountOfLiabilitiesExposedToRisk</t>
  </si>
  <si>
    <t>Carrying amount of liabilities exposed to risk</t>
  </si>
  <si>
    <t>CarryingAmountOfNoncurrentLiabilitiesWithCovenants</t>
  </si>
  <si>
    <t>Carrying amount of non-current liabilities with covenants</t>
  </si>
  <si>
    <t>Cash</t>
  </si>
  <si>
    <t>CashAdvancesAndLoansFromRelatedParties</t>
  </si>
  <si>
    <t>Cash advances and loans from related parties</t>
  </si>
  <si>
    <t>CashAdvancesAndLoansMadeToRelatedParties</t>
  </si>
  <si>
    <t>Cash advances and loans made to related parties</t>
  </si>
  <si>
    <t>CashAndBankBalancesAtCentralBanks</t>
  </si>
  <si>
    <t>Cash and bank balances at central banks</t>
  </si>
  <si>
    <t>CashAndCashEquivalents</t>
  </si>
  <si>
    <t>Cash and cash equivalents</t>
  </si>
  <si>
    <t>CashAndCashEquivalentsAmountContributedToFairValueOfPlanAssets</t>
  </si>
  <si>
    <t>Cash and cash equivalents, amount contributed to fair value of plan assets</t>
  </si>
  <si>
    <t>CashAndCashEquivalentsClassifiedAsPartOfDisposalGroupHeldForSale</t>
  </si>
  <si>
    <t>Cash and cash equivalents classified as part of disposal group held for sale</t>
  </si>
  <si>
    <t>CashAndCashEquivalentsHeldByEntityUnavailableForUseByGroup</t>
  </si>
  <si>
    <t>Cash and cash equivalents held by entity unavailable for use by group</t>
  </si>
  <si>
    <t>CashAndCashEquivalentsIfDifferentFromStatementOfFinancialPosition</t>
  </si>
  <si>
    <t>Cash and cash equivalents if different from statement of financial position</t>
  </si>
  <si>
    <t>CashAndCashEquivalentsInSubsidiaryOrBusinessesAcquiredOrDisposed2013</t>
  </si>
  <si>
    <t>Cash and cash equivalents in subsidiary or businesses acquired or disposed</t>
  </si>
  <si>
    <t>CashAndCashEquivalentsRecognisedAsOfAcquisitionDate</t>
  </si>
  <si>
    <t>Cash and cash equivalents recognised as of acquisition date</t>
  </si>
  <si>
    <t>CashCollateralPledgedSubjectToEnforceableMasterNettingArrangementOrSimilarAgreementNotSetOffAgainstFinancialLiabilities</t>
  </si>
  <si>
    <t>Cash collateral pledged subject to enforceable master netting arrangement or similar agreement not set off against financial liabilities</t>
  </si>
  <si>
    <t>CashCollateralReceivedSubjectToEnforceableMasterNettingArrangementOrSimilarAgreementNotSetOffAgainstFinancialAssets</t>
  </si>
  <si>
    <t>Cash collateral received subject to enforceable master netting arrangement or similar agreement not set off against financial assets</t>
  </si>
  <si>
    <t>CashEquivalents</t>
  </si>
  <si>
    <t>Cash equivalents</t>
  </si>
  <si>
    <t>CashFlowsFromUsedInDecreaseIncreaseInRestrictedCashAndCashEquivalents</t>
  </si>
  <si>
    <t>Cash flows from (used in) decrease (increase) in restricted cash and cash equivalents</t>
  </si>
  <si>
    <t>CashFlowsFromUsedInDecreaseIncreaseInShorttermDepositsAndInvestments</t>
  </si>
  <si>
    <t>Cash flows from (used in) decrease (increase) in short-term deposits and investments</t>
  </si>
  <si>
    <t>CashFlowsFromUsedInIncreaseDecreaseInCurrentBorrowings</t>
  </si>
  <si>
    <t>Cash flows from (used in) increase (decrease) in current borrowings</t>
  </si>
  <si>
    <t>CashFlowsFromUsedInOperations</t>
  </si>
  <si>
    <t>Cash flows from (used in) operations</t>
  </si>
  <si>
    <t>CashFlowsFromUsedInOperationsBeforeChangesInWorkingCapital</t>
  </si>
  <si>
    <t>Cash flows from (used in) operations before changes in working capital</t>
  </si>
  <si>
    <t>CashFlowsUsedInExplorationAndDevelopmentActivities</t>
  </si>
  <si>
    <t>Cash flows used in exploration and development activities</t>
  </si>
  <si>
    <t>CashOnHand</t>
  </si>
  <si>
    <t>Cash on hand</t>
  </si>
  <si>
    <t>CashOutflowForLeases</t>
  </si>
  <si>
    <t>Cash outflow for leases</t>
  </si>
  <si>
    <t>CashReceiptsFromRepaymentOfAdvancesAndLoansMadeToRelatedParties</t>
  </si>
  <si>
    <t>Cash receipts from repayment of advances and loans made to related parties</t>
  </si>
  <si>
    <t>CashRepaymentsOfAdvancesAndLoansFromRelatedParties</t>
  </si>
  <si>
    <t>Cash repayments of advances and loans from related parties</t>
  </si>
  <si>
    <t>CashTransferred</t>
  </si>
  <si>
    <t>Cash transferred</t>
  </si>
  <si>
    <t>ChangeInAmountRecognisedForPreacquisitionDeferredTaxAsset</t>
  </si>
  <si>
    <t>Increase (decrease) in amount recognised for pre-acquisition deferred tax asset</t>
  </si>
  <si>
    <t>ChangesInBiologicalAssets</t>
  </si>
  <si>
    <t>Increase (decrease) in biological assets</t>
  </si>
  <si>
    <t>ChangesInEquity</t>
  </si>
  <si>
    <t>Increase (decrease) in equity</t>
  </si>
  <si>
    <t>ChangesInFairValueOfFinancialAssetsAttributableToChangesInCreditRiskOfFinancialAssets</t>
  </si>
  <si>
    <t>Increase (decrease) in fair value of financial assets designated as measured at fair value through profit or loss, attributable to changes in credit risk of financial assets</t>
  </si>
  <si>
    <t>ChangesInFairValueOfFinancialAssetsRelatedCreditDerivativesOrSimilarInstruments</t>
  </si>
  <si>
    <t>Increase (decrease) in fair value of credit derivatives or similar instruments related to financial assets designated as measured at fair value through profit or loss</t>
  </si>
  <si>
    <t>ChangesInFairValueOfFinancialLiabilityAttributableToChangesInCreditRiskOfLiability</t>
  </si>
  <si>
    <t>Increase (decrease) in fair value of financial liability, attributable to changes in credit risk of liability</t>
  </si>
  <si>
    <t>ChangesInFairValueOfLoansOrReceivablesAttributableToChangesInCreditRiskOfFinancialAssets</t>
  </si>
  <si>
    <t>Increase (decrease) in fair value of loans or receivables, attributable to changes in credit risk of financial assets</t>
  </si>
  <si>
    <t>ChangesInFairValueOfLoansOrReceivablesRelatedCreditDerivativesOrSimilarInstruments</t>
  </si>
  <si>
    <t>Increase (decrease) in fair value of credit derivatives or similar instruments related to loans or receivables</t>
  </si>
  <si>
    <t>ChangesInGoodwill</t>
  </si>
  <si>
    <t>Increase (decrease) in goodwill</t>
  </si>
  <si>
    <t>ChangesInIntangibleAssetsOtherThanGoodwill</t>
  </si>
  <si>
    <t>Increase (decrease) in intangible assets other than goodwill</t>
  </si>
  <si>
    <t>ChangesInInvestmentProperty</t>
  </si>
  <si>
    <t>Increase (decrease) in investment property</t>
  </si>
  <si>
    <t>ChangesInOtherProvisions</t>
  </si>
  <si>
    <t>Increase (decrease) in other provisions</t>
  </si>
  <si>
    <t>ChangesInPropertyPlantAndEquipment</t>
  </si>
  <si>
    <t>Increase (decrease) in property, plant and equipment</t>
  </si>
  <si>
    <t>ChangesInReimbursementRightsAtFairValue</t>
  </si>
  <si>
    <t>Increase (decrease) in reimbursement rights related to defined benefit obligation, at fair value</t>
  </si>
  <si>
    <t>CommercialPapersIssued</t>
  </si>
  <si>
    <t>Commercial papers issued</t>
  </si>
  <si>
    <t>CommitmentsForDevelopmentOrAcquisitionOfBiologicalAssets</t>
  </si>
  <si>
    <t>Commitments for development or acquisition of biological assets</t>
  </si>
  <si>
    <t>CommitmentsInRelationToJointVentures</t>
  </si>
  <si>
    <t>Commitments in relation to joint ventures</t>
  </si>
  <si>
    <t>CommitmentsMadeByEntityRelatedPartyTransactions</t>
  </si>
  <si>
    <t>Commitments made by entity, related party transactions</t>
  </si>
  <si>
    <t>CommitmentsMadeOnBehalfOfEntityRelatedPartyTransactions</t>
  </si>
  <si>
    <t>Commitments made on behalf of entity, related party transactions</t>
  </si>
  <si>
    <t>Comprehensive income</t>
  </si>
  <si>
    <t>Comprehensive income, attributable to non-controlling interests</t>
  </si>
  <si>
    <t>Comprehensive income, attributable to owners of parent</t>
  </si>
  <si>
    <t>ComputerSoftware</t>
  </si>
  <si>
    <t>Computer software</t>
  </si>
  <si>
    <t>ConsiderationPaidReceived</t>
  </si>
  <si>
    <t>Consideration paid (received)</t>
  </si>
  <si>
    <t>ConstructionInProgress</t>
  </si>
  <si>
    <t>Construction in progress</t>
  </si>
  <si>
    <t>ConsumerLoans</t>
  </si>
  <si>
    <t>Loans to consumers</t>
  </si>
  <si>
    <t>ContingentConsiderationRecognisedAsOfAcquisitionDate</t>
  </si>
  <si>
    <t>Contingent consideration recognised as of acquisition date</t>
  </si>
  <si>
    <t>ContingentLiabilitiesIncurredByVenturerInRelationToInterestsInJointVentures</t>
  </si>
  <si>
    <t>Contingent liabilities incurred in relation to interests in joint ventures</t>
  </si>
  <si>
    <t>ContingentLiabilitiesIncurredInRelationToInterestsInAssociates</t>
  </si>
  <si>
    <t>Contingent liabilities incurred in relation to interests in associates</t>
  </si>
  <si>
    <t>ContingentLiabilitiesRecognisedAsOfAcquisitionDate</t>
  </si>
  <si>
    <t>Contingent liabilities recognised as of acquisition date</t>
  </si>
  <si>
    <t>ContingentLiabilitiesRecognisedInBusinessCombination</t>
  </si>
  <si>
    <t>Contingent liabilities recognised in business combination</t>
  </si>
  <si>
    <t>ContractAssets</t>
  </si>
  <si>
    <t>Contract assets</t>
  </si>
  <si>
    <t>ContractLiabilities</t>
  </si>
  <si>
    <t>Contract liabilities</t>
  </si>
  <si>
    <t>ContractLiabilitiesForPerformanceObligationsSatisfiedOverTime</t>
  </si>
  <si>
    <t>Contract liabilities for performance obligations satisfied over time</t>
  </si>
  <si>
    <t>ContractLiabilitiesRecognisedAsOfAcquisitionDate</t>
  </si>
  <si>
    <t>Contract liabilities recognised as of acquisition date</t>
  </si>
  <si>
    <t>ContractualAmountsToBeExchangedInDerivativeFinancialInstrumentForWhichGrossCashFlowsAreExchanged</t>
  </si>
  <si>
    <t>Contractual amounts to be exchanged in derivative financial instrument for which gross cash flows are exchanged</t>
  </si>
  <si>
    <t>ContractualCapitalCommitments</t>
  </si>
  <si>
    <t>Contractual capital commitments</t>
  </si>
  <si>
    <t>ContractualCommitmentsForAcquisitionOfIntangibleAssets</t>
  </si>
  <si>
    <t>Contractual commitments for acquisition of intangible assets</t>
  </si>
  <si>
    <t>ContractualCommitmentsForAcquisitionOfPropertyPlantAndEquipment</t>
  </si>
  <si>
    <t>Contractual commitments for acquisition of property, plant and equipment</t>
  </si>
  <si>
    <t>ContractualServiceMargin</t>
  </si>
  <si>
    <t>Contractual service margin</t>
  </si>
  <si>
    <t>ContributionsToPlanByEmployerNetDefinedBenefitLiabilityAsset</t>
  </si>
  <si>
    <t>Decrease (increase) in net defined benefit liability (asset) resulting from resulting from contributions to plan by employer</t>
  </si>
  <si>
    <t>ContributionsToPlanByPlanParticipantsNetDefinedBenefitLiabilityAsset</t>
  </si>
  <si>
    <t>Decrease (increase) in net defined benefit liability (asset) resulting from contributions to plan by plan participants</t>
  </si>
  <si>
    <t>ContributionsToPlanNetDefinedBenefitLiabilityAsset</t>
  </si>
  <si>
    <t>Decrease (increase) in net defined benefit liability (asset) resulting from contributions to plan</t>
  </si>
  <si>
    <t>CorporateDebtInstrumentsHeld</t>
  </si>
  <si>
    <t>Corporate debt instruments held</t>
  </si>
  <si>
    <t>CorporateLoans</t>
  </si>
  <si>
    <t>Loans to corporate entities</t>
  </si>
  <si>
    <t>CreditCardLoans</t>
  </si>
  <si>
    <t>Credit card loans</t>
  </si>
  <si>
    <t>CreditDerivativeFairValue</t>
  </si>
  <si>
    <t>Credit derivative, fair value</t>
  </si>
  <si>
    <t>CreditDerivativeNominalAmount</t>
  </si>
  <si>
    <t>Credit derivative, nominal amount</t>
  </si>
  <si>
    <t>CreditExposure</t>
  </si>
  <si>
    <t>Credit exposure</t>
  </si>
  <si>
    <t>CumulativeChangeInFairValueRecognisedInProfitOrLossOnSalesOfInvestmentPropertyBetweenPoolsOfAssetsMeasuredUsingDifferentModels</t>
  </si>
  <si>
    <t>Cumulative change in fair value recognised in profit or loss on sales of investment property between pools of assets measured using different models</t>
  </si>
  <si>
    <t>CumulativeGainLossOnDisposalOfInvestmentsInEquityInstrumentsDesignatedAsMeasuredAtFairValueThroughOtherComprehensiveIncome</t>
  </si>
  <si>
    <t>Cumulative gain (loss) on disposal of investments in equity instruments designated at fair value through other comprehensive income</t>
  </si>
  <si>
    <t>CumulativePreferenceDividendsNotRecognised</t>
  </si>
  <si>
    <t>Cumulative preference dividends not recognised</t>
  </si>
  <si>
    <t>CurrentAccrualsAndCurrentDeferredIncomeIncludingCurrentContractLiabilities</t>
  </si>
  <si>
    <t>Current accruals and current deferred income including current contract liabilities</t>
  </si>
  <si>
    <t>CurrentAccruedExpensesAndOtherCurrentLiabilities</t>
  </si>
  <si>
    <t>Current accrued expenses and other current liabilities</t>
  </si>
  <si>
    <t>CurrentAccruedIncomeIncludingCurrentContractAssets</t>
  </si>
  <si>
    <t>Current accrued income including current contract assets</t>
  </si>
  <si>
    <t>CurrentAccruedIncomeOtherThanCurrentContractAssets</t>
  </si>
  <si>
    <t>Current accrued income other than current contract assets</t>
  </si>
  <si>
    <t>CurrentAdvances</t>
  </si>
  <si>
    <t>Current advances received, representing current contract liabilities for performance obligations satisfied at point in time</t>
  </si>
  <si>
    <t>CurrentAdvancesToSuppliers</t>
  </si>
  <si>
    <t>Current advances to suppliers</t>
  </si>
  <si>
    <t>CurrentAgriculturalProduce</t>
  </si>
  <si>
    <t>Current agricultural produce</t>
  </si>
  <si>
    <t>CurrentAndDeferredTaxRelatingToItemsChargedOrCreditedDirectlyToEquity</t>
  </si>
  <si>
    <t>Current and deferred tax relating to items credited (charged) directly to equity</t>
  </si>
  <si>
    <t>CurrentAssets</t>
  </si>
  <si>
    <t>Current assets</t>
  </si>
  <si>
    <t>CurrentAssetsLiabilities</t>
  </si>
  <si>
    <t>Current assets (liabilities)</t>
  </si>
  <si>
    <t>CurrentAssetsOtherThanAssetsOrDisposalGroupsClassifiedAsHeldForSaleOrAsHeldForDistributionToOwners</t>
  </si>
  <si>
    <t>Current assets other than non-current assets or disposal groups classified as held for sale or as held for distribution to owners</t>
  </si>
  <si>
    <t>CurrentAssetsRecognisedAsOfAcquisitionDate</t>
  </si>
  <si>
    <t>Current assets recognised as of acquisition date</t>
  </si>
  <si>
    <t>CurrentBiologicalAssets</t>
  </si>
  <si>
    <t>Current biological assets</t>
  </si>
  <si>
    <t>CurrentBondsIssuedAndCurrentPortionOfNoncurrentBondsIssued</t>
  </si>
  <si>
    <t>Current bonds issued and current portion of non-current bonds issued</t>
  </si>
  <si>
    <t>CurrentBorrowingsAndCurrentPortionOfNoncurrentBorrowings</t>
  </si>
  <si>
    <t>Current borrowings and current portion of non-current borrowings</t>
  </si>
  <si>
    <t>CurrentCommercialPapersIssuedAndCurrentPortionOfNoncurrentCommercialPapersIssued</t>
  </si>
  <si>
    <t>Current commercial papers issued and current portion of non-current commercial papers issued</t>
  </si>
  <si>
    <t>CurrentContractAssets</t>
  </si>
  <si>
    <t>Current contract assets</t>
  </si>
  <si>
    <t>CurrentContractLiabilities</t>
  </si>
  <si>
    <t>Current contract liabilities</t>
  </si>
  <si>
    <t>CurrentContractLiabilitiesForPerformanceObligationsSatisfiedOverTime</t>
  </si>
  <si>
    <t>Current contract liabilities for performance obligations satisfied over time</t>
  </si>
  <si>
    <t>CurrentCrudeOil</t>
  </si>
  <si>
    <t>Current crude oil</t>
  </si>
  <si>
    <t>CurrentDebtInstrumentsIssued</t>
  </si>
  <si>
    <t>Current debt instruments issued</t>
  </si>
  <si>
    <t>CurrentDeferredIncomeIncludingCurrentContractLiabilities</t>
  </si>
  <si>
    <t>Current deferred income including current contract liabilities</t>
  </si>
  <si>
    <t>CurrentDeferredIncomeOtherThanCurrentContractLiabilities</t>
  </si>
  <si>
    <t>Current deferred income other than current contract liabilities</t>
  </si>
  <si>
    <t>CurrentDepositsFromCustomers</t>
  </si>
  <si>
    <t>Current deposits from customers</t>
  </si>
  <si>
    <t>CurrentDerivativeFinancialAssets</t>
  </si>
  <si>
    <t>Current derivative financial assets</t>
  </si>
  <si>
    <t>CurrentDerivativeFinancialLiabilities</t>
  </si>
  <si>
    <t>Current derivative financial liabilities</t>
  </si>
  <si>
    <t>CurrentDividendPayables</t>
  </si>
  <si>
    <t>Current dividend payables</t>
  </si>
  <si>
    <t>CurrentExciseTaxPayables</t>
  </si>
  <si>
    <t>Current excise tax payables</t>
  </si>
  <si>
    <t>CurrentFinanceLeaseReceivables</t>
  </si>
  <si>
    <t>Current finance lease receivables</t>
  </si>
  <si>
    <t>CurrentFinancialAssets</t>
  </si>
  <si>
    <t>Current financial assets</t>
  </si>
  <si>
    <t>CurrentFinancialAssetsAtAmortisedCost</t>
  </si>
  <si>
    <t>Current financial assets at amortised cost</t>
  </si>
  <si>
    <t>CurrentFinancialAssetsAtFairValueThroughOtherComprehensiveIncome</t>
  </si>
  <si>
    <t>Current financial assets at fair value through other comprehensive income</t>
  </si>
  <si>
    <t>CurrentFinancialAssetsAtFairValueThroughProfitOrLoss</t>
  </si>
  <si>
    <t>Current financial assets at fair value through profit or loss</t>
  </si>
  <si>
    <t>CurrentFinancialAssetsAtFairValueThroughProfitOrLossClassifiedAsHeldForTrading</t>
  </si>
  <si>
    <t>Current financial assets at fair value through profit or loss, classified as held for trading</t>
  </si>
  <si>
    <t>CurrentFinancialAssetsAtFairValueThroughProfitOrLossDesignatedUponInitialRecognition</t>
  </si>
  <si>
    <t>Current financial assets at fair value through profit or loss, designated upon initial recognition or subsequently</t>
  </si>
  <si>
    <t>CurrentFinancialAssetsAtFairValueThroughProfitOrLossMandatorilyMeasuredAtFairValue</t>
  </si>
  <si>
    <t>Current financial assets at fair value through profit or loss, mandatorily measured at fair value</t>
  </si>
  <si>
    <t>CurrentFinancialAssetsAtFairValueThroughProfitOrLossMeasuredAsSuchInAccordanceWithExemptionForReacquisitionOfOwnEquityInstruments</t>
  </si>
  <si>
    <t>Current financial assets at fair value through profit or loss, measured as such in accordance with exemption for reacquisition of own equity instruments</t>
  </si>
  <si>
    <t>CurrentFinancialAssetsAtFairValueThroughProfitOrLossMeasuredAsSuchInAccordanceWithExemptionForRepurchaseOfOwnFinancialLiabilities</t>
  </si>
  <si>
    <t>Current financial assets at fair value through profit or loss, measured as such in accordance with exemption for repurchase of own financial liabilities</t>
  </si>
  <si>
    <t>CurrentFinancialAssetsAvailableforsale</t>
  </si>
  <si>
    <t>Current financial assets available-for-sale</t>
  </si>
  <si>
    <t>CurrentFinancialAssetsMeasuredAtFairValueThroughOtherComprehensiveIncome</t>
  </si>
  <si>
    <t>Current financial assets measured at fair value through other comprehensive income</t>
  </si>
  <si>
    <t>CurrentFinancialLiabilities</t>
  </si>
  <si>
    <t>Current financial liabilities</t>
  </si>
  <si>
    <t>CurrentFinancialLiabilitiesAtAmortisedCost</t>
  </si>
  <si>
    <t>Current financial liabilities at amortised cost</t>
  </si>
  <si>
    <t>CurrentFinancialLiabilitiesAtFairValueThroughProfitOrLoss</t>
  </si>
  <si>
    <t>Current financial liabilities at fair value through profit or loss</t>
  </si>
  <si>
    <t>CurrentFinancialLiabilitiesAtFairValueThroughProfitOrLossClassifiedAsHeldForTrading</t>
  </si>
  <si>
    <t>Current financial liabilities at fair value through profit or loss, classified as held for trading</t>
  </si>
  <si>
    <t>CurrentFinancialLiabilitiesAtFairValueThroughProfitOrLossDesignatedUponInitialRecognition</t>
  </si>
  <si>
    <t>Current financial liabilities at fair value through profit or loss, designated upon initial recognition or subsequently</t>
  </si>
  <si>
    <t>CurrentFoodAndBeverage</t>
  </si>
  <si>
    <t>Current food and beverage</t>
  </si>
  <si>
    <t>CurrentFuel</t>
  </si>
  <si>
    <t>Current fuel</t>
  </si>
  <si>
    <t>CurrentGovernmentGrants</t>
  </si>
  <si>
    <t>Current government grants</t>
  </si>
  <si>
    <t>CurrentHeldtomaturityInvestments</t>
  </si>
  <si>
    <t>Current held-to-maturity investments</t>
  </si>
  <si>
    <t>CurrentInterestPayable</t>
  </si>
  <si>
    <t>Current interest payable</t>
  </si>
  <si>
    <t>CurrentInterestReceivable</t>
  </si>
  <si>
    <t>Current interest receivable</t>
  </si>
  <si>
    <t>CurrentInventoriesHeldForSale</t>
  </si>
  <si>
    <t>Current inventories held for sale</t>
  </si>
  <si>
    <t>CurrentInventoriesInTransit</t>
  </si>
  <si>
    <t>Current inventories in transit</t>
  </si>
  <si>
    <t>CurrentInvestments</t>
  </si>
  <si>
    <t>Current investments</t>
  </si>
  <si>
    <t>CurrentInvestmentsInEquityInstrumentsDesignatedAtFairValueThroughOtherComprehensiveIncome</t>
  </si>
  <si>
    <t>Current investments in equity instruments designated at fair value through other comprehensive income</t>
  </si>
  <si>
    <t>CurrentLeaseLiabilities</t>
  </si>
  <si>
    <t>Current lease liabilities</t>
  </si>
  <si>
    <t>CurrentLiabilities</t>
  </si>
  <si>
    <t>Current liabilities</t>
  </si>
  <si>
    <t>CurrentLiabilitiesOtherThanLiabilitiesIncludedInDisposalGroupsClassifiedAsHeldForSale</t>
  </si>
  <si>
    <t>Current liabilities other than liabilities included in disposal groups classified as held for sale</t>
  </si>
  <si>
    <t>CurrentLiabilitiesRecognisedAsOfAcquisitionDate</t>
  </si>
  <si>
    <t>Current liabilities recognised as of acquisition date</t>
  </si>
  <si>
    <t>CurrentLoansAndReceivables</t>
  </si>
  <si>
    <t>Current loans and receivables</t>
  </si>
  <si>
    <t>CurrentLoansReceivedAndCurrentPortionOfNoncurrentLoansReceived</t>
  </si>
  <si>
    <t>Current loans received and current portion of non-current loans received</t>
  </si>
  <si>
    <t>CurrentMaterialsAndSuppliesToBeConsumedInProductionProcessOrRenderingServices</t>
  </si>
  <si>
    <t>Current materials and supplies to be consumed in production process or rendering services</t>
  </si>
  <si>
    <t>CurrentNaturalGas</t>
  </si>
  <si>
    <t>Current natural gas</t>
  </si>
  <si>
    <t>CurrentNoncashAssetsPledgedAsCollateralForWhichTransfereeHasRightByContractOrCustomToSellOrRepledgeCollateral</t>
  </si>
  <si>
    <t>Current non-cash assets pledged as collateral for which transferee has right by contract or custom to sell or repledge collateral</t>
  </si>
  <si>
    <t>CurrentNotesAndDebenturesIssuedAndCurrentPortionOfNoncurrentNotesAndDebenturesIssued</t>
  </si>
  <si>
    <t>Current notes and debentures issued and current portion of non-current notes and debentures issued</t>
  </si>
  <si>
    <t>CurrentOreStockpiles</t>
  </si>
  <si>
    <t>Current ore stockpiles</t>
  </si>
  <si>
    <t>CurrentPackagingAndStorageMaterials</t>
  </si>
  <si>
    <t>Current packaging and storage materials</t>
  </si>
  <si>
    <t>CurrentPayablesForPurchaseOfEnergy</t>
  </si>
  <si>
    <t>Current payables for purchase of energy</t>
  </si>
  <si>
    <t>CurrentPayablesForPurchaseOfNoncurrentAssets</t>
  </si>
  <si>
    <t>Current payables for purchase of non-current assets</t>
  </si>
  <si>
    <t>CurrentPayablesOnSocialSecurityAndTaxesOtherThanIncomeTax</t>
  </si>
  <si>
    <t>Current payables on social security and taxes other than income tax</t>
  </si>
  <si>
    <t>CurrentPetroleumAndPetrochemicalProducts</t>
  </si>
  <si>
    <t>Current petroleum and petrochemical products</t>
  </si>
  <si>
    <t>CurrentPortionOfLongtermBorrowings</t>
  </si>
  <si>
    <t>Current portion of non-current borrowings</t>
  </si>
  <si>
    <t>CurrentPrepaidExpenses</t>
  </si>
  <si>
    <t>Current prepaid expenses</t>
  </si>
  <si>
    <t>CurrentPrepayments</t>
  </si>
  <si>
    <t>Current prepayments</t>
  </si>
  <si>
    <t>CurrentPrepaymentsAndCurrentAccruedIncomeIncludingCurrentContractAssets</t>
  </si>
  <si>
    <t>Current prepayments and current accrued income including current contract assets</t>
  </si>
  <si>
    <t>CurrentPrepaymentsAndCurrentAccruedIncomeOtherThanCurrentContractAssets</t>
  </si>
  <si>
    <t>Current prepayments and current accrued income other than current contract assets</t>
  </si>
  <si>
    <t>CurrentPrepaymentsAndOtherCurrentAssets</t>
  </si>
  <si>
    <t>Current prepayments and other current assets</t>
  </si>
  <si>
    <t>CurrentProgrammingAssets</t>
  </si>
  <si>
    <t>Current programming assets</t>
  </si>
  <si>
    <t>CurrentProvisions</t>
  </si>
  <si>
    <t>Current provisions</t>
  </si>
  <si>
    <t>CurrentProvisionsForEmployeeBenefits</t>
  </si>
  <si>
    <t>Current provisions for employee benefits</t>
  </si>
  <si>
    <t>CurrentRawMaterialsAndCurrentProductionSupplies</t>
  </si>
  <si>
    <t>Current raw materials and current production supplies</t>
  </si>
  <si>
    <t>CurrentReceivablesDueFromAssociates</t>
  </si>
  <si>
    <t>Current receivables due from associates</t>
  </si>
  <si>
    <t>CurrentReceivablesDueFromJointVentures</t>
  </si>
  <si>
    <t>Current receivables due from joint ventures</t>
  </si>
  <si>
    <t>CurrentReceivablesFromContractsWithCustomers</t>
  </si>
  <si>
    <t>Current receivables from contracts with customers</t>
  </si>
  <si>
    <t>CurrentReceivablesFromRentalOfProperties</t>
  </si>
  <si>
    <t>Current receivables from rental of properties</t>
  </si>
  <si>
    <t>CurrentReceivablesFromSaleOfProperties</t>
  </si>
  <si>
    <t>Current receivables from sale of properties</t>
  </si>
  <si>
    <t>CurrentReceivablesFromTaxesOtherThanIncomeTax</t>
  </si>
  <si>
    <t>Current receivables from taxes other than income tax</t>
  </si>
  <si>
    <t>CurrentRecognisedAssetsDefinedBenefitPlan</t>
  </si>
  <si>
    <t>Current net defined benefit asset</t>
  </si>
  <si>
    <t>CurrentRecognisedLiabilitiesDefinedBenefitPlan</t>
  </si>
  <si>
    <t>Current net defined benefit liability</t>
  </si>
  <si>
    <t>CurrentRefundsProvision</t>
  </si>
  <si>
    <t>Current refunds provision</t>
  </si>
  <si>
    <t>CurrentRestrictedCashAndCashEquivalents</t>
  </si>
  <si>
    <t>Current restricted cash and cash equivalents</t>
  </si>
  <si>
    <t>CurrentRetentionPayables</t>
  </si>
  <si>
    <t>Current retention payables</t>
  </si>
  <si>
    <t>CurrentSecuredBankLoansReceivedAndCurrentPortionOfNoncurrentSecuredBankLoansReceived</t>
  </si>
  <si>
    <t>Current secured bank loans received and current portion of non-current secured bank loans received</t>
  </si>
  <si>
    <t>CurrentServiceCostNetDefinedBenefitLiabilityAsset</t>
  </si>
  <si>
    <t>Increase in net defined benefit liability (asset) resulting from current service cost</t>
  </si>
  <si>
    <t>CurrentTaxAssets</t>
  </si>
  <si>
    <t>Current tax assets</t>
  </si>
  <si>
    <t>CurrentTaxAssetsCurrent</t>
  </si>
  <si>
    <t>Current tax assets, current</t>
  </si>
  <si>
    <t>CurrentTaxAssetsNoncurrent</t>
  </si>
  <si>
    <t>Current tax assets, non-current</t>
  </si>
  <si>
    <t>CurrentTaxExpenseIncomeRelatedToPillarTwoIncomeTaxes</t>
  </si>
  <si>
    <t>Current tax expense (income), related to Pillar Two income taxes</t>
  </si>
  <si>
    <t>CurrentTaxLiabilities</t>
  </si>
  <si>
    <t>Current tax liabilities</t>
  </si>
  <si>
    <t>CurrentTaxLiabilitiesCurrent</t>
  </si>
  <si>
    <t>Current tax liabilities, current</t>
  </si>
  <si>
    <t>CurrentTaxLiabilitiesNoncurrent</t>
  </si>
  <si>
    <t>Current tax liabilities, non-current</t>
  </si>
  <si>
    <t>CurrentTaxRelatingToItemsChargedOrCreditedDirectlyToEquity</t>
  </si>
  <si>
    <t>Current tax relating to items credited (charged) directly to equity</t>
  </si>
  <si>
    <t>CurrentTradeReceivables</t>
  </si>
  <si>
    <t>Current trade receivables</t>
  </si>
  <si>
    <t>CurrentUnsecuredBankLoansReceivedAndCurrentPortionOfNoncurrentUnsecuredBankLoansReceived</t>
  </si>
  <si>
    <t>Current unsecured bank loans received and current portion of non-current unsecured bank loans received</t>
  </si>
  <si>
    <t>CurrentValueAddedTaxPayables</t>
  </si>
  <si>
    <t>Current value added tax payables</t>
  </si>
  <si>
    <t>CurrentValueAddedTaxReceivables</t>
  </si>
  <si>
    <t>Current value added tax receivables</t>
  </si>
  <si>
    <t>CurrentWarrantLiability</t>
  </si>
  <si>
    <t>Current warrant liability</t>
  </si>
  <si>
    <t>CustomerrelatedIntangibleAssetsRecognisedAsOfAcquisitionDate</t>
  </si>
  <si>
    <t>Customer-related intangible assets recognised as of acquisition date</t>
  </si>
  <si>
    <t>DatedSubordinatedLiabilities</t>
  </si>
  <si>
    <t>Dated subordinated liabilities</t>
  </si>
  <si>
    <t>DebtInstrumentsAmountContributedToFairValueOfPlanAssets</t>
  </si>
  <si>
    <t>Debt instruments, amount contributed to fair value of plan assets</t>
  </si>
  <si>
    <t>DebtInstrumentsHeld</t>
  </si>
  <si>
    <t>Debt instruments held</t>
  </si>
  <si>
    <t>DebtInstrumentsHeldAtAmortisedCost</t>
  </si>
  <si>
    <t>Debt instruments held at amortised cost</t>
  </si>
  <si>
    <t>DebtInstrumentsHeldAtFairValueThroughProfitOrLossClassifiedAsHeldForTrading</t>
  </si>
  <si>
    <t>Debt instruments held at fair value through profit or loss, classified as held for trading</t>
  </si>
  <si>
    <t>DebtInstrumentsHeldAtFairValueThroughProfitOrLossMandatorilyMeasuredAtFairValueOtherThanThoseClassifiedAsHeldForTrading</t>
  </si>
  <si>
    <t>Debt instruments held at fair value through profit or loss, mandatorily measured at fair value, other than those classified as held for trading</t>
  </si>
  <si>
    <t>DebtInstrumentsHeldMeasuredAtFairValueThroughOtherComprehensiveIncome</t>
  </si>
  <si>
    <t>Debt instruments held measured at fair value through other comprehensive income</t>
  </si>
  <si>
    <t>DebtInstrumentsIssuedAtAmortisedCost</t>
  </si>
  <si>
    <t>Debt instruments issued at amortised cost</t>
  </si>
  <si>
    <t>DebtInstrumentsIssuedAtFairValueThroughProfitOrLossDesignatedUponInitialRecognitionOrSubsequently</t>
  </si>
  <si>
    <t>Debt instruments issued at fair value through profit or loss, designated upon initial recognition or subsequently</t>
  </si>
  <si>
    <t>DebtSecurities</t>
  </si>
  <si>
    <t>Debt instruments issued</t>
  </si>
  <si>
    <t>DecreaseDueToHarvestBiologicalAssets</t>
  </si>
  <si>
    <t>Decrease due to harvest, biological assets</t>
  </si>
  <si>
    <t>DecreaseInFairValueMeasurementDueToChangeInMultipleUnobservableInputsToReflectReasonablyPossibleAlternativeAssumptionsAssets</t>
  </si>
  <si>
    <t>Decrease in fair value measurement due to change in multiple unobservable inputs to reflect reasonably possible alternative assumptions, assets</t>
  </si>
  <si>
    <t>DecreaseInFairValueMeasurementDueToChangeInMultipleUnobservableInputsToReflectReasonablyPossibleAlternativeAssumptionsEntitysOwnEquityInstruments</t>
  </si>
  <si>
    <t>Decrease in fair value measurement due to change in multiple unobservable inputs to reflect reasonably possible alternative assumptions, entity's own equity instruments</t>
  </si>
  <si>
    <t>DecreaseInFairValueMeasurementDueToChangeInMultipleUnobservableInputsToReflectReasonablyPossibleAlternativeAssumptionsLiabilities</t>
  </si>
  <si>
    <t>Decrease in fair value measurement due to change in multiple unobservable inputs to reflect reasonably possible alternative assumptions, liabilities</t>
  </si>
  <si>
    <t>DecreaseIncreaseThroughTaxOnSharebasedPaymentTransactions</t>
  </si>
  <si>
    <t>Decrease (increase) through tax on share-based payment transactions, equity</t>
  </si>
  <si>
    <t>DecreaseThroughBalancesRecoveredInCurrentPeriodRegulatoryDeferralAccountDebitBalances</t>
  </si>
  <si>
    <t>Decrease through balances recovered in current period, regulatory deferral account debit balances</t>
  </si>
  <si>
    <t>DecreaseThroughBalancesReversedInCurrentPeriodRegulatoryDeferralAccountCreditBalances</t>
  </si>
  <si>
    <t>Decrease through balances reversed in current period, regulatory deferral account credit balances</t>
  </si>
  <si>
    <t>DecreaseThroughBenefitsPaidReimbursementRightsAtFairValue</t>
  </si>
  <si>
    <t>Decrease in reimbursement rights related to defined benefit obligation, resulting from benefits paid</t>
  </si>
  <si>
    <t>DecreaseThroughClassifiedAsHeldForSaleBiologicalAssets</t>
  </si>
  <si>
    <t>Decrease through classified as held for sale, biological assets</t>
  </si>
  <si>
    <t>DecreaseThroughClassifiedAsHeldForSaleGoodwill</t>
  </si>
  <si>
    <t>Decrease through classified as held for sale, goodwill</t>
  </si>
  <si>
    <t>DecreaseThroughClassifiedAsHeldForSaleIntangibleAssetsAndGoodwill</t>
  </si>
  <si>
    <t>Decrease through classified as held for sale, intangible assets and goodwill</t>
  </si>
  <si>
    <t>DecreaseThroughClassifiedAsHeldForSaleIntangibleAssetsOtherThanGoodwill</t>
  </si>
  <si>
    <t>Decrease through classified as held for sale, intangible assets other than goodwill</t>
  </si>
  <si>
    <t>DecreaseThroughClassifiedAsHeldForSaleInvestmentProperty</t>
  </si>
  <si>
    <t>Decrease through classified as held for sale, investment property</t>
  </si>
  <si>
    <t>DecreaseThroughClassifiedAsHeldForSalePropertyPlantAndEquipment</t>
  </si>
  <si>
    <t>Decrease through classified as held for sale, property, plant and equipment</t>
  </si>
  <si>
    <t>DecreaseThroughClassifiedAsHeldForSalePropertyPlantAndEquipmentIncludingRightofuseAssets</t>
  </si>
  <si>
    <t>Decrease through classified as held for sale, property, plant and equipment including right-of-use assets</t>
  </si>
  <si>
    <t>DecreaseThroughClassifiedAsHeldForSaleRightofuseAssets</t>
  </si>
  <si>
    <t>Decrease through classified as held for sale, right-of-use assets</t>
  </si>
  <si>
    <t>DecreaseThroughDerecognitionExposureToCreditRiskOnLoanCommitmentsAndFinancialGuaranteeContracts</t>
  </si>
  <si>
    <t>Decrease through derecognition, exposure to credit risk on loan commitments and financial guarantee contracts</t>
  </si>
  <si>
    <t>DecreaseThroughDerecognitionFinancialAssets</t>
  </si>
  <si>
    <t>Decrease through derecognition, financial assets</t>
  </si>
  <si>
    <t>DecreaseThroughDisposalsRegulatoryDeferralAccountCreditBalances</t>
  </si>
  <si>
    <t>Decrease through disposals, regulatory deferral account credit balances</t>
  </si>
  <si>
    <t>DecreaseThroughDisposalsRegulatoryDeferralAccountDebitBalances</t>
  </si>
  <si>
    <t>Decrease through disposals, regulatory deferral account debit balances</t>
  </si>
  <si>
    <t>DecreaseThroughImpairmentLossesAssetsForInsuranceAcquisitionCashFlows</t>
  </si>
  <si>
    <t>Decrease through impairment losses, assets for insurance acquisition cash flows</t>
  </si>
  <si>
    <t>DecreaseThroughLossOfControlOfSubsidiaryIntangibleAssetsAndGoodwill</t>
  </si>
  <si>
    <t>Decrease through loss of control of subsidiary, intangible assets and goodwill</t>
  </si>
  <si>
    <t>DecreaseThroughLossOfControlOfSubsidiaryIntangibleAssetsOtherThanGoodwill</t>
  </si>
  <si>
    <t>Decrease through loss of control of subsidiary, intangible assets other than goodwill</t>
  </si>
  <si>
    <t>DecreaseThroughLossOfControlOfSubsidiaryOtherProvisions</t>
  </si>
  <si>
    <t>Decrease through loss of control of subsidiary, other provisions</t>
  </si>
  <si>
    <t>DecreaseThroughLossOfControlOfSubsidiaryPropertyPlantAndEquipment</t>
  </si>
  <si>
    <t>Decrease through loss of control of subsidiary, property, plant and equipment</t>
  </si>
  <si>
    <t>DecreaseThroughLossOfControlOfSubsidiaryPropertyPlantAndEquipmentIncludingRightofuseAssets</t>
  </si>
  <si>
    <t>Decrease through loss of control of subsidiary, property, plant and equipment including right-of-use assets</t>
  </si>
  <si>
    <t>DecreaseThroughLossOfControlOfSubsidiaryRightofuseAssets</t>
  </si>
  <si>
    <t>Decrease through loss of control of subsidiary, right-of-use assets</t>
  </si>
  <si>
    <t>DecreaseThroughPerformanceObligationBeingSatisfiedContractLiabilities</t>
  </si>
  <si>
    <t>Decrease through performance obligation being satisfied, contract liabilities</t>
  </si>
  <si>
    <t>DecreaseThroughRightToConsiderationBecomingUnconditionalContractAssets</t>
  </si>
  <si>
    <t>Decrease through right to consideration becoming unconditional, contract assets</t>
  </si>
  <si>
    <t>DecreaseThroughTransferToLiabilitiesIncludedInDisposalGroupsClassifiedAsHeldForSaleOtherProvisions</t>
  </si>
  <si>
    <t>Decrease through transfer to liabilities included in disposal groups classified as held for sale, other provisions</t>
  </si>
  <si>
    <t>DecreaseThroughWriteoffFinancialAssets</t>
  </si>
  <si>
    <t>Decrease through write-off, financial assets</t>
  </si>
  <si>
    <t>DeductibleTemporaryDifferencesForWhichNoDeferredTaxAssetIsRecognised</t>
  </si>
  <si>
    <t>Deductible temporary differences for which no deferred tax asset is recognised</t>
  </si>
  <si>
    <t>DeferredIncomeIncludingContractLiabilities</t>
  </si>
  <si>
    <t>Deferred income including contract liabilities</t>
  </si>
  <si>
    <t>DeferredIncomeIncludingContractLiabilitiesRecognisedAsOfAcquisitionDate</t>
  </si>
  <si>
    <t>Deferred income including contract liabilities recognised as of acquisition date</t>
  </si>
  <si>
    <t>DeferredIncomeOtherThanContractLiabilities</t>
  </si>
  <si>
    <t>Deferred income other than contract liabilities</t>
  </si>
  <si>
    <t>DeferredIncomeOtherThanContractLiabilitiesRecognisedAsOfAcquisitionDate</t>
  </si>
  <si>
    <t>Deferred income other than contract liabilities recognised as of acquisition date</t>
  </si>
  <si>
    <t>DeferredTaxAssetAssociatedWithRegulatoryDeferralAccountBalances</t>
  </si>
  <si>
    <t>Deferred tax asset associated with regulatory deferral account balances</t>
  </si>
  <si>
    <t>DeferredTaxAssetWhenUtilisationIsDependentOnFutureTaxableProfitsInExcessOfProfitsFromReversalOfTaxableTemporaryDifferencesAndEntityHasSufferedLossInJurisdictionToWhichDeferredTaxAssetRelates</t>
  </si>
  <si>
    <t>Deferred tax asset when utilisation is dependent on future taxable profits in excess of profits from reversal of taxable temporary differences and entity has suffered loss in jurisdiction to which deferred tax asset relates</t>
  </si>
  <si>
    <t>DeferredTaxAssets</t>
  </si>
  <si>
    <t>Deferred tax assets</t>
  </si>
  <si>
    <t>DeferredTaxAssetsRecognisedAsOfAcquisitionDate</t>
  </si>
  <si>
    <t>Deferred tax assets recognised as of acquisition date</t>
  </si>
  <si>
    <t>Deferred tax expense (income)</t>
  </si>
  <si>
    <t>DeferredTaxLiabilities</t>
  </si>
  <si>
    <t>Deferred tax liabilities</t>
  </si>
  <si>
    <t>DeferredTaxLiabilitiesRecognisedAsOfAcquisitionDate</t>
  </si>
  <si>
    <t>Deferred tax liabilities recognised as of acquisition date</t>
  </si>
  <si>
    <t>DeferredTaxLiabilityAsset</t>
  </si>
  <si>
    <t>Deferred tax liability (asset)</t>
  </si>
  <si>
    <t>DeferredTaxLiabilityAssociatedWithRegulatoryDeferralAccountBalances</t>
  </si>
  <si>
    <t>Deferred tax liability associated with regulatory deferral account balances</t>
  </si>
  <si>
    <t>DeferredTaxRelatingToItemsChargedOrCreditedDirectlyToEquity</t>
  </si>
  <si>
    <t>Deferred tax relating to items credited (charged) directly to equity</t>
  </si>
  <si>
    <t>DefinedBenefitObligationAtPresentValue</t>
  </si>
  <si>
    <t>Defined benefit obligation, at present value</t>
  </si>
  <si>
    <t>DepositLiabilities</t>
  </si>
  <si>
    <t>Deposit liabilities</t>
  </si>
  <si>
    <t>DepositsAtAmortisedCost</t>
  </si>
  <si>
    <t>Deposits at amortised cost</t>
  </si>
  <si>
    <t>DepositsAtFairValueThroughProfitOrLossDesignatedUponInitialRecognitionOrSubsequently</t>
  </si>
  <si>
    <t>Deposits at fair value through profit or loss, designated upon initial recognition or subsequently</t>
  </si>
  <si>
    <t>DepositsAtFairValueThroughProfitOrLossThatMeetDefinitionOfHeldForTrading</t>
  </si>
  <si>
    <t>Deposits at fair value through profit or loss that meet definition of held for trading</t>
  </si>
  <si>
    <t>DepositsFromBanks</t>
  </si>
  <si>
    <t>Deposits from banks</t>
  </si>
  <si>
    <t>DepositsFromBanksAtAmortisedCost</t>
  </si>
  <si>
    <t>Deposits from banks at amortised cost</t>
  </si>
  <si>
    <t>DepositsFromBanksAtFairValueThroughProfitOrLossDesignatedUponInitialRecognitionOrSubsequently</t>
  </si>
  <si>
    <t>Deposits from banks at fair value through profit or loss, designated upon initial recognition or subsequently</t>
  </si>
  <si>
    <t>DepositsFromBanksAtFairValueThroughProfitOrLossThatMeetDefinitionOfHeldForTrading</t>
  </si>
  <si>
    <t>Deposits from banks at fair value through profit or loss that meet definition of held for trading</t>
  </si>
  <si>
    <t>DepositsFromCustomers</t>
  </si>
  <si>
    <t>Deposits from customers</t>
  </si>
  <si>
    <t>DepositsFromCustomersAtAmortisedCost</t>
  </si>
  <si>
    <t>Deposits from customers at amortised cost</t>
  </si>
  <si>
    <t>DepositsFromCustomersAtFairValueThroughProfitOrLossDesignatedUponInitialRecognitionOrSubsequently</t>
  </si>
  <si>
    <t>Deposits from customers at fair value through profit or loss, designated upon initial recognition or subsequently</t>
  </si>
  <si>
    <t>DepositsFromCustomersAtFairValueThroughProfitOrLossThatMeetDefinitionOfHeldForTrading</t>
  </si>
  <si>
    <t>Deposits from customers at fair value through profit or loss that meet definition of held for trading</t>
  </si>
  <si>
    <t>DerivativeFinancialAssets</t>
  </si>
  <si>
    <t>Derivative financial assets</t>
  </si>
  <si>
    <t>DerivativeFinancialAssetsHeldForHedging</t>
  </si>
  <si>
    <t>Derivative financial assets held for hedging</t>
  </si>
  <si>
    <t>DerivativeFinancialAssetsHeldForTrading</t>
  </si>
  <si>
    <t>Derivative financial assets held for trading</t>
  </si>
  <si>
    <t>DerivativeFinancialLiabilities</t>
  </si>
  <si>
    <t>Derivative financial liabilities</t>
  </si>
  <si>
    <t>DerivativeFinancialLiabilitiesHeldForHedging</t>
  </si>
  <si>
    <t>Derivative financial liabilities held for hedging</t>
  </si>
  <si>
    <t>DerivativeFinancialLiabilitiesHeldForTrading</t>
  </si>
  <si>
    <t>Derivative financial liabilities held for trading</t>
  </si>
  <si>
    <t>DerivativeFinancialLiabilitiesUndiscountedCashFlows</t>
  </si>
  <si>
    <t>Derivative financial liabilities, undiscounted cash flows</t>
  </si>
  <si>
    <t>DerivativesAmountContributedToFairValueOfPlanAssets</t>
  </si>
  <si>
    <t>Derivatives, amount contributed to fair value of plan assets</t>
  </si>
  <si>
    <t>DescriptionOfAmountsOfEntitysOwnFinancialInstrumentsIncludedInFairValueOfPlanAssets</t>
  </si>
  <si>
    <t>Entity's own financial instruments included in fair value of plan assets</t>
  </si>
  <si>
    <t>DescriptionOfAmountsOfOtherAssetsUsedByEntityIncludedInFairValueOfPlanAssets</t>
  </si>
  <si>
    <t>Other assets used by entity included in fair value of plan assets</t>
  </si>
  <si>
    <t>DescriptionOfAmountsOfPropertyOccupiedByEntityIncludedInFairValueOfPlanAssets</t>
  </si>
  <si>
    <t>Property occupied by entity included in fair value of plan assets</t>
  </si>
  <si>
    <t>DifferenceBetweenCarryingAmountOfFinancialLiabilityAndAmountContractuallyRequiredToPayAtMaturityToHolderOfObligation</t>
  </si>
  <si>
    <t>Difference between carrying amount of financial liability and amount contractually required to pay at maturity to holder of obligation</t>
  </si>
  <si>
    <t>DiscountedUnguaranteedResidualValueOfAssetsSubjectToFinanceLease</t>
  </si>
  <si>
    <t>Discounted unguaranteed residual value of assets subject to finance lease</t>
  </si>
  <si>
    <t>DisposalsAndRetirementsIntangibleAssetsAndGoodwill</t>
  </si>
  <si>
    <t>Disposals and retirements, intangible assets and goodwill</t>
  </si>
  <si>
    <t>DisposalsAndRetirementsIntangibleAssetsOtherThanGoodwill</t>
  </si>
  <si>
    <t>Disposals and retirements, intangible assets other than goodwill</t>
  </si>
  <si>
    <t>DisposalsAndRetirementsPropertyPlantAndEquipment</t>
  </si>
  <si>
    <t>Disposals and retirements, property, plant and equipment</t>
  </si>
  <si>
    <t>DisposalsAndRetirementsPropertyPlantAndEquipmentIncludingRightofuseAssets</t>
  </si>
  <si>
    <t>Disposals and retirements, property, plant and equipment including right-of-use assets</t>
  </si>
  <si>
    <t>DisposalsAndRetirementsRightofuseAssets</t>
  </si>
  <si>
    <t>Disposals and retirements, right-of-use assets</t>
  </si>
  <si>
    <t>DisposalsBiologicalAssets</t>
  </si>
  <si>
    <t>Disposals, biological assets</t>
  </si>
  <si>
    <t>DisposalsIntangibleAssetsAndGoodwill</t>
  </si>
  <si>
    <t>Disposals, intangible assets and goodwill</t>
  </si>
  <si>
    <t>DisposalsIntangibleAssetsOtherThanGoodwill</t>
  </si>
  <si>
    <t>Disposals, intangible assets other than goodwill</t>
  </si>
  <si>
    <t>DisposalsInvestmentProperty</t>
  </si>
  <si>
    <t>Disposals, investment property</t>
  </si>
  <si>
    <t>DisposalsPropertyPlantAndEquipment</t>
  </si>
  <si>
    <t>Disposals, property, plant and equipment</t>
  </si>
  <si>
    <t>DisposalsPropertyPlantAndEquipmentIncludingRightofuseAssets</t>
  </si>
  <si>
    <t>Disposals, property, plant and equipment including right-of-use assets</t>
  </si>
  <si>
    <t>DisposalsRightofuseAssets</t>
  </si>
  <si>
    <t>Disposals, right-of-use assets</t>
  </si>
  <si>
    <t>DividendPayables</t>
  </si>
  <si>
    <t>Dividend payables</t>
  </si>
  <si>
    <t>DividendsPaid</t>
  </si>
  <si>
    <t>Dividends recognised as distributions to owners</t>
  </si>
  <si>
    <t>DividendsPaidOrdinaryShares</t>
  </si>
  <si>
    <t>Dividends paid, ordinary shares</t>
  </si>
  <si>
    <t>DividendsPaidOtherShares</t>
  </si>
  <si>
    <t>Dividends paid, other shares</t>
  </si>
  <si>
    <t>DividendsPaidToNoncontrollingInterests</t>
  </si>
  <si>
    <t>Dividends paid to non-controlling interests</t>
  </si>
  <si>
    <t>DividendsPayable</t>
  </si>
  <si>
    <t>Dividends payable, non-cash assets distributions</t>
  </si>
  <si>
    <t>DividendsProposedOrDeclaredBeforeFinancialStatementsAuthorisedForIssueButNotRecognisedAsDistributionToOwners</t>
  </si>
  <si>
    <t>Dividends proposed or declared before financial statements authorised for issue but not recognised as distribution to owners</t>
  </si>
  <si>
    <t>DividendsReceived</t>
  </si>
  <si>
    <t>DividendsRecognisedAsDistributionsToNoncontrollingInterests</t>
  </si>
  <si>
    <t>Dividends recognised as distributions to non-controlling interests</t>
  </si>
  <si>
    <t>DividendsRecognisedAsDistributionsToOwnersOfParent</t>
  </si>
  <si>
    <t>Dividends recognised as distributions to owners of parent</t>
  </si>
  <si>
    <t>DividendsRecognisedAsDistributionsToOwnersOfParentRelatingToCurrentYear</t>
  </si>
  <si>
    <t>Dividends recognised as distributions to owners of parent, relating to current year</t>
  </si>
  <si>
    <t>DividendsRecognisedAsDistributionsToOwnersOfParentRelatingToPriorYears</t>
  </si>
  <si>
    <t>Dividends recognised as distributions to owners of parent, relating to prior years</t>
  </si>
  <si>
    <t>DividendsRecognisedForInvestmentsInEquityInstrumentsDesignatedAsMeasuredAtFairValueThroughOtherComprehensiveIncomeDerecognisedDuringPeriod</t>
  </si>
  <si>
    <t>Dividends recognised for investments in equity instruments designated at fair value through other comprehensive income, derecognised during period</t>
  </si>
  <si>
    <t>DividendsRecognisedForInvestmentsInEquityInstrumentsDesignatedAsMeasuredAtFairValueThroughOtherComprehensiveIncomeHeldAtEndOfReportingPeriod</t>
  </si>
  <si>
    <t>Dividends recognised for investments in equity instruments designated at fair value through other comprehensive income, held at end of reporting period</t>
  </si>
  <si>
    <t>EffectOfExchangeRateChangesOnCashAndCashEquivalents</t>
  </si>
  <si>
    <t>Effect of exchange rate changes on cash and cash equivalents</t>
  </si>
  <si>
    <t>EffectOnAdjustmentToContractualServiceMarginOfChoiceNotToAdjustContractualServiceMarginForSomeChangesInFulfilmentCashFlowsForContractsWithDirectParticipationFeatures</t>
  </si>
  <si>
    <t>Effect on adjustment to contractual service margin of choice not to adjust contractual service margin for some changes in fulfilment cash flows for contracts with direct participation features</t>
  </si>
  <si>
    <t>EmployeeContributions</t>
  </si>
  <si>
    <t>Employee contributions</t>
  </si>
  <si>
    <t>EmployerContributions</t>
  </si>
  <si>
    <t>Employer contributions</t>
  </si>
  <si>
    <t>Equity</t>
  </si>
  <si>
    <t>EquityAndLiabilities</t>
  </si>
  <si>
    <t>Equity and liabilities</t>
  </si>
  <si>
    <t>EquityAttributableToOwnersOfParent</t>
  </si>
  <si>
    <t>Equity attributable to owners of parent</t>
  </si>
  <si>
    <t>EquityInstrumentsAmountContributedToFairValueOfPlanAssets</t>
  </si>
  <si>
    <t>Equity instruments, amount contributed to fair value of plan assets</t>
  </si>
  <si>
    <t>EquityInstrumentsHeld</t>
  </si>
  <si>
    <t>Equity instruments held</t>
  </si>
  <si>
    <t>EquityInstrumentsHeldAtFairValueThroughProfitOrLossClassifiedAsHeldForTrading</t>
  </si>
  <si>
    <t>Equity instruments held at fair value through profit or loss, classified as held for trading</t>
  </si>
  <si>
    <t>EquityInstrumentsHeldAtFairValueThroughProfitOrLossMandatorilyMeasuredAtFairValueOtherThanThoseClassifiedAsHeldForTrading</t>
  </si>
  <si>
    <t>Equity instruments held at fair value through profit or loss, mandatorily measured at fair value, other than those classified as held for trading</t>
  </si>
  <si>
    <t>EquityInterestsOfAcquirer</t>
  </si>
  <si>
    <t>Equity interests of acquirer</t>
  </si>
  <si>
    <t>EquityLiabilitiesAndRegulatoryDeferralAccountCreditBalances</t>
  </si>
  <si>
    <t>Equity, liabilities and regulatory deferral account credit balances</t>
  </si>
  <si>
    <t>EquityReclassifiedIntoFinancialLiabilities</t>
  </si>
  <si>
    <t>Equity reclassified into financial liabilities</t>
  </si>
  <si>
    <t>EstimateOfBenefitPaymentsExpectedToBePaidFromDefinedBenefitPlan</t>
  </si>
  <si>
    <t>Estimate of benefit payments expected to be paid from defined benefit plan</t>
  </si>
  <si>
    <t>EstimateOfContributionsExpectedToBePaidToPlan</t>
  </si>
  <si>
    <t>Estimate of contributions expected to be paid to plan for next annual reporting period</t>
  </si>
  <si>
    <t>EstimateOfUndiscountedClaimsThatAriseFromContractsWithinScopeOfIFRS17</t>
  </si>
  <si>
    <t>Estimate of undiscounted claims that arise from contracts within scope of IFRS 17</t>
  </si>
  <si>
    <t>EstimatedCashFlowsOfFinancialAssetsReclassifiedOutOfAvailableforsaleFinancialAssets</t>
  </si>
  <si>
    <t>Estimated cash flows of financial assets reclassified out of available-for-sale financial assets</t>
  </si>
  <si>
    <t>EstimatedCashFlowsOfFinancialAssetsReclassifiedOutOfFinancialAssetsAtFairValueThroughProfitOrLoss</t>
  </si>
  <si>
    <t>Estimated cash flows of financial assets reclassified out of financial assets at fair value through profit or loss</t>
  </si>
  <si>
    <t>EstimatedFinancialEffectContingentLiabilitiesInBusinessCombination</t>
  </si>
  <si>
    <t>Estimated financial effect, contingent liabilities in business combination</t>
  </si>
  <si>
    <t>EstimatedFinancialEffectOfContingentAssets</t>
  </si>
  <si>
    <t>Estimated financial effect of contingent assets</t>
  </si>
  <si>
    <t>EstimatedFinancialEffectOfContingentLiabilities</t>
  </si>
  <si>
    <t>Estimated financial effect of contingent liabilities</t>
  </si>
  <si>
    <t>EstimatesOfPresentValueOfFutureCashOutflowsInflowsThatAriseFromContractsWithinScopeOfIFRS17ThatAreLiabilities</t>
  </si>
  <si>
    <t>Estimates of present value of future cash outflows (inflows) that arise from contracts within scope of IFRS 17 that are liabilities</t>
  </si>
  <si>
    <t>ExciseTaxPayables</t>
  </si>
  <si>
    <t>Excise tax payables</t>
  </si>
  <si>
    <t>ExpectedCashOutflowOnRedemptionOrRepurchaseOfPuttableFinancialInstruments</t>
  </si>
  <si>
    <t>Expected cash outflow on redemption or repurchase of puttable financial instruments</t>
  </si>
  <si>
    <t>ExpectedDividendShareOptionsGranted</t>
  </si>
  <si>
    <t>Expected dividend, share options granted</t>
  </si>
  <si>
    <t>ExpectedReimbursementContingentLiabilitiesInBusinessCombination</t>
  </si>
  <si>
    <t>Expected reimbursement, contingent liabilities in business combination</t>
  </si>
  <si>
    <t>ExpectedReimbursementOtherProvisions</t>
  </si>
  <si>
    <t>Expected reimbursement, other provisions</t>
  </si>
  <si>
    <t>ExpensesOnFinancialAssetsReclassifiedOutOfAvailableforsaleFinancialAssetsRecognisedInOtherComprehensiveIncome</t>
  </si>
  <si>
    <t>Expenses on financial assets reclassified out of available-for-sale financial assets recognised in profit or loss</t>
  </si>
  <si>
    <t>ExpensesOnFinancialAssetsReclassifiedOutOfFinancialAssetsAtFairValueThroughProfitOrLossRecognisedInProfitOrLoss</t>
  </si>
  <si>
    <t>Expenses on financial assets reclassified out of financial assets at fair value through profit or loss recognised in profit or loss</t>
  </si>
  <si>
    <t>ExposureToCreditRiskOnLoanCommitmentsAndFinancialGuaranteeContracts</t>
  </si>
  <si>
    <t>Exposure to credit risk on loan commitments and financial guarantee contracts</t>
  </si>
  <si>
    <t>ExposureToRiskThatArisesFromContractsWithinScopeOfIFRS17</t>
  </si>
  <si>
    <t>Exposure to risk that arises from contracts within scope of IFRS 17</t>
  </si>
  <si>
    <t>FairValueGainLossThatWouldHaveBeenRecognisedInProfitOrLossIfFinancialAssetsHadNotBeenReclassifiedOutOfFairValueThroughProfitOrLossAndIntoFairValueThroughOtherComprehensiveIncomeInitialApplicationOfIFRS9</t>
  </si>
  <si>
    <t>Fair value gain (loss) that would have been recognised in profit or loss if financial assets had not been reclassified out of fair value through profit or loss and into fair value through other comprehensive income, initial application of IFRS 9</t>
  </si>
  <si>
    <t>FairValueGainLossThatWouldHaveBeenRecognisedInProfitOrLossOrOtherComprehensiveIncomeIfFinancialAssetsHadNotBeenReclassifiedFirstApplicationOfIFRS9</t>
  </si>
  <si>
    <t>Fair value gain (loss) that would have been recognised in profit or loss or other comprehensive income if financial assets had not been reclassified as measured at amortised cost, initial application of IFRS 9</t>
  </si>
  <si>
    <t>FairValueGainLossThatWouldHaveBeenRecognisedInProfitOrLossOrOtherComprehensiveIncomeIfFinancialLiabilitiesHadNotBeenReclassifiedFirstApplicationOfIFRS9</t>
  </si>
  <si>
    <t>Fair value gain (loss) that would have been recognised in profit or loss or other comprehensive income if financial liabilities had not been reclassified as measured at amortised cost, initial application of IFRS 9</t>
  </si>
  <si>
    <t>FairValueGainsLossesOnFinancialAssetsReclassifiedOutOfAvailableforsaleFinancialAssetsNotRecognisedInOtherComprehensiveIncome</t>
  </si>
  <si>
    <t>Fair value gains (losses) on financial assets reclassified out of available-for-sale financial assets not recognised in other comprehensive income</t>
  </si>
  <si>
    <t>FairValueGainsLossesOnFinancialAssetsReclassifiedOutOfAvailableforsaleFinancialAssetsRecognisedInOtherComprehensiveIncome</t>
  </si>
  <si>
    <t>Fair value gains (losses) on financial assets reclassified out of available-for-sale financial assets recognised in other comprehensive income</t>
  </si>
  <si>
    <t>FairValueGainsLossesOnFinancialAssetsReclassifiedOutOfFinancialAssetsAtFairValueThroughProfitOrLossNotRecognisedInProfitOrLoss</t>
  </si>
  <si>
    <t>Fair value gains (losses) on financial assets reclassified out of financial assets at fair value through profit or loss not recognised in profit or loss</t>
  </si>
  <si>
    <t>FairValueGainsLossesOnFinancialAssetsReclassifiedOutOfFinancialAssetsAtFairValueThroughProfitOrLossRecognisedInProfitOrLoss</t>
  </si>
  <si>
    <t>Fair value gains (losses) on financial assets reclassified out of financial assets at fair value through profit or loss recognised in profit or loss</t>
  </si>
  <si>
    <t>FairValueOfAcquiredReceivables</t>
  </si>
  <si>
    <t>Fair value of acquired receivables</t>
  </si>
  <si>
    <t>FairValueOfAssetsRepresentingContinuingInvolvementInDerecognisedFinancialAssets</t>
  </si>
  <si>
    <t>Fair value of assets representing continuing involvement in derecognised financial assets</t>
  </si>
  <si>
    <t>FairValueOfAssociatedFinancialLiabilities</t>
  </si>
  <si>
    <t>Fair value of associated financial liabilities</t>
  </si>
  <si>
    <t>FairValueOfFinancialAssetsReclassifiedAsMeasuredAtAmortisedCost</t>
  </si>
  <si>
    <t>Fair value of financial assets reclassified out of fair value through profit or loss category into amortised cost or fair value through other comprehensive income category</t>
  </si>
  <si>
    <t>FairValueOfFinancialAssetsReclassifiedAsMeasuredAtAmortisedCostFirstApplicationOfIFRS9</t>
  </si>
  <si>
    <t>Fair value of financial assets reclassified as measured at amortised cost, initial application of IFRS 9</t>
  </si>
  <si>
    <t>FairValueOfFinancialAssetsReclassifiedOutOfFairValueThroughOtherComprehensiveIncomeCategoryIntoAmortisedCostCategory</t>
  </si>
  <si>
    <t>Fair value of financial assets reclassified out of fair value through other comprehensive income category into amortised cost category</t>
  </si>
  <si>
    <t>FairValueOfFinancialAssetsReclassifiedOutOfFairValueThroughProfitOrLossAndIntoFairValueThroughOtherComprehensiveIncomeInitialApplicationOfIFRS9</t>
  </si>
  <si>
    <t>Fair value of financial assets reclassified out of fair value through profit or loss and into fair value through other comprehensive income, initial application of IFRS 9</t>
  </si>
  <si>
    <t>FairValueOfFinancialInstrumentOnDiscontinuationOfMeasurementAtFairValueThroughProfitOrLossBecauseCreditDerivativeIsUsedToManageCreditRiskAssets</t>
  </si>
  <si>
    <t>Fair value of financial instrument on discontinuation of measurement at fair value through profit or loss because credit derivative is used to manage credit risk, assets</t>
  </si>
  <si>
    <t>FairValueOfFinancialInstrumentOnDiscontinuationOfMeasurementAtFairValueThroughProfitOrLossBecauseCreditDerivativeIsUsedToManageCreditRiskLiabilities</t>
  </si>
  <si>
    <t>Fair value of financial instrument on discontinuation of measurement at fair value through profit or loss because credit derivative is used to manage credit risk, liabilities</t>
  </si>
  <si>
    <t>FairValueOfFinancialLiabilitiesReclassifiedAsMeasuredAtAmortisedCostFirstApplicationOfIFRS9</t>
  </si>
  <si>
    <t>Fair value of financial liabilities reclassified as measured at amortised cost, initial application of IFRS 9</t>
  </si>
  <si>
    <t>FairValueOfInvestmentInJointVenturesWherePriceQuotationsPublished</t>
  </si>
  <si>
    <t>Fair value of investments in joint ventures for which there are quoted market prices</t>
  </si>
  <si>
    <t>FairValueOfInvestmentPropertyWhenEntityAppliesCostModel</t>
  </si>
  <si>
    <t>Fair value of investment property when entity applies cost model</t>
  </si>
  <si>
    <t>FairValueOfInvestmentsInAssociatesWherePriceQuotationsPublished</t>
  </si>
  <si>
    <t>Fair value of investments in associates for which there are quoted market prices</t>
  </si>
  <si>
    <t>FairValueOfInvestmentsInEquityInstrumentsDesignatedAsMeasuredAtFairValueThroughOtherComprehensiveIncome</t>
  </si>
  <si>
    <t>Investments in equity instruments designated at fair value through other comprehensive income</t>
  </si>
  <si>
    <t>FairValueOfInvestmentsInEquityInstrumentsMeasuredAtFairValueThroughOtherComprehensiveIncomeAtDateOfDerecognition</t>
  </si>
  <si>
    <t>Fair value of investments in equity instruments designated at fair value through other comprehensive income at date of derecognition</t>
  </si>
  <si>
    <t>FairValueOfLiabilitiesRepresentingContinuingInvolvementInDerecognisedFinancialAssets</t>
  </si>
  <si>
    <t>Fair value of liabilities representing continuing involvement in derecognised financial assets</t>
  </si>
  <si>
    <t>FairValueOfPropertyPlantAndEquipmentMateriallyDifferentFromCarryingAmount</t>
  </si>
  <si>
    <t>Fair value of property, plant and equipment materially different from carrying amount</t>
  </si>
  <si>
    <t>FairValueOfSubsidiariesThatCeaseToBeConsolidatedAsOfDateOfChangeOfInvestmentEntityStatus</t>
  </si>
  <si>
    <t>Fair value of subsidiaries that cease to be consolidated as of date of change of investment entity status</t>
  </si>
  <si>
    <t>FairValueOfTransferredFinancialAssetsAssociatedFinancialLiabilitiesThatAreNotDerecognisedInTheirEntirety</t>
  </si>
  <si>
    <t>Fair value of transferred financial assets (associated financial liabilities) that are not derecognised in their entirety</t>
  </si>
  <si>
    <t>FairValueOfTransferredFinancialAssetsThatAreNotDerecognisedInTheirEntirety</t>
  </si>
  <si>
    <t>Fair value of transferred financial assets that are not derecognised in their entirety</t>
  </si>
  <si>
    <t>FairValueOfUnderlyingItemsForContractsWithDirectParticipationFeatures</t>
  </si>
  <si>
    <t>Fair value of underlying items for contracts with direct participation features</t>
  </si>
  <si>
    <t>FeeIncomeExpenseArisingFromFinancialAssetsOrFinancialLiabilitiesNotAtFairValueThroughProfitOrLoss</t>
  </si>
  <si>
    <t>Fee income (expense) arising from financial assets or financial liabilities not at fair value through profit or loss</t>
  </si>
  <si>
    <t>FinanceLeaseReceivables</t>
  </si>
  <si>
    <t>Finance lease receivables</t>
  </si>
  <si>
    <t>FinancialAssets</t>
  </si>
  <si>
    <t>Financial assets</t>
  </si>
  <si>
    <t>FinancialAssetsAffectedByAmendmentsToIFRS9ForPrepaymentFeaturesWithNegativeCompensationCarryingAmountAfterApplyingAmendments</t>
  </si>
  <si>
    <t>Financial assets affected by amendments to IFRS 9 for prepayment features with negative compensation, carrying amount after applying amendments</t>
  </si>
  <si>
    <t>FinancialAssetsAffectedByAmendmentsToIFRS9ForPrepaymentFeaturesWithNegativeCompensationCarryingAmountImmediatelyBeforeApplyingAmendments</t>
  </si>
  <si>
    <t>Financial assets affected by amendments to IFRS 9 for prepayment features with negative compensation, carrying amount immediately before applying amendments</t>
  </si>
  <si>
    <t>FinancialAssetsAffectedByAmendmentsToIFRS9MadeByIFRS17CarryingAmountAfterApplyingAmendments</t>
  </si>
  <si>
    <t>Financial assets affected by amendments to IFRS 9 made by IFRS 17, carrying amount after applying amendments</t>
  </si>
  <si>
    <t>FinancialAssetsAffectedByAmendmentsToIFRS9MadeByIFRS17CarryingAmountImmediatelyBeforeApplyingAmendments</t>
  </si>
  <si>
    <t>Financial assets affected by amendments to IFRS 9 made by IFRS 17, carrying amount immediately before applying amendments</t>
  </si>
  <si>
    <t>FinancialAssetsAffectedByRedesignationAtDateOfInitialApplicationOfIFRS17CarryingAmountAfterRedesignation</t>
  </si>
  <si>
    <t>Financial assets affected by redesignation at date of initial application of IFRS 17, carrying amount after redesignation</t>
  </si>
  <si>
    <t>FinancialAssetsAffectedByRedesignationAtDateOfInitialApplicationOfIFRS17CarryingAmountImmediatelyBeforeRedesignation</t>
  </si>
  <si>
    <t>Financial assets affected by redesignation at date of initial application of IFRS 17, carrying amount immediately before redesignation</t>
  </si>
  <si>
    <t>FinancialAssetsAtAmortisedCost</t>
  </si>
  <si>
    <t>Financial assets at amortised cost</t>
  </si>
  <si>
    <t>FinancialAssetsAtFairValue</t>
  </si>
  <si>
    <t>Financial assets, at fair value</t>
  </si>
  <si>
    <t>FinancialAssetsAtFairValueThroughOtherComprehensiveIncome</t>
  </si>
  <si>
    <t>Financial assets at fair value through other comprehensive income</t>
  </si>
  <si>
    <t>FinancialAssetsAtFairValueThroughProfitOrLoss</t>
  </si>
  <si>
    <t>Financial assets at fair value through profit or loss</t>
  </si>
  <si>
    <t>FinancialAssetsAtFairValueThroughProfitOrLossClassifiedAsHeldForTrading</t>
  </si>
  <si>
    <t>Financial assets at fair value through profit or loss, classified as held for trading</t>
  </si>
  <si>
    <t>FinancialAssetsAtFairValueThroughProfitOrLossDesignatedAsUponInitialRecognition</t>
  </si>
  <si>
    <t>Financial assets at fair value through profit or loss, designated upon initial recognition or subsequently</t>
  </si>
  <si>
    <t>FinancialAssetsAtFairValueThroughProfitOrLossMandatorilyMeasuredAtFairValue</t>
  </si>
  <si>
    <t>Financial assets at fair value through profit or loss, mandatorily measured at fair value</t>
  </si>
  <si>
    <t>FinancialAssetsAtFairValueThroughProfitOrLossMandatorilyMeasuredAtFairValueOtherThanThoseClassifiedAsHeldForTrading</t>
  </si>
  <si>
    <t>Financial assets at fair value through profit or loss, mandatorily measured at fair value, other than those classified as held for trading</t>
  </si>
  <si>
    <t>FinancialAssetsAtFairValueThroughProfitOrLossMeasuredAsSuchInAccordanceWithExemptionForReacquisitionOfOwnEquityInstruments</t>
  </si>
  <si>
    <t>Financial assets at fair value through profit or loss, measured as such in accordance with exemption for reacquisition of own equity instruments</t>
  </si>
  <si>
    <t>FinancialAssetsAtFairValueThroughProfitOrLossMeasuredAsSuchInAccordanceWithExemptionForRepurchaseOfOwnFinancialLiabilities</t>
  </si>
  <si>
    <t>Financial assets at fair value through profit or loss, measured as such in accordance with exemption for repurchase of own financial liabilities</t>
  </si>
  <si>
    <t>FinancialAssetsAvailableforsale</t>
  </si>
  <si>
    <t>Financial assets available-for-sale</t>
  </si>
  <si>
    <t>FinancialAssetsCarryingAmountImmediatelyAfterInitialApplicationOfIFRS9</t>
  </si>
  <si>
    <t>Financial assets, carrying amount immediately after initial application of IFRS 9</t>
  </si>
  <si>
    <t>FinancialAssetsCarryingAmountImmediatelyBeforeInitialApplicationOfIFRS9</t>
  </si>
  <si>
    <t>Financial assets, carrying amount immediately before initial application of IFRS 9</t>
  </si>
  <si>
    <t>FinancialAssetsHeldForManagingLiquidityRisk</t>
  </si>
  <si>
    <t>Financial assets held for managing liquidity risk</t>
  </si>
  <si>
    <t>FinancialAssetsMeasuredAtFairValueThroughOtherComprehensiveIncome</t>
  </si>
  <si>
    <t>Financial assets measured at fair value through other comprehensive income</t>
  </si>
  <si>
    <t>FinancialAssetsPledgedAsCollateralForLiabilitiesOrContingentLiabilities</t>
  </si>
  <si>
    <t>Financial assets pledged as collateral for liabilities or contingent liabilities</t>
  </si>
  <si>
    <t>FinancialAssetsPreviouslyDesignatedAtFairValueThroughProfitOrLossButNoLongerSoDesignatedFirstApplicationOfIFRS9</t>
  </si>
  <si>
    <t>Financial assets previously designated at fair value through profit or loss but no longer so designated, initial application of IFRS 9</t>
  </si>
  <si>
    <t>FinancialAssetsPreviouslyDesignatedAtFairValueThroughProfitOrLossReclassifiedDueToRequirementsOfIFRS9FirstApplicationOfIFRS9</t>
  </si>
  <si>
    <t>Financial assets previously designated at fair value through profit or loss reclassified due to requirements of IFRS 9, initial application of IFRS 9</t>
  </si>
  <si>
    <t>FinancialAssetsPreviouslyDesignatedAtFairValueThroughProfitOrLossReclassifiedVoluntarilyFirstApplicationOfIFRS9</t>
  </si>
  <si>
    <t>Financial assets previously designated at fair value through profit or loss reclassified voluntarily, initial application of IFRS 9</t>
  </si>
  <si>
    <t>FinancialAssetsReclassifiedOutOfAvailableforsaleFinancialAssetsAtFairValue</t>
  </si>
  <si>
    <t>Financial assets reclassified out of available-for-sale financial assets, at fair value</t>
  </si>
  <si>
    <t>FinancialAssetsReclassifiedOutOfAvailableforsaleFinancialAssetsCarryingAmount</t>
  </si>
  <si>
    <t>Financial assets reclassified out of available-for-sale financial assets, carrying amount</t>
  </si>
  <si>
    <t>FinancialAssetsReclassifiedOutOfFinancialAssetsAtFairValueThroughProfitOrLossAtFairValue</t>
  </si>
  <si>
    <t>Financial assets reclassified out of financial assets at fair value through profit or loss, at fair value</t>
  </si>
  <si>
    <t>FinancialAssetsReclassifiedOutOfFinancialAssetsAtFairValueThroughProfitOrLossCarryingAmount</t>
  </si>
  <si>
    <t>Financial assets reclassified out of financial assets at fair value through profit or loss, carrying amount</t>
  </si>
  <si>
    <t>FinancialAssetsRecognisedAsOfAcquisitionDate</t>
  </si>
  <si>
    <t>Financial assets recognised as of acquisition date</t>
  </si>
  <si>
    <t>FinancialAssetsThatWereDesignatedAsMeasuredAtFairValueThroughProfitOrLossBeforeApplicationOfAmendmentsToIFRS9ForPrepaymentFeaturesWithNegativeCompensationThatAreNoLongerSoDesignated</t>
  </si>
  <si>
    <t>Financial assets that were designated as measured at fair value through profit or loss before application of amendments to IFRS 9 for prepayment features with negative compensation that are no longer so designated</t>
  </si>
  <si>
    <t>FinancialAssetsThatWereDesignatedAsMeasuredAtFairValueThroughProfitOrLossBeforeApplicationOfIFRS17ThatAreNoLongerSoDesignated</t>
  </si>
  <si>
    <t>Financial assets that were designated as measured at fair value through profit or loss before application of IFRS 17 that are no longer so designated</t>
  </si>
  <si>
    <t>FinancialAssetsWhoseContractualCashFlowCharacteristicsHaveBeenAssessedBasedOnFactsAndCircumstancesAtInitialRecognitionWithoutTakingIntoAccountExceptionForPrepaymentFeatures</t>
  </si>
  <si>
    <t>Financial assets whose contractual cash flow characteristics have been assessed based on facts and circumstances at initial recognition without taking into account exception for prepayment features</t>
  </si>
  <si>
    <t>FinancialAssetsWhoseContractualCashFlowCharacteristicsHaveBeenAssessedBasedOnFactsAndCircumstancesAtInitialRecognitionWithoutTakingIntoAccountRequirementsRelatedToModificationOfTimeValueOfMoneyElement</t>
  </si>
  <si>
    <t>Financial assets whose contractual cash flow characteristics have been assessed based on facts and circumstances at initial recognition without taking into account requirements related to modification of time value of money element</t>
  </si>
  <si>
    <t>FinancialAssetsWithContractualCashFlowsModifiedDuringReportingPeriodWhileLossAllowanceMeasuredAtLifetimeExpectedCreditLossesAmortisedCostBeforeModification</t>
  </si>
  <si>
    <t>Financial assets with contractual cash flows modified during reporting period while loss allowance measured at lifetime expected credit losses, amortised cost before modification</t>
  </si>
  <si>
    <t>FinancialAssetsWithModifiedContractualCashFlowsWhileLossAllowanceMeasuredAtLifetimeExpectedCreditLossesForWhichLossAllowanceChangedDuringReportingPeriodTo12monthExpectedCreditLossesGrossCarryingAmount</t>
  </si>
  <si>
    <t>Financial assets with modified contractual cash flows while loss allowance measured at lifetime expected credit losses for which loss allowance changed during reporting period to 12-month expected credit losses, gross carrying amount</t>
  </si>
  <si>
    <t>FinancialAssetsWrittenOffDuringReportingPeriodAndStillSubjectToEnforcementActivityContractualAmountOutstanding</t>
  </si>
  <si>
    <t>Financial assets written off during reporting period and still subject to enforcement activity, contractual amount outstanding</t>
  </si>
  <si>
    <t>FinancialInstrumentsDesignatedAsHedgingInstrumentsAtFairValue</t>
  </si>
  <si>
    <t>Financial instruments designated as hedging instruments, at fair value</t>
  </si>
  <si>
    <t>FinancialInstrumentsSubjectToEnforceableMasterNettingArrangementOrSimilarAgreementNotSetOffAgainstFinancialAssets</t>
  </si>
  <si>
    <t>Financial instruments subject to enforceable master netting arrangement or similar agreement not set off against financial assets</t>
  </si>
  <si>
    <t>FinancialInstrumentsSubjectToEnforceableMasterNettingArrangementOrSimilarAgreementNotSetOffAgainstFinancialLiabilities</t>
  </si>
  <si>
    <t>Financial instruments subject to enforceable master netting arrangement or similar agreement not set off against financial liabilities</t>
  </si>
  <si>
    <t>FinancialInstrumentsWhoseFairValuePreviouslyCouldNotBeReliablyMeasuredAtTimeOfDerecognition</t>
  </si>
  <si>
    <t>Financial instruments whose fair value previously could not be reliably measured at time of derecognition</t>
  </si>
  <si>
    <t>FinancialLiabilities</t>
  </si>
  <si>
    <t>Financial liabilities</t>
  </si>
  <si>
    <t>FinancialLiabilitiesAffectedByAmendmentsToIFRS9ForPrepaymentFeaturesWithNegativeCompensationCarryingAmountAfterApplyingAmendments</t>
  </si>
  <si>
    <t>Financial liabilities affected by amendments to IFRS 9 for prepayment features with negative compensation, carrying amount after applying amendments</t>
  </si>
  <si>
    <t>FinancialLiabilitiesAffectedByAmendmentsToIFRS9ForPrepaymentFeaturesWithNegativeCompensationCarryingAmountImmediatelyBeforeApplyingAmendments</t>
  </si>
  <si>
    <t>Financial liabilities affected by amendments to IFRS 9 for prepayment features with negative compensation, carrying amount immediately before applying amendments</t>
  </si>
  <si>
    <t>FinancialLiabilitiesAffectedByAmendmentsToIFRS9MadeByIFRS17CarryingAmountAfterApplyingAmendments</t>
  </si>
  <si>
    <t>Financial liabilities affected by amendments to IFRS 9 made by IFRS 17, carrying amount after applying amendments</t>
  </si>
  <si>
    <t>FinancialLiabilitiesAffectedByAmendmentsToIFRS9MadeByIFRS17CarryingAmountImmediatelyBeforeApplyingAmendments</t>
  </si>
  <si>
    <t>Financial liabilities affected by amendments to IFRS 9 made by IFRS 17, carrying amount immediately before applying amendments</t>
  </si>
  <si>
    <t>FinancialLiabilitiesAtAmortisedCost</t>
  </si>
  <si>
    <t>Financial liabilities at amortised cost</t>
  </si>
  <si>
    <t>FinancialLiabilitiesAtFairValue</t>
  </si>
  <si>
    <t>Financial liabilities, at fair value</t>
  </si>
  <si>
    <t>FinancialLiabilitiesAtFairValueThroughProfitOrLoss</t>
  </si>
  <si>
    <t>Financial liabilities at fair value through profit or loss</t>
  </si>
  <si>
    <t>FinancialLiabilitiesAtFairValueThroughProfitOrLossClassifiedAsHeldForTrading</t>
  </si>
  <si>
    <t>Financial liabilities at fair value through profit or loss that meet definition of held for trading</t>
  </si>
  <si>
    <t>FinancialLiabilitiesAtFairValueThroughProfitOrLossDesignatedAsUponInitialRecognition</t>
  </si>
  <si>
    <t>Financial liabilities at fair value through profit or loss, designated upon initial recognition or subsequently</t>
  </si>
  <si>
    <t>FinancialLiabilitiesCarryingAmountImmediatelyAfterInitialApplicationOfIFRS9</t>
  </si>
  <si>
    <t>Financial liabilities, carrying amount immediately after initial application of IFRS 9</t>
  </si>
  <si>
    <t>FinancialLiabilitiesCarryingAmountImmediatelyBeforeInitialApplicationOfIFRS9</t>
  </si>
  <si>
    <t>Financial liabilities, carrying amount immediately before initial application of IFRS 9</t>
  </si>
  <si>
    <t>FinancialLiabilitiesPreviouslyDesignatedAtFairValueThroughProfitOrLossButNoLongerSoDesignatedFirstApplicationOfIFRS9</t>
  </si>
  <si>
    <t>Financial liabilities previously designated at fair value through profit or loss but no longer so designated, initial application of IFRS 9</t>
  </si>
  <si>
    <t>FinancialLiabilitiesPreviouslyDesignatedAtFairValueThroughProfitOrLossReclassifiedDueToRequirementsOfIFRS9FirstApplicationOfIFRS9</t>
  </si>
  <si>
    <t>Financial liabilities previously designated at fair value through profit or loss reclassified due to requirements of IFRS 9, initial application of IFRS 9</t>
  </si>
  <si>
    <t>FinancialLiabilitiesPreviouslyDesignatedAtFairValueThroughProfitOrLossReclassifiedVoluntarilyFirstApplicationOfIFRS9</t>
  </si>
  <si>
    <t>Financial liabilities previously designated at fair value through profit or loss reclassified voluntarily, initial application of IFRS 9</t>
  </si>
  <si>
    <t>FinancialLiabilitiesReclassifiedIntoEquity</t>
  </si>
  <si>
    <t>Financial liabilities reclassified into equity</t>
  </si>
  <si>
    <t>FinancialLiabilitiesRecognisedAsOfAcquisitionDate</t>
  </si>
  <si>
    <t>Financial liabilities recognised as of acquisition date</t>
  </si>
  <si>
    <t>FinancialLiabilitiesThatWereDesignatedAsMeasuredAtFairValueThroughProfitOrLossBeforeApplicationOfAmendmentsToIFRS9ForPrepaymentFeaturesWithNegativeCompensationThatAreNoLongerSoDesignated</t>
  </si>
  <si>
    <t>Financial liabilities that were designated as measured at fair value through profit or loss before application of amendments to IFRS 9 for prepayment features with negative compensation that are no longer so designated</t>
  </si>
  <si>
    <t>FinancialLiabilitiesThatWereDesignatedAsMeasuredAtFairValueThroughProfitOrLossBeforeApplicationOfAmendmentsToIFRS9MadeByIFRS17ButAreNoLongerSoDesignated</t>
  </si>
  <si>
    <t>Financial liabilities that were designated as measured at fair value through profit or loss before application of amendments to IFRS 9 made by IFRS 17 but are no longer so designated</t>
  </si>
  <si>
    <t>FinishedGoods</t>
  </si>
  <si>
    <t>Current finished goods</t>
  </si>
  <si>
    <t>FixturesAndFittings</t>
  </si>
  <si>
    <t>Fixtures and fittings</t>
  </si>
  <si>
    <t>GainLossOnChangesInEffectOfLimitingReimbursementRightsToAssetCeiling</t>
  </si>
  <si>
    <t>Increase (decrease) in reimbursement rights related to defined benefit obligation, resulting from gain (loss) on changes in effect of limiting reimbursement rights to asset ceiling excluding interest income or expense</t>
  </si>
  <si>
    <t>GainLossOnRemeasurementOfNetDefinedBenefitLiabilityAsset</t>
  </si>
  <si>
    <t>Decrease (increase) in net defined benefit liability (asset) resulting from gain (loss) on remeasurement in other comprehensive income</t>
  </si>
  <si>
    <t>GainLossOnRemeasurementOfReimbursementRights</t>
  </si>
  <si>
    <t>Increase (decrease) in reimbursement rights related to defined benefit obligation, resulting from gain (loss) on remeasurement</t>
  </si>
  <si>
    <t>GainLossRecognisedOnFinancialInstrumentsWhoseFairValuePreviouslyCouldNotBeReliablyMeasured</t>
  </si>
  <si>
    <t>Gain (loss) recognised on derecognition of financial instruments whose fair value previously could not be reliably measured</t>
  </si>
  <si>
    <t>GainsLossesArisingFromSettlementsNetDefinedBenefitLiabilityAsset</t>
  </si>
  <si>
    <t>Decrease (increase) in net defined benefit liability (asset) resulting from gains (losses) arising from settlements</t>
  </si>
  <si>
    <t>GainsLossesOnAvailableforsaleFinancialAssets</t>
  </si>
  <si>
    <t>Gains (losses) on available-for-sale financial assets</t>
  </si>
  <si>
    <t>GainsLossesOnCashFlowHedgesBeforeTax</t>
  </si>
  <si>
    <t>Gains (losses) on cash flow hedges, before tax</t>
  </si>
  <si>
    <t>GainsLossesOnCashFlowHedgesNetOfTax</t>
  </si>
  <si>
    <t>Gains (losses) on cash flow hedges, net of tax</t>
  </si>
  <si>
    <t>GainsLossesOnChangeInValueOfForeignCurrencyBasisSpreadsBeforeTax</t>
  </si>
  <si>
    <t>Gains (losses) on change in value of foreign currency basis spreads, before tax</t>
  </si>
  <si>
    <t>GainsLossesOnChangeInValueOfForeignCurrencyBasisSpreadsNetOfTax</t>
  </si>
  <si>
    <t>Gains (losses) on change in value of foreign currency basis spreads, net of tax</t>
  </si>
  <si>
    <t>Gains (losses) on change in value of forward elements of forward contracts, before tax</t>
  </si>
  <si>
    <t>GainsLossesOnChangeInValueOfForwardElementsOfForwardContractsNetOfTax</t>
  </si>
  <si>
    <t>Gains (losses) on change in value of forward elements of forward contracts, net of tax</t>
  </si>
  <si>
    <t>GainsLossesOnChangeInValueOfTimeValueOfOptionsBeforeTax</t>
  </si>
  <si>
    <t>Gains (losses) on change in value of time value of options, before tax</t>
  </si>
  <si>
    <t>GainsLossesOnChangeInValueOfTimeValueOfOptionsNetOfTax</t>
  </si>
  <si>
    <t>Gains (losses) on change in value of time value of options, net of tax</t>
  </si>
  <si>
    <t>GainsLossesOnChangesInEffectOfLimitingNetDefinedBenefitAssetToAssetCeilingExcludingInterestIncomeOrExpenseBeforeTaxDefinedBenefitPlans</t>
  </si>
  <si>
    <t>Gains (losses) on changes in effect of limiting net defined benefit asset to asset ceiling excluding interest income or expense, before tax, defined benefit plans</t>
  </si>
  <si>
    <t>GainsLossesOnChangesInEffectOfLimitingNetDefinedBenefitAssetToAssetCeilingExcludingInterestIncomeOrExpenseNetOfTaxDefinedBenefitPlans</t>
  </si>
  <si>
    <t>Gains (losses) on changes in effect of limiting net defined benefit asset to asset ceiling excluding interest income or expense, net of tax, defined benefit plans</t>
  </si>
  <si>
    <t>GainsLossesOnExchangeDifferencesOnTranslationBeforeTax</t>
  </si>
  <si>
    <t>Gains (losses) on exchange differences on translation of foreign operations, before tax</t>
  </si>
  <si>
    <t>GainsLossesOnExchangeDifferencesOnTranslationNetOfTax</t>
  </si>
  <si>
    <t>Gains (losses) on exchange differences on translation of foreign operations, net of tax</t>
  </si>
  <si>
    <t>GainsLossesOnFinancialAssetsMeasuredAtFairValueThroughOtherComprehensiveIncomeBeforeTax</t>
  </si>
  <si>
    <t>Gains (losses) on financial assets measured at fair value through other comprehensive income, before tax</t>
  </si>
  <si>
    <t>GainsLossesOnFinancialAssetsMeasuredAtFairValueThroughOtherComprehensiveIncomeNetOfTax</t>
  </si>
  <si>
    <t>Gains (losses) on financial assets measured at fair value through other comprehensive income, net of tax</t>
  </si>
  <si>
    <t>GainsLossesOnFinancialAssetsReclassifiedOutOfAvailableforsaleFinancialAssetsRecognisedInOtherComprehensiveIncome</t>
  </si>
  <si>
    <t>Gains (losses) on financial assets reclassified out of available-for-sale financial assets recognised in profit or loss</t>
  </si>
  <si>
    <t>GainsLossesOnFinancialAssetsReclassifiedOutOfFinancialAssetsAtFairValueThroughProfitOrLossRecognisedInProfitOrLoss</t>
  </si>
  <si>
    <t>Gains (losses) on financial assets reclassified out of financial assets at fair value through profit or loss recognised in profit or loss</t>
  </si>
  <si>
    <t>GainsLossesOnHedgedItemAttributableToHedgedRisk</t>
  </si>
  <si>
    <t>Gains (losses) on hedged item attributable to hedged risk, fair value hedges</t>
  </si>
  <si>
    <t>GainsLossesOnHedgesOfNetInvestmentsInForeignOperationsBeforeTax</t>
  </si>
  <si>
    <t>Gains (losses) on hedges of net investments in foreign operations, before tax</t>
  </si>
  <si>
    <t>GainsLossesOnHedgesOfNetInvestmentsInForeignOperationsNetOfTax</t>
  </si>
  <si>
    <t>Gains (losses) on hedges of net investments in foreign operations, net of tax</t>
  </si>
  <si>
    <t>GainsLossesOnHedgingInstrument</t>
  </si>
  <si>
    <t>Gains (losses) on hedging instrument, fair value hedges</t>
  </si>
  <si>
    <t>GainsLossesOnHeldtomaturityInvestments</t>
  </si>
  <si>
    <t>Gains (losses) on held-to-maturity investments</t>
  </si>
  <si>
    <t>GainsLossesOnIneffectivenessOfCashFlowHedgesRecognisedInProfitOrLoss</t>
  </si>
  <si>
    <t>Gains (losses) on ineffectiveness of cash flow hedges recognised in profit or loss</t>
  </si>
  <si>
    <t>GainsLossesOnIneffectivenessOfHedgesOfNetInvestmentsInForeignOperations</t>
  </si>
  <si>
    <t>Gains (losses) on ineffectiveness of hedges of net investments in foreign operations recognised in profit or loss</t>
  </si>
  <si>
    <t>GainsLossesOnLoansAndReceivables</t>
  </si>
  <si>
    <t>Gains (losses) on loans and receivables</t>
  </si>
  <si>
    <t>GainsLossesOnNetMovementInRegulatoryDeferralAccountBalancesRelatedToItemsThatWillBeReclassifiedToProfitOrLossBeforeTax</t>
  </si>
  <si>
    <t>Gains (losses) on net movement in regulatory deferral account balances related to items that will be reclassified to profit or loss, before tax</t>
  </si>
  <si>
    <t>GainsLossesOnNetMovementInRegulatoryDeferralAccountBalancesRelatedToItemsThatWillBeReclassifiedToProfitOrLossNetOfTax</t>
  </si>
  <si>
    <t>Gains (losses) on net movement in regulatory deferral account balances related to items that will be reclassified to profit or loss, net of tax</t>
  </si>
  <si>
    <t>GainsLossesOnRemeasuringAvailableforsaleFinancialAssetsBeforeTax</t>
  </si>
  <si>
    <t>Gains (losses) on remeasuring available-for-sale financial assets, before tax</t>
  </si>
  <si>
    <t>GainsLossesOnRemeasuringAvailableforsaleFinancialAssetsNetOfTax</t>
  </si>
  <si>
    <t>Gains (losses) on remeasuring available-for-sale financial assets, net of tax</t>
  </si>
  <si>
    <t>GainsLossesRecognisedInOtherComprehensiveIncomeExcludingExchangeDifferencesFairValueMeasurementAssets</t>
  </si>
  <si>
    <t>Gains (losses) recognised in other comprehensive income excluding exchange differences, fair value measurement, assets</t>
  </si>
  <si>
    <t>GainsLossesRecognisedInOtherComprehensiveIncomeExcludingExchangeDifferencesFairValueMeasurementEntitysOwnEquityInstruments</t>
  </si>
  <si>
    <t>Gains (losses) recognised in other comprehensive income excluding exchange differences, fair value measurement, entity's own equity instruments</t>
  </si>
  <si>
    <t>GainsLossesRecognisedInOtherComprehensiveIncomeExcludingExchangeDifferencesFairValueMeasurementLiabilities</t>
  </si>
  <si>
    <t>Gains (losses) recognised in other comprehensive income excluding exchange differences, fair value measurement, liabilities</t>
  </si>
  <si>
    <t>GainsLossesRecognisedInOtherComprehensiveIncomeFairValueMeasurementAssets</t>
  </si>
  <si>
    <t>Gains (losses) recognised in other comprehensive income including exchange differences, fair value measurement, assets</t>
  </si>
  <si>
    <t>GainsLossesRecognisedInOtherComprehensiveIncomeFairValueMeasurementEntitysOwnEquityInstruments</t>
  </si>
  <si>
    <t>Gains (losses) recognised in other comprehensive income including exchange differences, fair value measurement, entity's own equity instruments</t>
  </si>
  <si>
    <t>GainsLossesRecognisedInOtherComprehensiveIncomeFairValueMeasurementLiabilities</t>
  </si>
  <si>
    <t>Gains (losses) recognised in other comprehensive income including exchange differences, fair value measurement, liabilities</t>
  </si>
  <si>
    <t>GainsLossesRecognisedInOtherComprehensiveIncomeOnExchangeDifferencesFairValueMeasurementAssets</t>
  </si>
  <si>
    <t>Gains (losses) recognised in other comprehensive income on exchange differences, fair value measurement, assets</t>
  </si>
  <si>
    <t>GainsLossesRecognisedInOtherComprehensiveIncomeOnExchangeDifferencesFairValueMeasurementEntitysOwnEquityInstruments</t>
  </si>
  <si>
    <t>Gains (losses) recognised in other comprehensive income on exchange differences, fair value measurement, entity's own equity instruments</t>
  </si>
  <si>
    <t>GainsLossesRecognisedInOtherComprehensiveIncomeOnExchangeDifferencesFairValueMeasurementLiabilities</t>
  </si>
  <si>
    <t>Gains (losses) recognised in other comprehensive income on exchange differences, fair value measurement, liabilities</t>
  </si>
  <si>
    <t>Goodwill</t>
  </si>
  <si>
    <t>GoodwillDerecognisedWithoutHavingPreviouslyBeenIncludedInDisposalGroupClassifiedAsHeldForSale</t>
  </si>
  <si>
    <t>Goodwill derecognised without having previously been included in disposal group classified as held for sale</t>
  </si>
  <si>
    <t>GoodwillExpectedDeductibleForTaxPurposes</t>
  </si>
  <si>
    <t>Goodwill expected to be deductible for tax purposes</t>
  </si>
  <si>
    <t>GoodwillRecognisedAsOfAcquisitionDate</t>
  </si>
  <si>
    <t>Goodwill recognised as of acquisition date</t>
  </si>
  <si>
    <t>GovernmentDebtInstrumentsHeld</t>
  </si>
  <si>
    <t>Government debt instruments held</t>
  </si>
  <si>
    <t>GovernmentGrants</t>
  </si>
  <si>
    <t>Government grants</t>
  </si>
  <si>
    <t>GrossContractualAmountsReceivableForAcquiredReceivables</t>
  </si>
  <si>
    <t>Gross contractual amounts receivable for acquired receivables</t>
  </si>
  <si>
    <t>GrossFinancialAssetsSetOffAgainstFinancialLiabilitiesSubjectToOffsettingEnforceableMasterNettingArrangementsOrSimilarAgreements</t>
  </si>
  <si>
    <t>Gross financial assets set off against financial liabilities subject to offsetting, enforceable master netting arrangements or similar agreements</t>
  </si>
  <si>
    <t>GrossFinancialAssetsSubjectToOffsettingEnforceableMasterNettingArrangementsOrSimilarAgreements</t>
  </si>
  <si>
    <t>Gross financial assets subject to offsetting, enforceable master netting arrangements or similar agreements</t>
  </si>
  <si>
    <t>GrossFinancialLiabilitiesSetOffAgainstFinancialAssetsSubjectToOffsettingEnforceableMasterNettingArrangementsOrSimilarAgreements</t>
  </si>
  <si>
    <t>Gross financial liabilities set off against financial assets subject to offsetting, enforceable master netting arrangements or similar agreements</t>
  </si>
  <si>
    <t>GrossFinancialLiabilitiesSubjectToOffsettingEnforceableMasterNettingArrangementsOrSimilarAgreements</t>
  </si>
  <si>
    <t>Gross financial liabilities subject to offsetting, enforceable master netting arrangements or similar agreements</t>
  </si>
  <si>
    <t>GrossLeaseLiabilities</t>
  </si>
  <si>
    <t>Gross lease liabilities</t>
  </si>
  <si>
    <t>GrossLoanCommitments</t>
  </si>
  <si>
    <t>Gross loan commitments</t>
  </si>
  <si>
    <t>HedgedItemAssets</t>
  </si>
  <si>
    <t>Hedged item, assets</t>
  </si>
  <si>
    <t>HedgedItemLiabilities</t>
  </si>
  <si>
    <t>Hedged item, liabilities</t>
  </si>
  <si>
    <t>HedgingInstrumentAssets</t>
  </si>
  <si>
    <t>Hedging instrument, assets</t>
  </si>
  <si>
    <t>HedgingInstrumentLiabilities</t>
  </si>
  <si>
    <t>Hedging instrument, liabilities</t>
  </si>
  <si>
    <t>HeldtomaturityInvestments</t>
  </si>
  <si>
    <t>Held-to-maturity investments</t>
  </si>
  <si>
    <t>IdentifiableAssetsAcquiredLiabilitiesAssumed</t>
  </si>
  <si>
    <t>Identifiable assets acquired (liabilities assumed)</t>
  </si>
  <si>
    <t>IdentifiableIntangibleAssetsRecognisedAsOfAcquisitionDate</t>
  </si>
  <si>
    <t>Identifiable intangible assets recognised as of acquisition date</t>
  </si>
  <si>
    <t>ImpairmentLossRecognisedInOtherComprehensiveIncomeIntangibleAssetsOtherThanGoodwill</t>
  </si>
  <si>
    <t>Impairment loss recognised in other comprehensive income, intangible assets other than goodwill</t>
  </si>
  <si>
    <t>ImpairmentLossRecognisedInOtherComprehensiveIncomePropertyPlantAndEquipment</t>
  </si>
  <si>
    <t>Impairment loss recognised in other comprehensive income, property, plant and equipment</t>
  </si>
  <si>
    <t>ImpairmentLossRecognisedInOtherComprehensiveIncomePropertyPlantAndEquipmentIncludingRightofuseAssets</t>
  </si>
  <si>
    <t>Impairment loss recognised in other comprehensive income, property, plant and equipment including right-of-use assets</t>
  </si>
  <si>
    <t>ImpairmentLossRecognisedInOtherComprehensiveIncomeRightofuseAssets</t>
  </si>
  <si>
    <t>Impairment loss recognised in other comprehensive income, right-of-use assets</t>
  </si>
  <si>
    <t>IncomeOnFinancialAssetsReclassifiedOutOfAvailableforsaleFinancialAssetsRecognisedInOtherComprehensiveIncome</t>
  </si>
  <si>
    <t>Income on financial assets reclassified out of available-for-sale financial assets recognised in profit or loss</t>
  </si>
  <si>
    <t>IncomeOnFinancialAssetsReclassifiedOutOfFinancialAssetsAtFairValueThroughProfitOrLossRecognisedInProfitOrLoss</t>
  </si>
  <si>
    <t>Income on financial assets reclassified out of financial assets at fair value through profit or loss recognised in profit or loss</t>
  </si>
  <si>
    <t>IncomeTaxConsequencesOfDividendsProposedOrDeclaredBeforeFinancialStatementsAuthorisedForIssueNotRecognisedAsLiability</t>
  </si>
  <si>
    <t>Income tax consequences of dividends proposed or declared before financial statements authorised for issue not recognised as liability</t>
  </si>
  <si>
    <t>IncomeTaxRelatingToAvailableforsaleFinancialAssetsOfOtherComprehensiveIncome</t>
  </si>
  <si>
    <t>Income tax relating to available-for-sale financial assets included in other comprehensive income</t>
  </si>
  <si>
    <t>IncomeTaxRelatingToCashFlowHedgesOfOtherComprehensiveIncome</t>
  </si>
  <si>
    <t>Income tax relating to cash flow hedges included in other comprehensive income</t>
  </si>
  <si>
    <t>IncomeTaxRelatingToChangeInValueOfForeignCurrencyBasisSpreadsOfOtherComprehensiveIncome</t>
  </si>
  <si>
    <t>Income tax relating to change in value of foreign currency basis spreads included in other comprehensive income</t>
  </si>
  <si>
    <t>IncomeTaxRelatingToChangeInValueOfForwardElementsOfForwardContractsOfOtherComprehensiveIncome</t>
  </si>
  <si>
    <t>Income tax relating to change in value of forward elements of forward contracts included in other comprehensive income</t>
  </si>
  <si>
    <t>IncomeTaxRelatingToChangeInValueOfTimeValueOfOptionsOfOtherComprehensiveIncome</t>
  </si>
  <si>
    <t>Income tax relating to change in value of time value of options included in other comprehensive income</t>
  </si>
  <si>
    <t>IncomeTaxRelatingToChangesInFairValueOfFinancialLiabilityAttributableToChangeInCreditRiskOfLiabilityOfOtherComprehensiveIncome</t>
  </si>
  <si>
    <t>Income tax relating to changes in fair value of financial liability attributable to change in credit risk of liability included in other comprehensive income</t>
  </si>
  <si>
    <t>IncomeTaxRelatingToChangesInRevaluationSurplusOfOtherComprehensiveIncome</t>
  </si>
  <si>
    <t>Income tax relating to changes in revaluation surplus of property, plant and equipment, right-of-use assets and intangible assets included in other comprehensive income</t>
  </si>
  <si>
    <t>Income tax relating to components of other comprehensive income</t>
  </si>
  <si>
    <t>Income tax relating to exchange differences on translation of foreign operations and hedges of net investments in foreign operations included in other comprehensive income</t>
  </si>
  <si>
    <t>IncomeTaxRelatingToExchangeDifferencesOnTranslationOtherThanTranslationOfForeignOperationsIncludedInOtherComprehensiveIncome</t>
  </si>
  <si>
    <t>Income tax relating to exchange differences on translation other than translation of foreign operations included in other comprehensive income</t>
  </si>
  <si>
    <t>IncomeTaxRelatingToFinancialAssetsMeasuredAtFairValueThroughOtherComprehensiveIncome</t>
  </si>
  <si>
    <t>Income tax relating to financial assets measured at fair value through other comprehensive income included in other comprehensive income</t>
  </si>
  <si>
    <t>IncomeTaxRelatingToHedgesOfInvestmentsInEquityInstrumentsOfOtherComprehensiveIncome</t>
  </si>
  <si>
    <t>Income tax relating to hedges of investments in equity instruments included in other comprehensive income</t>
  </si>
  <si>
    <t>IncomeTaxRelatingToInvestmentsInEquityInstrumentsOfOtherComprehensiveIncome</t>
  </si>
  <si>
    <t>Income tax relating to investments in equity instruments included in other comprehensive income</t>
  </si>
  <si>
    <t>IncomeTaxRelatingToNetMovementInRegulatoryDeferralAccountBalancesRelatedToItemsThatWillBeReclassifiedToProfitOrLoss</t>
  </si>
  <si>
    <t>Income tax relating to net movement in regulatory deferral account balances related to items that will be reclassified to profit or loss</t>
  </si>
  <si>
    <t>IncomeTaxRelatingToNetMovementInRegulatoryDeferralAccountBalancesRelatedToItemsThatWillNotBeReclassifiedToProfitOrLoss</t>
  </si>
  <si>
    <t>Income tax relating to net movement in regulatory deferral account balances related to items that will not be reclassified to profit or loss</t>
  </si>
  <si>
    <t>IncomeTaxRelatingToRemeasurementsOfDefinedBenefitPlansOfOtherComprehensiveIncome</t>
  </si>
  <si>
    <t>Income tax relating to remeasurements of defined benefit plans included in other comprehensive income</t>
  </si>
  <si>
    <t>Income tax relating to share of other comprehensive income of associates and joint ventures accounted for using equity method</t>
  </si>
  <si>
    <t>IncomeTaxesPaidRefund</t>
  </si>
  <si>
    <t>Income taxes paid (refund)</t>
  </si>
  <si>
    <t>IncreaseDecreaseInAccountingEstimate</t>
  </si>
  <si>
    <t>Increase (decrease) in accounting estimate</t>
  </si>
  <si>
    <t>IncreaseDecreaseInAggregateDifferenceBetweenFairValueAtInitialRecognitionAndAmountDeterminedUsingValuationTechniqueYetToBeRecognised</t>
  </si>
  <si>
    <t>Increase (decrease) in aggregate difference between fair value at initial recognition and transaction price yet to be recognised in profit or loss</t>
  </si>
  <si>
    <t>IncreaseDecreaseInAllowanceAccountForCreditLossesOfFinancialAssets</t>
  </si>
  <si>
    <t>Increase (decrease) in allowance account for credit losses of financial assets</t>
  </si>
  <si>
    <t>IncreaseDecreaseInAssetsForInsuranceAcquisitionCashFlows</t>
  </si>
  <si>
    <t>Increase (decrease) in assets for insurance acquisition cash flows</t>
  </si>
  <si>
    <t>IncreaseDecreaseInCashAndCashEquivalents</t>
  </si>
  <si>
    <t>Increase (decrease) in cash and cash equivalents after effect of exchange rate changes</t>
  </si>
  <si>
    <t>IncreaseDecreaseInCashAndCashEquivalentsBeforeEffectOfExchangeRateChanges</t>
  </si>
  <si>
    <t>Increase (decrease) in cash and cash equivalents before effect of exchange rate changes</t>
  </si>
  <si>
    <t>IncreaseDecreaseInCashAndCashEquivalentsDiscontinuedOperations</t>
  </si>
  <si>
    <t>Increase (decrease) in cash and cash equivalents, discontinued operations</t>
  </si>
  <si>
    <t>IncreaseDecreaseInContingentConsiderationAssetLiability</t>
  </si>
  <si>
    <t>Increase (decrease) in contingent consideration asset (liability)</t>
  </si>
  <si>
    <t>IncreaseDecreaseInContingentLiabilitiesRecognisedInBusinessCombination</t>
  </si>
  <si>
    <t>Increase (decrease) in contingent liabilities recognised in business combination</t>
  </si>
  <si>
    <t>IncreaseDecreaseInCreditDerivativeFairValue</t>
  </si>
  <si>
    <t>Increase (decrease) in credit derivative, fair value</t>
  </si>
  <si>
    <t>IncreaseDecreaseInCreditDerivativeNominalAmount</t>
  </si>
  <si>
    <t>Increase (decrease) in credit derivative, nominal amount</t>
  </si>
  <si>
    <t>IncreaseDecreaseInDeferredTaxExpenseIncomeDueToRateRegulation</t>
  </si>
  <si>
    <t>Increase (decrease) in deferred tax expense (income) due to rate regulation</t>
  </si>
  <si>
    <t>IncreaseDecreaseInDeferredTaxLiabilityAsset</t>
  </si>
  <si>
    <t>Increase (decrease) in deferred tax liability (asset)</t>
  </si>
  <si>
    <t>IncreaseDecreaseInDefinedBenefitObligationDueToReasonablyPossibleDecreaseInActuarialAssumption</t>
  </si>
  <si>
    <t>Increase (decrease) in defined benefit obligation due to reasonably possible decrease in actuarial assumption</t>
  </si>
  <si>
    <t>IncreaseDecreaseInDefinedBenefitObligationDueToReasonablyPossibleIncreaseInActuarialAssumption</t>
  </si>
  <si>
    <t>Increase (decrease) in defined benefit obligation due to reasonably possible increase in actuarial assumption</t>
  </si>
  <si>
    <t>IncreaseDecreaseInDividendsPayableThroughChangeInFairValueOfNoncashAssetsHeldForDistributionToOwners</t>
  </si>
  <si>
    <t>Increase (decrease) in dividends payable through change in fair value of non-cash assets held for distribution to owners</t>
  </si>
  <si>
    <t>IncreaseDecreaseInEquityDueToReasonablyPossibleDecreaseInRiskExposureThatArisesFromContractsWithinScopeOfIFRS17</t>
  </si>
  <si>
    <t>Increase (decrease) in equity due to reasonably possible decrease in risk variable that arises from contracts within scope of IFRS 17</t>
  </si>
  <si>
    <t>IncreaseDecreaseInEquityDueToReasonablyPossibleDecreaseInRiskExposureThatArisesFromContractsWithinScopeOfIFRS17InsuranceContractsIssuedBeforeMitigationByReinsuranceContractsHeld</t>
  </si>
  <si>
    <t>Increase (decrease) in equity due to reasonably possible decrease in risk variable that arises from contracts within scope of IFRS 17, insurance contracts issued before mitigation by reinsurance contracts held</t>
  </si>
  <si>
    <t>IncreaseDecreaseInEquityDueToReasonablyPossibleIncreaseInRiskExposureThatArisesFromContractsWithinScopeOfIFRS17</t>
  </si>
  <si>
    <t>Increase (decrease) in equity due to reasonably possible increase in risk variable that arises from contracts within scope of IFRS 17</t>
  </si>
  <si>
    <t>IncreaseDecreaseInEquityDueToReasonablyPossibleIncreaseInRiskExposureThatArisesFromContractsWithinScopeOfIFRS17InsuranceContractsIssuedBeforeMitigationByReinsuranceContractsHeld</t>
  </si>
  <si>
    <t>Increase (decrease) in equity due to reasonably possible increase in risk variable that arises from contracts within scope of IFRS 17, insurance contracts issued before mitigation by reinsurance contracts held</t>
  </si>
  <si>
    <t>IncreaseDecreaseInExistingLiabilitiesContingentLiabilitiesRecognisedInBusinessCombination</t>
  </si>
  <si>
    <t>Increase in existing liabilities, contingent liabilities recognised in business combination</t>
  </si>
  <si>
    <t>IncreaseDecreaseInExistingProvisionsOtherProvisions</t>
  </si>
  <si>
    <t>Increase in existing provisions, other provisions</t>
  </si>
  <si>
    <t>IncreaseDecreaseInExposureToCreditRiskOnLoanCommitmentsAndFinancialGuaranteeContracts</t>
  </si>
  <si>
    <t>Increase (decrease) in exposure to credit risk on loan commitments and financial guarantee contracts</t>
  </si>
  <si>
    <t>IncreaseDecreaseInFairValueMeasurementAssets</t>
  </si>
  <si>
    <t>Increase (decrease) in fair value measurement, assets</t>
  </si>
  <si>
    <t>IncreaseDecreaseInFairValueMeasurementDueToReasonablyPossibleDecreaseInUnobservableInputAssets</t>
  </si>
  <si>
    <t>Increase (decrease) in fair value measurement due to reasonably possible decrease in unobservable input, assets</t>
  </si>
  <si>
    <t>IncreaseDecreaseInFairValueMeasurementDueToReasonablyPossibleDecreaseInUnobservableInputEntitysOwnEquityInstruments</t>
  </si>
  <si>
    <t>Increase (decrease) in fair value measurement due to reasonably possible decrease in unobservable input, entity's own equity instruments</t>
  </si>
  <si>
    <t>IncreaseDecreaseInFairValueMeasurementDueToReasonablyPossibleDecreaseInUnobservableInputLiabilities</t>
  </si>
  <si>
    <t>Increase (decrease) in fair value measurement due to reasonably possible decrease in unobservable input, liabilities</t>
  </si>
  <si>
    <t>IncreaseDecreaseInFairValueMeasurementDueToReasonablyPossibleIncreaseInUnobservableInputAssets</t>
  </si>
  <si>
    <t>Increase (decrease) in fair value measurement due to reasonably possible increase in unobservable input, assets</t>
  </si>
  <si>
    <t>IncreaseDecreaseInFairValueMeasurementDueToReasonablyPossibleIncreaseInUnobservableInputEntitysOwnEquityInstruments</t>
  </si>
  <si>
    <t>Increase (decrease) in fair value measurement due to reasonably possible increase in unobservable input, entity's own equity instruments</t>
  </si>
  <si>
    <t>IncreaseDecreaseInFairValueMeasurementDueToReasonablyPossibleIncreaseInUnobservableInputLiabilities</t>
  </si>
  <si>
    <t>Increase (decrease) in fair value measurement due to reasonably possible increase in unobservable input, liabilities</t>
  </si>
  <si>
    <t>IncreaseDecreaseInFairValueMeasurementEntitysOwnEquityInstruments</t>
  </si>
  <si>
    <t>Increase (decrease) in fair value measurement, entity's own equity instruments</t>
  </si>
  <si>
    <t>IncreaseDecreaseInFairValueMeasurementLiabilities</t>
  </si>
  <si>
    <t>Increase (decrease) in fair value measurement, liabilities</t>
  </si>
  <si>
    <t>IncreaseDecreaseInFinancialAssets</t>
  </si>
  <si>
    <t>Increase (decrease) in financial assets</t>
  </si>
  <si>
    <t>IncreaseDecreaseInFinancialAssetsArisingFromChangeInMeasurementAttributeFirstApplicationOfIFRS9</t>
  </si>
  <si>
    <t>Increase (decrease) in financial assets arising from change in measurement attribute, initial application of IFRS 9</t>
  </si>
  <si>
    <t>IncreaseDecreaseInFinancialAssetsOnBasisOfMeasurementCategoryFirstApplicationOfIFRS9</t>
  </si>
  <si>
    <t>Increase (decrease) in financial assets on basis of measurement category, initial application of IFRS 9</t>
  </si>
  <si>
    <t>IncreaseDecreaseInFinancialLiabilitiesArisingFromChangeInMeasurementAttributeFirstApplicationOfIFRS9</t>
  </si>
  <si>
    <t>Increase (decrease) in financial liabilities arising from change in measurement attribute, initial application of IFRS 9</t>
  </si>
  <si>
    <t>IncreaseDecreaseInFinancialLiabilitiesOnBasisOfMeasurementCategoryFirstApplicationOfIFRS9</t>
  </si>
  <si>
    <t>Increase (decrease) in financial liabilities on basis of measurement category, initial application of IFRS 9</t>
  </si>
  <si>
    <t>IncreaseDecreaseInInsuranceContractsLiabilityAsset</t>
  </si>
  <si>
    <t>Increase (decrease) in insurance contracts liability (asset)</t>
  </si>
  <si>
    <t>IncreaseDecreaseInIntangibleAssetsAndGoodwill</t>
  </si>
  <si>
    <t>Increase (decrease) in intangible assets and goodwill</t>
  </si>
  <si>
    <t>IncreaseDecreaseInNetAssetsAvailableForBenefits</t>
  </si>
  <si>
    <t>Increase (decrease) in net assets available for benefits</t>
  </si>
  <si>
    <t>IncreaseDecreaseInNetDefinedBenefitLiabilityAsset</t>
  </si>
  <si>
    <t>Increase (decrease) in net defined benefit liability (asset)</t>
  </si>
  <si>
    <t>IncreaseDecreaseInNetDefinedBenefitLiabilityAssetResultingFromMiscellaneousOtherChanges</t>
  </si>
  <si>
    <t>Increase (decrease) in net defined benefit liability (asset) resulting from miscellaneous other changes</t>
  </si>
  <si>
    <t>IncreaseDecreaseInNetInvestmentInFinanceLease</t>
  </si>
  <si>
    <t>Increase (decrease) in net investment in finance lease</t>
  </si>
  <si>
    <t>IncreaseDecreaseInProfitLossDueToReasonablyPossibleDecreaseInRiskExposureThatArisesFromContractsWithinScopeOfIFRS17</t>
  </si>
  <si>
    <t>Increase (decrease) in profit (loss) due to reasonably possible decrease in risk variable that arises from contracts within scope of IFRS 17</t>
  </si>
  <si>
    <t>IncreaseDecreaseInProfitLossDueToReasonablyPossibleDecreaseInRiskExposureThatArisesFromContractsWithinScopeOfIFRS17InsuranceContractsIssuedBeforeMitigationByReinsuranceContractsHeld</t>
  </si>
  <si>
    <t>Increase (decrease) in profit (loss) due to reasonably possible decrease in risk variable that arises from contracts within scope of IFRS 17, insurance contracts issued before mitigation by reinsurance contracts held</t>
  </si>
  <si>
    <t>IncreaseDecreaseInProfitLossDueToReasonablyPossibleIncreaseInRiskExposureThatArisesFromContractsWithinScopeOfIFRS17</t>
  </si>
  <si>
    <t>Increase (decrease) in profit (loss) due to reasonably possible increase in risk variable that arises from contracts within scope of IFRS 17</t>
  </si>
  <si>
    <t>IncreaseDecreaseInProfitLossDueToReasonablyPossibleIncreaseInRiskExposureThatArisesFromContractsWithinScopeOfIFRS17InsuranceContractsIssuedBeforeMitigationByReinsuranceContractsHeld</t>
  </si>
  <si>
    <t>Increase (decrease) in profit (loss) due to reasonably possible increase in risk variable that arises from contracts within scope of IFRS 17, insurance contracts issued before mitigation by reinsurance contracts held</t>
  </si>
  <si>
    <t>IncreaseDecreaseInPropertyPlantAndEquipmentIncludingRightofuseAssets</t>
  </si>
  <si>
    <t>Increase (decrease) in property, plant and equipment including right-of-use assets</t>
  </si>
  <si>
    <t>IncreaseDecreaseInRegulatoryDeferralAccountCreditBalances</t>
  </si>
  <si>
    <t>Increase (decrease) in regulatory deferral account credit balances</t>
  </si>
  <si>
    <t>IncreaseDecreaseInRegulatoryDeferralAccountDebitBalances</t>
  </si>
  <si>
    <t>Increase (decrease) in regulatory deferral account debit balances</t>
  </si>
  <si>
    <t>IncreaseDecreaseInReserveOfGainsAndLossesOnFinancialAssetsMeasuredAtFairValueThroughOtherComprehensiveIncomeRelatedToInsuranceContractsToWhichParagraphsC18bC19bC24bAndC24cOfIFRS17HaveBeenApplied</t>
  </si>
  <si>
    <t>Increase (decrease) in reserve of gains and losses on financial assets measured at fair value through other comprehensive income related to insurance contracts to which paragraphs C18(b), C19(b), C24(b) and C24(c) of IFRS 17 have been applied</t>
  </si>
  <si>
    <t>IncreaseDecreaseInRightofuseAssets</t>
  </si>
  <si>
    <t>Increase (decrease) in right-of-use assets</t>
  </si>
  <si>
    <t>IncreaseDecreaseInWorkingCapital</t>
  </si>
  <si>
    <t>Increase (decrease) in working capital</t>
  </si>
  <si>
    <t>IncreaseDecreaseThroughAcquisitionOfSubsidiary</t>
  </si>
  <si>
    <t>Increase (decrease) through acquisition of subsidiary, equity</t>
  </si>
  <si>
    <t>IncreaseDecreaseThroughAdditionalItemsNecessaryToUnderstandChangeInsuranceContractsLiabilityAsset</t>
  </si>
  <si>
    <t>Increase (decrease) through additional items necessary to understand change, insurance contracts liability (asset)</t>
  </si>
  <si>
    <t>IncreaseDecreaseThroughAdjustmentsArisingFromPassageOfTimeAllowanceAccountForCreditLossesOfFinancialAssets</t>
  </si>
  <si>
    <t>Increase (decrease) through adjustments arising from passage of time, allowance account for credit losses of financial assets</t>
  </si>
  <si>
    <t>IncreaseDecreaseThroughAmortisationOfInsuranceAcquisitionCashFlowsInsuranceContractsLiabilityAsset</t>
  </si>
  <si>
    <t>Increase (decrease) through amortisation of insurance acquisition cash flows, insurance contracts liability (asset)</t>
  </si>
  <si>
    <t>IncreaseDecreaseThroughAmountsRecognisedInProfitOrLossAggregateDifferenceBetweenFairValueAtInitialRecognitionAndAmountDeterminedUsingValuationTechniqueYetToBeRecognised</t>
  </si>
  <si>
    <t>Increase (decrease) through amounts recognised in profit or loss, aggregate difference between fair value at initial recognition and transaction price yet to be recognised in profit or loss</t>
  </si>
  <si>
    <t>IncreaseDecreaseThroughAppropriationOfRetainedEarnings</t>
  </si>
  <si>
    <t>Increase (decrease) through appropriation of retained earnings, equity</t>
  </si>
  <si>
    <t>IncreaseDecreaseThroughBalancesRecognisedInCurrentPeriodInStatementOfFinancialPositionRegulatoryDeferralAccountCreditBalances</t>
  </si>
  <si>
    <t>Increase (decrease) through balances recognised in current period in statement of financial position, regulatory deferral account credit balances</t>
  </si>
  <si>
    <t>IncreaseDecreaseThroughBalancesRecognisedInCurrentPeriodInStatementOfFinancialPositionRegulatoryDeferralAccountDebitBalances</t>
  </si>
  <si>
    <t>Increase (decrease) through balances recognised in current period in statement of financial position, regulatory deferral account debit balances</t>
  </si>
  <si>
    <t>IncreaseDecreaseThroughBusinessCombinationsAndDisposalsNetDefinedBenefitLiabilityAsset</t>
  </si>
  <si>
    <t>Increase (decrease) in net defined benefit liability (asset) resulting from business combinations and disposals</t>
  </si>
  <si>
    <t>IncreaseDecreaseThroughBusinessCombinationsAndDisposalsReimbursementRights</t>
  </si>
  <si>
    <t>Increase (decrease) in reimbursement rights related to defined benefit obligation, resulting from resulting from business combinations and disposals</t>
  </si>
  <si>
    <t>IncreaseDecreaseThroughBusinessCombinationsDeferredTaxLiabilityAsset</t>
  </si>
  <si>
    <t>Increase (decrease) through business combinations, deferred tax liability (asset)</t>
  </si>
  <si>
    <t>IncreaseDecreaseThroughCashFlowsInsuranceContractsLiabilityAsset</t>
  </si>
  <si>
    <t>Increase (decrease) through cash flows, insurance contracts liability (asset)</t>
  </si>
  <si>
    <t>IncreaseDecreaseThroughChangeInDiscountRateContingentLiabilitiesRecognisedInBusinessCombination</t>
  </si>
  <si>
    <t>Increase (decrease) through change in discount rate, contingent liabilities recognised in business combination</t>
  </si>
  <si>
    <t>IncreaseDecreaseThroughChangeInDiscountRateOtherProvisions</t>
  </si>
  <si>
    <t>Increase (decrease) through change in discount rate, other provisions</t>
  </si>
  <si>
    <t>IncreaseDecreaseThroughChangeInEquityOfSubsidiaries</t>
  </si>
  <si>
    <t>Increase (decrease) through change in equity of subsidiaries, equity</t>
  </si>
  <si>
    <t>IncreaseDecreaseThroughChangeInRiskAdjustmentForNonfinancialRiskThatDoesNotRelateToFutureOrPastServiceInsuranceContractsLiabilityAsset</t>
  </si>
  <si>
    <t>Increase (decrease) through change in risk adjustment for non-financial risk that does not relate to future or past service, insurance contracts liability (asset)</t>
  </si>
  <si>
    <t>IncreaseDecreaseThroughChangesInDiscountRatesRegulatoryDeferralAccountCreditBalances</t>
  </si>
  <si>
    <t>Increase (decrease) through changes in discount rates, regulatory deferral account credit balances</t>
  </si>
  <si>
    <t>IncreaseDecreaseThroughChangesInDiscountRatesRegulatoryDeferralAccountDebitBalances</t>
  </si>
  <si>
    <t>Increase (decrease) through changes in discount rates, regulatory deferral account debit balances</t>
  </si>
  <si>
    <t>IncreaseDecreaseThroughChangesInEstimatesThatAdjustContractualServiceMarginInsuranceContractsLiabilityAsset</t>
  </si>
  <si>
    <t>Increase (decrease) through changes in estimates that adjust contractual service margin, insurance contracts liability (asset)</t>
  </si>
  <si>
    <t>IncreaseDecreaseThroughChangesInEstimatesThatDoNotAdjustContractualServiceMarginInsuranceContractsLiabilityAsset</t>
  </si>
  <si>
    <t>Increase (decrease) through changes in estimates that do not adjust contractual service margin, insurance contracts liability (asset)</t>
  </si>
  <si>
    <t>IncreaseDecreaseThroughChangesInForeignExchangeRatesNetDefinedBenefitLiabilityAsset</t>
  </si>
  <si>
    <t>Increase (decrease) in net defined benefit liability (asset) resulting from changes in foreign exchange rates, net defined benefit liability (asset)</t>
  </si>
  <si>
    <t>IncreaseDecreaseThroughChangesInForeignExchangeRatesRegulatoryDeferralAccountCreditBalances</t>
  </si>
  <si>
    <t>Increase (decrease) through changes in foreign exchange rates, regulatory deferral account credit balances</t>
  </si>
  <si>
    <t>IncreaseDecreaseThroughChangesInForeignExchangeRatesRegulatoryDeferralAccountDebitBalances</t>
  </si>
  <si>
    <t>Increase (decrease) through changes in foreign exchange rates, regulatory deferral account debit balances</t>
  </si>
  <si>
    <t>IncreaseDecreaseThroughChangesInModelsOrRiskParametersExposureToCreditRiskOnLoanCommitmentsAndFinancialGuaranteeContracts</t>
  </si>
  <si>
    <t>Increase (decrease) through changes in models or risk parameters, exposure to credit risk on loan commitments and financial guarantee contracts</t>
  </si>
  <si>
    <t>IncreaseDecreaseThroughChangesInModelsOrRiskParametersFinancialAssets</t>
  </si>
  <si>
    <t>Increase (decrease) through changes in models or risk parameters, financial assets</t>
  </si>
  <si>
    <t>IncreaseDecreaseThroughChangesInOwnershipInterestsInSubsidiariesThatDoNotResultInLossOfControl</t>
  </si>
  <si>
    <t>Increase (decrease) through changes in ownership interests in subsidiaries that do not result in loss of control, equity</t>
  </si>
  <si>
    <t>IncreaseDecreaseThroughChangesInOwnershipInterestsInSubsidiariesThatDoNotResultInLossOfControlEquityAttributableToOwnersOfParent</t>
  </si>
  <si>
    <t>Increase (decrease) through changes in ownership interests in subsidiaries that do not result in loss of control, equity attributable to owners of parent</t>
  </si>
  <si>
    <t>IncreaseDecreaseThroughChangesThatRelateToCurrentServiceInsuranceContractsLiabilityAsset</t>
  </si>
  <si>
    <t>Increase (decrease) through changes that relate to current service, insurance contracts liability (asset)</t>
  </si>
  <si>
    <t>IncreaseDecreaseThroughChangesThatRelateToFutureServiceInsuranceContractsLiabilityAsset</t>
  </si>
  <si>
    <t>Increase (decrease) through changes that relate to future service, insurance contracts liability (asset)</t>
  </si>
  <si>
    <t>IncreaseDecreaseThroughChangesThatRelateToPastServiceInsuranceContractsLiabilityAsset</t>
  </si>
  <si>
    <t>Increase (decrease) through changes that relate to past service, insurance contracts liability (asset)</t>
  </si>
  <si>
    <t>IncreaseDecreaseThroughConversionOfConvertibleInstruments</t>
  </si>
  <si>
    <t>Increase (decrease) through conversion of convertible instruments, equity</t>
  </si>
  <si>
    <t>IncreaseDecreaseThroughCumulativeCatchupAdjustmentsToRevenueArisingFromChangeInEstimateOfTransactionPriceContractAssets</t>
  </si>
  <si>
    <t>Increase (decrease) through cumulative catch-up adjustments to revenue arising from change in estimate of transaction price, contract assets</t>
  </si>
  <si>
    <t>IncreaseDecreaseThroughCumulativeCatchupAdjustmentsToRevenueArisingFromChangeInEstimateOfTransactionPriceContractLiabilities</t>
  </si>
  <si>
    <t>Increase (decrease) through cumulative catch-up adjustments to revenue arising from change in estimate of transaction price, contract liabilities</t>
  </si>
  <si>
    <t>IncreaseDecreaseThroughCumulativeCatchupAdjustmentsToRevenueArisingFromChangeInMeasureOfProgressContractAssets</t>
  </si>
  <si>
    <t>Increase (decrease) through cumulative catch-up adjustments to revenue arising from change in measure of progress, contract assets</t>
  </si>
  <si>
    <t>IncreaseDecreaseThroughCumulativeCatchupAdjustmentsToRevenueArisingFromChangeInMeasureOfProgressContractLiabilities</t>
  </si>
  <si>
    <t>Increase (decrease) through cumulative catch-up adjustments to revenue arising from change in measure of progress, contract liabilities</t>
  </si>
  <si>
    <t>IncreaseDecreaseThroughCumulativeCatchupAdjustmentsToRevenueArisingFromContractModificationContractAssets</t>
  </si>
  <si>
    <t>Increase (decrease) through cumulative catch-up adjustments to revenue arising from contract modification, contract assets</t>
  </si>
  <si>
    <t>IncreaseDecreaseThroughCumulativeCatchupAdjustmentsToRevenueArisingFromContractModificationContractLiabilities</t>
  </si>
  <si>
    <t>Increase (decrease) through cumulative catch-up adjustments to revenue arising from contract modification, contract liabilities</t>
  </si>
  <si>
    <t>IncreaseDecreaseThroughDisposalOfSubsidiary</t>
  </si>
  <si>
    <t>Increase (decrease) through disposal of subsidiary, equity</t>
  </si>
  <si>
    <t>IncreaseDecreaseThroughEffectOfChangesInRiskOfNonperformanceByIssuerOfReinsuranceContractsHeldInsuranceContractsLiabilityAsset</t>
  </si>
  <si>
    <t>Increase (decrease) through effect of changes in risk of non-performance by issuer of reinsurance contracts held, insurance contracts liability (asset)</t>
  </si>
  <si>
    <t>IncreaseDecreaseThroughEffectsOfContractsAcquiredInPeriodInsuranceContractsLiabilityAsset</t>
  </si>
  <si>
    <t>Increase (decrease) through effects of contracts acquired in period, insurance contracts liability (asset)</t>
  </si>
  <si>
    <t>IncreaseDecreaseThroughEffectsOfContractsInitiallyRecognisedInPeriodInsuranceContractsLiabilityAsset</t>
  </si>
  <si>
    <t>Increase (decrease) through effects of contracts initially recognised in period, insurance contracts liability (asset)</t>
  </si>
  <si>
    <t>IncreaseDecreaseThroughEffectsOfGroupsOfOnerousContractsInitiallyRecognisedInPeriodInsuranceContractsLiabilityAsset</t>
  </si>
  <si>
    <t>Increase (decrease) through effects of groups of onerous contracts initially recognised in period, insurance contracts liability (asset)</t>
  </si>
  <si>
    <t>IncreaseDecreaseThroughExerciseOfOptions</t>
  </si>
  <si>
    <t>Increase (decrease) through exercise of options, equity</t>
  </si>
  <si>
    <t>IncreaseDecreaseThroughExerciseOfWarrantsEquity</t>
  </si>
  <si>
    <t>Increase (decrease) through exercise of warrants, equity</t>
  </si>
  <si>
    <t>IncreaseDecreaseThroughExperienceAdjustmentsInsuranceContractsLiabilityAsset</t>
  </si>
  <si>
    <t>Increase (decrease) through experience adjustments, insurance contracts liability (asset)</t>
  </si>
  <si>
    <t>IncreaseDecreaseThroughForeignExchangeAndOtherMovementsExposureToCreditRiskOnLoanCommitmentsAndFinancialGuaranteeContracts</t>
  </si>
  <si>
    <t>Increase (decrease) through foreign exchange and other movements, exposure to credit risk on loan commitments and financial guarantee contracts</t>
  </si>
  <si>
    <t>IncreaseDecreaseThroughForeignExchangeAndOtherMovementsFinancialAssets</t>
  </si>
  <si>
    <t>Increase (decrease) through foreign exchange and other movements, financial assets</t>
  </si>
  <si>
    <t>IncreaseDecreaseThroughForeignExchangeExposureToCreditRiskOnLoanCommitmentsAndFinancialGuaranteeContracts</t>
  </si>
  <si>
    <t>Increase (decrease) through foreign exchange, exposure to credit risk on loan commitments and financial guarantee contracts</t>
  </si>
  <si>
    <t>IncreaseDecreaseThroughForeignExchangeFinancialAssets</t>
  </si>
  <si>
    <t>Increase (decrease) through foreign exchange, financial assets</t>
  </si>
  <si>
    <t>IncreaseDecreaseThroughGainsLossesInPeriodReserveOfGainsAndLossesOnFinancialAssetsMeasuredAtFairValueThroughOtherComprehensiveIncomeRelatedToInsuranceContractsToWhichParagraphsC18bC19bC24bAndC24cOfIFRS17HaveBeenApplied</t>
  </si>
  <si>
    <t>Increase (decrease) through gains (losses) in period, reserve of gains and losses on financial assets measured at fair value through other comprehensive income related to insurance contracts to which paragraphs C18(b), C19(b), C24(b) and C24(c) of IFRS 17 have been applied</t>
  </si>
  <si>
    <t>IncreaseDecreaseThroughIncurredClaimsAndOtherIncurredInsuranceServiceExpensesInsuranceContractsLiabilityAsset</t>
  </si>
  <si>
    <t>Increase (decrease) through incurred claims and other incurred insurance service expenses, insurance contracts liability (asset)</t>
  </si>
  <si>
    <t>IncreaseDecreaseThroughIncurredClaimsPaidAndOtherInsuranceServiceExpensesPaidForInsuranceContractsIssuedExcludingInsuranceAcquisitionCashFlowsInsuranceContractsLiabilityAsset</t>
  </si>
  <si>
    <t>Increase (decrease) through incurred claims paid and other insurance service expenses paid for insurance contracts issued excluding insurance acquisition cash flows, insurance contracts liability (asset)</t>
  </si>
  <si>
    <t>IncreaseDecreaseThroughIncurredClaimsRecoveredAndOtherInsuranceServiceExpensesRecoveredUnderReinsuranceContractsHeldInsuranceContractsLiabilityAsset</t>
  </si>
  <si>
    <t>Increase (decrease) through incurred claims recovered and other insurance service expenses recovered under reinsurance contracts held, insurance contracts liability (asset)</t>
  </si>
  <si>
    <t>IncreaseDecreaseThroughInsuranceAcquisitionCashFlowsInsuranceContractsLiabilityAsset</t>
  </si>
  <si>
    <t>Increase (decrease) through insurance acquisition cash flows, insurance contracts liability (asset)</t>
  </si>
  <si>
    <t>IncreaseDecreaseThroughInsuranceServiceExpensesInsuranceContractsLiabilityAsset</t>
  </si>
  <si>
    <t>Increase (decrease) through insurance service expenses, insurance contracts liability (asset)</t>
  </si>
  <si>
    <t>IncreaseDecreaseThroughInvestmentComponentsExcludedFromInsuranceRevenueAndInsuranceServiceExpensesInsuranceContractsLiabilityAsset</t>
  </si>
  <si>
    <t>Increase (decrease) through investment components excluded from insurance revenue and insurance service expenses, insurance contracts liability (asset)</t>
  </si>
  <si>
    <t>IncreaseDecreaseThroughLossOfControlOfSubsidiaryDeferredTaxLiabilityAsset</t>
  </si>
  <si>
    <t>Increase (decrease) through loss of control of subsidiary, deferred tax liability (asset)</t>
  </si>
  <si>
    <t>IncreaseDecreaseThroughModificationOfContractualCashFlowsExposureToCreditRiskOnLoanCommitmentsAndFinancialGuaranteeContracts</t>
  </si>
  <si>
    <t>Increase (decrease) through modification of contractual cash flows, exposure to credit risk on loan commitments and financial guarantee contracts</t>
  </si>
  <si>
    <t>IncreaseDecreaseThroughModificationOfContractualCashFlowsFinancialAssets</t>
  </si>
  <si>
    <t>Increase (decrease) through modification of contractual cash flows, financial assets</t>
  </si>
  <si>
    <t>IncreaseDecreaseThroughNetExchangeDifferencesAllowanceAccountForCreditLossesOfFinancialAssets</t>
  </si>
  <si>
    <t>Increase (decrease) through net exchange differences, allowance account for credit losses of financial assets</t>
  </si>
  <si>
    <t>IncreaseDecreaseThroughNetExchangeDifferencesBiologicalAssets</t>
  </si>
  <si>
    <t>Increase (decrease) through net exchange differences, biological assets</t>
  </si>
  <si>
    <t>IncreaseDecreaseThroughNetExchangeDifferencesDeferredTaxLiabilityAsset</t>
  </si>
  <si>
    <t>Increase (decrease) through net exchange differences, deferred tax liability (asset)</t>
  </si>
  <si>
    <t>IncreaseDecreaseThroughNetExchangeDifferencesGoodwill</t>
  </si>
  <si>
    <t>Increase (decrease) through net exchange differences, goodwill</t>
  </si>
  <si>
    <t>IncreaseDecreaseThroughNetExchangeDifferencesIntangibleAssetsAndGoodwill</t>
  </si>
  <si>
    <t>Increase (decrease) through net exchange differences, intangible assets and goodwill</t>
  </si>
  <si>
    <t>IncreaseDecreaseThroughNetExchangeDifferencesIntangibleAssetsOtherThanGoodwill</t>
  </si>
  <si>
    <t>Increase (decrease) through net exchange differences, intangible assets other than goodwill</t>
  </si>
  <si>
    <t>IncreaseDecreaseThroughNetExchangeDifferencesInvestmentProperty</t>
  </si>
  <si>
    <t>Increase (decrease) through net exchange differences, investment property</t>
  </si>
  <si>
    <t>IncreaseDecreaseThroughNetExchangeDifferencesOtherProvisions</t>
  </si>
  <si>
    <t>Increase (decrease) through net exchange differences, other provisions</t>
  </si>
  <si>
    <t>IncreaseDecreaseThroughNetExchangeDifferencesPropertyPlantAndEquipment</t>
  </si>
  <si>
    <t>Increase (decrease) through net exchange differences, property, plant and equipment</t>
  </si>
  <si>
    <t>IncreaseDecreaseThroughNetExchangeDifferencesPropertyPlantAndEquipmentIncludingRightofuseAssets</t>
  </si>
  <si>
    <t>Increase (decrease) through net exchange differences, property, plant and equipment including right-of-use assets</t>
  </si>
  <si>
    <t>IncreaseDecreaseThroughNetExchangeDifferencesReimbursementRightsAtFairValue</t>
  </si>
  <si>
    <t>Increase (decrease) in reimbursement rights related to defined benefit obligation, resulting from net exchange differences</t>
  </si>
  <si>
    <t>IncreaseDecreaseThroughNetExchangeDifferencesRightofuseAssets</t>
  </si>
  <si>
    <t>Increase (decrease) through net exchange differences, right-of-use assets</t>
  </si>
  <si>
    <t>IncreaseDecreaseThroughNewTransactionsAggregateDifferenceBetweenFairValueAtInitialRecognitionAndAmountDeterminedUsingValuationTechniqueYetToBeRecognised</t>
  </si>
  <si>
    <t>Increase (decrease) through new transactions, aggregate difference between fair value at initial recognition and transaction price yet to be recognised in profit or loss</t>
  </si>
  <si>
    <t>IncreaseDecreaseThroughOtherChangesAllowanceAccountForCreditLossesOfFinancialAssets</t>
  </si>
  <si>
    <t>Increase (decrease) through other changes, allowance account for credit losses of financial assets</t>
  </si>
  <si>
    <t>IncreaseDecreaseThroughOtherChangesIntangibleAssetsAndGoodwill</t>
  </si>
  <si>
    <t>Increase (decrease) through other changes, intangible assets and goodwill</t>
  </si>
  <si>
    <t>IncreaseDecreaseThroughOtherChangesIntangibleAssetsOtherThanGoodwill</t>
  </si>
  <si>
    <t>Increase (decrease) through other changes, intangible assets other than goodwill</t>
  </si>
  <si>
    <t>IncreaseDecreaseThroughOtherChangesInvestmentProperty</t>
  </si>
  <si>
    <t>Increase (decrease) through other changes, investment property</t>
  </si>
  <si>
    <t>IncreaseDecreaseThroughOtherChangesNetDefinedBenefitLiabilityAsset</t>
  </si>
  <si>
    <t>Increase (decrease) in net defined benefit liability (asset) resulting from other changes</t>
  </si>
  <si>
    <t>IncreaseDecreaseThroughOtherChangesPropertyPlantAndEquipment</t>
  </si>
  <si>
    <t>Increase (decrease) through other changes, property, plant and equipment</t>
  </si>
  <si>
    <t>IncreaseDecreaseThroughOtherChangesPropertyPlantAndEquipmentIncludingRightofuseAssets</t>
  </si>
  <si>
    <t>Increase (decrease) through other changes, property, plant and equipment including right-of-use assets</t>
  </si>
  <si>
    <t>IncreaseDecreaseThroughOtherChangesRegulatoryDeferralAccountCreditBalances</t>
  </si>
  <si>
    <t>Increase (decrease) through other changes, regulatory deferral account credit balances</t>
  </si>
  <si>
    <t>IncreaseDecreaseThroughOtherChangesRegulatoryDeferralAccountDebitBalances</t>
  </si>
  <si>
    <t>Increase (decrease) through other changes, regulatory deferral account debit balances</t>
  </si>
  <si>
    <t>IncreaseDecreaseThroughOtherChangesRightofuseAssets</t>
  </si>
  <si>
    <t>Increase (decrease) through other changes, right-of-use assets</t>
  </si>
  <si>
    <t>IncreaseDecreaseThroughOtherContributionsByOwners</t>
  </si>
  <si>
    <t>Increase through other contributions by owners, equity</t>
  </si>
  <si>
    <t>IncreaseDecreaseThroughOtherDistributionsToOwners</t>
  </si>
  <si>
    <t>Decrease through other distributions to owners, equity</t>
  </si>
  <si>
    <t>IncreaseDecreaseThroughOtherMovementsExposureToCreditRiskOnLoanCommitmentsAndFinancialGuaranteeContracts</t>
  </si>
  <si>
    <t>Increase (decrease) through other movements, exposure to credit risk on loan commitments and financial guarantee contracts</t>
  </si>
  <si>
    <t>IncreaseDecreaseThroughOtherMovementsFinancialAssets</t>
  </si>
  <si>
    <t>Increase (decrease) through other movements, financial assets</t>
  </si>
  <si>
    <t>IncreaseDecreaseThroughPremiumsPaidForReinsuranceContractsHeldInsuranceContractsLiabilityAsset</t>
  </si>
  <si>
    <t>Increase (decrease) through premiums paid for reinsurance contracts held, insurance contracts liability (asset)</t>
  </si>
  <si>
    <t>IncreaseDecreaseThroughPremiumsReceivedForInsuranceContractsIssuedInsuranceContractsLiabilityAsset</t>
  </si>
  <si>
    <t>Increase (decrease) through premiums received for insurance contracts issued, insurance contracts liability (asset)</t>
  </si>
  <si>
    <t>IncreaseDecreaseThroughReclassificationAdjustmentsInPeriodReserveOfGainsAndLossesOnFinancialAssetsMeasuredAtFairValueThroughOtherComprehensiveIncomeRelatedToInsuranceContractsToWhichParagraphsC18bC19bC24bAndC24cOfIFRS17HaveBeenApplied</t>
  </si>
  <si>
    <t>Increase (decrease) through reclassification adjustments in period, reserve of gains and losses on financial assets measured at fair value through other comprehensive income related to insurance contracts to which paragraphs C18(b), C19(b), C24(b) and C24(c) of IFRS 17 have been applied</t>
  </si>
  <si>
    <t>IncreaseDecreaseThroughRecognitionOfContractualServiceMarginInProfitOrLossToReflectTransferOfServicesInsuranceContractsLiabilityAsset</t>
  </si>
  <si>
    <t>Increase (decrease) through recognition of contractual service margin in profit or loss to reflect transfer of services, insurance contracts liability (asset)</t>
  </si>
  <si>
    <t>IncreaseDecreaseThroughSharebasedPaymentTransactions</t>
  </si>
  <si>
    <t>Increase (decrease) through share-based payment transactions, equity</t>
  </si>
  <si>
    <t>IncreaseDecreaseThroughTimeValueOfMoneyAdjustmentOtherProvisions</t>
  </si>
  <si>
    <t>Increase through adjustments arising from passage of time, other provisions</t>
  </si>
  <si>
    <t>IncreaseDecreaseThroughTransactionsWithOwners</t>
  </si>
  <si>
    <t>Increase (decrease) through transactions with owners, equity</t>
  </si>
  <si>
    <t>IncreaseDecreaseThroughTransferBetweenRevaluationReserveAndRetainedEarnings</t>
  </si>
  <si>
    <t>Increase (decrease) through transfer between revaluation surplus and retained earnings, equity</t>
  </si>
  <si>
    <t>IncreaseDecreaseThroughTransferToStatutoryReserve</t>
  </si>
  <si>
    <t>Increase (decrease) through transfer to statutory reserve, equity</t>
  </si>
  <si>
    <t>IncreaseDecreaseThroughTransfersAndOtherChangesBiologicalAssets</t>
  </si>
  <si>
    <t>Increase (decrease) through other changes, biological assets</t>
  </si>
  <si>
    <t>IncreaseDecreaseThroughTransfersAndOtherChangesEquity</t>
  </si>
  <si>
    <t>Increase (decrease) through other changes, equity</t>
  </si>
  <si>
    <t>IncreaseDecreaseThroughTransfersAndOtherChangesGoodwill</t>
  </si>
  <si>
    <t>Increase (decrease) through other changes, goodwill</t>
  </si>
  <si>
    <t>IncreaseDecreaseThroughTransfersAndOtherChangesIntangibleAssetsAndGoodwill</t>
  </si>
  <si>
    <t>Increase (decrease) through transfers and other changes, intangible assets and goodwill</t>
  </si>
  <si>
    <t>IncreaseDecreaseThroughTransfersAndOtherChangesIntangibleAssetsOtherThanGoodwill</t>
  </si>
  <si>
    <t>Increase (decrease) through transfers and other changes, intangible assets other than goodwill</t>
  </si>
  <si>
    <t>IncreaseDecreaseThroughTransfersAndOtherChangesOtherProvisions</t>
  </si>
  <si>
    <t>Increase (decrease) through transfers and other changes, other provisions</t>
  </si>
  <si>
    <t>IncreaseDecreaseThroughTransfersAndOtherChangesPropertyPlantAndEquipment</t>
  </si>
  <si>
    <t>Increase (decrease) through transfers and other changes, property, plant and equipment</t>
  </si>
  <si>
    <t>IncreaseDecreaseThroughTransfersAndOtherChangesPropertyPlantAndEquipmentIncludingRightofuseAssets</t>
  </si>
  <si>
    <t>Increase (decrease) through transfers and other changes, property, plant and equipment including right-of-use assets</t>
  </si>
  <si>
    <t>IncreaseDecreaseThroughTransfersAndOtherChangesRightofuseAssets</t>
  </si>
  <si>
    <t>Increase (decrease) through transfers and other changes, right-of-use assets</t>
  </si>
  <si>
    <t>IncreaseDecreaseThroughTransfersExposureToCreditRiskOnLoanCommitmentsAndFinancialGuaranteeContracts</t>
  </si>
  <si>
    <t>Increase (decrease) through transfers, exposure to credit risk on loan commitments and financial guarantee contracts</t>
  </si>
  <si>
    <t>IncreaseDecreaseThroughTransfersFinancialAssets</t>
  </si>
  <si>
    <t>Increase (decrease) through transfers, financial assets</t>
  </si>
  <si>
    <t>IncreaseDecreaseThroughTransfersFromConstructionInProgressPropertyPlantAndEquipment</t>
  </si>
  <si>
    <t>Increase (decrease) through transfers from construction in progress, property, plant and equipment</t>
  </si>
  <si>
    <t>IncreaseDecreaseThroughTransfersFromConstructionInProgressPropertyPlantAndEquipmentIncludingRightofuseAssets</t>
  </si>
  <si>
    <t>Increase (decrease) through transfers from construction in progress, property, plant and equipment including right-of-use assets</t>
  </si>
  <si>
    <t>IncreaseDecreaseThroughTransfersFromToInvestmentPropertyPropertyPlantAndEquipment</t>
  </si>
  <si>
    <t>Increase (decrease) through transfers from (to) investment property, property, plant and equipment</t>
  </si>
  <si>
    <t>IncreaseDecreaseThroughTransfersFromToInvestmentPropertyPropertyPlantAndEquipmentIncludingRightofuseAssets</t>
  </si>
  <si>
    <t>Increase (decrease) through transfers from (to) investment property, property, plant and equipment including right-of-use assets</t>
  </si>
  <si>
    <t>IncreaseDecreaseThroughTransfersIntangibleAssetsAndGoodwill</t>
  </si>
  <si>
    <t>Increase (decrease) through transfers, intangible assets and goodwill</t>
  </si>
  <si>
    <t>IncreaseDecreaseThroughTransfersIntangibleAssetsOtherThanGoodwill</t>
  </si>
  <si>
    <t>Increase (decrease) through transfers, intangible assets other than goodwill</t>
  </si>
  <si>
    <t>IncreaseDecreaseThroughTransfersPropertyPlantAndEquipment</t>
  </si>
  <si>
    <t>Increase (decrease) through transfers, property, plant and equipment</t>
  </si>
  <si>
    <t>IncreaseDecreaseThroughTransfersPropertyPlantAndEquipmentIncludingRightofuseAssets</t>
  </si>
  <si>
    <t>Increase (decrease) through transfers, property, plant and equipment including right-of-use assets</t>
  </si>
  <si>
    <t>IncreaseDecreaseThroughTransfersRightofuseAssets</t>
  </si>
  <si>
    <t>Increase (decrease) through transfers, right-of-use assets</t>
  </si>
  <si>
    <t>IncreaseDecreaseThroughTransfersToDisposalGroupsRegulatoryDeferralAccountCreditBalances</t>
  </si>
  <si>
    <t>Increase (decrease) through transfers to disposal groups, regulatory deferral account credit balances</t>
  </si>
  <si>
    <t>IncreaseDecreaseThroughTransfersToDisposalGroupsRegulatoryDeferralAccountDebitBalances</t>
  </si>
  <si>
    <t>Increase (decrease) through transfers to disposal groups, regulatory deferral account debit balances</t>
  </si>
  <si>
    <t>IncreaseDecreaseThroughTreasuryShareTransactions</t>
  </si>
  <si>
    <t>Increase (decrease) through treasury share transactions, equity</t>
  </si>
  <si>
    <t>IncreaseDecreaseToProfitLossToReflectDilutiveEffectResultingFromAssumedConversionOfPotentialOrdinaryShares</t>
  </si>
  <si>
    <t>Increase (decrease) to profit (loss) to reflect dilutive effect resulting from assumed conversion of potential ordinary shares</t>
  </si>
  <si>
    <t>IncreaseInFairValueMeasurementDueToChangeInMultipleUnobservableInputsToReflectReasonablyPossibleAlternativeAssumptionsAssets</t>
  </si>
  <si>
    <t>Increase in fair value measurement due to change in multiple unobservable inputs to reflect reasonably possible alternative assumptions, assets</t>
  </si>
  <si>
    <t>IncreaseInFairValueMeasurementDueToChangeInMultipleUnobservableInputsToReflectReasonablyPossibleAlternativeAssumptionsEntitysOwnEquityInstruments</t>
  </si>
  <si>
    <t>Increase in fair value measurement due to change in multiple unobservable inputs to reflect reasonably possible alternative assumptions, entity's own equity instruments</t>
  </si>
  <si>
    <t>IncreaseInFairValueMeasurementDueToChangeInMultipleUnobservableInputsToReflectReasonablyPossibleAlternativeAssumptionsLiabilities</t>
  </si>
  <si>
    <t>Increase in fair value measurement due to change in multiple unobservable inputs to reflect reasonably possible alternative assumptions, liabilities</t>
  </si>
  <si>
    <t>IncreaseThroughAdjustmentsArisingFromPassageOfTimeContingentLiabilitiesRecognisedInBusinessCombination</t>
  </si>
  <si>
    <t>Increase through adjustments arising from passage of time, contingent liabilities recognised in business combination</t>
  </si>
  <si>
    <t>IncreaseThroughBusinessCombinationsContractAssets</t>
  </si>
  <si>
    <t>Increase through business combinations, contract assets</t>
  </si>
  <si>
    <t>IncreaseThroughBusinessCombinationsContractLiabilities</t>
  </si>
  <si>
    <t>Increase through business combinations, contract liabilities</t>
  </si>
  <si>
    <t>IncreaseThroughItemsAcquiredInBusinessCombinationRegulatoryDeferralAccountDebitBalances</t>
  </si>
  <si>
    <t>Increase through items acquired in business combination, regulatory deferral account debit balances</t>
  </si>
  <si>
    <t>IncreaseThroughItemsAssumedInBusinessCombinationRegulatoryDeferralAccountCreditBalances</t>
  </si>
  <si>
    <t>Increase through items assumed in business combination, regulatory deferral account credit balances</t>
  </si>
  <si>
    <t>IncreaseThroughOriginationOrPurchaseExposureToCreditRiskOnLoanCommitmentsAndFinancialGuaranteeContracts</t>
  </si>
  <si>
    <t>Increase through origination or purchase, exposure to credit risk on loan commitments and financial guarantee contracts</t>
  </si>
  <si>
    <t>IncreaseThroughOriginationOrPurchaseFinancialAssets</t>
  </si>
  <si>
    <t>Increase through origination or purchase, financial assets</t>
  </si>
  <si>
    <t>IncreaseThroughReversalsOfImpairmentLossesAssetsForInsuranceAcquisitionCashFlows</t>
  </si>
  <si>
    <t>Increase through reversals of impairment losses, assets for insurance acquisition cash flows</t>
  </si>
  <si>
    <t>IncrementalFairValueGrantedModifiedSharebasedPaymentArrangements</t>
  </si>
  <si>
    <t>Incremental fair value granted, modified share-based payment arrangements</t>
  </si>
  <si>
    <t>IndemnificationAssetsRecognisedAsOfAcquisitionDate</t>
  </si>
  <si>
    <t>Indemnification assets recognised as of acquisition date</t>
  </si>
  <si>
    <t>InsuranceContractsIssuedThatAreAssets</t>
  </si>
  <si>
    <t>Insurance contracts issued that are assets</t>
  </si>
  <si>
    <t>InsuranceContractsIssuedThatAreLiabilities</t>
  </si>
  <si>
    <t>Insurance contracts issued that are liabilities</t>
  </si>
  <si>
    <t>InsuranceContractsLiabilityAsset</t>
  </si>
  <si>
    <t>Insurance contracts liability (asset)</t>
  </si>
  <si>
    <t>InsuranceContractsLiabilityAssetAtDateOfChangeContractsWithDirectParticipationFeaturesForWhichEntityChangedBasisOfDisaggregationOfInsuranceFinanceIncomeExpensesBetweenProfitOrLossAndOtherComprehensiveIncome</t>
  </si>
  <si>
    <t>Insurance contracts liability (asset) at date of change, contracts with direct participation features for which entity changed basis of disaggregation of insurance finance income (expenses) between profit or loss and other comprehensive income</t>
  </si>
  <si>
    <t>InsuranceContractsThatAreAssets</t>
  </si>
  <si>
    <t>Insurance contracts that are assets</t>
  </si>
  <si>
    <t>InsuranceContractsThatAreLiabilities</t>
  </si>
  <si>
    <t>Insurance contracts that are liabilities</t>
  </si>
  <si>
    <t>IntangibleAssetsAcquiredByWayOfGovernmentGrant</t>
  </si>
  <si>
    <t>Intangible assets acquired by way of government grant</t>
  </si>
  <si>
    <t>IntangibleAssetsAcquiredByWayOfGovernmentGrantAtFairValue</t>
  </si>
  <si>
    <t>Intangible assets acquired by way of government grant, fair value initially recognised</t>
  </si>
  <si>
    <t>IntangibleAssetsAndGoodwill</t>
  </si>
  <si>
    <t>Intangible assets and goodwill</t>
  </si>
  <si>
    <t>IntangibleAssetsMaterialToEntity</t>
  </si>
  <si>
    <t>Intangible assets material to entity</t>
  </si>
  <si>
    <t>IntangibleAssetsOtherThanGoodwill</t>
  </si>
  <si>
    <t>Intangible assets other than goodwill</t>
  </si>
  <si>
    <t>IntangibleAssetsOtherThanGoodwillCarryingAmountAtCostOfRevaluedAssets</t>
  </si>
  <si>
    <t>Intangible assets other than goodwill, revalued assets, at cost</t>
  </si>
  <si>
    <t>IntangibleAssetsOtherThanGoodwillCarryingAmountOfRevaluedAssets</t>
  </si>
  <si>
    <t>Intangible assets other than goodwill, revalued assets</t>
  </si>
  <si>
    <t>IntangibleAssetsOtherThanGoodwillRevaluationSurplus</t>
  </si>
  <si>
    <t>Intangible assets other than goodwill, revaluation surplus</t>
  </si>
  <si>
    <t>IntangibleAssetsPledgedAsSecurityForLiabilities</t>
  </si>
  <si>
    <t>Intangible assets pledged as security for liabilities</t>
  </si>
  <si>
    <t>IntangibleAssetsUnderDevelopment</t>
  </si>
  <si>
    <t>Intangible assets under development</t>
  </si>
  <si>
    <t>IntangibleAssetsWhoseTitleIsRestricted</t>
  </si>
  <si>
    <t>Intangible assets whose title is restricted</t>
  </si>
  <si>
    <t>IntangibleAssetsWithIndefiniteUsefulLife</t>
  </si>
  <si>
    <t>Intangible assets with indefinite useful life</t>
  </si>
  <si>
    <t>IntangibleExplorationAndEvaluationAssets</t>
  </si>
  <si>
    <t>Intangible exploration and evaluation assets</t>
  </si>
  <si>
    <t>InterestCostsCapitalised</t>
  </si>
  <si>
    <t>Interest costs capitalised</t>
  </si>
  <si>
    <t>InterestCostsIncurred</t>
  </si>
  <si>
    <t>Interest costs incurred</t>
  </si>
  <si>
    <t>InterestPayable</t>
  </si>
  <si>
    <t>Interest payable</t>
  </si>
  <si>
    <t>InterestReceivable</t>
  </si>
  <si>
    <t>Interest receivable</t>
  </si>
  <si>
    <t>IntrinsicValueOfLiabilitiesFromSharebasedPaymentTransactionsForWhichCounterpartysRightToCashOrOtherAssetsVested2011</t>
  </si>
  <si>
    <t>Intrinsic value of liabilities from share-based payment transactions for which counterparty's right to cash or other assets vested</t>
  </si>
  <si>
    <t>Inventories</t>
  </si>
  <si>
    <t>Current inventories</t>
  </si>
  <si>
    <t>InventoriesAtFairValueLessCostsToSell</t>
  </si>
  <si>
    <t>Inventories, at fair value less costs to sell</t>
  </si>
  <si>
    <t>InventoriesAtNetRealisableValue</t>
  </si>
  <si>
    <t>Inventories, at net realisable value</t>
  </si>
  <si>
    <t>InventoriesPledgedAsSecurityForLiabilities</t>
  </si>
  <si>
    <t>Inventories pledged as security for liabilities</t>
  </si>
  <si>
    <t>InventoriesTotal</t>
  </si>
  <si>
    <t>InventoryRecognisedAsOfAcquisitionDate</t>
  </si>
  <si>
    <t>Inventory recognised as of acquisition date</t>
  </si>
  <si>
    <t>InvestmentAccountedForUsingEquityMethod</t>
  </si>
  <si>
    <t>Investments accounted for using equity method</t>
  </si>
  <si>
    <t>InvestmentContractsLiabilities</t>
  </si>
  <si>
    <t>Investment contracts liabilities</t>
  </si>
  <si>
    <t>InvestmentFundsAmountContributedToFairValueOfPlanAssets</t>
  </si>
  <si>
    <t>Investment funds, amount contributed to fair value of plan assets</t>
  </si>
  <si>
    <t>InvestmentProperty</t>
  </si>
  <si>
    <t>Investment property</t>
  </si>
  <si>
    <t>InvestmentPropertyCarriedAtCostOrInAccordanceWithIFRS16WithinFairValueModelAtTimeOfSale</t>
  </si>
  <si>
    <t>Investment property carried at cost or in accordance with IFRS 16 within fair value model, at time of sale</t>
  </si>
  <si>
    <t>InvestmentPropertyCompleted</t>
  </si>
  <si>
    <t>Investment property completed</t>
  </si>
  <si>
    <t>InvestmentPropertyUnderConstructionOrDevelopment</t>
  </si>
  <si>
    <t>Investment property under construction or development</t>
  </si>
  <si>
    <t>InvestmentsForRiskOfPolicyholders</t>
  </si>
  <si>
    <t>Investments for risk of policyholders</t>
  </si>
  <si>
    <t>InvestmentsInAssociates</t>
  </si>
  <si>
    <t>Investments in associates reported in separate financial statements</t>
  </si>
  <si>
    <t>InvestmentsInAssociatesAccountedForUsingEquityMethod</t>
  </si>
  <si>
    <t>Investments in associates accounted for using equity method</t>
  </si>
  <si>
    <t>InvestmentsInJointVentures</t>
  </si>
  <si>
    <t>Investments in joint ventures reported in separate financial statements</t>
  </si>
  <si>
    <t>InvestmentsInJointVenturesAccountedForUsingEquityMethod</t>
  </si>
  <si>
    <t>Investments in joint ventures accounted for using equity method</t>
  </si>
  <si>
    <t>InvestmentsInSubsidiaries</t>
  </si>
  <si>
    <t>Investments in subsidiaries reported in separate financial statements</t>
  </si>
  <si>
    <t>InvestmentsInSubsidiariesJointVenturesAndAssociates</t>
  </si>
  <si>
    <t>Investments in subsidiaries, joint ventures and associates reported in separate financial statements</t>
  </si>
  <si>
    <t>InvestmentsOtherThanInvestmentsAccountedForUsingEquityMethod</t>
  </si>
  <si>
    <t>Investments other than investments accounted for using equity method</t>
  </si>
  <si>
    <t>IssueCostsNotRecognisedAsExpenseForTransactionRecognisedSeparatelyFromAcquisitionOfAssetsAndAssumptionOfLiabilitiesInBusinessCombination</t>
  </si>
  <si>
    <t>Issue costs not recognised as expense for transaction recognised separately from acquisition of assets and assumption of liabilities in business combination</t>
  </si>
  <si>
    <t>IssueOfConvertibleInstruments</t>
  </si>
  <si>
    <t>Issue of convertible instruments</t>
  </si>
  <si>
    <t>IssueOfEquity</t>
  </si>
  <si>
    <t>Issue of equity</t>
  </si>
  <si>
    <t>IssuedCapital</t>
  </si>
  <si>
    <t>Issued capital</t>
  </si>
  <si>
    <t>IssuedCapitalOrdinaryShares</t>
  </si>
  <si>
    <t>Issued capital, ordinary shares</t>
  </si>
  <si>
    <t>IssuedCapitalPreferenceShares</t>
  </si>
  <si>
    <t>Issued capital, preference shares</t>
  </si>
  <si>
    <t>IssuesFairValueMeasurementAssets</t>
  </si>
  <si>
    <t>Issues, fair value measurement, assets</t>
  </si>
  <si>
    <t>IssuesFairValueMeasurementEntitysOwnEquityInstruments</t>
  </si>
  <si>
    <t>Issues, fair value measurement, entity's own equity instruments</t>
  </si>
  <si>
    <t>IssuesFairValueMeasurementLiabilities</t>
  </si>
  <si>
    <t>Issues, fair value measurement, liabilities</t>
  </si>
  <si>
    <t>ItemsInCourseOfCollectionFromOtherBanks</t>
  </si>
  <si>
    <t>Items in course of collection from other banks</t>
  </si>
  <si>
    <t>ItemsInCourseOfTransmissionToOtherBanks</t>
  </si>
  <si>
    <t>Items in course of transmission to other banks</t>
  </si>
  <si>
    <t>Land</t>
  </si>
  <si>
    <t>LandAndBuildings</t>
  </si>
  <si>
    <t>Land and buildings</t>
  </si>
  <si>
    <t>LeaseCommitmentsForShorttermLeasesForWhichRecognitionExemptionHasBeenUsed</t>
  </si>
  <si>
    <t>Lease commitments for short-term leases for which recognition exemption has been used</t>
  </si>
  <si>
    <t>LeaseLiabilities</t>
  </si>
  <si>
    <t>Lease liabilities</t>
  </si>
  <si>
    <t>LeasesAsLesseeRelatedPartyTransactions</t>
  </si>
  <si>
    <t>Leases as lessee, related party transactions</t>
  </si>
  <si>
    <t>LeasesAsLessorRelatedPartyTransactions</t>
  </si>
  <si>
    <t>Leases as lessor, related party transactions</t>
  </si>
  <si>
    <t>LegalProceedingsProvision</t>
  </si>
  <si>
    <t>Legal proceedings provision</t>
  </si>
  <si>
    <t>Liabilities</t>
  </si>
  <si>
    <t>LiabilitiesArisingFromExplorationForAndEvaluationOfMineralResources</t>
  </si>
  <si>
    <t>Liabilities arising from exploration for and evaluation of mineral resources</t>
  </si>
  <si>
    <t>LiabilitiesDueToCentralBanks</t>
  </si>
  <si>
    <t>Liabilities due to central banks</t>
  </si>
  <si>
    <t>LiabilitiesForIncurredClaimsThatAriseFromContractsWithinScopeOfIFRS17</t>
  </si>
  <si>
    <t>Liabilities for incurred claims that arise from contracts within scope of IFRS 17</t>
  </si>
  <si>
    <t>LiabilitiesFromSharebasedPaymentTransactions2011</t>
  </si>
  <si>
    <t>Liabilities from share-based payment transactions</t>
  </si>
  <si>
    <t>LiabilitiesInSubsidiaryOrBusinessesAcquiredOrDisposed2013</t>
  </si>
  <si>
    <t>Liabilities in subsidiary or businesses acquired or disposed</t>
  </si>
  <si>
    <t>LiabilitiesIncludedInDisposalGroupsClassifiedAsHeldForSale</t>
  </si>
  <si>
    <t>Liabilities included in disposal groups classified as held for sale</t>
  </si>
  <si>
    <t>LiabilitiesIncurred</t>
  </si>
  <si>
    <t>Liabilities incurred</t>
  </si>
  <si>
    <t>LiabilitiesOtherThanActuarialPresentValueOfPromisedRetirementBenefits</t>
  </si>
  <si>
    <t>Liabilities other than actuarial present value of promised retirement benefits</t>
  </si>
  <si>
    <t>LiabilitiesRecognisedInEntitysFinancialStatementsInRelationToStructuredEntities</t>
  </si>
  <si>
    <t>Liabilities recognised in entity's financial statements in relation to structured entities</t>
  </si>
  <si>
    <t>LiabilitiesToWhichSignificantRestrictionsApply</t>
  </si>
  <si>
    <t>Liabilities to which significant restrictions apply</t>
  </si>
  <si>
    <t>LiabilitiesWithSignificantRiskOfMaterialAdjustmentsWithinNextFinancialYear</t>
  </si>
  <si>
    <t>Liabilities with significant risk of material adjustments within next financial year</t>
  </si>
  <si>
    <t>LiabilityAssetOfDefinedBenefitPlans</t>
  </si>
  <si>
    <t>Net defined benefit liability (asset)</t>
  </si>
  <si>
    <t>LicencesAndFranchises</t>
  </si>
  <si>
    <t>Licences and franchises</t>
  </si>
  <si>
    <t>LoansAndAdvances</t>
  </si>
  <si>
    <t>Loans and advances</t>
  </si>
  <si>
    <t>LoansAndAdvancesAtAmortisedCost</t>
  </si>
  <si>
    <t>Loans and advances at amortised cost</t>
  </si>
  <si>
    <t>LoansAndAdvancesAtAmortisedCostAllowanceForExpectedCreditLosses</t>
  </si>
  <si>
    <t>Loans and advances at amortised cost, allowance for expected credit losses</t>
  </si>
  <si>
    <t>LoansAndAdvancesAtAmortisedCostGrossCarryingAmount</t>
  </si>
  <si>
    <t>Loans and advances at amortised cost, gross carrying amount</t>
  </si>
  <si>
    <t>LoansAndAdvancesAtFairValueThroughProfitOrLossClassifiedAsHeldForTrading</t>
  </si>
  <si>
    <t>Loans and advances at fair value through profit or loss, classified as held for trading</t>
  </si>
  <si>
    <t>LoansAndAdvancesAtFairValueThroughProfitOrLossMandatorilyMeasuredAtFairValueOtherThanThoseClassifiedAsHeldForTrading</t>
  </si>
  <si>
    <t>Loans and advances at fair value through profit or loss, mandatorily measured at fair value, other than those classified as held for trading</t>
  </si>
  <si>
    <t>LoansAndAdvancesMeasuredAtFairValueThroughOtherComprehensiveIncome</t>
  </si>
  <si>
    <t>Loans and advances measured at fair value through other comprehensive income</t>
  </si>
  <si>
    <t>LoansAndAdvancesToBanks</t>
  </si>
  <si>
    <t>Loans and advances to banks</t>
  </si>
  <si>
    <t>LoansAndAdvancesToBanksAtAmortisedCost</t>
  </si>
  <si>
    <t>Loans and advances to banks at amortised cost</t>
  </si>
  <si>
    <t>LoansAndAdvancesToBanksAtFairValueThroughProfitOrLossClassifiedAsHeldForTrading</t>
  </si>
  <si>
    <t>Loans and advances to banks at fair value through profit or loss, classified as held for trading</t>
  </si>
  <si>
    <t>LoansAndAdvancesToBanksAtFairValueThroughProfitOrLossMandatorilyMeasuredAtFairValueOtherThanThoseClassifiedAsHeldForTrading</t>
  </si>
  <si>
    <t>Loans and advances to banks at fair value through profit or loss, mandatorily measured at fair value, other than those classified as held for trading</t>
  </si>
  <si>
    <t>LoansAndAdvancesToBanksMeasuredAtFairValueThroughOtherComprehensiveIncome</t>
  </si>
  <si>
    <t>Loans and advances to banks measured at fair value through other comprehensive income</t>
  </si>
  <si>
    <t>LoansAndAdvancesToCentralBanks</t>
  </si>
  <si>
    <t>Loans and advances to central banks</t>
  </si>
  <si>
    <t>LoansAndAdvancesToCustomers</t>
  </si>
  <si>
    <t>Loans and advances to customers</t>
  </si>
  <si>
    <t>LoansAndAdvancesToCustomersAtAmortisedCost</t>
  </si>
  <si>
    <t>Loans and advances to customers at amortised cost</t>
  </si>
  <si>
    <t>LoansAndAdvancesToCustomersAtFairValueThroughProfitOrLossClassifiedAsHeldForTrading</t>
  </si>
  <si>
    <t>Loans and advances to customers at fair value through profit or loss, classified as held for trading</t>
  </si>
  <si>
    <t>LoansAndAdvancesToCustomersAtFairValueThroughProfitOrLossMandatorilyMeasuredAtFairValueOtherThanThoseClassifiedAsHeldForTrading</t>
  </si>
  <si>
    <t>Loans and advances to customers at fair value through profit or loss, mandatorily measured at fair value, other than those classified as held for trading</t>
  </si>
  <si>
    <t>LoansAndAdvancesToCustomersMeasuredAtFairValueThroughOtherComprehensiveIncome</t>
  </si>
  <si>
    <t>Loans and advances to customers measured at fair value through other comprehensive income</t>
  </si>
  <si>
    <t>LoansAndAdvancesToOtherCreditInstitutions</t>
  </si>
  <si>
    <t>Loans and advances to other credit institutions</t>
  </si>
  <si>
    <t>LoansAndReceivables</t>
  </si>
  <si>
    <t>Loans and receivables</t>
  </si>
  <si>
    <t>LoansPayableInBreachWhichPermittedLenderToDemandAcceleratedRepayment</t>
  </si>
  <si>
    <t>Loans payable in breach which permitted lender to demand accelerated repayment</t>
  </si>
  <si>
    <t>LoansPayableInDefault</t>
  </si>
  <si>
    <t>Loans payable in default</t>
  </si>
  <si>
    <t>LoansReceived</t>
  </si>
  <si>
    <t>Loans received</t>
  </si>
  <si>
    <t>LoansToGovernment</t>
  </si>
  <si>
    <t>Loans to government</t>
  </si>
  <si>
    <t>LongtermBorrowings</t>
  </si>
  <si>
    <t>Non-current portion of non-current borrowings</t>
  </si>
  <si>
    <t>LongtermDeposits</t>
  </si>
  <si>
    <t>Long-term deposits</t>
  </si>
  <si>
    <t>LongtermLegalProceedingsProvision</t>
  </si>
  <si>
    <t>Non-current legal proceedings provision</t>
  </si>
  <si>
    <t>LongtermMiscellaneousOtherProvisions</t>
  </si>
  <si>
    <t>Non-current miscellaneous other provisions</t>
  </si>
  <si>
    <t>LongtermOnerousContractsProvision</t>
  </si>
  <si>
    <t>Non-current onerous contracts provision</t>
  </si>
  <si>
    <t>LongtermProvisionForDecommissioningRestorationAndRehabilitationCosts</t>
  </si>
  <si>
    <t>Non-current provision for decommissioning, restoration and rehabilitation costs</t>
  </si>
  <si>
    <t>LongtermRestructuringProvision</t>
  </si>
  <si>
    <t>Non-current restructuring provision</t>
  </si>
  <si>
    <t>LongtermWarrantyProvision</t>
  </si>
  <si>
    <t>Non-current warranty provision</t>
  </si>
  <si>
    <t>Machinery</t>
  </si>
  <si>
    <t>MandatoryReserveDepositsAtCentralBanks</t>
  </si>
  <si>
    <t>Mandatory reserve deposits at central banks</t>
  </si>
  <si>
    <t>MastheadsAndPublishingTitles</t>
  </si>
  <si>
    <t>Mastheads and publishing titles</t>
  </si>
  <si>
    <t>MaximumExposureToCreditRisk</t>
  </si>
  <si>
    <t>Maximum exposure to credit risk</t>
  </si>
  <si>
    <t>MaximumExposureToCreditRiskFinancialInstrumentsToWhichImpairmentRequirementsInIFRS9AreNotApplied</t>
  </si>
  <si>
    <t>Maximum exposure to credit risk, financial instruments to which impairment requirements in IFRS 9 are not applied</t>
  </si>
  <si>
    <t>MaximumExposureToCreditRiskOfFinancialAssets</t>
  </si>
  <si>
    <t>Maximum exposure to credit risk of financial assets designated as measured at fair value through profit or loss</t>
  </si>
  <si>
    <t>MaximumExposureToCreditRiskOfLoansOrReceivables</t>
  </si>
  <si>
    <t>Maximum exposure to credit risk of loans or receivables</t>
  </si>
  <si>
    <t>MaximumExposureToCreditRiskThatArisesFromContractsWithinScopeOfIFRS17</t>
  </si>
  <si>
    <t>Maximum exposure to credit risk that arises from contracts within scope of IFRS 17</t>
  </si>
  <si>
    <t>MaximumExposureToLossFromContinuingInvolvement</t>
  </si>
  <si>
    <t>Maximum exposure to loss from continuing involvement</t>
  </si>
  <si>
    <t>MaximumExposureToLossFromInterestsInStructuredEntities</t>
  </si>
  <si>
    <t>Maximum exposure to loss from interests in structured entities</t>
  </si>
  <si>
    <t>MaximumLimitOfLossesOfStructuredEntitiesWhichEntityIsRequiredToAbsorbBeforeOtherParties</t>
  </si>
  <si>
    <t>Maximum limit of losses of structured entities which entity is required to absorb before other parties</t>
  </si>
  <si>
    <t>MeasurementPeriodAdjustmentsRecognisedForParticularAssetsLiabilitiesNoncontrollingInterestsOrItemsOfConsideration</t>
  </si>
  <si>
    <t>Measurement period adjustments recognised for particular assets, liabilities, non-controlling interests or items of consideration</t>
  </si>
  <si>
    <t>Merchandise</t>
  </si>
  <si>
    <t>Current merchandise</t>
  </si>
  <si>
    <t>MergerReserve</t>
  </si>
  <si>
    <t>Merger reserve</t>
  </si>
  <si>
    <t>MiningAssets</t>
  </si>
  <si>
    <t>Mining assets</t>
  </si>
  <si>
    <t>MiscellaneousOtherProvisions</t>
  </si>
  <si>
    <t>Miscellaneous other provisions</t>
  </si>
  <si>
    <t>MortgageLoans</t>
  </si>
  <si>
    <t>Mortgage loans</t>
  </si>
  <si>
    <t>MotorVehicles</t>
  </si>
  <si>
    <t>Motor vehicles</t>
  </si>
  <si>
    <t>NetAmountsForPayfloatingReceivefixedInterestRateSwapsForWhichNetCashFlowsAreExchanged</t>
  </si>
  <si>
    <t>Net amounts for pay-floating (receive-fixed) interest rate swaps for which net cash flows are exchanged</t>
  </si>
  <si>
    <t>NetAssetsLiabilities</t>
  </si>
  <si>
    <t>Assets (liabilities)</t>
  </si>
  <si>
    <t>NetDebt</t>
  </si>
  <si>
    <t>Net debt</t>
  </si>
  <si>
    <t>NetDeferredTaxAssets</t>
  </si>
  <si>
    <t>Net deferred tax assets</t>
  </si>
  <si>
    <t>NetDeferredTaxLiabilities</t>
  </si>
  <si>
    <t>Net deferred tax liabilities</t>
  </si>
  <si>
    <t>NetFinancialAssetsSubjectToOffsettingEnforceableMasterNettingArrangementsOrSimilarAgreements</t>
  </si>
  <si>
    <t>Net financial assets subject to offsetting, enforceable master netting arrangements or similar agreements</t>
  </si>
  <si>
    <t>NetFinancialAssetsSubjectToOffsettingEnforceableMasterNettingArrangementsOrSimilarAgreementsInStatementOfFinancialPosition</t>
  </si>
  <si>
    <t>Net financial assets subject to offsetting, enforceable master netting arrangements or similar agreements in statement of financial position</t>
  </si>
  <si>
    <t>NetFinancialLiabilitiesSubjectToOffsettingEnforceableMasterNettingArrangementsOrSimilarAgreements</t>
  </si>
  <si>
    <t>Net financial liabilities subject to offsetting, enforceable master netting arrangements or similar agreements</t>
  </si>
  <si>
    <t>NetFinancialLiabilitiesSubjectToOffsettingEnforceableMasterNettingArrangementsOrSimilarAgreementsInStatementOfFinancialPosition</t>
  </si>
  <si>
    <t>Net financial liabilities subject to offsetting, enforceable master netting arrangements or similar agreements in statement of financial position</t>
  </si>
  <si>
    <t>NetInvestmentInFinanceLease</t>
  </si>
  <si>
    <t>Net investment in finance lease</t>
  </si>
  <si>
    <t>NetMovementInOtherRegulatoryDeferralAccountBalancesRelatedToProfitOrLoss</t>
  </si>
  <si>
    <t>Net movement in other regulatory deferral account balances related to profit or loss</t>
  </si>
  <si>
    <t>NetMovementInRegulatoryDeferralAccountBalancesRelatedToProfitOrLoss</t>
  </si>
  <si>
    <t>Net movement in regulatory deferral account balances related to profit or loss</t>
  </si>
  <si>
    <t>NetMovementInRegulatoryDeferralAccountBalancesRelatedToProfitOrLossAttributableToNoncontrollingInterests</t>
  </si>
  <si>
    <t>Net movement in regulatory deferral account balances related to profit or loss, attributable to non-controlling interests</t>
  </si>
  <si>
    <t>NetMovementInRegulatoryDeferralAccountBalancesRelatedToProfitOrLossDirectlyAssociatedWithDiscontinuedOperation</t>
  </si>
  <si>
    <t>Net movement in regulatory deferral account balances related to profit or loss directly associated with discontinued operation</t>
  </si>
  <si>
    <t>NewLiabilitiesContingentLiabilitiesRecognisedInBusinessCombination</t>
  </si>
  <si>
    <t>New liabilities, contingent liabilities recognised in business combination</t>
  </si>
  <si>
    <t>NewProvisionsOtherProvisions</t>
  </si>
  <si>
    <t>New provisions, other provisions</t>
  </si>
  <si>
    <t>NominalAmountOfHedgingInstrumentsInHedgingRelationshipsToWhichAmendmentsForInterestRateBenchmarkReformAreApplied</t>
  </si>
  <si>
    <t>Nominal amount of hedging instruments in hedging relationships to which amendments for interest rate benchmark reform are applied</t>
  </si>
  <si>
    <t>NominalOrPrincipalAmountOfFinancialInstrumentOnDiscontinuationOfMeasurementAtFairValueThroughProfitOrLossBecauseCreditDerivativeIsUsedToManageCreditRisk</t>
  </si>
  <si>
    <t>Nominal or principal amount of financial instrument on discontinuation of measurement at fair value through profit or loss because credit derivative is used to manage credit risk</t>
  </si>
  <si>
    <t>NoncashAssetsDeclaredForDistributionToOwnersBeforeFinancialStatementsAuthorisedForIssue</t>
  </si>
  <si>
    <t>Non-cash assets declared for distribution to owners before financial statements authorised for issue</t>
  </si>
  <si>
    <t>NoncashAssetsDeclaredForDistributionToOwnersBeforeFinancialStatementsAuthorisedForIssueAtFairValue</t>
  </si>
  <si>
    <t>Non-cash assets declared for distribution to owners before financial statements authorised for issue, at fair value</t>
  </si>
  <si>
    <t>NoncashAssetsPledgedAsCollateralForWhichTransfereeHasRightByContractOrCustomToSellOrRepledgeCollateral</t>
  </si>
  <si>
    <t>Non-cash assets pledged as collateral for which transferee has right by contract or custom to sell or repledge collateral</t>
  </si>
  <si>
    <t>NoncashEffectOfBusinessCombinationsSupplierFinanceArrangements</t>
  </si>
  <si>
    <t>Non-cash effect of business combinations, supplier finance arrangements</t>
  </si>
  <si>
    <t>NoncashEffectOfExchangeDifferencesSupplierFinanceArrangements</t>
  </si>
  <si>
    <t>Non-cash effect of exchange differences, supplier finance arrangements</t>
  </si>
  <si>
    <t>NoncontrollingInterestInAcquireeRecognisedAtAcquisitionDate</t>
  </si>
  <si>
    <t>Non-controlling interest in acquiree recognised at acquisition date</t>
  </si>
  <si>
    <t>NoncontrollingInterests</t>
  </si>
  <si>
    <t>Non-controlling interests</t>
  </si>
  <si>
    <t>NoncurrentAccrualsAndNoncurrentDeferredIncomeIncludingNoncurrentContractLiabilities</t>
  </si>
  <si>
    <t>Non-current accruals and non-current deferred income including non-current contract liabilities</t>
  </si>
  <si>
    <t>NoncurrentAccruedIncomeIncludingNoncurrentContractAssets</t>
  </si>
  <si>
    <t>Non-current accrued income including non-current contract assets</t>
  </si>
  <si>
    <t>NoncurrentAccruedIncomeOtherThanNoncurrentContractAssets</t>
  </si>
  <si>
    <t>Non-current accrued income other than non-current contract assets</t>
  </si>
  <si>
    <t>NoncurrentAdvances</t>
  </si>
  <si>
    <t>Non-current advances received, representing non-current contract liabilities for performance obligations satisfied at point in time</t>
  </si>
  <si>
    <t>NoncurrentAssets</t>
  </si>
  <si>
    <t>Non-current assets</t>
  </si>
  <si>
    <t>NoncurrentAssetsOrDisposalGroupsClassifiedAsHeldForDistributionToOwners</t>
  </si>
  <si>
    <t>Non-current assets or disposal groups classified as held for distribution to owners</t>
  </si>
  <si>
    <t>NoncurrentAssetsOrDisposalGroupsClassifiedAsHeldForSale</t>
  </si>
  <si>
    <t>Non-current assets or disposal groups classified as held for sale</t>
  </si>
  <si>
    <t>NoncurrentAssetsOrDisposalGroupsClassifiedAsHeldForSaleOrAsHeldForDistributionToOwners</t>
  </si>
  <si>
    <t>Non-current assets or disposal groups classified as held for sale or as held for distribution to owners</t>
  </si>
  <si>
    <t>NoncurrentAssetsOtherThanFinancialInstrumentsDeferredTaxAssetsPostemploymentBenefitAssetsAndRightsArisingUnderInsuranceContracts</t>
  </si>
  <si>
    <t>Non-current assets other than financial instruments, deferred tax assets, post-employment benefit assets, and rights arising under insurance contracts</t>
  </si>
  <si>
    <t>NoncurrentAssetsRecognisedAsOfAcquisitionDate</t>
  </si>
  <si>
    <t>Non-current assets recognised as of acquisition date</t>
  </si>
  <si>
    <t>NoncurrentBiologicalAssets</t>
  </si>
  <si>
    <t>Non-current biological assets</t>
  </si>
  <si>
    <t>NoncurrentContractAssets</t>
  </si>
  <si>
    <t>Non-current contract assets</t>
  </si>
  <si>
    <t>NoncurrentContractLiabilities</t>
  </si>
  <si>
    <t>Non-current contract liabilities</t>
  </si>
  <si>
    <t>NoncurrentContractLiabilitiesForPerformanceObligationsSatisfiedOverTime</t>
  </si>
  <si>
    <t>Non-current contract liabilities for performance obligations satisfied over time</t>
  </si>
  <si>
    <t>NoncurrentDebtInstrumentsIssued</t>
  </si>
  <si>
    <t>Non-current debt instruments issued</t>
  </si>
  <si>
    <t>NoncurrentDeferredIncomeIncludingNoncurrentContractLiabilities</t>
  </si>
  <si>
    <t>Non-current deferred income including non-current contract liabilities</t>
  </si>
  <si>
    <t>NoncurrentDeferredIncomeOtherThanNoncurrentContractLiabilities</t>
  </si>
  <si>
    <t>Non-current deferred income other than non-current contract liabilities</t>
  </si>
  <si>
    <t>NoncurrentDepositsFromCustomers</t>
  </si>
  <si>
    <t>Non-current deposits from customers</t>
  </si>
  <si>
    <t>NoncurrentDerivativeFinancialAssets</t>
  </si>
  <si>
    <t>Non-current derivative financial assets</t>
  </si>
  <si>
    <t>NoncurrentDerivativeFinancialLiabilities</t>
  </si>
  <si>
    <t>Non-current derivative financial liabilities</t>
  </si>
  <si>
    <t>NoncurrentDividendPayables</t>
  </si>
  <si>
    <t>Non-current dividend payables</t>
  </si>
  <si>
    <t>NoncurrentExciseTaxPayables</t>
  </si>
  <si>
    <t>Non-current excise tax payables</t>
  </si>
  <si>
    <t>NoncurrentFinanceLeaseReceivables</t>
  </si>
  <si>
    <t>Non-current finance lease receivables</t>
  </si>
  <si>
    <t>NoncurrentFinancialAssets</t>
  </si>
  <si>
    <t>Non-current financial assets</t>
  </si>
  <si>
    <t>NoncurrentFinancialAssetsAtAmortisedCost</t>
  </si>
  <si>
    <t>Non-current financial assets at amortised cost</t>
  </si>
  <si>
    <t>NoncurrentFinancialAssetsAtFairValueThroughOtherComprehensiveIncome</t>
  </si>
  <si>
    <t>Non-current financial assets at fair value through other comprehensive income</t>
  </si>
  <si>
    <t>NoncurrentFinancialAssetsAtFairValueThroughProfitOrLoss</t>
  </si>
  <si>
    <t>Non-current financial assets at fair value through profit or loss</t>
  </si>
  <si>
    <t>NoncurrentFinancialAssetsAtFairValueThroughProfitOrLossClassifiedAsHeldForTrading</t>
  </si>
  <si>
    <t>Non-current financial assets at fair value through profit or loss, classified as held for trading</t>
  </si>
  <si>
    <t>NoncurrentFinancialAssetsAtFairValueThroughProfitOrLossDesignatedUponInitialRecognition</t>
  </si>
  <si>
    <t>Non-current financial assets at fair value through profit or loss, designated upon initial recognition or subsequently</t>
  </si>
  <si>
    <t>NoncurrentFinancialAssetsAtFairValueThroughProfitOrLossMandatorilyMeasuredAtFairValue</t>
  </si>
  <si>
    <t>Non-current financial assets at fair value through profit or loss, mandatorily measured at fair value</t>
  </si>
  <si>
    <t>NoncurrentFinancialAssetsAtFairValueThroughProfitOrLossMeasuredAsSuchInAccordanceWithExemptionForReacquisitionOfOwnEquityInstruments</t>
  </si>
  <si>
    <t>Non-current financial assets at fair value through profit or loss, measured as such in accordance with exemption for reacquisition of own equity instruments</t>
  </si>
  <si>
    <t>NoncurrentFinancialAssetsAtFairValueThroughProfitOrLossMeasuredAsSuchInAccordanceWithExemptionForRepurchaseOfOwnFinancialLiabilities</t>
  </si>
  <si>
    <t>Non-current financial assets at fair value through profit or loss, measured as such in accordance with exemption for repurchase of own financial liabilities</t>
  </si>
  <si>
    <t>NoncurrentFinancialAssetsAvailableforsale</t>
  </si>
  <si>
    <t>Non-current financial assets available-for-sale</t>
  </si>
  <si>
    <t>NoncurrentFinancialAssetsMeasuredAtFairValueThroughOtherComprehensiveIncome</t>
  </si>
  <si>
    <t>Non-current financial assets measured at fair value through other comprehensive income</t>
  </si>
  <si>
    <t>NoncurrentFinancialLiabilities</t>
  </si>
  <si>
    <t>Non-current financial liabilities</t>
  </si>
  <si>
    <t>NoncurrentFinancialLiabilitiesAtAmortisedCost</t>
  </si>
  <si>
    <t>Non-current financial liabilities at amortised cost</t>
  </si>
  <si>
    <t>NoncurrentFinancialLiabilitiesAtFairValueThroughProfitOrLoss</t>
  </si>
  <si>
    <t>Non-current financial liabilities at fair value through profit or loss</t>
  </si>
  <si>
    <t>NoncurrentFinancialLiabilitiesAtFairValueThroughProfitOrLossClassifiedAsHeldForTrading</t>
  </si>
  <si>
    <t>Non-current financial liabilities at fair value through profit or loss, classified as held for trading</t>
  </si>
  <si>
    <t>NoncurrentFinancialLiabilitiesAtFairValueThroughProfitOrLossDesignatedUponInitialRecognition</t>
  </si>
  <si>
    <t>Non-current financial liabilities at fair value through profit or loss, designated upon initial recognition or subsequently</t>
  </si>
  <si>
    <t>NoncurrentGovernmentGrants</t>
  </si>
  <si>
    <t>Non-current government grants</t>
  </si>
  <si>
    <t>NoncurrentHeldtomaturityInvestments</t>
  </si>
  <si>
    <t>Non-current held-to-maturity investments</t>
  </si>
  <si>
    <t>NoncurrentInterestPayable</t>
  </si>
  <si>
    <t>Non-current interest payable</t>
  </si>
  <si>
    <t>NoncurrentInterestReceivable</t>
  </si>
  <si>
    <t>Non-current interest receivable</t>
  </si>
  <si>
    <t>NoncurrentInventories</t>
  </si>
  <si>
    <t>Non-current inventories</t>
  </si>
  <si>
    <t>NoncurrentInvestmentsInEquityInstrumentsDesignatedAtFairValueThroughOtherComprehensiveIncome</t>
  </si>
  <si>
    <t>Non-current investments in equity instruments designated at fair value through other comprehensive income</t>
  </si>
  <si>
    <t>NoncurrentInvestmentsOtherThanInvestmentsAccountedForUsingEquityMethod</t>
  </si>
  <si>
    <t>Non-current investments other than investments accounted for using equity method</t>
  </si>
  <si>
    <t>NoncurrentLeaseLiabilities</t>
  </si>
  <si>
    <t>Non-current lease liabilities</t>
  </si>
  <si>
    <t>NoncurrentLeasePrepayments</t>
  </si>
  <si>
    <t>Non-current lease prepayments</t>
  </si>
  <si>
    <t>NoncurrentLiabilities</t>
  </si>
  <si>
    <t>Non-current liabilities</t>
  </si>
  <si>
    <t>NoncurrentLiabilitiesRecognisedAsOfAcquisitionDate</t>
  </si>
  <si>
    <t>Non-current liabilities recognised as of acquisition date</t>
  </si>
  <si>
    <t>NoncurrentLoansAndReceivables</t>
  </si>
  <si>
    <t>Non-current loans and receivables</t>
  </si>
  <si>
    <t>NoncurrentNoncashAssetsPledgedAsCollateralForWhichTransfereeHasRightByContractOrCustomToSellOrRepledgeCollateral</t>
  </si>
  <si>
    <t>Non-current non-cash assets pledged as collateral for which transferee has right by contract or custom to sell or repledge collateral</t>
  </si>
  <si>
    <t>NoncurrentOreStockpiles</t>
  </si>
  <si>
    <t>Non-current ore stockpiles</t>
  </si>
  <si>
    <t>NoncurrentPayables</t>
  </si>
  <si>
    <t>Trade and other non-current payables</t>
  </si>
  <si>
    <t>NoncurrentPayablesForPurchaseOfEnergy</t>
  </si>
  <si>
    <t>Non-current payables for purchase of energy</t>
  </si>
  <si>
    <t>NoncurrentPayablesForPurchaseOfNoncurrentAssets</t>
  </si>
  <si>
    <t>Non-current payables for purchase of non-current assets</t>
  </si>
  <si>
    <t>NoncurrentPayablesOnSocialSecurityAndTaxesOtherThanIncomeTax</t>
  </si>
  <si>
    <t>Non-current payables on social security and taxes other than income tax</t>
  </si>
  <si>
    <t>NoncurrentPayablesToRelatedParties</t>
  </si>
  <si>
    <t>Non-current payables to related parties</t>
  </si>
  <si>
    <t>NoncurrentPayablesToTradeSuppliers</t>
  </si>
  <si>
    <t>Non-current trade payables</t>
  </si>
  <si>
    <t>NoncurrentPortionOfNoncurrentBondsIssued</t>
  </si>
  <si>
    <t>Non-current portion of non-current bonds issued</t>
  </si>
  <si>
    <t>NoncurrentPortionOfNoncurrentCommercialPapersIssued</t>
  </si>
  <si>
    <t>Non-current portion of non-current commercial papers issued</t>
  </si>
  <si>
    <t>NoncurrentPortionOfNoncurrentLoansReceived</t>
  </si>
  <si>
    <t>Non-current portion of non-current loans received</t>
  </si>
  <si>
    <t>NoncurrentPortionOfNoncurrentNotesAndDebenturesIssued</t>
  </si>
  <si>
    <t>Non-current portion of non-current notes and debentures issued</t>
  </si>
  <si>
    <t>NoncurrentPortionOfNoncurrentSecuredBankLoansReceived</t>
  </si>
  <si>
    <t>Non-current portion of non-current secured bank loans received</t>
  </si>
  <si>
    <t>NoncurrentPortionOfNoncurrentUnsecuredBankLoansReceived</t>
  </si>
  <si>
    <t>Non-current portion of non-current unsecured bank loans received</t>
  </si>
  <si>
    <t>NoncurrentPortionOfOtherNoncurrentBorrowings</t>
  </si>
  <si>
    <t>Non-current portion of other non-current borrowings</t>
  </si>
  <si>
    <t>NoncurrentPrepayments</t>
  </si>
  <si>
    <t>Non-current prepayments</t>
  </si>
  <si>
    <t>NoncurrentPrepaymentsAndNoncurrentAccruedIncomeIncludingNoncurrentContractAssets</t>
  </si>
  <si>
    <t>Non-current prepayments and non-current accrued income including non-current contract assets</t>
  </si>
  <si>
    <t>NoncurrentPrepaymentsAndNoncurrentAccruedIncomeOtherThanNoncurrentContractAssets</t>
  </si>
  <si>
    <t>Non-current prepayments and non-current accrued income other than non-current contract assets</t>
  </si>
  <si>
    <t>NoncurrentProgrammingAssets</t>
  </si>
  <si>
    <t>Non-current programming assets</t>
  </si>
  <si>
    <t>NoncurrentProvisions</t>
  </si>
  <si>
    <t>Non-current provisions</t>
  </si>
  <si>
    <t>NoncurrentProvisionsForEmployeeBenefits</t>
  </si>
  <si>
    <t>Non-current provisions for employee benefits</t>
  </si>
  <si>
    <t>NoncurrentReceivables</t>
  </si>
  <si>
    <t>Trade and other non-current receivables</t>
  </si>
  <si>
    <t>NoncurrentReceivablesDueFromAssociates</t>
  </si>
  <si>
    <t>Non-current receivables due from associates</t>
  </si>
  <si>
    <t>NoncurrentReceivablesDueFromJointVentures</t>
  </si>
  <si>
    <t>Non-current receivables due from joint ventures</t>
  </si>
  <si>
    <t>NoncurrentReceivablesDueFromRelatedParties</t>
  </si>
  <si>
    <t>Non-current receivables due from related parties</t>
  </si>
  <si>
    <t>NoncurrentReceivablesFromContractsWithCustomers</t>
  </si>
  <si>
    <t>Non-current receivables from contracts with customers</t>
  </si>
  <si>
    <t>NoncurrentReceivablesFromRentalOfProperties</t>
  </si>
  <si>
    <t>Non-current receivables from rental of properties</t>
  </si>
  <si>
    <t>NoncurrentReceivablesFromSaleOfProperties</t>
  </si>
  <si>
    <t>Non-current receivables from sale of properties</t>
  </si>
  <si>
    <t>NoncurrentReceivablesFromTaxesOtherThanIncomeTax</t>
  </si>
  <si>
    <t>Non-current receivables from taxes other than income tax</t>
  </si>
  <si>
    <t>NoncurrentRecognisedAssetsDefinedBenefitPlan</t>
  </si>
  <si>
    <t>Non-current net defined benefit asset</t>
  </si>
  <si>
    <t>NoncurrentRecognisedLiabilitiesDefinedBenefitPlan</t>
  </si>
  <si>
    <t>Non-current net defined benefit liability</t>
  </si>
  <si>
    <t>NoncurrentRefundsProvision</t>
  </si>
  <si>
    <t>Non-current refunds provision</t>
  </si>
  <si>
    <t>NoncurrentRestrictedCashAndCashEquivalents</t>
  </si>
  <si>
    <t>Non-current restricted cash and cash equivalents</t>
  </si>
  <si>
    <t>NoncurrentRetentionPayables</t>
  </si>
  <si>
    <t>Non-current retention payables</t>
  </si>
  <si>
    <t>NoncurrentTradeReceivables</t>
  </si>
  <si>
    <t>Non-current trade receivables</t>
  </si>
  <si>
    <t>NoncurrentValueAddedTaxPayables</t>
  </si>
  <si>
    <t>Non-current value added tax payables</t>
  </si>
  <si>
    <t>NoncurrentValueAddedTaxReceivables</t>
  </si>
  <si>
    <t>Non-current value added tax receivables</t>
  </si>
  <si>
    <t>NoncurrentWarrantLiability</t>
  </si>
  <si>
    <t>Non-current warrant liability</t>
  </si>
  <si>
    <t>NonderivativeFinancialLiabilitiesUndiscountedCashFlows</t>
  </si>
  <si>
    <t>Non-derivative financial liabilities, undiscounted cash flows</t>
  </si>
  <si>
    <t>NotesAndDebenturesIssued</t>
  </si>
  <si>
    <t>Notes and debentures issued</t>
  </si>
  <si>
    <t>NotionalAmount</t>
  </si>
  <si>
    <t>Notional amount</t>
  </si>
  <si>
    <t>OfficeEquipment</t>
  </si>
  <si>
    <t>Office equipment</t>
  </si>
  <si>
    <t>OilAndGasAssets</t>
  </si>
  <si>
    <t>Oil and gas assets</t>
  </si>
  <si>
    <t>OnerousContractsProvision</t>
  </si>
  <si>
    <t>Onerous contracts provision</t>
  </si>
  <si>
    <t>OriginalAssetsBeforeTransfer</t>
  </si>
  <si>
    <t>Original assets before transfer</t>
  </si>
  <si>
    <t>OtherAssets</t>
  </si>
  <si>
    <t>Other assets</t>
  </si>
  <si>
    <t>OtherAssetsAmountContributedToFairValueOfPlanAssets</t>
  </si>
  <si>
    <t>Other assets, amount contributed to fair value of plan assets</t>
  </si>
  <si>
    <t>OtherBorrowings</t>
  </si>
  <si>
    <t>Other borrowings</t>
  </si>
  <si>
    <t>OtherCashAndCashEquivalents</t>
  </si>
  <si>
    <t>Other cash and cash equivalents</t>
  </si>
  <si>
    <t>OtherComprehensiveIncomeBeforeTax</t>
  </si>
  <si>
    <t>Other comprehensive income, before tax</t>
  </si>
  <si>
    <t>OtherComprehensiveIncomeBeforeTaxCashFlowHedges</t>
  </si>
  <si>
    <t>Other comprehensive income, before tax, cash flow hedges</t>
  </si>
  <si>
    <t>OtherComprehensiveIncomeBeforeTaxChangeInFairValueOfFinancialLiabilityAttributableToChangeInCreditRiskOfLiability</t>
  </si>
  <si>
    <t>Other comprehensive income, before tax, change in fair value of financial liability attributable to change in credit risk of liability</t>
  </si>
  <si>
    <t>OtherComprehensiveIncomeBeforeTaxChangeInValueOfForeignCurrencyBasisSpreads</t>
  </si>
  <si>
    <t>Other comprehensive income, before tax, change in value of foreign currency basis spreads</t>
  </si>
  <si>
    <t>OtherComprehensiveIncomeBeforeTaxChangeInValueOfForwardElementsOfForwardContracts</t>
  </si>
  <si>
    <t>Other comprehensive income, before tax, change in value of forward elements of forward contracts</t>
  </si>
  <si>
    <t>OtherComprehensiveIncomeBeforeTaxChangeInValueOfTimeValueOfOptions</t>
  </si>
  <si>
    <t>Other comprehensive income, before tax, change in value of time value of options</t>
  </si>
  <si>
    <t>OtherComprehensiveIncomeBeforeTaxExchangeDifferencesOnTranslationOtherThanTranslationOfForeignOperations</t>
  </si>
  <si>
    <t>Other comprehensive income, before tax, exchange differences on translation, other than translation of foreign operations</t>
  </si>
  <si>
    <t>OtherComprehensiveIncomeBeforeTaxFinancialAssetsMeasuredAtFairValueThroughOtherComprehensiveIncome</t>
  </si>
  <si>
    <t>Other comprehensive income, before tax, financial assets measured at fair value through other comprehensive income</t>
  </si>
  <si>
    <t>OtherComprehensiveIncomeBeforeTaxGainsLossesOnHedgingInstrumentsThatHedgeInvestmentsInEquityInstruments</t>
  </si>
  <si>
    <t>Other comprehensive income, before tax, gains (losses) on hedging instruments that hedge investments in equity instruments</t>
  </si>
  <si>
    <t>OtherComprehensiveIncomeBeforeTaxGainsLossesOnRemeasurementsOfDefinedBenefitPlans</t>
  </si>
  <si>
    <t>Other comprehensive income, before tax, gains (losses) on remeasurements of defined benefit plans</t>
  </si>
  <si>
    <t>OtherComprehensiveIncomeBeforeTaxGainsLossesOnRevaluation</t>
  </si>
  <si>
    <t>Other comprehensive income, before tax, gains (losses) on revaluation of property, plant and equipment, right-of-use assets and intangible assets</t>
  </si>
  <si>
    <t>OtherComprehensiveIncomeBeforeTaxNetMovementInRegulatoryDeferralAccountBalancesRelatedToItemsThatWillBeReclassifiedToProfitOrLoss</t>
  </si>
  <si>
    <t>Other comprehensive income, before tax, net movement in regulatory deferral account balances related to items that will be reclassified to profit or loss</t>
  </si>
  <si>
    <t>OtherComprehensiveIncomeBeforeTaxNetMovementInRegulatoryDeferralAccountBalancesRelatedToItemsThatWillNotBeReclassifiedToProfitOrLoss</t>
  </si>
  <si>
    <t>Other comprehensive income, before tax, net movement in regulatory deferral account balances related to items that will not be reclassified to profit or loss</t>
  </si>
  <si>
    <t>OtherComprehensiveIncomeNetOfTaxCashFlowHedges</t>
  </si>
  <si>
    <t>Other comprehensive income, net of tax, cash flow hedges</t>
  </si>
  <si>
    <t>OtherComprehensiveIncomeNetOfTaxChangeInFairValueOfFinancialLiabilityAttributableToChangeInCreditRiskOfLiability</t>
  </si>
  <si>
    <t>Other comprehensive income, net of tax, change in fair value of financial liability attributable to change in credit risk of liability</t>
  </si>
  <si>
    <t>OtherComprehensiveIncomeNetOfTaxChangeInValueOfForeignCurrencyBasisSpreads</t>
  </si>
  <si>
    <t>Other comprehensive income, net of tax, change in value of foreign currency basis spreads</t>
  </si>
  <si>
    <t>OtherComprehensiveIncomeNetOfTaxChangeInValueOfForeignCurrencyBasisSpreadsThatHedgeTimeperiodRelatedHedgedItems</t>
  </si>
  <si>
    <t>Other comprehensive income, net of tax, change in value of foreign currency basis spreads that hedge time-period related hedged items</t>
  </si>
  <si>
    <t>OtherComprehensiveIncomeNetOfTaxChangeInValueOfForeignCurrencyBasisSpreadsThatHedgeTransactionRelatedHedgedItems</t>
  </si>
  <si>
    <t>Other comprehensive income, net of tax, change in value of foreign currency basis spreads that hedge transaction related hedged items</t>
  </si>
  <si>
    <t>OtherComprehensiveIncomeNetOfTaxChangeInValueOfForwardElementsOfForwardContracts</t>
  </si>
  <si>
    <t>Other comprehensive income, net of tax, change in value of forward elements of forward contracts</t>
  </si>
  <si>
    <t>OtherComprehensiveIncomeNetOfTaxChangeInValueOfForwardElementsOfForwardContractsThatHedgeTimeperiodRelatedHedgedItems</t>
  </si>
  <si>
    <t>Other comprehensive income, net of tax, change in value of forward elements of forward contracts that hedge time-period related hedged items</t>
  </si>
  <si>
    <t>OtherComprehensiveIncomeNetOfTaxChangeInValueOfForwardElementsOfForwardContractsThatHedgeTransactionRelatedHedgedItems</t>
  </si>
  <si>
    <t>Other comprehensive income, net of tax, change in value of forward elements of forward contracts that hedge transaction related hedged items</t>
  </si>
  <si>
    <t>OtherComprehensiveIncomeNetOfTaxChangeInValueOfTimeValueOfOptions</t>
  </si>
  <si>
    <t>Other comprehensive income, net of tax, change in value of time value of options</t>
  </si>
  <si>
    <t>OtherComprehensiveIncomeNetOfTaxChangeInValueOfTimeValueOfOptionsThatHedgeTimeperiodRelatedHedgedItems</t>
  </si>
  <si>
    <t>Other comprehensive income, net of tax, change in value of time value of options that hedge time-period related hedged items</t>
  </si>
  <si>
    <t>OtherComprehensiveIncomeNetOfTaxChangeInValueOfTimeValueOfOptionsThatHedgeTransactionRelatedHedgedItems</t>
  </si>
  <si>
    <t>Other comprehensive income, net of tax, change in value of time value of options that hedge transaction related hedged items</t>
  </si>
  <si>
    <t>OtherComprehensiveIncomeNetOfTaxExchangeDifferencesOnTranslationOtherThanTranslationOfForeignOperations</t>
  </si>
  <si>
    <t>Other comprehensive income, net of tax, exchange differences on translation, other than translation of foreign operations</t>
  </si>
  <si>
    <t>OtherComprehensiveIncomeNetOfTaxFinancialAssetsMeasuredAtFairValueThroughOtherComprehensiveIncome</t>
  </si>
  <si>
    <t>Other comprehensive income, net of tax, financial assets measured at fair value through other comprehensive income</t>
  </si>
  <si>
    <t>OtherComprehensiveIncomeNetOfTaxGainsLossesFromInvestmentsInEquityInstruments</t>
  </si>
  <si>
    <t>Other comprehensive income, net of tax, gains (losses) from investments in equity instruments</t>
  </si>
  <si>
    <t>OtherComprehensiveIncomeNetOfTaxGainsLossesOnHedgingInstrumentsThatHedgeInvestmentsInEquityInstruments</t>
  </si>
  <si>
    <t>Other comprehensive income, net of tax, gains (losses) on hedging instruments that hedge investments in equity instruments</t>
  </si>
  <si>
    <t>OtherComprehensiveIncomeNetOfTaxGainsLossesOnRemeasurementsOfDefinedBenefitPlans</t>
  </si>
  <si>
    <t>Other comprehensive income, net of tax, gains (losses) on remeasurements of defined benefit plans</t>
  </si>
  <si>
    <t>OtherComprehensiveIncomeNetOfTaxGainsLossesOnRevaluation</t>
  </si>
  <si>
    <t>Other comprehensive income, net of tax, gains (losses) on revaluation of property, plant and equipment, right-of-use assets and intangible assets</t>
  </si>
  <si>
    <t>OtherComprehensiveIncomeNetOfTaxNetMovementInRegulatoryDeferralAccountBalancesRelatedToItemsThatWillBeReclassifiedToProfitOrLoss</t>
  </si>
  <si>
    <t>Other comprehensive income, net of tax, net movement in regulatory deferral account balances related to items that will be reclassified to profit or loss</t>
  </si>
  <si>
    <t>OtherComprehensiveIncomeNetOfTaxNetMovementInRegulatoryDeferralAccountBalancesRelatedToItemsThatWillNotBeReclassifiedToProfitOrLoss</t>
  </si>
  <si>
    <t>Other comprehensive income, net of tax, net movement in regulatory deferral account balances related to items that will not be reclassified to profit or loss</t>
  </si>
  <si>
    <t>OtherComprehensiveIncomeThatWillBeReclassifiedToProfitOrLossBeforeTax</t>
  </si>
  <si>
    <t>Other comprehensive income that will be reclassified to profit or loss, before tax</t>
  </si>
  <si>
    <t>OtherComprehensiveIncomeThatWillBeReclassifiedToProfitOrLossNetOfTax</t>
  </si>
  <si>
    <t>Other comprehensive income that will be reclassified to profit or loss, net of tax</t>
  </si>
  <si>
    <t>OtherComprehensiveIncomeThatWillNotBeReclassifiedToProfitOrLossBeforeTax</t>
  </si>
  <si>
    <t>Other comprehensive income that will not be reclassified to profit or loss, before tax</t>
  </si>
  <si>
    <t>OtherComprehensiveIncomeThatWillNotBeReclassifiedToProfitOrLossNetOfTax</t>
  </si>
  <si>
    <t>Other comprehensive income that will not be reclassified to profit or loss, net of tax</t>
  </si>
  <si>
    <t>OtherCurrentAssets</t>
  </si>
  <si>
    <t>Other current assets</t>
  </si>
  <si>
    <t>OtherCurrentBorrowingsAndCurrentPortionOfOtherNoncurrentBorrowings</t>
  </si>
  <si>
    <t>Other current borrowings and current portion of other non-current borrowings</t>
  </si>
  <si>
    <t>OtherCurrentFinancialAssets</t>
  </si>
  <si>
    <t>Other current financial assets</t>
  </si>
  <si>
    <t>OtherCurrentFinancialLiabilities</t>
  </si>
  <si>
    <t>Other current financial liabilities</t>
  </si>
  <si>
    <t>OtherCurrentLiabilities</t>
  </si>
  <si>
    <t>Other current liabilities</t>
  </si>
  <si>
    <t>OtherCurrentNonfinancialAssets</t>
  </si>
  <si>
    <t>Other current non-financial assets</t>
  </si>
  <si>
    <t>OtherCurrentNonfinancialLiabilities</t>
  </si>
  <si>
    <t>Other current non-financial liabilities</t>
  </si>
  <si>
    <t>OtherCurrentPayables</t>
  </si>
  <si>
    <t>Other current payables</t>
  </si>
  <si>
    <t>OtherCurrentReceivables</t>
  </si>
  <si>
    <t>Other current receivables</t>
  </si>
  <si>
    <t>OtherDebtInstrumentsHeld</t>
  </si>
  <si>
    <t>Other debt instruments held</t>
  </si>
  <si>
    <t>OtherDecreasesAggregateDifferenceBetweenFairValueAtInitialRecognitionAndAmountDeterminedUsingValuationTechniqueYetToBeRecognised</t>
  </si>
  <si>
    <t>Other decreases, aggregate difference between fair value at initial recognition and transaction price yet to be recognised in profit or loss</t>
  </si>
  <si>
    <t>OtherDifferencesToCashAndCashEquivalentsInStatementOfCashFlows</t>
  </si>
  <si>
    <t>Other differences to cash and cash equivalents in statement of cash flows</t>
  </si>
  <si>
    <t>OtherEquityInterest</t>
  </si>
  <si>
    <t>Other equity interest</t>
  </si>
  <si>
    <t>OtherFinancialAssets</t>
  </si>
  <si>
    <t>Other financial assets</t>
  </si>
  <si>
    <t>OtherFinancialLiabilities</t>
  </si>
  <si>
    <t>Other financial liabilities</t>
  </si>
  <si>
    <t>OtherIncreasesAggregateDifferenceBetweenFairValueAtInitialRecognitionAndAmountDeterminedUsingValuationTechniqueYetToBeRecognised</t>
  </si>
  <si>
    <t>Other increases, aggregate difference between fair value at initial recognition and transaction price yet to be recognised in profit or loss</t>
  </si>
  <si>
    <t>OtherIntangibleAssets</t>
  </si>
  <si>
    <t>Other intangible assets</t>
  </si>
  <si>
    <t>OtherInventories</t>
  </si>
  <si>
    <t>Other current inventories</t>
  </si>
  <si>
    <t>OtherLiabilities</t>
  </si>
  <si>
    <t>Other liabilities</t>
  </si>
  <si>
    <t>OtherLongtermProvisions</t>
  </si>
  <si>
    <t>Other non-current provisions</t>
  </si>
  <si>
    <t>OtherMaterialNoncashItems</t>
  </si>
  <si>
    <t>Other material non-cash items</t>
  </si>
  <si>
    <t>OtherNoncashEffectsSupplierFinanceArrangements</t>
  </si>
  <si>
    <t>Other non-cash effects, supplier finance arrangements</t>
  </si>
  <si>
    <t>OtherNoncurrentAssets</t>
  </si>
  <si>
    <t>Other non-current assets</t>
  </si>
  <si>
    <t>OtherNoncurrentFinancialAssets</t>
  </si>
  <si>
    <t>Other non-current financial assets</t>
  </si>
  <si>
    <t>OtherNoncurrentFinancialLiabilities</t>
  </si>
  <si>
    <t>Other non-current financial liabilities</t>
  </si>
  <si>
    <t>OtherNoncurrentLiabilities</t>
  </si>
  <si>
    <t>Other non-current liabilities</t>
  </si>
  <si>
    <t>OtherNoncurrentNonfinancialAssets</t>
  </si>
  <si>
    <t>Other non-current non-financial assets</t>
  </si>
  <si>
    <t>OtherNoncurrentNonfinancialLiabilities</t>
  </si>
  <si>
    <t>Other non-current non-financial liabilities</t>
  </si>
  <si>
    <t>OtherNoncurrentPayables</t>
  </si>
  <si>
    <t>Other non-current payables</t>
  </si>
  <si>
    <t>OtherNoncurrentReceivables</t>
  </si>
  <si>
    <t>Other non-current receivables</t>
  </si>
  <si>
    <t>OtherNonfinancialAssets</t>
  </si>
  <si>
    <t>Other non-financial assets</t>
  </si>
  <si>
    <t>OtherNonfinancialLiabilities</t>
  </si>
  <si>
    <t>Other non-financial liabilities</t>
  </si>
  <si>
    <t>OtherPayables</t>
  </si>
  <si>
    <t>Other payables</t>
  </si>
  <si>
    <t>OtherPropertyPlantAndEquipment</t>
  </si>
  <si>
    <t>Other property, plant and equipment</t>
  </si>
  <si>
    <t>OtherProvisions</t>
  </si>
  <si>
    <t>Other provisions</t>
  </si>
  <si>
    <t>OtherReceivables</t>
  </si>
  <si>
    <t>Other receivables</t>
  </si>
  <si>
    <t>OtherRegulatoryDeferralAccountCreditBalances</t>
  </si>
  <si>
    <t>Other regulatory deferral account credit balances</t>
  </si>
  <si>
    <t>OtherRegulatoryDeferralAccountDebitBalances</t>
  </si>
  <si>
    <t>Other regulatory deferral account debit balances</t>
  </si>
  <si>
    <t>OtherReserves</t>
  </si>
  <si>
    <t>Other reserves</t>
  </si>
  <si>
    <t>OtherShorttermProvisions</t>
  </si>
  <si>
    <t>Other current provisions</t>
  </si>
  <si>
    <t>OtherTangibleOrIntangibleAssetsTransferred</t>
  </si>
  <si>
    <t>Other tangible or intangible assets transferred</t>
  </si>
  <si>
    <t>OtherTaxEffectsForReconciliationBetweenAccountingProfitAndTaxExpenseIncome</t>
  </si>
  <si>
    <t>Other tax effects for reconciliation between accounting profit and tax expense (income)</t>
  </si>
  <si>
    <t>OutstandingCommitmentsMadeByEntityRelatedPartyTransactions</t>
  </si>
  <si>
    <t>Outstanding commitments made by entity, related party transactions</t>
  </si>
  <si>
    <t>OutstandingCommitmentsMadeOnBehalfOfEntityRelatedPartyTransactions</t>
  </si>
  <si>
    <t>Outstanding commitments made on behalf of entity, related party transactions</t>
  </si>
  <si>
    <t>OwneroccupiedPropertyMeasuredUsingInvestmentPropertyFairValueModel</t>
  </si>
  <si>
    <t>Owner-occupied property measured using investment property fair value model</t>
  </si>
  <si>
    <t>ParticipationInDefinedBenefitPlanThatSharesRisksBetweenGroupEntitiesRelatedPartyTransactions</t>
  </si>
  <si>
    <t>Participation in defined benefit plan that shares risks between group entities, related party transactions</t>
  </si>
  <si>
    <t>PastServiceCostAndGainsLossesArisingFromSettlementsNetDefinedBenefitLiabilityAsset</t>
  </si>
  <si>
    <t>Increase (decrease) in net defined benefit liability (asset) resulting from past service cost and losses (gains) arising from settlements</t>
  </si>
  <si>
    <t>PastServiceCostNetDefinedBenefitLiabilityAsset</t>
  </si>
  <si>
    <t>Increase (decrease) in net defined benefit liability (asset) resulting from past service cost</t>
  </si>
  <si>
    <t>PayablesForPurchaseOfEnergy</t>
  </si>
  <si>
    <t>Payables for purchase of energy</t>
  </si>
  <si>
    <t>PayablesForPurchaseOfNoncurrentAssets</t>
  </si>
  <si>
    <t>Payables for purchase of non-current assets</t>
  </si>
  <si>
    <t>PayablesOnSocialSecurityAndTaxesOtherThanIncomeTax</t>
  </si>
  <si>
    <t>Payables on social security and taxes other than income tax</t>
  </si>
  <si>
    <t>PaymentsForDebtIssueCosts</t>
  </si>
  <si>
    <t>Payments for debt issue costs</t>
  </si>
  <si>
    <t>PaymentsForDevelopmentProjectExpenditure</t>
  </si>
  <si>
    <t>Payments for development project expenditure</t>
  </si>
  <si>
    <t>PaymentsForExplorationAndEvaluationExpenses</t>
  </si>
  <si>
    <t>Payments for exploration and evaluation expenses</t>
  </si>
  <si>
    <t>PaymentsForShareIssueCosts</t>
  </si>
  <si>
    <t>Payments for share issue costs</t>
  </si>
  <si>
    <t>PaymentsFromChangesInOwnershipInterestsInSubsidiaries</t>
  </si>
  <si>
    <t>Payments from changes in ownership interests in subsidiaries that do not result in loss of control</t>
  </si>
  <si>
    <t>PaymentsFromContractsHeldForDealingOrTradingPurpose</t>
  </si>
  <si>
    <t>Payments from contracts held for dealing or trading purpose</t>
  </si>
  <si>
    <t>PaymentsFromPlanNetDefinedBenefitLiabilityAsset</t>
  </si>
  <si>
    <t>Decrease (increase) in net defined benefit liability (asset) resulting from payments from plan</t>
  </si>
  <si>
    <t>PaymentsInRespectOfSettlementsNetDefinedBenefitLiabilityAsset</t>
  </si>
  <si>
    <t>Decrease (increase) in net defined benefit liability (asset) resulting from payments in respect of settlements</t>
  </si>
  <si>
    <t>PaymentsInRespectOfSettlementsReimbursementRights</t>
  </si>
  <si>
    <t>Decrease in reimbursement rights related to defined benefit obligation, resulting from payments in respect of settlements</t>
  </si>
  <si>
    <t>PaymentsOfOtherEquityInstruments</t>
  </si>
  <si>
    <t>Payments of other equity instruments</t>
  </si>
  <si>
    <t>PaymentsRelatingToRoyaltiesFeesAndCommissions</t>
  </si>
  <si>
    <t>Payments relating to royalties, fees and commissions</t>
  </si>
  <si>
    <t>PaymentsToAcquireOrRedeemEntitysShares</t>
  </si>
  <si>
    <t>Payments to acquire or redeem entity's shares</t>
  </si>
  <si>
    <t>PaymentsToAndOnBehalfOfEmployees</t>
  </si>
  <si>
    <t>Payments to and on behalf of employees</t>
  </si>
  <si>
    <t>PaymentsToManufactureOrAcquireAssetsHeldForRentalToOthersAndSubsequentlyHeldForSale</t>
  </si>
  <si>
    <t>Payments to manufacture or acquire assets held for rental to others and subsequently held for sale</t>
  </si>
  <si>
    <t>PaymentsToSuppliersForGoodsAndServices</t>
  </si>
  <si>
    <t>Payments to suppliers for goods and services</t>
  </si>
  <si>
    <t>PaymentsToSuppliersForGoodsAndServicesAndToAndOnBehalfOfEmployees</t>
  </si>
  <si>
    <t>Payments to suppliers for goods and services and to and on behalf of employees</t>
  </si>
  <si>
    <t>PlanAssetsAtFairValue</t>
  </si>
  <si>
    <t>Plan assets, at fair value</t>
  </si>
  <si>
    <t>PortionOfConsiderationPaidReceivedConsistingOfCashAndCashEquivalents</t>
  </si>
  <si>
    <t>Portion of consideration paid (received) consisting of cash and cash equivalents</t>
  </si>
  <si>
    <t>Prepayments</t>
  </si>
  <si>
    <t>PrepaymentsAndAccruedIncomeIncludingContractAssets</t>
  </si>
  <si>
    <t>Prepayments and accrued income including contract assets</t>
  </si>
  <si>
    <t>PrepaymentsAndAccruedIncomeOtherThanContractAssets</t>
  </si>
  <si>
    <t>Prepayments and accrued income other than contract assets</t>
  </si>
  <si>
    <t>PricesSpecifiedInForwardAgreementsToPurchaseFinancialAssetsForCash</t>
  </si>
  <si>
    <t>Prices specified in forward agreements to purchase financial assets for cash</t>
  </si>
  <si>
    <t>ProceedsFromChangesInOwnershipInterestsInSubsidiaries</t>
  </si>
  <si>
    <t>Proceeds from changes in ownership interests in subsidiaries that do not result in loss of control</t>
  </si>
  <si>
    <t>ProceedsFromContributionsOfNoncontrollingInterests</t>
  </si>
  <si>
    <t>Proceeds from contributions of non-controlling interests</t>
  </si>
  <si>
    <t>ProceedsFromCurrentBorrowings</t>
  </si>
  <si>
    <t>Proceeds from current borrowings</t>
  </si>
  <si>
    <t>ProceedsFromDisposalOfExplorationAndEvaluationAssets</t>
  </si>
  <si>
    <t>Proceeds from disposal of exploration and evaluation assets</t>
  </si>
  <si>
    <t>ProceedsFromDisposalOfMiningAssets</t>
  </si>
  <si>
    <t>Proceeds from disposal of mining assets</t>
  </si>
  <si>
    <t>ProceedsFromDisposalOfNoncurrentAssetsOrDisposalGroupsClassifiedAsHeldForSaleAndDiscontinuedOperations</t>
  </si>
  <si>
    <t>Proceeds from disposal of non-current assets or disposal groups classified as held for sale and discontinued operations</t>
  </si>
  <si>
    <t>ProceedsFromDisposalOfOilAndGasAssets</t>
  </si>
  <si>
    <t>Proceeds from disposal of oil and gas assets</t>
  </si>
  <si>
    <t>ProceedsFromDisposalOrMaturityOfAvailableforsaleFinancialAssets</t>
  </si>
  <si>
    <t>Proceeds from disposal or maturity of available-for-sale financial assets</t>
  </si>
  <si>
    <t>ProceedsFromDisposalsOfPropertyPlantAndEquipmentIntangibleAssetsOtherThanGoodwillInvestmentPropertyAndOtherNoncurrentAssets</t>
  </si>
  <si>
    <t>Proceeds from disposals of property, plant and equipment, intangible assets other than goodwill, investment property and other non-current assets</t>
  </si>
  <si>
    <t>ProceedsFromExerciseOfOptions</t>
  </si>
  <si>
    <t>Proceeds from exercise of options</t>
  </si>
  <si>
    <t>ProceedsFromExerciseOfWarrants</t>
  </si>
  <si>
    <t>Proceeds from exercise of warrants</t>
  </si>
  <si>
    <t>ProceedsFromIssueOfBondsNotesAndDebentures</t>
  </si>
  <si>
    <t>Proceeds from issue of bonds, notes and debentures</t>
  </si>
  <si>
    <t>ProceedsFromIssueOfOrdinaryShares</t>
  </si>
  <si>
    <t>Proceeds from issue of ordinary shares</t>
  </si>
  <si>
    <t>ProceedsFromIssueOfPreferenceShares</t>
  </si>
  <si>
    <t>Proceeds from issue of preference shares</t>
  </si>
  <si>
    <t>ProceedsFromIssueOfRegulatoryCapitalEquity</t>
  </si>
  <si>
    <t>Proceeds from issue of regulatory capital, equity</t>
  </si>
  <si>
    <t>ProceedsFromIssueOfRegulatoryCapitalFinancialLiabilities</t>
  </si>
  <si>
    <t>Proceeds from issue of regulatory capital, financial liabilities</t>
  </si>
  <si>
    <t>ProceedsFromIssueOfSubordinatedLiabilities</t>
  </si>
  <si>
    <t>Proceeds from issue of subordinated liabilities</t>
  </si>
  <si>
    <t>ProceedsFromIssuingOtherEquityInstruments</t>
  </si>
  <si>
    <t>Proceeds from issuing other equity instruments</t>
  </si>
  <si>
    <t>ProceedsFromIssuingShares</t>
  </si>
  <si>
    <t>Proceeds from issuing shares</t>
  </si>
  <si>
    <t>ProceedsFromNoncurrentBorrowings</t>
  </si>
  <si>
    <t>Proceeds from non-current borrowings</t>
  </si>
  <si>
    <t>ProceedsFromSaleOrIssueOfTreasuryShares</t>
  </si>
  <si>
    <t>Proceeds from sale or issue of treasury shares</t>
  </si>
  <si>
    <t>ProceedsFromSalesOfBiologicalAssets</t>
  </si>
  <si>
    <t>Proceeds from sales of biological assets</t>
  </si>
  <si>
    <t>ProceedsFromSalesOfInvestmentProperty</t>
  </si>
  <si>
    <t>Proceeds from sales of investment property</t>
  </si>
  <si>
    <t>ProceedsFromSalesOfInvestmentsAccountedForUsingEquityMethod</t>
  </si>
  <si>
    <t>Proceeds from sales of investments accounted for using equity method</t>
  </si>
  <si>
    <t>ProceedsFromSalesOfInvestmentsOtherThanInvestmentsAccountedForUsingEquityMethod</t>
  </si>
  <si>
    <t>Proceeds from sales of investments other than investments accounted for using equity method</t>
  </si>
  <si>
    <t>ProceedsFromTransferActivity</t>
  </si>
  <si>
    <t>Proceeds from transfer activity during period representing greatest transfer activity</t>
  </si>
  <si>
    <t>ProductionSupplies</t>
  </si>
  <si>
    <t>Current production supplies</t>
  </si>
  <si>
    <t>ProfitLossAttributableToOrdinaryEquityHoldersOfParentEntity</t>
  </si>
  <si>
    <t>Profit (loss), attributable to ordinary equity holders of parent entity, used in calculating basic earnings per share</t>
  </si>
  <si>
    <t>ProfitLossAttributableToOrdinaryEquityHoldersOfParentEntityIncludingDilutiveEffects</t>
  </si>
  <si>
    <t>Profit (loss), attributable to ordinary equity holders of parent entity, used in calculating diluted earnings per share</t>
  </si>
  <si>
    <t>ProfitLossAttributableToParticipatingEquityInstrumentsOtherThanOrdinarySharesUsedInCalculatingBasicEarningsLossPerInstrument</t>
  </si>
  <si>
    <t>Profit (loss) attributable to participating equity instruments other than ordinary shares, used in calculating basic earnings (loss) per instrument</t>
  </si>
  <si>
    <t>ProfitLossAttributableToParticipatingEquityInstrumentsOtherThanOrdinarySharesUsedInCalculatingDilutedEarningsLossPerInstrument</t>
  </si>
  <si>
    <t>Profit (loss) attributable to participating equity instruments other than ordinary shares, used in calculating diluted earnings (loss) per instrument</t>
  </si>
  <si>
    <t>ProfitLossFromContinuingOperationsAttributableToOrdinaryEquityHoldersOfParentEntity</t>
  </si>
  <si>
    <t>Profit (loss) from continuing operations attributable to ordinary equity holders of parent entity, used in calculating basic earnings per share</t>
  </si>
  <si>
    <t>ProfitLossFromContinuingOperationsAttributableToOrdinaryEquityHoldersOfParentEntityIncludingDilutiveEffects</t>
  </si>
  <si>
    <t>Profit (loss) from continuing operations attributable to ordinary equity holders of parent entity, used in calculating diluted earnings per share</t>
  </si>
  <si>
    <t>ProfitLossFromContinuingOperationsAttributableToParticipatingEquityInstrumentsOtherThanOrdinarySharesUsedInCalculatingBasicEarningsLossPerInstrument</t>
  </si>
  <si>
    <t>Profit (loss) from continuing operations attributable to participating equity instruments other than ordinary shares, used in calculating basic earnings (loss) per instrument</t>
  </si>
  <si>
    <t>ProfitLossFromContinuingOperationsAttributableToParticipatingEquityInstrumentsOtherThanOrdinarySharesUsedInCalculatingDilutedEarningsLossPerInstrument</t>
  </si>
  <si>
    <t>Profit (loss) from continuing operations attributable to participating equity instruments other than ordinary shares, used in calculating diluted earnings (loss) per instrument</t>
  </si>
  <si>
    <t>ProfitLossIncludingNetMovementInRegulatoryDeferralAccountBalancesRelatedToProfitOrLossAndNetMovementInRelatedDeferredTaxAttributableToNoncontrollingInterests</t>
  </si>
  <si>
    <t>Profit (loss), including net movement in regulatory deferral account balances related to profit or loss and net movement in related deferred tax, attributable to non-controlling interests</t>
  </si>
  <si>
    <t>ProfitLossIncludingNetMovementInRegulatoryDeferralAccountBalancesRelatedToProfitOrLossAndNetMovementInRelatedDeferredTaxAttributableToOwnersOfParent</t>
  </si>
  <si>
    <t>Profit (loss), including net movement in regulatory deferral account balances related to profit or loss and net movement in related deferred tax, attributable to owners of parent</t>
  </si>
  <si>
    <t>ProfitLossOfAcquiree</t>
  </si>
  <si>
    <t>Profit (loss) of acquiree since acquisition date</t>
  </si>
  <si>
    <t>ProfitLossOfCombinedEntity</t>
  </si>
  <si>
    <t>Profit (loss) of combined entity as if combination occurred at beginning of period</t>
  </si>
  <si>
    <t>ProgrammingAssets</t>
  </si>
  <si>
    <t>Programming assets</t>
  </si>
  <si>
    <t>PropertyAmountContributedToFairValueOfPlanAssets</t>
  </si>
  <si>
    <t>Real estate, amount contributed to fair value of plan assets</t>
  </si>
  <si>
    <t>PropertyIntendedForSaleInOrdinaryCourseOfBusiness</t>
  </si>
  <si>
    <t>Property intended for sale in ordinary course of business</t>
  </si>
  <si>
    <t>PropertyPlantAndEquipment</t>
  </si>
  <si>
    <t>Property, plant and equipment</t>
  </si>
  <si>
    <t>PropertyPlantAndEquipmentCarryingAmountAtCostOfRevaluedAssets</t>
  </si>
  <si>
    <t>Property, plant and equipment, revalued assets, at cost</t>
  </si>
  <si>
    <t>PropertyPlantAndEquipmentCarryingAmountOfAssetsRetiredFromActiveUse</t>
  </si>
  <si>
    <t>Property, plant and equipment, assets retired from active use and not classified as held for sale</t>
  </si>
  <si>
    <t>PropertyPlantAndEquipmentCarryingAmountOfRevaluedAssets</t>
  </si>
  <si>
    <t>Property, plant and equipment, revalued assets</t>
  </si>
  <si>
    <t>PropertyPlantAndEquipmentExpendituresRecognisedForConstructions</t>
  </si>
  <si>
    <t>Property, plant and equipment, expenditures recognised in course of its construction</t>
  </si>
  <si>
    <t>PropertyPlantAndEquipmentGrossCarryingAmountFullyDepreciated</t>
  </si>
  <si>
    <t>Property, plant and equipment, gross carrying amount of fully depreciated assets still in use</t>
  </si>
  <si>
    <t>PropertyPlantAndEquipmentIncludingRightofuseAssets</t>
  </si>
  <si>
    <t>Property, plant and equipment including right-of-use assets</t>
  </si>
  <si>
    <t>PropertyPlantAndEquipmentPledgedAsSecurity</t>
  </si>
  <si>
    <t>Property, plant and equipment, pledged as security</t>
  </si>
  <si>
    <t>PropertyPlantAndEquipmentRecognisedAsOfAcquisitionDate</t>
  </si>
  <si>
    <t>Property, plant and equipment recognised as of acquisition date</t>
  </si>
  <si>
    <t>PropertyPlantAndEquipmentRestrictionsOnTitle</t>
  </si>
  <si>
    <t>Property, plant and equipment, restrictions on title</t>
  </si>
  <si>
    <t>PropertyPlantAndEquipmentRevaluationSurplus</t>
  </si>
  <si>
    <t>Property, plant and equipment, revaluation surplus</t>
  </si>
  <si>
    <t>PropertyPlantAndEquipmentTemporarilyIdle</t>
  </si>
  <si>
    <t>Property, plant and equipment, temporarily idle</t>
  </si>
  <si>
    <t>ProvisionForDecommissioningRestorationAndRehabilitationCosts</t>
  </si>
  <si>
    <t>Provision for decommissioning, restoration and rehabilitation costs</t>
  </si>
  <si>
    <t>ProvisionOfGuaranteesOrCollateralByEntityRelatedPartyTransactions</t>
  </si>
  <si>
    <t>Provision of guarantees or collateral by entity, related party transactions</t>
  </si>
  <si>
    <t>ProvisionOfGuaranteesOrCollateralToEntityRelatedPartyTransactions</t>
  </si>
  <si>
    <t>Provision of guarantees or collateral to entity, related party transactions</t>
  </si>
  <si>
    <t>ProvisionUsedOtherProvisions</t>
  </si>
  <si>
    <t>Provision used, other provisions</t>
  </si>
  <si>
    <t>Provisions</t>
  </si>
  <si>
    <t>ProvisionsForDoubtfulDebtsRelatedToOutstandingBalancesOfRelatedPartyTransaction</t>
  </si>
  <si>
    <t>Provisions for doubtful debts related to outstanding balances of related party transaction</t>
  </si>
  <si>
    <t>PurchaseOfAvailableforsaleFinancialAssets</t>
  </si>
  <si>
    <t>Purchase of available-for-sale financial assets</t>
  </si>
  <si>
    <t>PurchaseOfBiologicalAssets</t>
  </si>
  <si>
    <t>Purchase of biological assets</t>
  </si>
  <si>
    <t>PurchaseOfExplorationAndEvaluationAssets</t>
  </si>
  <si>
    <t>Purchase of exploration and evaluation assets</t>
  </si>
  <si>
    <t>PurchaseOfInterestsInInvestmentsAccountedForUsingEquityMethod</t>
  </si>
  <si>
    <t>Purchase of interests in investments accounted for using equity method</t>
  </si>
  <si>
    <t>PurchaseOfInvestmentProperty</t>
  </si>
  <si>
    <t>Purchase of investment property</t>
  </si>
  <si>
    <t>PurchaseOfInvestmentsOtherThanInvestmentsAccountedForUsingEquityMethod</t>
  </si>
  <si>
    <t>Purchase of investments other than investments accounted for using equity method</t>
  </si>
  <si>
    <t>PurchaseOfMiningAssets</t>
  </si>
  <si>
    <t>Purchase of mining assets</t>
  </si>
  <si>
    <t>PurchaseOfOilAndGasAssets</t>
  </si>
  <si>
    <t>Purchase of oil and gas assets</t>
  </si>
  <si>
    <t>PurchaseOfPropertyPlantAndEquipmentIntangibleAssetsOtherThanGoodwillInvestmentPropertyAndOtherNoncurrentAssets</t>
  </si>
  <si>
    <t>Purchase of property, plant and equipment, intangible assets other than goodwill, investment property and other non-current assets</t>
  </si>
  <si>
    <t>PurchaseOfTreasuryShares</t>
  </si>
  <si>
    <t>Purchase of treasury shares</t>
  </si>
  <si>
    <t>PurchasesFairValueMeasurementAssets</t>
  </si>
  <si>
    <t>Purchases, fair value measurement, assets</t>
  </si>
  <si>
    <t>PurchasesFairValueMeasurementEntitysOwnEquityInstruments</t>
  </si>
  <si>
    <t>Purchases, fair value measurement, entity's own equity instruments</t>
  </si>
  <si>
    <t>PurchasesFairValueMeasurementLiabilities</t>
  </si>
  <si>
    <t>Purchases, fair value measurement, liabilities</t>
  </si>
  <si>
    <t>Purchases of goods, related party transactions</t>
  </si>
  <si>
    <t>PurchasesOfPropertyAndOtherAssetsRelatedPartyTransactions</t>
  </si>
  <si>
    <t>Purchases of property and other assets, related party transactions</t>
  </si>
  <si>
    <t>QualifyingInsurancePoliciesAmountContributedToFairValueOfPlanAssets</t>
  </si>
  <si>
    <t>Qualifying insurance policies, amount contributed to fair value of plan assets</t>
  </si>
  <si>
    <t>RatedCreditExposures</t>
  </si>
  <si>
    <t>Rated credit exposures</t>
  </si>
  <si>
    <t>RawMaterials</t>
  </si>
  <si>
    <t>Current raw materials</t>
  </si>
  <si>
    <t>ReceiptsFromContractsHeldForDealingOrTradingPurpose</t>
  </si>
  <si>
    <t>Receipts from contracts held for dealing or trading purposes</t>
  </si>
  <si>
    <t>ReceiptsFromRentsAndSubsequentSalesOfSuchAssets</t>
  </si>
  <si>
    <t>Receipts from rents and subsequent sales of assets held for rental to others and subsequently held for sale</t>
  </si>
  <si>
    <t>ReceiptsFromSalesOfGoodsAndRenderingOfServices</t>
  </si>
  <si>
    <t>Receipts from sales of goods and rendering of services</t>
  </si>
  <si>
    <t>ReceivablesDueFromAssociates</t>
  </si>
  <si>
    <t>Receivables due from associates</t>
  </si>
  <si>
    <t>ReceivablesDueFromJointVentures</t>
  </si>
  <si>
    <t>Receivables due from joint ventures</t>
  </si>
  <si>
    <t>ReceivablesFromContractsWithCustomers</t>
  </si>
  <si>
    <t>Receivables from contracts with customers</t>
  </si>
  <si>
    <t>ReceivablesFromRentalOfProperties</t>
  </si>
  <si>
    <t>Receivables from rental of properties</t>
  </si>
  <si>
    <t>ReceivablesFromSaleOfProperties</t>
  </si>
  <si>
    <t>Receivables from sale of properties</t>
  </si>
  <si>
    <t>ReceivablesFromTaxesOtherThanIncomeTax</t>
  </si>
  <si>
    <t>Receivables from taxes other than income tax</t>
  </si>
  <si>
    <t>RecipesFormulaeModelsDesignsAndPrototypes</t>
  </si>
  <si>
    <t>Recipes, formulae, models, designs and prototypes</t>
  </si>
  <si>
    <t>ReclassificationAdjustmentsOnAvailableforsaleFinancialAssetsBeforeTax</t>
  </si>
  <si>
    <t>Reclassification adjustments on available-for-sale financial assets, before tax</t>
  </si>
  <si>
    <t>ReclassificationAdjustmentsOnAvailableforsaleFinancialAssetsNetOfTax</t>
  </si>
  <si>
    <t>Reclassification adjustments on available-for-sale financial assets, net of tax</t>
  </si>
  <si>
    <t>ReclassificationAdjustmentsOnCashFlowHedgesBeforeTax</t>
  </si>
  <si>
    <t>Reclassification adjustments on cash flow hedges, before tax</t>
  </si>
  <si>
    <t>ReclassificationAdjustmentsOnCashFlowHedgesForWhichHedgedFutureCashFlowsAreNoLongerExpectedToOccurNetOfTax</t>
  </si>
  <si>
    <t>Reclassification adjustments on cash flow hedges for which hedged future cash flows are no longer expected to occur, net of tax</t>
  </si>
  <si>
    <t>ReclassificationAdjustmentsOnCashFlowHedgesForWhichHedgedItemAffectedProfitOrLossNetOfTax</t>
  </si>
  <si>
    <t>Reclassification adjustments on cash flow hedges for which hedged item affected profit or loss, net of tax</t>
  </si>
  <si>
    <t>ReclassificationAdjustmentsOnCashFlowHedgesForWhichReserveOfCashFlowHedgesWillNotBeRecoveredInOneOrMoreFuturePeriodsNetOfTax</t>
  </si>
  <si>
    <t>Reclassification adjustments on cash flow hedges for which reserve of cash flow hedges will not be recovered in one or more future periods, net of tax</t>
  </si>
  <si>
    <t>ReclassificationAdjustmentsOnCashFlowHedgesNetOfTax</t>
  </si>
  <si>
    <t>Reclassification adjustments on cash flow hedges, net of tax</t>
  </si>
  <si>
    <t>ReclassificationAdjustmentsOnChangeInValueOfForeignCurrencyBasisSpreadsBeforeTax</t>
  </si>
  <si>
    <t>Reclassification adjustments on change in value of foreign currency basis spreads, before tax</t>
  </si>
  <si>
    <t>ReclassificationAdjustmentsOnChangeInValueOfForeignCurrencyBasisSpreadsNetOfTax</t>
  </si>
  <si>
    <t>Reclassification adjustments on change in value of foreign currency basis spreads, net of tax</t>
  </si>
  <si>
    <t>ReclassificationAdjustmentsOnChangeInValueOfForwardElementsOfForwardContractsBeforeTax</t>
  </si>
  <si>
    <t>Reclassification adjustments on change in value of forward elements of forward contracts, before tax</t>
  </si>
  <si>
    <t>ReclassificationAdjustmentsOnChangeInValueOfForwardElementsOfForwardContractsNetOfTax</t>
  </si>
  <si>
    <t>Reclassification adjustments on change in value of forward elements of forward contracts, net of tax</t>
  </si>
  <si>
    <t>ReclassificationAdjustmentsOnChangeInValueOfTimeValueOfOptionsBeforeTax</t>
  </si>
  <si>
    <t>Reclassification adjustments on change in value of time value of options, before tax</t>
  </si>
  <si>
    <t>ReclassificationAdjustmentsOnChangeInValueOfTimeValueOfOptionsNetOfTax</t>
  </si>
  <si>
    <t>Reclassification adjustments on change in value of time value of options, net of tax</t>
  </si>
  <si>
    <t>ReclassificationAdjustmentsOnExchangeDifferencesOnTranslationBeforeTax</t>
  </si>
  <si>
    <t>Reclassification adjustments on exchange differences on translation of foreign operations, before tax</t>
  </si>
  <si>
    <t>ReclassificationAdjustmentsOnExchangeDifferencesOnTranslationNetOfTax</t>
  </si>
  <si>
    <t>Reclassification adjustments on exchange differences on translation of foreign operations, net of tax</t>
  </si>
  <si>
    <t>ReclassificationAdjustmentsOnFinancialAssetsMeasuredAtFairValueThroughOtherComprehensiveIncomeBeforeTax</t>
  </si>
  <si>
    <t>Reclassification adjustments on financial assets measured at fair value through other comprehensive income, before tax</t>
  </si>
  <si>
    <t>ReclassificationAdjustmentsOnFinancialAssetsMeasuredAtFairValueThroughOtherComprehensiveIncomeNetOfTax</t>
  </si>
  <si>
    <t>Reclassification adjustments on financial assets measured at fair value through other comprehensive income, net of tax</t>
  </si>
  <si>
    <t>ReclassificationAdjustmentsOnHedgesOfNetInvestmentsInForeignOperationsBeforeTax</t>
  </si>
  <si>
    <t>Reclassification adjustments on hedges of net investments in foreign operations, before tax</t>
  </si>
  <si>
    <t>ReclassificationAdjustmentsOnHedgesOfNetInvestmentsInForeignOperationsNetOfTax</t>
  </si>
  <si>
    <t>Reclassification adjustments on hedges of net investments in foreign operations, net of tax</t>
  </si>
  <si>
    <t>ReclassificationAdjustmentsOnNetMovementInRegulatoryDeferralAccountBalancesBeforeTax</t>
  </si>
  <si>
    <t>Reclassification adjustments on net movement in regulatory deferral account balances, before tax</t>
  </si>
  <si>
    <t>ReclassificationAdjustmentsOnNetMovementInRegulatoryDeferralAccountBalancesNetOfTax</t>
  </si>
  <si>
    <t>Reclassification adjustments on net movement in regulatory deferral account balances, net of tax</t>
  </si>
  <si>
    <t>ReclassificationIntoAvailableforsaleFinancialAssets</t>
  </si>
  <si>
    <t>Reclassification into available-for-sale financial assets</t>
  </si>
  <si>
    <t>ReclassificationIntoFinancialAssetsAtFairValueThroughProfitOrLoss</t>
  </si>
  <si>
    <t>Reclassification into financial assets at fair value through profit or loss</t>
  </si>
  <si>
    <t>ReclassificationIntoHeldtomaturityInvestments</t>
  </si>
  <si>
    <t>Reclassification into held-to-maturity investments</t>
  </si>
  <si>
    <t>ReclassificationIntoLoansAndReceivables</t>
  </si>
  <si>
    <t>Reclassification into loans and receivables</t>
  </si>
  <si>
    <t>ReclassificationOfFinancialAssetsOutOfMeasuredAtAmortisedCostIntoMeasuredAtFairValue</t>
  </si>
  <si>
    <t>Reclassification of financial assets out of measured at amortised cost into measured at fair value through profit or loss</t>
  </si>
  <si>
    <t>ReclassificationOfFinancialAssetsOutOfMeasuredAtAmortisedCostIntoMeasuredAtFairValueThroughOtherComprehensiveIncome</t>
  </si>
  <si>
    <t>Reclassification of financial assets out of measured at amortised cost into measured at fair value through other comprehensive income</t>
  </si>
  <si>
    <t>ReclassificationOfFinancialAssetsOutOfMeasuredAtFairValueIntoMeasuredAtAmortisedCost</t>
  </si>
  <si>
    <t>Reclassification of financial assets out of measured at fair value through profit or loss into measured at amortised cost</t>
  </si>
  <si>
    <t>ReclassificationOfFinancialAssetsOutOfMeasuredAtFairValueThroughOtherComprehensiveIncomeIntoMeasuredAtAmortisedCost</t>
  </si>
  <si>
    <t>Reclassification of financial assets out of measured at fair value through other comprehensive income into measured at amortised cost</t>
  </si>
  <si>
    <t>ReclassificationOfFinancialAssetsOutOfMeasuredAtFairValueThroughOtherComprehensiveIncomeIntoMeasuredAtFairValueThroughProfitOrLoss</t>
  </si>
  <si>
    <t>Reclassification of financial assets out of measured at fair value through other comprehensive income into measured at fair value through profit or loss</t>
  </si>
  <si>
    <t>ReclassificationOfFinancialAssetsOutOfMeasuredAtFairValueThroughProfitOrLossIntoMeasuredAtFairValueThroughOtherComprehensiveIncome</t>
  </si>
  <si>
    <t>Reclassification of financial assets out of measured at fair value through profit or loss into measured at fair value through other comprehensive income</t>
  </si>
  <si>
    <t>ReclassificationOutOfAvailableforsaleFinancialAssets</t>
  </si>
  <si>
    <t>Reclassification out of available-for-sale financial assets</t>
  </si>
  <si>
    <t>ReclassificationOutOfFinancialAssetsAtFairValueThroughProfitOrLoss</t>
  </si>
  <si>
    <t>Reclassification out of financial assets at fair value through profit or loss</t>
  </si>
  <si>
    <t>ReclassificationOutOfHeldtomaturityInvestments</t>
  </si>
  <si>
    <t>Reclassification out of held-to-maturity investments</t>
  </si>
  <si>
    <t>ReclassificationOutOfLoansAndReceivables</t>
  </si>
  <si>
    <t>Reclassification out of loans and receivables</t>
  </si>
  <si>
    <t>RecognisedAssetsDefinedBenefitPlan</t>
  </si>
  <si>
    <t>Net defined benefit asset</t>
  </si>
  <si>
    <t>RecognisedAssetsRepresentingContinuingInvolvementInDerecognisedFinancialAssets</t>
  </si>
  <si>
    <t>Recognised assets representing continuing involvement in derecognised financial assets</t>
  </si>
  <si>
    <t>RecognisedLiabilitiesDefinedBenefitPlan</t>
  </si>
  <si>
    <t>Net defined benefit liability</t>
  </si>
  <si>
    <t>RecognisedLiabilitiesRepresentingContinuingInvolvementInDerecognisedFinancialAssets</t>
  </si>
  <si>
    <t>Recognised liabilities representing continuing involvement in derecognised financial assets</t>
  </si>
  <si>
    <t>RecoverableAmountOfAssetOrCashgeneratingUnit</t>
  </si>
  <si>
    <t>Recoverable amount of asset or cash-generating unit</t>
  </si>
  <si>
    <t>RecoveriesOnLoansPreviouslyWrittenOff</t>
  </si>
  <si>
    <t>Recoveries on loans previously written off</t>
  </si>
  <si>
    <t>ReductionOfIssuedCapital</t>
  </si>
  <si>
    <t>Reduction of issued capital</t>
  </si>
  <si>
    <t>RefundsProvision</t>
  </si>
  <si>
    <t>Refunds provision</t>
  </si>
  <si>
    <t>RegulatoryDeferralAccountCreditBalances</t>
  </si>
  <si>
    <t>Regulatory deferral account credit balances</t>
  </si>
  <si>
    <t>RegulatoryDeferralAccountCreditBalancesAndRelatedDeferredTaxLiability</t>
  </si>
  <si>
    <t>Regulatory deferral account credit balances and related deferred tax liability</t>
  </si>
  <si>
    <t>RegulatoryDeferralAccountCreditBalancesDirectlyRelatedToDisposalGroup</t>
  </si>
  <si>
    <t>Regulatory deferral account credit balances directly related to disposal group</t>
  </si>
  <si>
    <t>RegulatoryDeferralAccountDebitBalances</t>
  </si>
  <si>
    <t>Regulatory deferral account debit balances</t>
  </si>
  <si>
    <t>RegulatoryDeferralAccountDebitBalancesAndRelatedDeferredTaxAsset</t>
  </si>
  <si>
    <t>Regulatory deferral account debit balances and related deferred tax asset</t>
  </si>
  <si>
    <t>RegulatoryDeferralAccountDebitBalancesDirectlyRelatedToDisposalGroup</t>
  </si>
  <si>
    <t>Regulatory deferral account debit balances directly related to disposal group</t>
  </si>
  <si>
    <t>ReimbursementRightsAtFairValue</t>
  </si>
  <si>
    <t>Reimbursement rights related to defined benefit obligation, at fair value</t>
  </si>
  <si>
    <t>ReinsuranceContractsHeldThatAreAssets</t>
  </si>
  <si>
    <t>Reinsurance contracts held that are assets</t>
  </si>
  <si>
    <t>ReinsuranceContractsHeldThatAreLiabilities</t>
  </si>
  <si>
    <t>Reinsurance contracts held that are liabilities</t>
  </si>
  <si>
    <t>RemainingContractualUndiscountedCashOutflowsInflowsThatAriseFromContractsWithinScopeOfIFRS17ThatAreLiabilities</t>
  </si>
  <si>
    <t>Remaining contractual undiscounted cash outflows (inflows) that arise from contracts within scope of IFRS 17 that are liabilities</t>
  </si>
  <si>
    <t>RentDeferredIncome</t>
  </si>
  <si>
    <t>Rent deferred income</t>
  </si>
  <si>
    <t>RentDeferredIncomeClassifiedAsCurrent</t>
  </si>
  <si>
    <t>Rent deferred income classified as current</t>
  </si>
  <si>
    <t>RentDeferredIncomeClassifiedAsNoncurrent</t>
  </si>
  <si>
    <t>Rent deferred income classified as non-current</t>
  </si>
  <si>
    <t>RepaymentsOfBondsNotesAndDebentures</t>
  </si>
  <si>
    <t>Repayments of bonds, notes and debentures</t>
  </si>
  <si>
    <t>RepaymentsOfCurrentBorrowings</t>
  </si>
  <si>
    <t>Repayments of current borrowings</t>
  </si>
  <si>
    <t>RepaymentsOfNoncurrentBorrowings</t>
  </si>
  <si>
    <t>Repayments of non-current borrowings</t>
  </si>
  <si>
    <t>RepaymentsOfRegulatoryCapitalEquity</t>
  </si>
  <si>
    <t>Repayments of regulatory capital, equity</t>
  </si>
  <si>
    <t>RepaymentsOfRegulatoryCapitalFinancialLiabilities</t>
  </si>
  <si>
    <t>Repayments of regulatory capital, financial liabilities</t>
  </si>
  <si>
    <t>RepaymentsOfSubordinatedLiabilities</t>
  </si>
  <si>
    <t>Repayments of subordinated liabilities</t>
  </si>
  <si>
    <t>RepurchaseAgreementsAndCashCollateralOnSecuritiesLent</t>
  </si>
  <si>
    <t>Repurchase agreements and cash collateral on securities lent</t>
  </si>
  <si>
    <t>ReserveOfCashFlowHedges</t>
  </si>
  <si>
    <t>Reserve of cash flow hedges</t>
  </si>
  <si>
    <t>ReserveOfCashFlowHedgesContinuingHedges</t>
  </si>
  <si>
    <t>Reserve of cash flow hedges, continuing hedges</t>
  </si>
  <si>
    <t>ReserveOfCashFlowHedgesHedgingRelationshipsForWhichHedgeAccountingIsNoLongerApplied</t>
  </si>
  <si>
    <t>Reserve of cash flow hedges, hedging relationships for which hedge accounting is no longer applied</t>
  </si>
  <si>
    <t>ReserveOfChangeInFairValueOfFinancialLiabilityAttributableToChangeInCreditRiskOfLiability</t>
  </si>
  <si>
    <t>Reserve of change in fair value of financial liability attributable to change in credit risk of liability</t>
  </si>
  <si>
    <t>ReserveOfChangeInValueOfForeignCurrencyBasisSpreads</t>
  </si>
  <si>
    <t>Reserve of change in value of foreign currency basis spreads</t>
  </si>
  <si>
    <t>ReserveOfChangeInValueOfForwardElementsOfForwardContracts</t>
  </si>
  <si>
    <t>Reserve of change in value of forward elements of forward contracts</t>
  </si>
  <si>
    <t>ReserveOfChangeInValueOfTimeValueOfOptions</t>
  </si>
  <si>
    <t>Reserve of change in value of time value of options</t>
  </si>
  <si>
    <t>ReserveOfEquityComponentOfConvertibleInstruments</t>
  </si>
  <si>
    <t>Reserve of equity component of convertible instruments</t>
  </si>
  <si>
    <t>ReserveOfExchangeDifferencesOnTranslation</t>
  </si>
  <si>
    <t>Reserve of exchange differences on translation</t>
  </si>
  <si>
    <t>ReserveOfExchangeDifferencesOnTranslationContinuingHedges</t>
  </si>
  <si>
    <t>Reserve of exchange differences on translation, continuing hedges</t>
  </si>
  <si>
    <t>ReserveOfExchangeDifferencesOnTranslationHedgingRelationshipsForWhichHedgeAccountingIsNoLongerApplied</t>
  </si>
  <si>
    <t>Reserve of exchange differences on translation, hedging relationships for which hedge accounting is no longer applied</t>
  </si>
  <si>
    <t>ReserveOfGainsAndLossesOnFinancialAssetsMeasuredAtFairValueThroughOtherComprehensiveIncome</t>
  </si>
  <si>
    <t>Reserve of gains and losses on financial assets measured at fair value through other comprehensive income</t>
  </si>
  <si>
    <t>ReserveOfGainsAndLossesOnFinancialAssetsMeasuredAtFairValueThroughOtherComprehensiveIncomeRelatedToInsuranceContractsToWhichParagraphsC18bC19bC24bAndC24cOfIFRS17HaveBeenApplied</t>
  </si>
  <si>
    <t>Reserve of gains and losses on financial assets measured at fair value through other comprehensive income related to insurance contracts to which paragraphs C18(b), C19(b), C24(b) and C24(c) of IFRS 17 have been applied</t>
  </si>
  <si>
    <t>ReserveOfGainsAndLossesOnHedgingInstrumentsThatHedgeInvestmentsInEquityInstruments</t>
  </si>
  <si>
    <t>Reserve of gains and losses on hedging instruments that hedge investments in equity instruments</t>
  </si>
  <si>
    <t>ReserveOfGainsAndLossesOnRemeasuringAvailableforsaleFinancialAssets</t>
  </si>
  <si>
    <t>Reserve of gains and losses on remeasuring available-for-sale financial assets</t>
  </si>
  <si>
    <t>ReserveOfRemeasurementsOfDefinedBenefitPlans</t>
  </si>
  <si>
    <t>Reserve of remeasurements of defined benefit plans</t>
  </si>
  <si>
    <t>ReserveOfSharebasedPayments</t>
  </si>
  <si>
    <t>Reserve of share-based payments</t>
  </si>
  <si>
    <t>RestrictedCashAndCashEquivalents</t>
  </si>
  <si>
    <t>Restricted cash and cash equivalents</t>
  </si>
  <si>
    <t>RestrictionsOnRealisabilityOfInvestmentPropertyOrRemittanceOfIncomeAndProceedsOfDisposalOfInvestmentProperty</t>
  </si>
  <si>
    <t>Restrictions on realisability of investment property or remittance of income and proceeds of disposal of investment property</t>
  </si>
  <si>
    <t>RestructuringProvision</t>
  </si>
  <si>
    <t>Restructuring provision</t>
  </si>
  <si>
    <t>RetainedEarnings</t>
  </si>
  <si>
    <t>Retained earnings</t>
  </si>
  <si>
    <t>RetainedEarningsExcludingProfitLossForReportingPeriod</t>
  </si>
  <si>
    <t>Retained earnings, excluding profit (loss) for reporting period</t>
  </si>
  <si>
    <t>RetainedEarningsProfitLossForReportingPeriod</t>
  </si>
  <si>
    <t>Retained earnings, profit (loss) for reporting period</t>
  </si>
  <si>
    <t>RetentionPayables</t>
  </si>
  <si>
    <t>Retention payables</t>
  </si>
  <si>
    <t>RetirementsIntangibleAssetsAndGoodwill</t>
  </si>
  <si>
    <t>Retirements, intangible assets and goodwill</t>
  </si>
  <si>
    <t>RetirementsIntangibleAssetsOtherThanGoodwill</t>
  </si>
  <si>
    <t>Retirements, intangible assets other than goodwill</t>
  </si>
  <si>
    <t>RetirementsPropertyPlantAndEquipment</t>
  </si>
  <si>
    <t>Retirements, property, plant and equipment</t>
  </si>
  <si>
    <t>RetirementsPropertyPlantAndEquipmentIncludingRightofuseAssets</t>
  </si>
  <si>
    <t>Retirements, property, plant and equipment including right-of-use assets</t>
  </si>
  <si>
    <t>RetirementsRightofuseAssets</t>
  </si>
  <si>
    <t>Retirements, right-of-use assets</t>
  </si>
  <si>
    <t>ReturnOnPlanAssetsExcludingInterestIncomeOrExpenseBeforeTaxDefinedBenefitPlans</t>
  </si>
  <si>
    <t>Return on plan assets excluding interest income or expense, before tax, defined benefit plans</t>
  </si>
  <si>
    <t>ReturnOnPlanAssetsExcludingInterestIncomeOrExpenseNetOfTaxDefinedBenefitPlans</t>
  </si>
  <si>
    <t>Return on plan assets excluding interest income or expense, net of tax, defined benefit plans</t>
  </si>
  <si>
    <t>ReturnOnPlanAssetsNetDefinedBenefitLiabilityAsset</t>
  </si>
  <si>
    <t>Decrease (increase) in net defined benefit liability (asset) resulting from return on plan assets excluding interest income or expense</t>
  </si>
  <si>
    <t>ReturnOnReimbursementRights</t>
  </si>
  <si>
    <t>Increase (decrease) in reimbursement rights related to defined benefit obligation, resulting from return on reimbursement rights, excluding interest income or expense</t>
  </si>
  <si>
    <t>RevaluationIncreaseDecreaseIntangibleAssetsOtherThanGoodwill</t>
  </si>
  <si>
    <t>Revaluation increase (decrease), intangible assets other than goodwill</t>
  </si>
  <si>
    <t>RevaluationIncreaseDecreasePropertyPlantAndEquipment</t>
  </si>
  <si>
    <t>Revaluation increase (decrease), property, plant and equipment</t>
  </si>
  <si>
    <t>RevaluationIncreaseDecreasePropertyPlantAndEquipmentIncludingRightofuseAssets</t>
  </si>
  <si>
    <t>Revaluation increase (decrease), property, plant and equipment including right-of-use assets</t>
  </si>
  <si>
    <t>RevaluationSurplus</t>
  </si>
  <si>
    <t>Revaluation surplus</t>
  </si>
  <si>
    <t>ReversalAllowanceAccountForCreditLossesOfFinancialAssets</t>
  </si>
  <si>
    <t>Reversal, allowance account for credit losses of financial assets</t>
  </si>
  <si>
    <t>ReversalOfImpairmentLossRecognisedInOtherComprehensiveIncomeIntangibleAssetsOtherThanGoodwill</t>
  </si>
  <si>
    <t>Reversal of impairment loss recognised in other comprehensive income, intangible assets other than goodwill</t>
  </si>
  <si>
    <t>ReversalOfImpairmentLossRecognisedInOtherComprehensiveIncomePropertyPlantAndEquipment</t>
  </si>
  <si>
    <t>Reversal of impairment loss recognised in other comprehensive income, property, plant and equipment</t>
  </si>
  <si>
    <t>ReversalOfImpairmentLossRecognisedInOtherComprehensiveIncomePropertyPlantAndEquipmentIncludingRightofuseAssets</t>
  </si>
  <si>
    <t>Reversal of impairment loss recognised in other comprehensive income, property, plant and equipment including right-of-use assets</t>
  </si>
  <si>
    <t>ReversalOfImpairmentLossRecognisedInOtherComprehensiveIncomeRightofuseAssets</t>
  </si>
  <si>
    <t>Reversal of impairment loss recognised in other comprehensive income, right-of-use assets</t>
  </si>
  <si>
    <t>ReverseRepurchaseAgreementsAndCashCollateralOnSecuritiesBorrowed</t>
  </si>
  <si>
    <t>Reverse repurchase agreements and cash collateral on securities borrowed</t>
  </si>
  <si>
    <t>ReversedUnsettledLiabilitiesContingentLiabilitiesRecognisedInBusinessCombination</t>
  </si>
  <si>
    <t>Reversed unsettled liabilities, contingent liabilities recognised in business combination</t>
  </si>
  <si>
    <t>RightofuseAssets</t>
  </si>
  <si>
    <t>Right-of-use assets</t>
  </si>
  <si>
    <t>RightofuseAssetsIncreaseDecreaseInRevaluationSurplus</t>
  </si>
  <si>
    <t>Right-of-use assets, increase (decrease) in revaluation surplus</t>
  </si>
  <si>
    <t>RightofuseAssetsRevaluationSurplus</t>
  </si>
  <si>
    <t>Right-of-use assets, revaluation surplus</t>
  </si>
  <si>
    <t>RightofuseAssetsRevaluedAssetsAtCost</t>
  </si>
  <si>
    <t>Right-of-use assets, revalued assets, at cost</t>
  </si>
  <si>
    <t>RiskExposureAssociatedWithInstrumentsSharingCharacteristic</t>
  </si>
  <si>
    <t>Risk exposure associated with instruments sharing characteristic</t>
  </si>
  <si>
    <t>SaleOrIssueOfTreasuryShares</t>
  </si>
  <si>
    <t>Sale or issue of treasury shares</t>
  </si>
  <si>
    <t>SalesOfPropertyAndOtherAssetsRelatedPartyTransactions</t>
  </si>
  <si>
    <t>Sales of property and other assets, related party transactions</t>
  </si>
  <si>
    <t>SecuredBankLoansReceived</t>
  </si>
  <si>
    <t>Secured bank loans received</t>
  </si>
  <si>
    <t>Services received, related party transactions</t>
  </si>
  <si>
    <t>SettledLiabilitiesContingentLiabilitiesRecognisedInBusinessCombination</t>
  </si>
  <si>
    <t>Settled liabilities, contingent liabilities recognised in business combination</t>
  </si>
  <si>
    <t>SettlementOfLiabilitiesByEntityOnBehalfOfRelatedPartyRelatedPartyTransactions</t>
  </si>
  <si>
    <t>Settlement of liabilities by entity on behalf of related party, related party transactions</t>
  </si>
  <si>
    <t>SettlementOfLiabilitiesOnBehalfOfEntityByRelatedPartyRelatedPartyTransactions</t>
  </si>
  <si>
    <t>Settlement of liabilities on behalf of entity by related party, related party transactions</t>
  </si>
  <si>
    <t>SettlementsFairValueMeasurementAssets</t>
  </si>
  <si>
    <t>Settlements, fair value measurement, assets</t>
  </si>
  <si>
    <t>SettlementsFairValueMeasurementEntitysOwnEquityInstruments</t>
  </si>
  <si>
    <t>Settlements, fair value measurement, entity's own equity instruments</t>
  </si>
  <si>
    <t>SettlementsFairValueMeasurementLiabilities</t>
  </si>
  <si>
    <t>Settlements, fair value measurement, liabilities</t>
  </si>
  <si>
    <t>ShareOfContingentLiabilitiesIncurredJointlyWithOtherVenturers</t>
  </si>
  <si>
    <t>Share of contingent liabilities of joint ventures incurred jointly with other investors</t>
  </si>
  <si>
    <t>ShareOfContingentLiabilitiesOfAssociatesIncurredJointlyWithOtherInvestors</t>
  </si>
  <si>
    <t>Share of contingent liabilities of associates incurred jointly with other investors</t>
  </si>
  <si>
    <t>Share of other comprehensive income of associates and joint ventures accounted for using equity method, net of tax</t>
  </si>
  <si>
    <t>Share of other comprehensive income of associates and joint ventures accounted for using equity method, before tax</t>
  </si>
  <si>
    <t>ShareOfTotalComprehensiveIncomeOfAssociatesAndJointVenturesAccountedForUsingEquityMethod</t>
  </si>
  <si>
    <t>Share of total comprehensive income of associates and joint ventures accounted for using equity method</t>
  </si>
  <si>
    <t>SharePremium</t>
  </si>
  <si>
    <t>Share premium</t>
  </si>
  <si>
    <t>Ships</t>
  </si>
  <si>
    <t>ShorttermBorrowings</t>
  </si>
  <si>
    <t>Current borrowings</t>
  </si>
  <si>
    <t>ShorttermDepositsClassifiedAsCashEquivalents</t>
  </si>
  <si>
    <t>Short-term deposits, classified as cash equivalents</t>
  </si>
  <si>
    <t>ShorttermDepositsNotClassifiedAsCashEquivalents</t>
  </si>
  <si>
    <t>Short-term deposits, not classified as cash equivalents</t>
  </si>
  <si>
    <t>ShorttermEmployeeBenefitsAccruals</t>
  </si>
  <si>
    <t>Short-term employee benefits accruals</t>
  </si>
  <si>
    <t>ShorttermInvestmentsClassifiedAsCashEquivalents</t>
  </si>
  <si>
    <t>Short-term investments, classified as cash equivalents</t>
  </si>
  <si>
    <t>ShorttermLegalProceedingsProvision</t>
  </si>
  <si>
    <t>Current legal proceedings provision</t>
  </si>
  <si>
    <t>ShorttermMiscellaneousOtherProvisions</t>
  </si>
  <si>
    <t>Current miscellaneous other provisions</t>
  </si>
  <si>
    <t>ShorttermOnerousContractsProvision</t>
  </si>
  <si>
    <t>Current onerous contracts provision</t>
  </si>
  <si>
    <t>ShorttermProvisionForDecommissioningRestorationAndRehabilitationCosts</t>
  </si>
  <si>
    <t>Current provision for decommissioning, restoration and rehabilitation costs</t>
  </si>
  <si>
    <t>ShorttermRestructuringProvision</t>
  </si>
  <si>
    <t>Current restructuring provision</t>
  </si>
  <si>
    <t>ShorttermWarrantyProvision</t>
  </si>
  <si>
    <t>Current warranty provision</t>
  </si>
  <si>
    <t>SpareParts</t>
  </si>
  <si>
    <t>Current spare parts</t>
  </si>
  <si>
    <t>StatutoryReserve</t>
  </si>
  <si>
    <t>Statutory reserve</t>
  </si>
  <si>
    <t>StructuredDebtAmountContributedToFairValueOfPlanAssets</t>
  </si>
  <si>
    <t>Structured debt, amount contributed to fair value of plan assets</t>
  </si>
  <si>
    <t>SubordinatedLiabilities</t>
  </si>
  <si>
    <t>Subordinated liabilities</t>
  </si>
  <si>
    <t>SubordinatedLiabilitiesAtAmortisedCost</t>
  </si>
  <si>
    <t>Subordinated liabilities at amortised cost</t>
  </si>
  <si>
    <t>SubsequentRecognitionOfDeferredTaxAssetsGoodwill</t>
  </si>
  <si>
    <t>Subsequent recognition of deferred tax assets, goodwill</t>
  </si>
  <si>
    <t>SupportProvidedToStructuredEntityWithoutHavingContractualObligationToDoSo</t>
  </si>
  <si>
    <t>Support provided to structured entity without having contractual obligation to do so</t>
  </si>
  <si>
    <t>SupportProvidedToSubsidiaryWithoutHavingContractualObligationToDoSo</t>
  </si>
  <si>
    <t>Support provided to subsidiary by investment entity or its subsidiaries without having contractual obligation to do so</t>
  </si>
  <si>
    <t>SurplusDeficitInPlan</t>
  </si>
  <si>
    <t>Surplus (deficit) in plan</t>
  </si>
  <si>
    <t>TangibleExplorationAndEvaluationAssets</t>
  </si>
  <si>
    <t>Tangible exploration and evaluation assets</t>
  </si>
  <si>
    <t>TaxEffectFromChangeInTaxRate</t>
  </si>
  <si>
    <t>Tax effect from change in tax rate</t>
  </si>
  <si>
    <t>TaxEffectOfExpenseNotDeductibleInDeterminingTaxableProfitTaxLoss</t>
  </si>
  <si>
    <t>Tax effect of expense not deductible in determining taxable profit (tax loss)</t>
  </si>
  <si>
    <t>TaxEffectOfForeignTaxRates</t>
  </si>
  <si>
    <t>Tax effect of foreign tax rates</t>
  </si>
  <si>
    <t>TaxEffectOfImpairmentOfGoodwill</t>
  </si>
  <si>
    <t>Tax effect of impairment of goodwill</t>
  </si>
  <si>
    <t>TaxEffectOfRevenuesExemptFromTaxation2011</t>
  </si>
  <si>
    <t>Tax effect of revenues exempt from taxation</t>
  </si>
  <si>
    <t>TaxEffectOfTaxLosses</t>
  </si>
  <si>
    <t>Tax effect of tax losses</t>
  </si>
  <si>
    <t>TaxExpenseIncomeAtApplicableTaxRate</t>
  </si>
  <si>
    <t>Tax expense (income) at applicable tax rate</t>
  </si>
  <si>
    <t>TechnologybasedIntangibleAssetsRecognisedAsOfAcquisitionDate</t>
  </si>
  <si>
    <t>Technology-based intangible assets recognised as of acquisition date</t>
  </si>
  <si>
    <t>TemporaryDifferencesAssociatedWithInvestmentsInSubsidiariesBranchesAndAssociatesAndInterestsInJointVentures</t>
  </si>
  <si>
    <t>Temporary differences associated with investments in subsidiaries, branches and associates and interests in joint arrangements for which deferred tax liabilities have not been recognised</t>
  </si>
  <si>
    <t>TradeAndOtherCurrentPayables</t>
  </si>
  <si>
    <t>Trade and other current payables</t>
  </si>
  <si>
    <t>TradeAndOtherCurrentPayablesToRelatedParties</t>
  </si>
  <si>
    <t>Current payables to related parties</t>
  </si>
  <si>
    <t>TradeAndOtherCurrentPayablesToTradeSuppliers</t>
  </si>
  <si>
    <t>Current trade payables</t>
  </si>
  <si>
    <t>TradeAndOtherCurrentReceivables</t>
  </si>
  <si>
    <t>Trade and other current receivables</t>
  </si>
  <si>
    <t>TradeAndOtherCurrentReceivablesDueFromRelatedParties</t>
  </si>
  <si>
    <t>Current receivables due from related parties</t>
  </si>
  <si>
    <t>TradeAndOtherPayables</t>
  </si>
  <si>
    <t>Trade and other payables</t>
  </si>
  <si>
    <t>TradeAndOtherPayablesRecognisedAsOfAcquisitionDate</t>
  </si>
  <si>
    <t>Trade and other payables recognised as of acquisition date</t>
  </si>
  <si>
    <t>TradeAndOtherPayablesToRelatedParties</t>
  </si>
  <si>
    <t>Payables to related parties</t>
  </si>
  <si>
    <t>TradeAndOtherPayablesToTradeSuppliers</t>
  </si>
  <si>
    <t>Trade payables</t>
  </si>
  <si>
    <t>TradeAndOtherPayablesUndiscountedCashFlows</t>
  </si>
  <si>
    <t>Trade and other payables, undiscounted cash flows</t>
  </si>
  <si>
    <t>TradeAndOtherReceivables</t>
  </si>
  <si>
    <t>Trade and other receivables</t>
  </si>
  <si>
    <t>TradeAndOtherReceivablesDueFromRelatedParties</t>
  </si>
  <si>
    <t>Receivables due from related parties</t>
  </si>
  <si>
    <t>TradeReceivables</t>
  </si>
  <si>
    <t>Trade receivables</t>
  </si>
  <si>
    <t>TransactionPriceAllocatedToRemainingPerformanceObligations</t>
  </si>
  <si>
    <t>Transaction price allocated to remaining performance obligations</t>
  </si>
  <si>
    <t>TransferBetweenFinancialLiabilitiesAndEquityAttributableToChangeInRedemptionProhibition</t>
  </si>
  <si>
    <t>Transfer between financial liabilities and equity attributable to change in redemption prohibition</t>
  </si>
  <si>
    <t>TransferFromInvestmentPropertyUnderConstructionOrDevelopmentInvestmentProperty</t>
  </si>
  <si>
    <t>Transfer from investment property under construction or development, investment property</t>
  </si>
  <si>
    <t>TransferFromToInventoriesAndOwnerOccupiedPropertyInvestmentProperty</t>
  </si>
  <si>
    <t>Transfer from (to) inventories and owner-occupied property, investment property</t>
  </si>
  <si>
    <t>TransfersFromToOtherRetirementBenefitPlans</t>
  </si>
  <si>
    <t>Transfers from (to) other retirement benefit plans</t>
  </si>
  <si>
    <t>TransfersIntoLevel3OfFairValueHierarchyAssets</t>
  </si>
  <si>
    <t>Transfers into Level 3 of fair value hierarchy, assets</t>
  </si>
  <si>
    <t>TransfersIntoLevel3OfFairValueHierarchyEntitysOwnEquityInstruments</t>
  </si>
  <si>
    <t>Transfers into Level 3 of fair value hierarchy, entity's own equity instruments</t>
  </si>
  <si>
    <t>TransfersIntoLevel3OfFairValueHierarchyLiabilities</t>
  </si>
  <si>
    <t>Transfers into Level 3 of fair value hierarchy, liabilities</t>
  </si>
  <si>
    <t>TransfersOfCumulativeGainLossWithinEquity</t>
  </si>
  <si>
    <t>Transfers of cumulative gain (loss) within equity when changes in liability's credit risk are presented in other comprehensive income</t>
  </si>
  <si>
    <t>TransfersOfResearchAndDevelopmentFromEntityRelatedPartyTransactions</t>
  </si>
  <si>
    <t>Transfers of research and development from entity, related party transactions</t>
  </si>
  <si>
    <t>TransfersOfResearchAndDevelopmentToEntityRelatedPartyTransactions</t>
  </si>
  <si>
    <t>Transfers of research and development to entity, related party transactions</t>
  </si>
  <si>
    <t>TransfersOutOfLevel1IntoLevel2OfFairValueHierarchyAssets</t>
  </si>
  <si>
    <t>Transfers out of Level 1 into Level 2 of fair value hierarchy, assets held at end of reporting period</t>
  </si>
  <si>
    <t>TransfersOutOfLevel1IntoLevel2OfFairValueHierarchyEntitysOwnEquityInstruments</t>
  </si>
  <si>
    <t>Transfers out of Level 1 into Level 2 of fair value hierarchy, entity's own equity instruments held at end of reporting period</t>
  </si>
  <si>
    <t>TransfersOutOfLevel1IntoLevel2OfFairValueHierarchyLiabilities</t>
  </si>
  <si>
    <t>Transfers out of Level 1 into Level 2 of fair value hierarchy, liabilities held at end of reporting period</t>
  </si>
  <si>
    <t>TransfersOutOfLevel2IntoLevel1OfFairValueHierarchyAssets</t>
  </si>
  <si>
    <t>Transfers out of Level 2 into Level 1 of fair value hierarchy, assets held at end of reporting period</t>
  </si>
  <si>
    <t>TransfersOutOfLevel2IntoLevel1OfFairValueHierarchyEntitysOwnEquityInstruments</t>
  </si>
  <si>
    <t>Transfers out of Level 2 into Level 1 of fair value hierarchy, entity's own equity instruments held at end of reporting period</t>
  </si>
  <si>
    <t>TransfersOutOfLevel2IntoLevel1OfFairValueHierarchyLiabilities</t>
  </si>
  <si>
    <t>Transfers out of Level 2 into Level 1 of fair value hierarchy, liabilities held at end of reporting period</t>
  </si>
  <si>
    <t>TransfersOutOfLevel3OfFairValueHierarchyAssets</t>
  </si>
  <si>
    <t>Transfers out of Level 3 of fair value hierarchy, assets</t>
  </si>
  <si>
    <t>TransfersOutOfLevel3OfFairValueHierarchyEntitysOwnEquityInstruments</t>
  </si>
  <si>
    <t>Transfers out of Level 3 of fair value hierarchy, entity's own equity instruments</t>
  </si>
  <si>
    <t>TransfersOutOfLevel3OfFairValueHierarchyLiabilities</t>
  </si>
  <si>
    <t>Transfers out of Level 3 of fair value hierarchy, liabilities</t>
  </si>
  <si>
    <t>TransfersUnderFinanceAgreementsFromEntityRelatedPartyTransactions</t>
  </si>
  <si>
    <t>Transfers under finance agreements from entity, related party transactions</t>
  </si>
  <si>
    <t>TransfersUnderFinanceAgreementsToEntityRelatedPartyTransactions</t>
  </si>
  <si>
    <t>Transfers under finance agreements to entity, related party transactions</t>
  </si>
  <si>
    <t>TransfersUnderLicenseAgreementsFromEntityRelatedPartyTransactions</t>
  </si>
  <si>
    <t>Transfers under licence agreements from entity, related party transactions</t>
  </si>
  <si>
    <t>TransfersUnderLicenseAgreementsToEntityRelatedPartyTransactions</t>
  </si>
  <si>
    <t>Transfers under licence agreements to entity, related party transactions</t>
  </si>
  <si>
    <t>TreasuryShares</t>
  </si>
  <si>
    <t>Treasury shares</t>
  </si>
  <si>
    <t>UnallocatedGoodwill</t>
  </si>
  <si>
    <t>Unallocated goodwill</t>
  </si>
  <si>
    <t>UndatedSubordinatedLiabilities</t>
  </si>
  <si>
    <t>Undated subordinated liabilities</t>
  </si>
  <si>
    <t>UndiscountedCashOutflowRequiredToRepurchaseDerecognisedFinancialAssets</t>
  </si>
  <si>
    <t>Undiscounted cash outflow required to repurchase derecognised financial assets</t>
  </si>
  <si>
    <t>UndiscountedExpectedCreditLossesAtInitialRecognitionOnPurchasedOrOriginatedCreditimpairedFinancialAssetsInitiallyRecognised</t>
  </si>
  <si>
    <t>Undiscounted expected credit losses at initial recognition on purchased or originated credit-impaired financial assets initially recognised</t>
  </si>
  <si>
    <t>UndiscountedFinanceLeasePaymentsToBeReceived</t>
  </si>
  <si>
    <t>Undiscounted finance lease payments to be received</t>
  </si>
  <si>
    <t>UndrawnBorrowingFacilities</t>
  </si>
  <si>
    <t>Undrawn borrowing facilities</t>
  </si>
  <si>
    <t>UnratedCreditExposures</t>
  </si>
  <si>
    <t>Unrated credit exposures</t>
  </si>
  <si>
    <t>UnrecognisedShareOfLossesOfAssociates</t>
  </si>
  <si>
    <t>Unrecognised share of losses of associates</t>
  </si>
  <si>
    <t>UnrecognisedShareOfLossesOfJointVentures</t>
  </si>
  <si>
    <t>Unrecognised share of losses of joint ventures</t>
  </si>
  <si>
    <t>UnsecuredBankLoansReceived</t>
  </si>
  <si>
    <t>Unsecured bank loans received</t>
  </si>
  <si>
    <t>Unused provision reversed, other provisions</t>
  </si>
  <si>
    <t>UnusedTaxCreditsForWhichNoDeferredTaxAssetRecognised</t>
  </si>
  <si>
    <t>Unused tax credits for which no deferred tax asset recognised</t>
  </si>
  <si>
    <t>UnusedTaxLossesForWhichNoDeferredTaxAssetRecognised</t>
  </si>
  <si>
    <t>Unused tax losses for which no deferred tax asset recognised</t>
  </si>
  <si>
    <t>UtilisationAllowanceAccountForCreditLossesOfFinancialAssets</t>
  </si>
  <si>
    <t>Utilisation, allowance account for credit losses of financial assets</t>
  </si>
  <si>
    <t>ValueAddedTaxPayables</t>
  </si>
  <si>
    <t>Value added tax payables</t>
  </si>
  <si>
    <t>ValueAddedTaxReceivables</t>
  </si>
  <si>
    <t>Value added tax receivables</t>
  </si>
  <si>
    <t>ValueAtRisk</t>
  </si>
  <si>
    <t>Value at risk</t>
  </si>
  <si>
    <t>Vehicles</t>
  </si>
  <si>
    <t>WarrantLiability</t>
  </si>
  <si>
    <t>Warrant liability</t>
  </si>
  <si>
    <t>WarrantReserve</t>
  </si>
  <si>
    <t>Warrant reserve</t>
  </si>
  <si>
    <t>WarrantyProvision</t>
  </si>
  <si>
    <t>Warranty provision</t>
  </si>
  <si>
    <t>WeightedAverageFairValueAtMeasurementDateOtherEquityInstrumentsGranted</t>
  </si>
  <si>
    <t>Weighted average fair value at measurement date, other equity instruments granted</t>
  </si>
  <si>
    <t>WeightedAverageFairValueAtMeasurementDateShareOptionsGranted</t>
  </si>
  <si>
    <t>Weighted average fair value at measurement date, share options granted</t>
  </si>
  <si>
    <t>WorkInProgress</t>
  </si>
  <si>
    <t>Current work in progress</t>
  </si>
  <si>
    <t>EstimatedFutureCashFlowsFromBuyingElectricityUnderContractsForReceiptOfNaturedependentElectricity</t>
  </si>
  <si>
    <t>Estimated future cash flows from buying electricity under contracts for receipt of nature-dependent electricity</t>
  </si>
  <si>
    <t>PurchasesOfNaturedependentElectricity</t>
  </si>
  <si>
    <t>Purchases of nature-dependent electricity</t>
  </si>
  <si>
    <t>PurchasesOfUnusedNaturedependentElectricity</t>
  </si>
  <si>
    <t>Purchases of unused nature-dependent electricity</t>
  </si>
  <si>
    <t>ProceedsFromSalesOfUnusedNaturedependentElectricity</t>
  </si>
  <si>
    <t>Proceeds from sales of unused nature-dependent electricity</t>
  </si>
  <si>
    <t>PurchasesOfElectricityMadeToOffsetSalesOfUnusedNaturedependentElectricity</t>
  </si>
  <si>
    <t>Purchases of electricity made to offset sales of unused nature-dependent electricity</t>
  </si>
  <si>
    <t>OtherComprehensiveIncomeBeforeTaxGainsLossesFromInvestmentsInEquityInstrumentsHeldAtEndOfReportingPeriod</t>
  </si>
  <si>
    <t>Other comprehensive income, before tax, gains (losses) from investments in equity instruments held at end of reporting period</t>
  </si>
  <si>
    <t>OtherComprehensiveIncomeBeforeTaxGainsLossesFromInvestmentsInEquityInstrumentsDerecognisedDuringPeriod</t>
  </si>
  <si>
    <t>Other comprehensive income, before tax, gains (losses) from investments in equity instruments derecognised during period</t>
  </si>
  <si>
    <t>TransfersOfCumulativeGainLossWithinEquityWhenInvestmentsInEquityInstrumentsDesignatedAtFairValueThroughOtherComprehensiveIncomeAreDerecognisedDuringPeriod</t>
  </si>
  <si>
    <t>Transfers of cumulative gain (loss) within equity when investments in equity instruments designated at fair value through other comprehensive income are derecognised during period</t>
  </si>
  <si>
    <t>FinancialAssetsSubjectToContractualTermsBasedOnContingentEventThatCouldChangeAmountOfContractualCashFlowsGrossCarryingAmount</t>
  </si>
  <si>
    <t>Financial assets subject to contractual terms based on contingent event that could change amount of contractual cash flows, gross carrying amount</t>
  </si>
  <si>
    <t>FinancialLiabilitiesSubjectToContractualTermsBasedOnContingentEventThatCouldChangeAmountOfContractualCashFlowsAmortisedCost</t>
  </si>
  <si>
    <t>Financial liabilities subject to contractual terms based on contingent event that could change amount of contractual cash flows, amortised cost</t>
  </si>
  <si>
    <t>FinancialAssetsAffectedByAmendmentsToApplicationGuidanceToSectionOnClassificationOfFinancialAssetsCarryingAmountImmediatelyBeforeApplyingAmendments</t>
  </si>
  <si>
    <t>Financial assets affected by amendments to Application Guidance to section on classification of financial assets, carrying amount immediately before applying amendments</t>
  </si>
  <si>
    <t>FinancialAssetsAffectedByAmendmentsToApplicationGuidanceToSectionOnClassificationOfFinancialAssetsCarryingAmountImmediatelyAfterApplyingAmendments</t>
  </si>
  <si>
    <t>Financial assets affected by amendments to Application Guidance to section on classification of financial assets, carrying amount immediately after applying amendments</t>
  </si>
  <si>
    <t>not in IFRS 18 [800200]</t>
  </si>
  <si>
    <t>[835110] Notes - Income taxes</t>
  </si>
  <si>
    <t>Other components of deferred tax expense (income)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</si>
</sst>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Aptos Narrow"/>
      <family val="2"/>
      <scheme val="minor"/>
    </font>
    <font>
      <b/>
      <sz val="8"/>
      <name val="Verdana"/>
      <family val="2"/>
    </font>
    <font>
      <b/>
      <sz val="8"/>
      <name val="ＭＳ Ｐゴシック"/>
      <family val="3"/>
      <charset val="128"/>
    </font>
    <font>
      <sz val="8"/>
      <name val="Verdana"/>
      <family val="2"/>
    </font>
    <font>
      <b/>
      <sz val="14"/>
      <color theme="5" tint="-0.249977111117893"/>
      <name val="Aptos Narrow"/>
      <family val="2"/>
      <scheme val="minor"/>
    </font>
    <font>
      <b/>
      <sz val="12"/>
      <name val="Aptos Narrow"/>
      <family val="2"/>
      <scheme val="minor"/>
    </font>
    <font>
      <sz val="8"/>
      <name val="Aptos Narrow"/>
      <family val="2"/>
      <scheme val="minor"/>
    </font>
    <font>
      <b/>
      <sz val="11"/>
      <color theme="1"/>
      <name val="Aptos Narrow"/>
      <family val="2"/>
      <scheme val="minor"/>
    </font>
    <font>
      <sz val="12"/>
      <name val="Aptos Narrow"/>
      <family val="2"/>
      <scheme val="minor"/>
    </font>
    <font>
      <b/>
      <sz val="8"/>
      <color theme="5" tint="-0.249977111117893"/>
      <name val="Verdana"/>
      <family val="2"/>
    </font>
    <font>
      <sz val="8"/>
      <color theme="1"/>
      <name val="Verdana"/>
      <family val="2"/>
    </font>
    <font>
      <sz val="8"/>
      <color theme="5" tint="-0.249977111117893"/>
      <name val="Verdana"/>
      <family val="2"/>
    </font>
    <font>
      <sz val="11"/>
      <name val="Verdana"/>
      <family val="2"/>
    </font>
  </fonts>
  <fills count="18">
    <fill>
      <patternFill patternType="none"/>
    </fill>
    <fill>
      <patternFill patternType="gray125"/>
    </fill>
    <fill>
      <patternFill patternType="solid">
        <fgColor rgb="FFCCFFFF"/>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3" tint="0.89999084444715716"/>
        <bgColor indexed="64"/>
      </patternFill>
    </fill>
    <fill>
      <patternFill patternType="solid">
        <fgColor theme="5" tint="0.39997558519241921"/>
        <bgColor indexed="64"/>
      </patternFill>
    </fill>
    <fill>
      <patternFill patternType="solid">
        <fgColor rgb="FFFFFF00"/>
        <bgColor indexed="64"/>
      </patternFill>
    </fill>
    <fill>
      <patternFill patternType="solid">
        <fgColor theme="7"/>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theme="9" tint="0.59999389629810485"/>
        <bgColor indexed="64"/>
      </patternFill>
    </fill>
    <fill>
      <patternFill patternType="solid">
        <fgColor theme="8" tint="0.79998168889431442"/>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181">
    <xf numFmtId="0" fontId="0" fillId="0" borderId="0" xfId="0"/>
    <xf numFmtId="0" fontId="1" fillId="0" borderId="0" xfId="0" applyFont="1" applyAlignment="1">
      <alignment horizontal="left" vertical="center"/>
    </xf>
    <xf numFmtId="0" fontId="3" fillId="0" borderId="0" xfId="0" applyFont="1" applyAlignment="1">
      <alignment horizontal="left" vertical="center"/>
    </xf>
    <xf numFmtId="0" fontId="0" fillId="0" borderId="0" xfId="0" applyAlignment="1">
      <alignment vertical="center"/>
    </xf>
    <xf numFmtId="0" fontId="3" fillId="2" borderId="1" xfId="0" applyFont="1" applyFill="1" applyBorder="1" applyAlignment="1">
      <alignment horizontal="center" vertical="center"/>
    </xf>
    <xf numFmtId="0" fontId="3" fillId="0" borderId="0" xfId="0" applyFont="1" applyAlignment="1">
      <alignment horizontal="left" vertical="center" indent="1"/>
    </xf>
    <xf numFmtId="0" fontId="3" fillId="3" borderId="0" xfId="0" applyFont="1" applyFill="1" applyAlignment="1">
      <alignment horizontal="left" vertical="center"/>
    </xf>
    <xf numFmtId="0" fontId="3" fillId="3" borderId="0" xfId="0" applyFont="1" applyFill="1" applyAlignment="1">
      <alignment horizontal="left" vertical="center" indent="2"/>
    </xf>
    <xf numFmtId="0" fontId="3" fillId="0" borderId="0" xfId="0" applyFont="1" applyAlignment="1">
      <alignment horizontal="left" vertical="center" indent="2"/>
    </xf>
    <xf numFmtId="0" fontId="3" fillId="0" borderId="0" xfId="0" applyFont="1" applyAlignment="1">
      <alignment horizontal="left" vertical="center" indent="3"/>
    </xf>
    <xf numFmtId="0" fontId="0" fillId="4" borderId="0" xfId="0" applyFill="1" applyAlignment="1">
      <alignment vertical="center"/>
    </xf>
    <xf numFmtId="0" fontId="3" fillId="0" borderId="0" xfId="0" applyFont="1" applyAlignment="1">
      <alignment horizontal="left" vertical="center" indent="4"/>
    </xf>
    <xf numFmtId="0" fontId="3" fillId="0" borderId="0" xfId="0" applyFont="1" applyAlignment="1">
      <alignment horizontal="left" vertical="center" indent="5"/>
    </xf>
    <xf numFmtId="0" fontId="3" fillId="3" borderId="0" xfId="0" applyFont="1" applyFill="1" applyAlignment="1">
      <alignment horizontal="left" vertical="center" indent="5"/>
    </xf>
    <xf numFmtId="0" fontId="3" fillId="3" borderId="0" xfId="0" applyFont="1" applyFill="1" applyAlignment="1">
      <alignment horizontal="left" vertical="center" indent="4"/>
    </xf>
    <xf numFmtId="0" fontId="3" fillId="3" borderId="0" xfId="0" applyFont="1" applyFill="1" applyAlignment="1">
      <alignment horizontal="left" vertical="center" indent="3"/>
    </xf>
    <xf numFmtId="0" fontId="3" fillId="0" borderId="0" xfId="0" applyFont="1" applyAlignment="1">
      <alignment horizontal="left" vertical="center" indent="6"/>
    </xf>
    <xf numFmtId="0" fontId="3" fillId="0" borderId="0" xfId="0" applyFont="1" applyAlignment="1">
      <alignment vertical="center"/>
    </xf>
    <xf numFmtId="0" fontId="3" fillId="4" borderId="0" xfId="0" applyFont="1" applyFill="1" applyAlignment="1">
      <alignment horizontal="left" vertical="center" indent="2"/>
    </xf>
    <xf numFmtId="0" fontId="1"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left" vertical="center" indent="1"/>
    </xf>
    <xf numFmtId="0" fontId="5" fillId="0" borderId="0" xfId="0" applyFont="1" applyAlignment="1">
      <alignment vertical="center"/>
    </xf>
    <xf numFmtId="0" fontId="5" fillId="0" borderId="0" xfId="0" applyFont="1" applyAlignment="1">
      <alignment horizontal="left" vertical="center" indent="3"/>
    </xf>
    <xf numFmtId="0" fontId="3" fillId="4" borderId="0" xfId="0" applyFont="1" applyFill="1" applyAlignment="1">
      <alignment horizontal="left" vertical="center" indent="1"/>
    </xf>
    <xf numFmtId="0" fontId="3" fillId="4" borderId="0" xfId="0" applyFont="1" applyFill="1" applyAlignment="1">
      <alignment horizontal="left" vertical="center"/>
    </xf>
    <xf numFmtId="0" fontId="5" fillId="0" borderId="0" xfId="0" applyFont="1" applyAlignment="1">
      <alignment horizontal="left" vertical="center" indent="4"/>
    </xf>
    <xf numFmtId="0" fontId="4" fillId="0" borderId="0" xfId="0" applyFont="1" applyAlignment="1">
      <alignment vertical="center" wrapText="1"/>
    </xf>
    <xf numFmtId="0" fontId="5" fillId="5" borderId="0" xfId="0" applyFont="1" applyFill="1" applyAlignment="1">
      <alignment horizontal="left" vertical="center"/>
    </xf>
    <xf numFmtId="0" fontId="3" fillId="5" borderId="0" xfId="0" applyFont="1" applyFill="1" applyAlignment="1">
      <alignment horizontal="left" vertical="center"/>
    </xf>
    <xf numFmtId="0" fontId="5" fillId="4" borderId="0" xfId="0" applyFont="1" applyFill="1" applyAlignment="1">
      <alignment horizontal="left" vertical="center" indent="1"/>
    </xf>
    <xf numFmtId="0" fontId="1" fillId="0" borderId="0" xfId="0" applyFont="1" applyAlignment="1">
      <alignment vertical="center"/>
    </xf>
    <xf numFmtId="0" fontId="1" fillId="0" borderId="0" xfId="0" applyFont="1" applyAlignment="1">
      <alignment horizontal="left" vertical="center" indent="1"/>
    </xf>
    <xf numFmtId="0" fontId="1" fillId="0" borderId="0" xfId="0" applyFont="1" applyAlignment="1">
      <alignment horizontal="left" vertical="center" indent="2"/>
    </xf>
    <xf numFmtId="0" fontId="1" fillId="0" borderId="0" xfId="0" applyFont="1" applyAlignment="1">
      <alignment horizontal="left" vertical="center" indent="3"/>
    </xf>
    <xf numFmtId="0" fontId="1" fillId="0" borderId="0" xfId="0" applyFont="1" applyAlignment="1">
      <alignment horizontal="left" vertical="center" indent="4"/>
    </xf>
    <xf numFmtId="0" fontId="3" fillId="6" borderId="0" xfId="0" applyFont="1" applyFill="1" applyAlignment="1">
      <alignment horizontal="left" vertical="center" indent="4"/>
    </xf>
    <xf numFmtId="0" fontId="3" fillId="6" borderId="0" xfId="0" applyFont="1" applyFill="1" applyAlignment="1">
      <alignment horizontal="left" vertical="center" indent="2"/>
    </xf>
    <xf numFmtId="0" fontId="1" fillId="0" borderId="0" xfId="0" applyFont="1" applyAlignment="1">
      <alignment horizontal="left" vertical="center" indent="5"/>
    </xf>
    <xf numFmtId="0" fontId="3" fillId="7" borderId="0" xfId="0" applyFont="1" applyFill="1" applyAlignment="1">
      <alignment horizontal="left" vertical="center" indent="4"/>
    </xf>
    <xf numFmtId="0" fontId="1" fillId="0" borderId="0" xfId="0" applyFont="1" applyAlignment="1">
      <alignment horizontal="left" vertical="center" indent="6"/>
    </xf>
    <xf numFmtId="0" fontId="3" fillId="7" borderId="0" xfId="0" applyFont="1" applyFill="1" applyAlignment="1">
      <alignment horizontal="left" vertical="center" indent="5"/>
    </xf>
    <xf numFmtId="0" fontId="3" fillId="7" borderId="0" xfId="0" applyFont="1" applyFill="1" applyAlignment="1">
      <alignment horizontal="left" vertical="center" indent="3"/>
    </xf>
    <xf numFmtId="0" fontId="0" fillId="0" borderId="0" xfId="0" applyAlignment="1">
      <alignment vertical="center" wrapText="1"/>
    </xf>
    <xf numFmtId="0" fontId="3" fillId="7" borderId="0" xfId="0" applyFont="1" applyFill="1" applyAlignment="1">
      <alignment horizontal="left" vertical="center" indent="2"/>
    </xf>
    <xf numFmtId="0" fontId="3" fillId="0" borderId="1" xfId="0" applyFont="1" applyBorder="1" applyAlignment="1">
      <alignment horizontal="left" vertical="center" wrapText="1"/>
    </xf>
    <xf numFmtId="0" fontId="3" fillId="0" borderId="0" xfId="0" applyFont="1" applyAlignment="1">
      <alignment horizontal="left" vertical="center" wrapText="1"/>
    </xf>
    <xf numFmtId="0" fontId="1" fillId="3" borderId="0" xfId="0" applyFont="1" applyFill="1" applyAlignment="1">
      <alignment horizontal="left" vertical="center" indent="2"/>
    </xf>
    <xf numFmtId="0" fontId="1" fillId="8" borderId="0" xfId="0" applyFont="1" applyFill="1" applyAlignment="1">
      <alignment horizontal="left" vertical="center" indent="3"/>
    </xf>
    <xf numFmtId="0" fontId="1" fillId="8" borderId="0" xfId="0" applyFont="1" applyFill="1" applyAlignment="1">
      <alignment horizontal="left" vertical="center" indent="2"/>
    </xf>
    <xf numFmtId="0" fontId="2" fillId="4" borderId="0" xfId="0" applyFont="1" applyFill="1" applyAlignment="1">
      <alignment vertical="center"/>
    </xf>
    <xf numFmtId="0" fontId="3" fillId="4" borderId="0" xfId="0" applyFont="1" applyFill="1" applyAlignment="1">
      <alignment vertical="center"/>
    </xf>
    <xf numFmtId="0" fontId="5" fillId="4" borderId="0" xfId="0" applyFont="1" applyFill="1" applyAlignment="1">
      <alignment horizontal="left" vertical="center"/>
    </xf>
    <xf numFmtId="0" fontId="3" fillId="7" borderId="0" xfId="0" applyFont="1" applyFill="1" applyAlignment="1">
      <alignment horizontal="left" vertical="center"/>
    </xf>
    <xf numFmtId="0" fontId="1" fillId="7" borderId="0" xfId="0" applyFont="1" applyFill="1" applyAlignment="1">
      <alignment horizontal="left" vertical="center" indent="2"/>
    </xf>
    <xf numFmtId="0" fontId="0" fillId="7" borderId="0" xfId="0" applyFill="1" applyAlignment="1">
      <alignment vertical="center"/>
    </xf>
    <xf numFmtId="0" fontId="1" fillId="9" borderId="0" xfId="0" applyFont="1" applyFill="1" applyAlignment="1">
      <alignment horizontal="left" vertical="center" indent="1"/>
    </xf>
    <xf numFmtId="0" fontId="1" fillId="9" borderId="0" xfId="0" applyFont="1" applyFill="1" applyAlignment="1">
      <alignment horizontal="left" vertical="center" indent="2"/>
    </xf>
    <xf numFmtId="0" fontId="1" fillId="9" borderId="0" xfId="0" applyFont="1" applyFill="1" applyAlignment="1">
      <alignment horizontal="left" vertical="center" indent="3"/>
    </xf>
    <xf numFmtId="0" fontId="1" fillId="9" borderId="0" xfId="0" applyFont="1" applyFill="1" applyAlignment="1">
      <alignment horizontal="left" vertical="center" indent="4"/>
    </xf>
    <xf numFmtId="0" fontId="1" fillId="9" borderId="0" xfId="0" applyFont="1" applyFill="1" applyAlignment="1">
      <alignment horizontal="left" vertical="center"/>
    </xf>
    <xf numFmtId="0" fontId="4" fillId="0" borderId="0" xfId="0" applyFont="1" applyAlignment="1">
      <alignment horizontal="center" vertical="center" wrapText="1"/>
    </xf>
    <xf numFmtId="0" fontId="0" fillId="0" borderId="0" xfId="0" applyAlignment="1">
      <alignment horizontal="left" vertical="center" indent="5"/>
    </xf>
    <xf numFmtId="0" fontId="1" fillId="3" borderId="0" xfId="0" applyFont="1" applyFill="1" applyAlignment="1">
      <alignment horizontal="left" vertical="center" indent="3"/>
    </xf>
    <xf numFmtId="0" fontId="1" fillId="10" borderId="0" xfId="0" applyFont="1" applyFill="1" applyAlignment="1">
      <alignment horizontal="left" vertical="center" indent="2"/>
    </xf>
    <xf numFmtId="0" fontId="0" fillId="10" borderId="0" xfId="0" applyFill="1" applyAlignment="1">
      <alignment vertical="center"/>
    </xf>
    <xf numFmtId="0" fontId="1" fillId="10" borderId="0" xfId="0" applyFont="1" applyFill="1" applyAlignment="1">
      <alignment horizontal="center" vertical="center"/>
    </xf>
    <xf numFmtId="0" fontId="3" fillId="10" borderId="0" xfId="0" applyFont="1" applyFill="1" applyAlignment="1">
      <alignment horizontal="left" vertical="center" indent="3"/>
    </xf>
    <xf numFmtId="0" fontId="0" fillId="11" borderId="0" xfId="0" applyFill="1" applyAlignment="1">
      <alignment vertical="center"/>
    </xf>
    <xf numFmtId="0" fontId="7" fillId="9" borderId="0" xfId="0" applyFont="1" applyFill="1"/>
    <xf numFmtId="0" fontId="7" fillId="0" borderId="0" xfId="0" applyFont="1" applyAlignment="1">
      <alignment horizontal="left" vertical="center"/>
    </xf>
    <xf numFmtId="0" fontId="3" fillId="3" borderId="0" xfId="0" applyFont="1" applyFill="1" applyAlignment="1">
      <alignment horizontal="left" vertical="center" indent="1"/>
    </xf>
    <xf numFmtId="0" fontId="3" fillId="2" borderId="1" xfId="0" applyFont="1" applyFill="1" applyBorder="1" applyAlignment="1">
      <alignment vertical="center"/>
    </xf>
    <xf numFmtId="0" fontId="7" fillId="0" borderId="0" xfId="0" applyFont="1"/>
    <xf numFmtId="0" fontId="7" fillId="0" borderId="0" xfId="0" applyFont="1" applyAlignment="1">
      <alignment vertical="center"/>
    </xf>
    <xf numFmtId="0" fontId="0" fillId="7" borderId="0" xfId="0" applyFill="1"/>
    <xf numFmtId="0" fontId="1" fillId="7" borderId="0" xfId="0" applyFont="1" applyFill="1" applyAlignment="1">
      <alignment horizontal="center" vertical="center"/>
    </xf>
    <xf numFmtId="0" fontId="3" fillId="7" borderId="0" xfId="0" applyFont="1" applyFill="1" applyAlignment="1">
      <alignment horizontal="left" vertical="center" indent="1"/>
    </xf>
    <xf numFmtId="0" fontId="3" fillId="7" borderId="0" xfId="0" applyFont="1" applyFill="1" applyAlignment="1">
      <alignment vertical="center"/>
    </xf>
    <xf numFmtId="0" fontId="0" fillId="3" borderId="0" xfId="0" applyFill="1" applyAlignment="1">
      <alignment vertical="center"/>
    </xf>
    <xf numFmtId="0" fontId="1" fillId="4" borderId="0" xfId="0" applyFont="1" applyFill="1" applyAlignment="1">
      <alignment horizontal="left" vertical="center"/>
    </xf>
    <xf numFmtId="0" fontId="3" fillId="12" borderId="0" xfId="0" applyFont="1" applyFill="1" applyAlignment="1">
      <alignment horizontal="left" vertical="center"/>
    </xf>
    <xf numFmtId="0" fontId="3" fillId="0" borderId="0" xfId="0" applyFont="1" applyAlignment="1">
      <alignment horizontal="right" vertical="center"/>
    </xf>
    <xf numFmtId="0" fontId="3" fillId="4" borderId="1" xfId="0" applyFont="1" applyFill="1" applyBorder="1" applyAlignment="1">
      <alignment horizontal="center" vertical="center"/>
    </xf>
    <xf numFmtId="0" fontId="3" fillId="12" borderId="0" xfId="0" applyFont="1" applyFill="1" applyAlignment="1">
      <alignment vertical="center"/>
    </xf>
    <xf numFmtId="0" fontId="0" fillId="0" borderId="0" xfId="0" applyAlignment="1">
      <alignment horizontal="left" vertical="center"/>
    </xf>
    <xf numFmtId="0" fontId="3" fillId="2" borderId="2" xfId="0" applyFont="1" applyFill="1" applyBorder="1" applyAlignment="1">
      <alignment horizontal="center" vertical="center"/>
    </xf>
    <xf numFmtId="0" fontId="8" fillId="0" borderId="0" xfId="0" applyFont="1" applyAlignment="1">
      <alignment horizontal="left" vertical="center" indent="1"/>
    </xf>
    <xf numFmtId="0" fontId="8" fillId="0" borderId="0" xfId="0" applyFont="1" applyAlignment="1">
      <alignment vertical="center"/>
    </xf>
    <xf numFmtId="0" fontId="8" fillId="0" borderId="0" xfId="0" applyFont="1" applyAlignment="1">
      <alignment horizontal="left" vertical="center" indent="4"/>
    </xf>
    <xf numFmtId="0" fontId="10" fillId="0" borderId="0" xfId="0" applyFont="1" applyAlignment="1">
      <alignment vertical="center"/>
    </xf>
    <xf numFmtId="0" fontId="10" fillId="0" borderId="0" xfId="0" applyFont="1" applyAlignment="1">
      <alignment horizontal="left" vertical="center"/>
    </xf>
    <xf numFmtId="0" fontId="10" fillId="4" borderId="0" xfId="0" applyFont="1" applyFill="1" applyAlignment="1">
      <alignment vertical="center"/>
    </xf>
    <xf numFmtId="0" fontId="10" fillId="7" borderId="0" xfId="0" applyFont="1" applyFill="1" applyAlignment="1">
      <alignment vertical="center"/>
    </xf>
    <xf numFmtId="0" fontId="10" fillId="10" borderId="0" xfId="0" applyFont="1" applyFill="1" applyAlignment="1">
      <alignment vertical="center"/>
    </xf>
    <xf numFmtId="0" fontId="10" fillId="0" borderId="0" xfId="0" applyFont="1" applyAlignment="1">
      <alignment horizontal="left"/>
    </xf>
    <xf numFmtId="0" fontId="0" fillId="7" borderId="0" xfId="0" applyFill="1" applyAlignment="1">
      <alignment horizontal="left" vertical="center"/>
    </xf>
    <xf numFmtId="0" fontId="3" fillId="5" borderId="0" xfId="0" applyFont="1" applyFill="1" applyAlignment="1">
      <alignment vertical="center"/>
    </xf>
    <xf numFmtId="0" fontId="11" fillId="0" borderId="0" xfId="0" applyFont="1" applyAlignment="1">
      <alignment vertical="center" wrapText="1"/>
    </xf>
    <xf numFmtId="0" fontId="10" fillId="12" borderId="0" xfId="0" applyFont="1" applyFill="1" applyAlignment="1">
      <alignment vertical="center"/>
    </xf>
    <xf numFmtId="0" fontId="10" fillId="11" borderId="0" xfId="0" applyFont="1" applyFill="1" applyAlignment="1">
      <alignment vertical="center"/>
    </xf>
    <xf numFmtId="0" fontId="7" fillId="9" borderId="0" xfId="0" applyFont="1" applyFill="1" applyAlignment="1">
      <alignment horizontal="left" indent="1"/>
    </xf>
    <xf numFmtId="0" fontId="0" fillId="4" borderId="0" xfId="0" applyFill="1"/>
    <xf numFmtId="0" fontId="3" fillId="3" borderId="0" xfId="0" applyFont="1" applyFill="1" applyAlignment="1">
      <alignment horizontal="left" vertical="center" wrapText="1"/>
    </xf>
    <xf numFmtId="0" fontId="3" fillId="2" borderId="0" xfId="0" applyFont="1" applyFill="1" applyAlignment="1">
      <alignment horizontal="center" vertical="center" wrapText="1"/>
    </xf>
    <xf numFmtId="0" fontId="1" fillId="3" borderId="0" xfId="0" applyFont="1" applyFill="1" applyAlignment="1">
      <alignment horizontal="left" vertical="center" wrapText="1"/>
    </xf>
    <xf numFmtId="0" fontId="1" fillId="0" borderId="0" xfId="0" applyFont="1" applyAlignment="1">
      <alignment horizontal="left" vertical="center" wrapText="1"/>
    </xf>
    <xf numFmtId="0" fontId="3" fillId="0" borderId="0" xfId="0" applyFont="1" applyAlignment="1">
      <alignment horizontal="center" vertical="center" wrapText="1"/>
    </xf>
    <xf numFmtId="0" fontId="1" fillId="7" borderId="0" xfId="0" applyFont="1" applyFill="1" applyAlignment="1">
      <alignment vertical="center"/>
    </xf>
    <xf numFmtId="0" fontId="3" fillId="7" borderId="0" xfId="0" applyFont="1" applyFill="1" applyAlignment="1">
      <alignment horizontal="left" vertical="center" wrapText="1"/>
    </xf>
    <xf numFmtId="0" fontId="1" fillId="13" borderId="0" xfId="0" applyFont="1" applyFill="1" applyAlignment="1">
      <alignment horizontal="left" vertical="center" indent="3"/>
    </xf>
    <xf numFmtId="0" fontId="1" fillId="13" borderId="0" xfId="0" applyFont="1" applyFill="1" applyAlignment="1">
      <alignment horizontal="left" vertical="center" indent="2"/>
    </xf>
    <xf numFmtId="0" fontId="3" fillId="14" borderId="0" xfId="0" applyFont="1" applyFill="1" applyAlignment="1">
      <alignment horizontal="left" vertical="center" indent="2"/>
    </xf>
    <xf numFmtId="0" fontId="3" fillId="14" borderId="0" xfId="0" applyFont="1" applyFill="1" applyAlignment="1">
      <alignment horizontal="left" vertical="center" indent="3"/>
    </xf>
    <xf numFmtId="0" fontId="3" fillId="15" borderId="3" xfId="0" applyFont="1" applyFill="1" applyBorder="1" applyAlignment="1">
      <alignment horizontal="center" vertical="center"/>
    </xf>
    <xf numFmtId="0" fontId="3" fillId="15" borderId="4" xfId="0" applyFont="1" applyFill="1" applyBorder="1" applyAlignment="1">
      <alignment horizontal="center" vertical="center"/>
    </xf>
    <xf numFmtId="0" fontId="3" fillId="4" borderId="2" xfId="0" applyFont="1" applyFill="1" applyBorder="1" applyAlignment="1">
      <alignment horizontal="center" vertical="center"/>
    </xf>
    <xf numFmtId="0" fontId="10" fillId="14" borderId="0" xfId="0" applyFont="1" applyFill="1" applyAlignment="1">
      <alignment vertical="center"/>
    </xf>
    <xf numFmtId="0" fontId="3" fillId="14" borderId="0" xfId="0" applyFont="1" applyFill="1" applyAlignment="1">
      <alignment vertical="center"/>
    </xf>
    <xf numFmtId="0" fontId="9" fillId="0" borderId="0" xfId="0" applyFont="1" applyAlignment="1">
      <alignment vertical="center" wrapText="1"/>
    </xf>
    <xf numFmtId="0" fontId="7" fillId="0" borderId="0" xfId="0" applyFont="1" applyAlignment="1">
      <alignment vertical="center" wrapText="1"/>
    </xf>
    <xf numFmtId="0" fontId="0" fillId="0" borderId="0" xfId="0" applyAlignment="1">
      <alignment wrapText="1"/>
    </xf>
    <xf numFmtId="0" fontId="10" fillId="0" borderId="0" xfId="0" applyFont="1" applyAlignment="1">
      <alignment wrapText="1"/>
    </xf>
    <xf numFmtId="0" fontId="3" fillId="2" borderId="1" xfId="0" applyFont="1" applyFill="1" applyBorder="1" applyAlignment="1">
      <alignment vertical="center" wrapText="1"/>
    </xf>
    <xf numFmtId="0" fontId="5" fillId="4" borderId="0" xfId="0" applyFont="1" applyFill="1" applyAlignment="1">
      <alignment horizontal="left" vertical="center" wrapText="1"/>
    </xf>
    <xf numFmtId="0" fontId="1" fillId="9" borderId="0" xfId="0" applyFont="1" applyFill="1" applyAlignment="1">
      <alignment horizontal="left" vertical="center" wrapText="1"/>
    </xf>
    <xf numFmtId="0" fontId="3" fillId="0" borderId="0" xfId="0" applyFont="1" applyAlignment="1">
      <alignment vertical="center" wrapText="1"/>
    </xf>
    <xf numFmtId="0" fontId="1" fillId="0" borderId="0" xfId="0" applyFont="1" applyAlignment="1">
      <alignment vertical="center" wrapText="1"/>
    </xf>
    <xf numFmtId="0" fontId="5" fillId="0" borderId="0" xfId="0" applyFont="1" applyAlignment="1">
      <alignment horizontal="left" vertical="center" wrapText="1"/>
    </xf>
    <xf numFmtId="0" fontId="10" fillId="0" borderId="0" xfId="0" applyFont="1" applyAlignment="1">
      <alignment vertical="center" wrapText="1"/>
    </xf>
    <xf numFmtId="0" fontId="1" fillId="13" borderId="0" xfId="0" applyFont="1" applyFill="1" applyAlignment="1">
      <alignment horizontal="left" vertical="center" wrapText="1"/>
    </xf>
    <xf numFmtId="0" fontId="7" fillId="9" borderId="0" xfId="0" applyFont="1" applyFill="1" applyAlignment="1">
      <alignment horizontal="left" wrapText="1"/>
    </xf>
    <xf numFmtId="0" fontId="3" fillId="4" borderId="0" xfId="0" applyFont="1" applyFill="1" applyAlignment="1">
      <alignment vertical="center" wrapText="1"/>
    </xf>
    <xf numFmtId="0" fontId="0" fillId="0" borderId="0" xfId="0" applyAlignment="1">
      <alignment horizontal="left" vertical="center" wrapText="1"/>
    </xf>
    <xf numFmtId="0" fontId="3" fillId="7" borderId="0" xfId="0" applyFont="1" applyFill="1" applyAlignment="1">
      <alignment vertical="center" wrapText="1"/>
    </xf>
    <xf numFmtId="0" fontId="3" fillId="12" borderId="0" xfId="0" applyFont="1" applyFill="1" applyAlignment="1">
      <alignment horizontal="left" vertical="center" wrapText="1"/>
    </xf>
    <xf numFmtId="0" fontId="3" fillId="12" borderId="0" xfId="0" applyFont="1" applyFill="1" applyAlignment="1">
      <alignment vertical="center" wrapText="1"/>
    </xf>
    <xf numFmtId="0" fontId="3" fillId="6" borderId="0" xfId="0" applyFont="1" applyFill="1" applyAlignment="1">
      <alignment horizontal="left" vertical="center" wrapText="1"/>
    </xf>
    <xf numFmtId="0" fontId="1" fillId="10" borderId="0" xfId="0" applyFont="1" applyFill="1" applyAlignment="1">
      <alignment horizontal="left" vertical="center" wrapText="1"/>
    </xf>
    <xf numFmtId="0" fontId="3" fillId="10" borderId="0" xfId="0" applyFont="1" applyFill="1" applyAlignment="1">
      <alignment horizontal="left" vertical="center" wrapText="1"/>
    </xf>
    <xf numFmtId="0" fontId="3" fillId="16" borderId="0" xfId="0" applyFont="1" applyFill="1" applyAlignment="1">
      <alignment horizontal="left" vertical="center"/>
    </xf>
    <xf numFmtId="0" fontId="3" fillId="2" borderId="2" xfId="0" applyFont="1" applyFill="1" applyBorder="1" applyAlignment="1">
      <alignment vertical="center"/>
    </xf>
    <xf numFmtId="0" fontId="3" fillId="16" borderId="0" xfId="0" applyFont="1" applyFill="1" applyAlignment="1">
      <alignment vertical="center"/>
    </xf>
    <xf numFmtId="0" fontId="3" fillId="16" borderId="0" xfId="0" applyFont="1" applyFill="1" applyAlignment="1">
      <alignment vertical="center" wrapText="1"/>
    </xf>
    <xf numFmtId="0" fontId="3" fillId="2" borderId="2" xfId="0" applyFont="1" applyFill="1" applyBorder="1" applyAlignment="1">
      <alignment horizontal="center" vertical="center" wrapText="1"/>
    </xf>
    <xf numFmtId="0" fontId="10" fillId="0" borderId="0" xfId="0" applyFont="1" applyAlignment="1">
      <alignment horizontal="left" wrapText="1"/>
    </xf>
    <xf numFmtId="0" fontId="9" fillId="0" borderId="0" xfId="0" applyFont="1" applyAlignment="1">
      <alignment horizontal="center" vertical="center" wrapText="1"/>
    </xf>
    <xf numFmtId="0" fontId="11" fillId="0" borderId="0" xfId="0" applyFont="1" applyAlignment="1">
      <alignment horizontal="left" vertical="center" wrapText="1"/>
    </xf>
    <xf numFmtId="0" fontId="10" fillId="17" borderId="0" xfId="0" applyFont="1" applyFill="1" applyAlignment="1">
      <alignment vertical="center"/>
    </xf>
    <xf numFmtId="0" fontId="3" fillId="17" borderId="0" xfId="0" applyFont="1" applyFill="1" applyAlignment="1">
      <alignment horizontal="left" vertical="center" wrapText="1"/>
    </xf>
    <xf numFmtId="0" fontId="0" fillId="17" borderId="0" xfId="0" applyFill="1" applyAlignment="1">
      <alignment vertical="center"/>
    </xf>
    <xf numFmtId="0" fontId="10" fillId="17" borderId="0" xfId="0" applyFont="1" applyFill="1" applyAlignment="1">
      <alignment horizontal="left" wrapText="1"/>
    </xf>
    <xf numFmtId="0" fontId="3" fillId="17" borderId="0" xfId="0" applyFont="1" applyFill="1" applyAlignment="1">
      <alignment horizontal="left" vertical="center"/>
    </xf>
    <xf numFmtId="0" fontId="10" fillId="17" borderId="0" xfId="0" applyFont="1" applyFill="1" applyAlignment="1">
      <alignment horizontal="left" vertical="center"/>
    </xf>
    <xf numFmtId="0" fontId="7" fillId="0" borderId="0" xfId="0" applyFont="1" applyAlignment="1">
      <alignment horizontal="left" indent="1"/>
    </xf>
    <xf numFmtId="0" fontId="3" fillId="3" borderId="0" xfId="0" applyFont="1" applyFill="1" applyAlignment="1">
      <alignment horizontal="left" vertical="center" wrapText="1" indent="2"/>
    </xf>
    <xf numFmtId="0" fontId="3" fillId="12" borderId="0" xfId="0" applyFont="1" applyFill="1" applyAlignment="1">
      <alignment horizontal="left" vertical="center" indent="3"/>
    </xf>
    <xf numFmtId="0" fontId="3" fillId="3" borderId="0" xfId="0" applyFont="1" applyFill="1" applyAlignment="1">
      <alignment horizontal="left" vertical="center" wrapText="1" indent="3"/>
    </xf>
    <xf numFmtId="0" fontId="1" fillId="3" borderId="0" xfId="0" applyFont="1" applyFill="1" applyAlignment="1">
      <alignment horizontal="left" vertical="center" wrapText="1" indent="2"/>
    </xf>
    <xf numFmtId="0" fontId="12" fillId="0" borderId="0" xfId="0" applyFont="1" applyAlignment="1">
      <alignment vertical="center"/>
    </xf>
    <xf numFmtId="0" fontId="12" fillId="0" borderId="0" xfId="0" applyFont="1" applyAlignment="1">
      <alignment horizontal="right" vertical="center"/>
    </xf>
    <xf numFmtId="0" fontId="12" fillId="0" borderId="5" xfId="0" applyFont="1" applyBorder="1" applyAlignment="1">
      <alignment horizontal="right" vertical="center"/>
    </xf>
    <xf numFmtId="0" fontId="12" fillId="7" borderId="0" xfId="0" applyFont="1" applyFill="1" applyAlignment="1">
      <alignment vertical="center"/>
    </xf>
    <xf numFmtId="0" fontId="12" fillId="7" borderId="0" xfId="0" applyFont="1" applyFill="1" applyAlignment="1">
      <alignment horizontal="right" vertical="center"/>
    </xf>
    <xf numFmtId="0" fontId="12" fillId="7" borderId="5" xfId="0" applyFont="1" applyFill="1" applyBorder="1" applyAlignment="1">
      <alignment horizontal="right" vertical="center"/>
    </xf>
    <xf numFmtId="0" fontId="3" fillId="0" borderId="0" xfId="0" applyFont="1" applyAlignment="1">
      <alignment horizontal="left" vertical="center" indent="7"/>
    </xf>
    <xf numFmtId="0" fontId="3" fillId="3" borderId="0" xfId="0" applyFont="1" applyFill="1" applyAlignment="1">
      <alignment horizontal="left" vertical="center" wrapText="1" indent="1"/>
    </xf>
    <xf numFmtId="0" fontId="3" fillId="3" borderId="0" xfId="0" applyFont="1" applyFill="1" applyAlignment="1">
      <alignment horizontal="left" vertical="center" wrapText="1" indent="4"/>
    </xf>
    <xf numFmtId="0" fontId="3" fillId="3" borderId="0" xfId="0" applyFont="1" applyFill="1" applyAlignment="1">
      <alignment horizontal="left" vertical="center" wrapText="1" indent="5"/>
    </xf>
    <xf numFmtId="0" fontId="1" fillId="9" borderId="0" xfId="0" applyFont="1" applyFill="1" applyAlignment="1">
      <alignment horizontal="left" vertical="center" indent="5"/>
    </xf>
    <xf numFmtId="0" fontId="3" fillId="7" borderId="0" xfId="0" applyFont="1" applyFill="1" applyAlignment="1">
      <alignment horizontal="left" vertical="center" indent="6"/>
    </xf>
    <xf numFmtId="0" fontId="0" fillId="0" borderId="0" xfId="0" applyAlignment="1">
      <alignment horizontal="left" vertical="center" indent="6"/>
    </xf>
    <xf numFmtId="0" fontId="0" fillId="0" borderId="0" xfId="0" applyAlignment="1">
      <alignment horizontal="left" vertical="center" indent="1"/>
    </xf>
    <xf numFmtId="0" fontId="0" fillId="0" borderId="0" xfId="0" applyAlignment="1">
      <alignment horizontal="left" vertical="center" indent="3"/>
    </xf>
    <xf numFmtId="0" fontId="3" fillId="3" borderId="0" xfId="0" applyFont="1" applyFill="1" applyAlignment="1">
      <alignment horizontal="left" vertical="center" indent="6"/>
    </xf>
    <xf numFmtId="0" fontId="3" fillId="10" borderId="0" xfId="0" applyFont="1" applyFill="1" applyAlignment="1">
      <alignment horizontal="left" vertical="center" indent="1"/>
    </xf>
    <xf numFmtId="0" fontId="9" fillId="0" borderId="0" xfId="0" applyFont="1" applyAlignment="1">
      <alignment horizontal="center" vertical="center" wrapText="1"/>
    </xf>
    <xf numFmtId="0" fontId="11" fillId="0" borderId="0" xfId="0" applyFont="1" applyAlignment="1">
      <alignment horizontal="left" vertical="center" wrapText="1"/>
    </xf>
    <xf numFmtId="0" fontId="4" fillId="0" borderId="0" xfId="0" applyFont="1" applyAlignment="1">
      <alignment horizontal="center" vertical="center" wrapText="1"/>
    </xf>
    <xf numFmtId="0" fontId="10"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colors>
    <mruColors>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79EFD-3F8E-4154-9E08-C51B62DFEFFE}">
  <sheetPr>
    <outlinePr summaryBelow="0"/>
  </sheetPr>
  <dimension ref="A1:L1148"/>
  <sheetViews>
    <sheetView tabSelected="1" topLeftCell="C1" zoomScaleNormal="100" workbookViewId="0">
      <selection activeCell="G15" sqref="G15"/>
    </sheetView>
  </sheetViews>
  <sheetFormatPr baseColWidth="10" defaultRowHeight="14.25" outlineLevelRow="5"/>
  <cols>
    <col min="1" max="1" width="20.6640625" style="2" customWidth="1"/>
    <col min="2" max="2" width="12.3984375" style="3" customWidth="1"/>
    <col min="3" max="4" width="50.59765625" style="44" customWidth="1"/>
    <col min="5" max="5" width="14.19921875" style="44" hidden="1" customWidth="1"/>
    <col min="6" max="6" width="13.796875" style="91" customWidth="1"/>
    <col min="7" max="7" width="40.796875" style="146" customWidth="1"/>
    <col min="8" max="8" width="40.796875" style="122" customWidth="1"/>
    <col min="9" max="9" width="10.6640625" style="91"/>
    <col min="10" max="10" width="50.59765625" style="44" customWidth="1"/>
    <col min="11" max="16384" width="10.6640625" style="3"/>
  </cols>
  <sheetData>
    <row r="1" spans="1:12" ht="14.25" customHeight="1">
      <c r="B1" s="121" t="s">
        <v>729</v>
      </c>
      <c r="C1" s="121"/>
      <c r="D1" s="121"/>
      <c r="E1" s="121"/>
      <c r="J1" s="91"/>
    </row>
    <row r="2" spans="1:12" ht="18">
      <c r="A2" s="28"/>
      <c r="B2" s="52" t="s">
        <v>1</v>
      </c>
      <c r="D2" s="3"/>
      <c r="E2" s="3"/>
      <c r="F2" s="177" t="s">
        <v>731</v>
      </c>
      <c r="G2" s="178"/>
      <c r="H2" s="179"/>
      <c r="J2" s="177" t="s">
        <v>730</v>
      </c>
      <c r="K2" s="178"/>
      <c r="L2" s="179"/>
    </row>
    <row r="3" spans="1:12" ht="18">
      <c r="A3" s="28"/>
      <c r="B3" s="2" t="s">
        <v>14</v>
      </c>
      <c r="D3" s="3"/>
      <c r="E3" s="3"/>
      <c r="F3" s="147"/>
      <c r="G3" s="148"/>
      <c r="H3" s="62"/>
    </row>
    <row r="4" spans="1:12" s="44" customFormat="1">
      <c r="A4" s="47"/>
      <c r="C4" s="104" t="s">
        <v>735</v>
      </c>
      <c r="D4" s="104"/>
      <c r="E4" s="104"/>
      <c r="F4" s="2"/>
      <c r="G4" s="152" t="s">
        <v>5296</v>
      </c>
      <c r="H4"/>
      <c r="I4" s="94" t="s">
        <v>732</v>
      </c>
      <c r="J4" s="47"/>
    </row>
    <row r="5" spans="1:12" s="44" customFormat="1">
      <c r="A5" s="47"/>
      <c r="B5" s="2"/>
      <c r="C5" s="110" t="s">
        <v>1720</v>
      </c>
      <c r="D5" s="47"/>
      <c r="E5" s="47"/>
      <c r="F5" s="2"/>
      <c r="G5" s="146"/>
      <c r="H5"/>
      <c r="I5" s="91"/>
      <c r="J5" s="47"/>
    </row>
    <row r="6" spans="1:12">
      <c r="A6" s="20"/>
      <c r="B6" s="17"/>
      <c r="C6" s="105" t="s">
        <v>2</v>
      </c>
      <c r="D6" s="105" t="s">
        <v>3</v>
      </c>
      <c r="E6" s="105"/>
      <c r="F6" s="2"/>
      <c r="G6" s="124" t="s">
        <v>2</v>
      </c>
      <c r="H6" s="73" t="s">
        <v>3</v>
      </c>
      <c r="J6" s="108" t="s">
        <v>2</v>
      </c>
    </row>
    <row r="7" spans="1:12" ht="15.75">
      <c r="A7" s="31" t="s">
        <v>728</v>
      </c>
      <c r="B7" s="52" t="s">
        <v>1</v>
      </c>
      <c r="C7" s="57" t="s">
        <v>4</v>
      </c>
      <c r="D7" s="57" t="s">
        <v>5</v>
      </c>
      <c r="E7" s="57"/>
      <c r="F7" s="2"/>
      <c r="G7" s="5"/>
      <c r="H7" s="5"/>
      <c r="I7" s="3"/>
      <c r="J7" s="33"/>
    </row>
    <row r="8" spans="1:12" ht="15.75">
      <c r="A8" s="31" t="s">
        <v>728</v>
      </c>
      <c r="B8" s="52" t="s">
        <v>1</v>
      </c>
      <c r="C8" s="48" t="s">
        <v>6</v>
      </c>
      <c r="D8" s="58" t="s">
        <v>7</v>
      </c>
      <c r="E8" s="58"/>
      <c r="F8" s="2"/>
      <c r="G8" s="5"/>
      <c r="H8" s="5"/>
      <c r="I8" s="3"/>
      <c r="J8" s="34"/>
    </row>
    <row r="9" spans="1:12" ht="14.25" customHeight="1" outlineLevel="1">
      <c r="B9" s="2" t="s">
        <v>14</v>
      </c>
      <c r="C9" s="5" t="s">
        <v>508</v>
      </c>
      <c r="D9" s="5" t="s">
        <v>509</v>
      </c>
      <c r="E9" s="9"/>
      <c r="F9" s="2"/>
      <c r="G9" s="5"/>
      <c r="H9" s="5"/>
      <c r="I9" s="3" t="s">
        <v>14</v>
      </c>
      <c r="J9" s="5" t="s">
        <v>508</v>
      </c>
    </row>
    <row r="10" spans="1:12" ht="15.75" customHeight="1" outlineLevel="1">
      <c r="A10" s="22"/>
      <c r="B10" s="2" t="s">
        <v>14</v>
      </c>
      <c r="C10" s="33" t="s">
        <v>236</v>
      </c>
      <c r="D10" s="33" t="s">
        <v>237</v>
      </c>
      <c r="E10" s="9"/>
      <c r="G10" s="5"/>
      <c r="H10" s="5"/>
      <c r="I10" s="3"/>
      <c r="J10" s="33"/>
    </row>
    <row r="11" spans="1:12" ht="15.75" outlineLevel="1">
      <c r="A11" s="31" t="s">
        <v>647</v>
      </c>
      <c r="B11" s="52" t="s">
        <v>1</v>
      </c>
      <c r="C11" s="9" t="s">
        <v>8</v>
      </c>
      <c r="D11" s="9" t="s">
        <v>9</v>
      </c>
      <c r="E11" s="9">
        <v>0</v>
      </c>
      <c r="F11" s="2"/>
      <c r="G11" s="5"/>
      <c r="H11" s="5"/>
      <c r="I11" s="10" t="s">
        <v>0</v>
      </c>
      <c r="J11" s="9" t="s">
        <v>8</v>
      </c>
    </row>
    <row r="12" spans="1:12" ht="15.75" outlineLevel="2">
      <c r="A12" s="22"/>
      <c r="B12" s="17" t="s">
        <v>733</v>
      </c>
      <c r="C12" s="9" t="s">
        <v>645</v>
      </c>
      <c r="D12" s="9" t="s">
        <v>734</v>
      </c>
      <c r="E12" s="9">
        <v>0</v>
      </c>
      <c r="F12" s="2"/>
      <c r="G12" s="5"/>
      <c r="H12" s="5"/>
      <c r="I12" s="100" t="s">
        <v>733</v>
      </c>
      <c r="J12" s="9" t="s">
        <v>645</v>
      </c>
    </row>
    <row r="13" spans="1:12" outlineLevel="2">
      <c r="B13" s="2" t="s">
        <v>14</v>
      </c>
      <c r="C13" s="36" t="s">
        <v>238</v>
      </c>
      <c r="D13" s="36" t="s">
        <v>239</v>
      </c>
      <c r="E13" s="9">
        <v>1</v>
      </c>
      <c r="G13" s="5"/>
      <c r="H13" s="5"/>
      <c r="I13" s="3" t="s">
        <v>14</v>
      </c>
      <c r="J13" s="34" t="s">
        <v>238</v>
      </c>
    </row>
    <row r="14" spans="1:12" outlineLevel="3">
      <c r="B14" s="2" t="s">
        <v>14</v>
      </c>
      <c r="C14" s="12" t="s">
        <v>240</v>
      </c>
      <c r="D14" s="12" t="s">
        <v>241</v>
      </c>
      <c r="E14" s="9"/>
      <c r="G14" s="5"/>
      <c r="H14" s="5"/>
      <c r="I14" s="3" t="s">
        <v>14</v>
      </c>
      <c r="J14" s="9" t="s">
        <v>240</v>
      </c>
    </row>
    <row r="15" spans="1:12" outlineLevel="3">
      <c r="B15" s="2" t="s">
        <v>14</v>
      </c>
      <c r="C15" s="12" t="s">
        <v>242</v>
      </c>
      <c r="D15" s="12" t="s">
        <v>243</v>
      </c>
      <c r="E15" s="9"/>
      <c r="G15" s="5"/>
      <c r="H15" s="5"/>
      <c r="I15" s="3" t="s">
        <v>14</v>
      </c>
      <c r="J15" s="9" t="s">
        <v>242</v>
      </c>
    </row>
    <row r="16" spans="1:12" outlineLevel="3">
      <c r="B16" s="2" t="s">
        <v>14</v>
      </c>
      <c r="C16" s="12" t="s">
        <v>244</v>
      </c>
      <c r="D16" s="12" t="s">
        <v>245</v>
      </c>
      <c r="E16" s="9"/>
      <c r="G16" s="5"/>
      <c r="H16" s="5"/>
      <c r="I16" s="3" t="s">
        <v>14</v>
      </c>
      <c r="J16" s="9" t="s">
        <v>244</v>
      </c>
    </row>
    <row r="17" spans="2:10" outlineLevel="3">
      <c r="B17" s="2" t="s">
        <v>14</v>
      </c>
      <c r="C17" s="12" t="s">
        <v>246</v>
      </c>
      <c r="D17" s="12" t="s">
        <v>247</v>
      </c>
      <c r="E17" s="9"/>
      <c r="G17" s="5"/>
      <c r="H17" s="5"/>
      <c r="I17" s="3" t="s">
        <v>14</v>
      </c>
      <c r="J17" s="9" t="s">
        <v>246</v>
      </c>
    </row>
    <row r="18" spans="2:10" outlineLevel="3">
      <c r="B18" s="2" t="s">
        <v>14</v>
      </c>
      <c r="C18" s="12" t="s">
        <v>248</v>
      </c>
      <c r="D18" s="12" t="s">
        <v>249</v>
      </c>
      <c r="E18" s="9"/>
      <c r="G18" s="5"/>
      <c r="H18" s="5"/>
      <c r="I18" s="3" t="s">
        <v>14</v>
      </c>
      <c r="J18" s="9" t="s">
        <v>248</v>
      </c>
    </row>
    <row r="19" spans="2:10" outlineLevel="3">
      <c r="B19" s="2" t="s">
        <v>14</v>
      </c>
      <c r="C19" s="12" t="s">
        <v>250</v>
      </c>
      <c r="D19" s="12" t="s">
        <v>251</v>
      </c>
      <c r="E19" s="9"/>
      <c r="G19" s="5"/>
      <c r="H19" s="5"/>
      <c r="I19" s="3" t="s">
        <v>14</v>
      </c>
      <c r="J19" s="9" t="s">
        <v>250</v>
      </c>
    </row>
    <row r="20" spans="2:10" outlineLevel="3">
      <c r="B20" s="2" t="s">
        <v>14</v>
      </c>
      <c r="C20" s="12" t="s">
        <v>252</v>
      </c>
      <c r="D20" s="12" t="s">
        <v>253</v>
      </c>
      <c r="E20" s="9"/>
      <c r="G20" s="5"/>
      <c r="H20" s="5"/>
      <c r="I20" s="3" t="s">
        <v>14</v>
      </c>
      <c r="J20" s="9" t="s">
        <v>252</v>
      </c>
    </row>
    <row r="21" spans="2:10" outlineLevel="3">
      <c r="B21" s="2" t="s">
        <v>14</v>
      </c>
      <c r="C21" s="12" t="s">
        <v>254</v>
      </c>
      <c r="D21" s="12" t="s">
        <v>255</v>
      </c>
      <c r="E21" s="9"/>
      <c r="G21" s="5"/>
      <c r="H21" s="5"/>
      <c r="I21" s="3" t="s">
        <v>14</v>
      </c>
      <c r="J21" s="9" t="s">
        <v>254</v>
      </c>
    </row>
    <row r="22" spans="2:10" outlineLevel="3">
      <c r="B22" s="2" t="s">
        <v>14</v>
      </c>
      <c r="C22" s="12" t="s">
        <v>256</v>
      </c>
      <c r="D22" s="12" t="s">
        <v>257</v>
      </c>
      <c r="E22" s="9"/>
      <c r="G22" s="5"/>
      <c r="H22" s="5"/>
      <c r="I22" s="3" t="s">
        <v>14</v>
      </c>
      <c r="J22" s="9" t="s">
        <v>256</v>
      </c>
    </row>
    <row r="23" spans="2:10" outlineLevel="3">
      <c r="B23" s="2" t="s">
        <v>14</v>
      </c>
      <c r="C23" s="12" t="s">
        <v>258</v>
      </c>
      <c r="D23" s="12" t="s">
        <v>259</v>
      </c>
      <c r="E23" s="9"/>
      <c r="G23" s="5"/>
      <c r="H23" s="5"/>
      <c r="I23" s="3" t="s">
        <v>14</v>
      </c>
      <c r="J23" s="9" t="s">
        <v>258</v>
      </c>
    </row>
    <row r="24" spans="2:10" outlineLevel="3">
      <c r="B24" s="2" t="s">
        <v>14</v>
      </c>
      <c r="C24" s="16" t="s">
        <v>260</v>
      </c>
      <c r="D24" s="16" t="s">
        <v>261</v>
      </c>
      <c r="E24" s="9"/>
      <c r="G24" s="5"/>
      <c r="H24" s="5"/>
      <c r="I24" s="3" t="s">
        <v>14</v>
      </c>
      <c r="J24" s="11" t="s">
        <v>260</v>
      </c>
    </row>
    <row r="25" spans="2:10" outlineLevel="3">
      <c r="B25" s="2" t="s">
        <v>14</v>
      </c>
      <c r="C25" s="166" t="s">
        <v>262</v>
      </c>
      <c r="D25" s="166" t="s">
        <v>263</v>
      </c>
      <c r="E25" s="9"/>
      <c r="G25" s="5"/>
      <c r="H25" s="5"/>
      <c r="I25" s="3" t="s">
        <v>14</v>
      </c>
      <c r="J25" s="12" t="s">
        <v>262</v>
      </c>
    </row>
    <row r="26" spans="2:10" outlineLevel="3">
      <c r="B26" s="2" t="s">
        <v>14</v>
      </c>
      <c r="C26" s="166" t="s">
        <v>264</v>
      </c>
      <c r="D26" s="166" t="s">
        <v>265</v>
      </c>
      <c r="E26" s="9"/>
      <c r="G26" s="5"/>
      <c r="H26" s="5"/>
      <c r="I26" s="3" t="s">
        <v>14</v>
      </c>
      <c r="J26" s="12" t="s">
        <v>264</v>
      </c>
    </row>
    <row r="27" spans="2:10" outlineLevel="3">
      <c r="B27" s="2" t="s">
        <v>14</v>
      </c>
      <c r="C27" s="16" t="s">
        <v>266</v>
      </c>
      <c r="D27" s="16" t="s">
        <v>267</v>
      </c>
      <c r="E27" s="9"/>
      <c r="G27" s="5"/>
      <c r="H27" s="5"/>
      <c r="I27" s="3" t="s">
        <v>14</v>
      </c>
      <c r="J27" s="11" t="s">
        <v>266</v>
      </c>
    </row>
    <row r="28" spans="2:10" outlineLevel="3">
      <c r="B28" s="2" t="s">
        <v>14</v>
      </c>
      <c r="C28" s="12" t="s">
        <v>268</v>
      </c>
      <c r="D28" s="12" t="s">
        <v>269</v>
      </c>
      <c r="E28" s="9"/>
      <c r="G28" s="5"/>
      <c r="H28" s="5"/>
      <c r="I28" s="3" t="s">
        <v>14</v>
      </c>
      <c r="J28" s="9" t="s">
        <v>268</v>
      </c>
    </row>
    <row r="29" spans="2:10" outlineLevel="3">
      <c r="B29" s="2" t="s">
        <v>14</v>
      </c>
      <c r="C29" s="12" t="s">
        <v>270</v>
      </c>
      <c r="D29" s="12" t="s">
        <v>271</v>
      </c>
      <c r="E29" s="9"/>
      <c r="G29" s="5"/>
      <c r="H29" s="5"/>
      <c r="I29" s="3" t="s">
        <v>14</v>
      </c>
      <c r="J29" s="9" t="s">
        <v>270</v>
      </c>
    </row>
    <row r="30" spans="2:10" outlineLevel="3">
      <c r="B30" s="2" t="s">
        <v>14</v>
      </c>
      <c r="C30" s="12" t="s">
        <v>272</v>
      </c>
      <c r="D30" s="12" t="s">
        <v>273</v>
      </c>
      <c r="E30" s="9"/>
      <c r="G30" s="5"/>
      <c r="H30" s="5"/>
      <c r="I30" s="3" t="s">
        <v>14</v>
      </c>
      <c r="J30" s="9" t="s">
        <v>272</v>
      </c>
    </row>
    <row r="31" spans="2:10" outlineLevel="3">
      <c r="B31" s="2" t="s">
        <v>14</v>
      </c>
      <c r="C31" s="12" t="s">
        <v>274</v>
      </c>
      <c r="D31" s="12" t="s">
        <v>275</v>
      </c>
      <c r="E31" s="9"/>
      <c r="G31" s="5"/>
      <c r="H31" s="5"/>
      <c r="I31" s="3" t="s">
        <v>14</v>
      </c>
      <c r="J31" s="9" t="s">
        <v>274</v>
      </c>
    </row>
    <row r="32" spans="2:10" outlineLevel="3">
      <c r="B32" s="2" t="s">
        <v>736</v>
      </c>
      <c r="C32" s="12" t="s">
        <v>655</v>
      </c>
      <c r="D32" s="12" t="s">
        <v>737</v>
      </c>
      <c r="E32" s="9"/>
      <c r="G32" s="5"/>
      <c r="H32" s="5"/>
      <c r="I32" s="100" t="s">
        <v>736</v>
      </c>
      <c r="J32" s="9" t="s">
        <v>655</v>
      </c>
    </row>
    <row r="33" spans="1:10" outlineLevel="2">
      <c r="B33" s="2" t="s">
        <v>14</v>
      </c>
      <c r="C33" s="36" t="s">
        <v>276</v>
      </c>
      <c r="D33" s="36" t="s">
        <v>277</v>
      </c>
      <c r="E33" s="9">
        <v>1</v>
      </c>
      <c r="G33" s="5"/>
      <c r="H33" s="5"/>
      <c r="I33" s="3" t="s">
        <v>14</v>
      </c>
      <c r="J33" s="34" t="s">
        <v>276</v>
      </c>
    </row>
    <row r="34" spans="1:10" outlineLevel="2">
      <c r="B34" s="2" t="s">
        <v>14</v>
      </c>
      <c r="C34" s="11" t="s">
        <v>322</v>
      </c>
      <c r="D34" s="11" t="s">
        <v>323</v>
      </c>
      <c r="E34" s="9">
        <v>1</v>
      </c>
      <c r="G34" s="5"/>
      <c r="H34" s="5"/>
      <c r="I34" s="3" t="s">
        <v>14</v>
      </c>
      <c r="J34" s="8" t="s">
        <v>322</v>
      </c>
    </row>
    <row r="35" spans="1:10" ht="15.75" outlineLevel="2">
      <c r="A35" s="22"/>
      <c r="B35" s="2" t="s">
        <v>14</v>
      </c>
      <c r="C35" s="11" t="s">
        <v>324</v>
      </c>
      <c r="D35" s="11" t="s">
        <v>325</v>
      </c>
      <c r="E35" s="9">
        <v>1</v>
      </c>
      <c r="F35" s="9"/>
      <c r="G35" s="5"/>
      <c r="H35" s="5"/>
      <c r="I35" s="3" t="s">
        <v>14</v>
      </c>
      <c r="J35" s="8" t="s">
        <v>324</v>
      </c>
    </row>
    <row r="36" spans="1:10" outlineLevel="2">
      <c r="B36" s="2" t="s">
        <v>14</v>
      </c>
      <c r="C36" s="36" t="s">
        <v>278</v>
      </c>
      <c r="D36" s="36" t="s">
        <v>279</v>
      </c>
      <c r="E36" s="9"/>
      <c r="G36" s="5"/>
      <c r="H36" s="5"/>
      <c r="I36" s="3"/>
      <c r="J36" s="35"/>
    </row>
    <row r="37" spans="1:10" outlineLevel="2">
      <c r="B37" s="2" t="s">
        <v>14</v>
      </c>
      <c r="C37" s="11" t="s">
        <v>298</v>
      </c>
      <c r="D37" s="11" t="s">
        <v>299</v>
      </c>
      <c r="E37" s="9">
        <v>0</v>
      </c>
      <c r="G37" s="5"/>
      <c r="H37" s="5"/>
      <c r="I37" s="3" t="s">
        <v>14</v>
      </c>
      <c r="J37" s="11" t="s">
        <v>298</v>
      </c>
    </row>
    <row r="38" spans="1:10" outlineLevel="2">
      <c r="B38" s="2" t="s">
        <v>14</v>
      </c>
      <c r="C38" s="12" t="s">
        <v>280</v>
      </c>
      <c r="D38" s="11" t="s">
        <v>281</v>
      </c>
      <c r="E38" s="9">
        <v>1</v>
      </c>
      <c r="G38" s="5"/>
      <c r="H38" s="5"/>
      <c r="I38" s="3" t="s">
        <v>14</v>
      </c>
      <c r="J38" s="11" t="s">
        <v>280</v>
      </c>
    </row>
    <row r="39" spans="1:10" outlineLevel="5">
      <c r="B39" s="2" t="s">
        <v>14</v>
      </c>
      <c r="C39" s="16" t="s">
        <v>282</v>
      </c>
      <c r="D39" s="12" t="s">
        <v>283</v>
      </c>
      <c r="E39" s="9"/>
      <c r="G39" s="5"/>
      <c r="H39" s="5"/>
      <c r="I39" s="3" t="s">
        <v>14</v>
      </c>
      <c r="J39" s="12" t="s">
        <v>282</v>
      </c>
    </row>
    <row r="40" spans="1:10" outlineLevel="5">
      <c r="B40" s="2" t="s">
        <v>14</v>
      </c>
      <c r="C40" s="16" t="s">
        <v>284</v>
      </c>
      <c r="D40" s="12" t="s">
        <v>285</v>
      </c>
      <c r="E40" s="9"/>
      <c r="G40" s="5"/>
      <c r="H40" s="5"/>
      <c r="I40" s="3" t="s">
        <v>14</v>
      </c>
      <c r="J40" s="12" t="s">
        <v>284</v>
      </c>
    </row>
    <row r="41" spans="1:10" outlineLevel="2">
      <c r="B41" s="2" t="s">
        <v>14</v>
      </c>
      <c r="C41" s="39" t="s">
        <v>286</v>
      </c>
      <c r="D41" s="36" t="s">
        <v>287</v>
      </c>
      <c r="E41" s="9"/>
      <c r="G41" s="5"/>
      <c r="H41" s="5"/>
      <c r="I41" s="3"/>
      <c r="J41" s="36"/>
    </row>
    <row r="42" spans="1:10" outlineLevel="2">
      <c r="B42" s="2" t="s">
        <v>14</v>
      </c>
      <c r="C42" s="16" t="s">
        <v>292</v>
      </c>
      <c r="D42" s="12" t="s">
        <v>293</v>
      </c>
      <c r="E42" s="9">
        <v>1</v>
      </c>
      <c r="G42" s="5"/>
      <c r="H42" s="5"/>
      <c r="I42" s="3" t="s">
        <v>14</v>
      </c>
      <c r="J42" s="12" t="s">
        <v>292</v>
      </c>
    </row>
    <row r="43" spans="1:10" outlineLevel="3">
      <c r="B43" s="2" t="s">
        <v>14</v>
      </c>
      <c r="C43" s="166" t="s">
        <v>288</v>
      </c>
      <c r="D43" s="16" t="s">
        <v>289</v>
      </c>
      <c r="E43" s="9">
        <v>2</v>
      </c>
      <c r="G43" s="5"/>
      <c r="H43" s="5"/>
      <c r="I43" s="3" t="s">
        <v>14</v>
      </c>
      <c r="J43" s="12" t="s">
        <v>288</v>
      </c>
    </row>
    <row r="44" spans="1:10" outlineLevel="3">
      <c r="B44" s="2" t="s">
        <v>14</v>
      </c>
      <c r="C44" s="166" t="s">
        <v>290</v>
      </c>
      <c r="D44" s="16" t="s">
        <v>291</v>
      </c>
      <c r="E44" s="9">
        <v>2</v>
      </c>
      <c r="G44" s="5"/>
      <c r="H44" s="5"/>
      <c r="I44" s="3" t="s">
        <v>14</v>
      </c>
      <c r="J44" s="12" t="s">
        <v>290</v>
      </c>
    </row>
    <row r="45" spans="1:10" outlineLevel="2">
      <c r="B45" s="2" t="s">
        <v>14</v>
      </c>
      <c r="C45" s="12" t="s">
        <v>294</v>
      </c>
      <c r="D45" s="11" t="s">
        <v>295</v>
      </c>
      <c r="E45" s="9">
        <v>1</v>
      </c>
      <c r="G45" s="5"/>
      <c r="H45" s="5"/>
      <c r="I45" s="3" t="s">
        <v>14</v>
      </c>
      <c r="J45" s="11" t="s">
        <v>294</v>
      </c>
    </row>
    <row r="46" spans="1:10" outlineLevel="2">
      <c r="B46" s="2" t="s">
        <v>14</v>
      </c>
      <c r="C46" s="12" t="s">
        <v>296</v>
      </c>
      <c r="D46" s="11" t="s">
        <v>297</v>
      </c>
      <c r="E46" s="9">
        <v>1</v>
      </c>
      <c r="G46" s="5"/>
      <c r="H46" s="5"/>
      <c r="I46" s="3" t="s">
        <v>14</v>
      </c>
      <c r="J46" s="11" t="s">
        <v>296</v>
      </c>
    </row>
    <row r="47" spans="1:10" outlineLevel="2" collapsed="1">
      <c r="B47" s="2" t="s">
        <v>14</v>
      </c>
      <c r="C47" s="11" t="s">
        <v>300</v>
      </c>
      <c r="D47" s="11" t="s">
        <v>301</v>
      </c>
      <c r="E47" s="9"/>
      <c r="G47" s="5"/>
      <c r="H47" s="5"/>
      <c r="I47" s="3" t="s">
        <v>14</v>
      </c>
      <c r="J47" s="9" t="s">
        <v>300</v>
      </c>
    </row>
    <row r="48" spans="1:10" outlineLevel="2">
      <c r="B48" s="2" t="s">
        <v>14</v>
      </c>
      <c r="C48" s="12" t="s">
        <v>302</v>
      </c>
      <c r="D48" s="12" t="s">
        <v>303</v>
      </c>
      <c r="E48" s="9"/>
      <c r="G48" s="5"/>
      <c r="H48" s="5"/>
      <c r="I48" s="3" t="s">
        <v>14</v>
      </c>
      <c r="J48" s="11" t="s">
        <v>302</v>
      </c>
    </row>
    <row r="49" spans="1:10" outlineLevel="2">
      <c r="B49" s="2" t="s">
        <v>14</v>
      </c>
      <c r="C49" s="12" t="s">
        <v>304</v>
      </c>
      <c r="D49" s="12" t="s">
        <v>305</v>
      </c>
      <c r="E49" s="9"/>
      <c r="G49" s="5"/>
      <c r="H49" s="5"/>
      <c r="I49" s="3" t="s">
        <v>14</v>
      </c>
      <c r="J49" s="11" t="s">
        <v>304</v>
      </c>
    </row>
    <row r="50" spans="1:10" outlineLevel="2" collapsed="1">
      <c r="B50" s="2" t="s">
        <v>14</v>
      </c>
      <c r="C50" s="11" t="s">
        <v>306</v>
      </c>
      <c r="D50" s="11" t="s">
        <v>307</v>
      </c>
      <c r="E50" s="9"/>
      <c r="G50" s="5"/>
      <c r="H50" s="5"/>
      <c r="I50" s="3" t="s">
        <v>14</v>
      </c>
      <c r="J50" s="9" t="s">
        <v>306</v>
      </c>
    </row>
    <row r="51" spans="1:10" outlineLevel="2">
      <c r="B51" s="2" t="s">
        <v>14</v>
      </c>
      <c r="C51" s="12" t="s">
        <v>308</v>
      </c>
      <c r="D51" s="12" t="s">
        <v>309</v>
      </c>
      <c r="E51" s="9"/>
      <c r="G51" s="5"/>
      <c r="H51" s="5"/>
      <c r="I51" s="3" t="s">
        <v>14</v>
      </c>
      <c r="J51" s="9" t="s">
        <v>308</v>
      </c>
    </row>
    <row r="52" spans="1:10" outlineLevel="2">
      <c r="B52" s="2" t="s">
        <v>14</v>
      </c>
      <c r="C52" s="12" t="s">
        <v>310</v>
      </c>
      <c r="D52" s="12" t="s">
        <v>311</v>
      </c>
      <c r="E52" s="9"/>
      <c r="G52" s="5"/>
      <c r="H52" s="5"/>
      <c r="I52" s="3" t="s">
        <v>14</v>
      </c>
      <c r="J52" s="9" t="s">
        <v>310</v>
      </c>
    </row>
    <row r="53" spans="1:10" outlineLevel="2">
      <c r="B53" s="2" t="s">
        <v>14</v>
      </c>
      <c r="C53" s="16" t="s">
        <v>312</v>
      </c>
      <c r="D53" s="16" t="s">
        <v>313</v>
      </c>
      <c r="E53" s="9"/>
      <c r="G53" s="5"/>
      <c r="H53" s="5"/>
      <c r="I53" s="3" t="s">
        <v>14</v>
      </c>
      <c r="J53" s="11" t="s">
        <v>312</v>
      </c>
    </row>
    <row r="54" spans="1:10" outlineLevel="2">
      <c r="B54" s="2" t="s">
        <v>14</v>
      </c>
      <c r="C54" s="16" t="s">
        <v>314</v>
      </c>
      <c r="D54" s="16" t="s">
        <v>315</v>
      </c>
      <c r="E54" s="9"/>
      <c r="G54" s="5"/>
      <c r="H54" s="5"/>
      <c r="I54" s="3" t="s">
        <v>14</v>
      </c>
      <c r="J54" s="11" t="s">
        <v>314</v>
      </c>
    </row>
    <row r="55" spans="1:10" outlineLevel="2">
      <c r="B55" s="2" t="s">
        <v>14</v>
      </c>
      <c r="C55" s="11" t="s">
        <v>316</v>
      </c>
      <c r="D55" s="11" t="s">
        <v>317</v>
      </c>
      <c r="E55" s="9"/>
      <c r="G55" s="5"/>
      <c r="H55" s="5"/>
      <c r="I55" s="3" t="s">
        <v>14</v>
      </c>
      <c r="J55" s="9" t="s">
        <v>316</v>
      </c>
    </row>
    <row r="56" spans="1:10" outlineLevel="2">
      <c r="B56" s="2" t="s">
        <v>14</v>
      </c>
      <c r="C56" s="12" t="s">
        <v>318</v>
      </c>
      <c r="D56" s="12" t="s">
        <v>319</v>
      </c>
      <c r="E56" s="9"/>
      <c r="G56" s="5"/>
      <c r="H56" s="5"/>
      <c r="I56" s="3" t="s">
        <v>14</v>
      </c>
      <c r="J56" s="11" t="s">
        <v>318</v>
      </c>
    </row>
    <row r="57" spans="1:10" outlineLevel="2">
      <c r="B57" s="2" t="s">
        <v>14</v>
      </c>
      <c r="C57" s="11" t="s">
        <v>320</v>
      </c>
      <c r="D57" s="11" t="s">
        <v>321</v>
      </c>
      <c r="E57" s="9"/>
      <c r="G57" s="5"/>
      <c r="H57" s="5"/>
      <c r="I57" s="3" t="s">
        <v>14</v>
      </c>
      <c r="J57" s="9" t="s">
        <v>320</v>
      </c>
    </row>
    <row r="58" spans="1:10" outlineLevel="2">
      <c r="B58" s="2" t="s">
        <v>736</v>
      </c>
      <c r="C58" s="9" t="s">
        <v>656</v>
      </c>
      <c r="D58" s="9" t="s">
        <v>759</v>
      </c>
      <c r="E58" s="9"/>
      <c r="G58" s="5"/>
      <c r="H58" s="5"/>
      <c r="I58" s="100" t="s">
        <v>736</v>
      </c>
      <c r="J58" s="8" t="s">
        <v>656</v>
      </c>
    </row>
    <row r="59" spans="1:10" outlineLevel="2">
      <c r="B59" s="2" t="s">
        <v>191</v>
      </c>
      <c r="C59" s="8" t="s">
        <v>194</v>
      </c>
      <c r="D59" s="8" t="s">
        <v>195</v>
      </c>
      <c r="E59" s="9">
        <v>1</v>
      </c>
      <c r="G59" s="5"/>
      <c r="H59" s="5"/>
      <c r="I59" s="94" t="s">
        <v>0</v>
      </c>
      <c r="J59" s="8" t="s">
        <v>194</v>
      </c>
    </row>
    <row r="60" spans="1:10" outlineLevel="2">
      <c r="B60" s="2" t="s">
        <v>760</v>
      </c>
      <c r="C60" s="8" t="s">
        <v>757</v>
      </c>
      <c r="D60" s="8" t="s">
        <v>758</v>
      </c>
      <c r="E60" s="9"/>
      <c r="G60" s="5"/>
      <c r="H60" s="5"/>
      <c r="I60" s="82" t="s">
        <v>760</v>
      </c>
      <c r="J60" s="8" t="s">
        <v>757</v>
      </c>
    </row>
    <row r="61" spans="1:10" ht="15.75" outlineLevel="1">
      <c r="A61" s="31" t="s">
        <v>647</v>
      </c>
      <c r="B61" s="52" t="s">
        <v>1</v>
      </c>
      <c r="C61" s="9" t="s">
        <v>10</v>
      </c>
      <c r="D61" s="9" t="s">
        <v>11</v>
      </c>
      <c r="E61" s="9">
        <v>6</v>
      </c>
      <c r="F61" s="3"/>
      <c r="G61" s="5"/>
      <c r="H61" s="5"/>
      <c r="I61" s="93" t="s">
        <v>0</v>
      </c>
      <c r="J61" s="9" t="s">
        <v>10</v>
      </c>
    </row>
    <row r="62" spans="1:10" ht="15.75" outlineLevel="2">
      <c r="A62" s="22"/>
      <c r="B62" s="2" t="s">
        <v>14</v>
      </c>
      <c r="C62" s="11" t="s">
        <v>531</v>
      </c>
      <c r="D62" s="11" t="s">
        <v>532</v>
      </c>
      <c r="E62" s="9"/>
      <c r="G62" s="5"/>
      <c r="H62" s="5"/>
      <c r="I62" s="3" t="s">
        <v>14</v>
      </c>
      <c r="J62" s="11" t="s">
        <v>531</v>
      </c>
    </row>
    <row r="63" spans="1:10" ht="15.75" outlineLevel="3">
      <c r="A63" s="22"/>
      <c r="B63" s="2" t="s">
        <v>14</v>
      </c>
      <c r="C63" s="12" t="s">
        <v>533</v>
      </c>
      <c r="D63" s="12" t="s">
        <v>534</v>
      </c>
      <c r="E63" s="9"/>
      <c r="G63" s="5"/>
      <c r="H63" s="5"/>
      <c r="I63" s="3" t="s">
        <v>14</v>
      </c>
      <c r="J63" s="12" t="s">
        <v>533</v>
      </c>
    </row>
    <row r="64" spans="1:10" ht="15.75" outlineLevel="3">
      <c r="A64" s="22"/>
      <c r="B64" s="2" t="s">
        <v>14</v>
      </c>
      <c r="C64" s="12" t="s">
        <v>535</v>
      </c>
      <c r="D64" s="12" t="s">
        <v>536</v>
      </c>
      <c r="E64" s="9"/>
      <c r="F64" s="9"/>
      <c r="G64" s="5"/>
      <c r="H64" s="5"/>
      <c r="I64" s="3" t="s">
        <v>14</v>
      </c>
      <c r="J64" s="12" t="s">
        <v>535</v>
      </c>
    </row>
    <row r="65" spans="1:10" ht="15.75" outlineLevel="2">
      <c r="A65" s="22"/>
      <c r="B65" s="2" t="s">
        <v>14</v>
      </c>
      <c r="C65" s="11" t="s">
        <v>583</v>
      </c>
      <c r="D65" s="11" t="s">
        <v>584</v>
      </c>
      <c r="E65" s="9"/>
      <c r="G65" s="5"/>
      <c r="H65" s="5"/>
      <c r="I65" s="3" t="s">
        <v>14</v>
      </c>
      <c r="J65" s="11" t="s">
        <v>583</v>
      </c>
    </row>
    <row r="66" spans="1:10" ht="15.75" outlineLevel="3">
      <c r="A66" s="22"/>
      <c r="B66" s="2" t="s">
        <v>14</v>
      </c>
      <c r="C66" s="12" t="s">
        <v>585</v>
      </c>
      <c r="D66" s="12" t="s">
        <v>586</v>
      </c>
      <c r="E66" s="9"/>
      <c r="G66" s="5"/>
      <c r="H66" s="5"/>
      <c r="I66" s="3" t="s">
        <v>14</v>
      </c>
      <c r="J66" s="12" t="s">
        <v>585</v>
      </c>
    </row>
    <row r="67" spans="1:10" ht="15.75" outlineLevel="2">
      <c r="A67" s="22"/>
      <c r="B67" s="2"/>
      <c r="C67" s="12"/>
      <c r="D67" s="12"/>
      <c r="E67" s="9"/>
      <c r="F67" s="91" t="s">
        <v>27</v>
      </c>
      <c r="G67" s="47" t="s">
        <v>32</v>
      </c>
      <c r="H67" s="47" t="str">
        <f>VLOOKUP(G67,labels!A:B,2,0)</f>
        <v>Raw materials and consumables used, operating</v>
      </c>
      <c r="I67" s="93" t="s">
        <v>27</v>
      </c>
      <c r="J67" s="12" t="s">
        <v>32</v>
      </c>
    </row>
    <row r="68" spans="1:10" ht="15.75" outlineLevel="2">
      <c r="A68" s="22"/>
      <c r="B68" s="17" t="s">
        <v>1615</v>
      </c>
      <c r="C68" s="12" t="s">
        <v>663</v>
      </c>
      <c r="D68" s="12"/>
      <c r="E68" s="9"/>
      <c r="F68" s="9"/>
      <c r="G68" s="5"/>
      <c r="H68" s="5"/>
      <c r="I68" s="91" t="s">
        <v>736</v>
      </c>
      <c r="J68" s="12" t="s">
        <v>662</v>
      </c>
    </row>
    <row r="69" spans="1:10" ht="15.75" outlineLevel="2">
      <c r="A69" s="22"/>
      <c r="B69" s="32"/>
      <c r="C69" s="12"/>
      <c r="D69" s="12"/>
      <c r="E69" s="9"/>
      <c r="F69" s="9"/>
      <c r="G69" s="47"/>
      <c r="H69" s="47"/>
      <c r="I69" s="2" t="s">
        <v>1615</v>
      </c>
      <c r="J69" s="12" t="s">
        <v>663</v>
      </c>
    </row>
    <row r="70" spans="1:10" ht="15.75" outlineLevel="1">
      <c r="A70" s="31" t="s">
        <v>646</v>
      </c>
      <c r="B70" s="52" t="s">
        <v>1</v>
      </c>
      <c r="C70" s="111" t="s">
        <v>12</v>
      </c>
      <c r="D70" s="111" t="s">
        <v>13</v>
      </c>
      <c r="E70" s="9">
        <v>5</v>
      </c>
      <c r="F70" s="3"/>
      <c r="G70" s="5"/>
      <c r="H70" s="5"/>
      <c r="I70" s="10" t="s">
        <v>0</v>
      </c>
      <c r="J70" s="111" t="s">
        <v>12</v>
      </c>
    </row>
    <row r="71" spans="1:10" ht="15.75" customHeight="1" outlineLevel="1">
      <c r="A71" s="22"/>
      <c r="B71" s="3" t="s">
        <v>14</v>
      </c>
      <c r="C71" s="33" t="s">
        <v>327</v>
      </c>
      <c r="D71" s="33"/>
      <c r="E71" s="9"/>
      <c r="G71" s="5"/>
      <c r="H71" s="5"/>
      <c r="I71" s="3" t="s">
        <v>14</v>
      </c>
      <c r="J71" s="33" t="s">
        <v>327</v>
      </c>
    </row>
    <row r="72" spans="1:10" ht="15.75" outlineLevel="2">
      <c r="A72" s="31" t="s">
        <v>647</v>
      </c>
      <c r="B72" s="52" t="s">
        <v>1</v>
      </c>
      <c r="C72" s="43" t="s">
        <v>15</v>
      </c>
      <c r="D72" s="43" t="s">
        <v>16</v>
      </c>
      <c r="E72" s="9">
        <v>5</v>
      </c>
      <c r="G72" s="5"/>
      <c r="H72" s="5"/>
      <c r="I72" s="94" t="s">
        <v>14</v>
      </c>
      <c r="J72" s="43" t="s">
        <v>15</v>
      </c>
    </row>
    <row r="73" spans="1:10" ht="15.75" outlineLevel="2">
      <c r="A73" s="31" t="s">
        <v>647</v>
      </c>
      <c r="B73" s="52" t="s">
        <v>1</v>
      </c>
      <c r="C73" s="43" t="s">
        <v>17</v>
      </c>
      <c r="D73" s="43" t="s">
        <v>18</v>
      </c>
      <c r="E73" s="9">
        <v>5</v>
      </c>
      <c r="F73" s="9"/>
      <c r="G73" s="5"/>
      <c r="H73" s="5"/>
      <c r="I73" s="94" t="s">
        <v>14</v>
      </c>
      <c r="J73" s="43" t="s">
        <v>1716</v>
      </c>
    </row>
    <row r="74" spans="1:10" ht="15.75" outlineLevel="2">
      <c r="A74" s="31" t="s">
        <v>647</v>
      </c>
      <c r="B74" s="52" t="s">
        <v>1</v>
      </c>
      <c r="C74" s="43" t="s">
        <v>19</v>
      </c>
      <c r="D74" s="43" t="s">
        <v>20</v>
      </c>
      <c r="E74" s="9">
        <v>5</v>
      </c>
      <c r="F74" s="9"/>
      <c r="G74" s="5"/>
      <c r="H74" s="5"/>
      <c r="I74" s="94" t="s">
        <v>14</v>
      </c>
      <c r="J74" s="43" t="s">
        <v>19</v>
      </c>
    </row>
    <row r="75" spans="1:10" ht="15.75" outlineLevel="2">
      <c r="A75" s="31" t="s">
        <v>728</v>
      </c>
      <c r="B75" s="52" t="s">
        <v>1</v>
      </c>
      <c r="C75" s="102" t="s">
        <v>183</v>
      </c>
      <c r="D75" s="102" t="s">
        <v>183</v>
      </c>
      <c r="E75" s="9"/>
      <c r="G75" s="5"/>
      <c r="H75" s="5"/>
      <c r="I75" s="94"/>
      <c r="J75" s="155"/>
    </row>
    <row r="76" spans="1:10" outlineLevel="3">
      <c r="B76" s="17"/>
      <c r="C76" s="9"/>
      <c r="D76" s="9"/>
      <c r="E76" s="9"/>
      <c r="F76" s="91" t="s">
        <v>14</v>
      </c>
      <c r="G76" s="47" t="s">
        <v>455</v>
      </c>
      <c r="H76" s="47" t="str">
        <f>VLOOKUP(G76,labels!A:B,2,0)</f>
        <v>Interest expense</v>
      </c>
      <c r="I76" s="94" t="s">
        <v>1614</v>
      </c>
      <c r="J76" s="9" t="s">
        <v>455</v>
      </c>
    </row>
    <row r="77" spans="1:10" ht="15.75" outlineLevel="3">
      <c r="A77" s="31" t="s">
        <v>647</v>
      </c>
      <c r="B77" s="52" t="s">
        <v>1</v>
      </c>
      <c r="C77" s="45" t="s">
        <v>189</v>
      </c>
      <c r="D77" s="43" t="s">
        <v>190</v>
      </c>
      <c r="E77" s="9">
        <v>0</v>
      </c>
      <c r="F77" s="9"/>
      <c r="G77" s="5"/>
      <c r="H77" s="5"/>
      <c r="I77" s="94" t="s">
        <v>14</v>
      </c>
      <c r="J77" s="43" t="s">
        <v>189</v>
      </c>
    </row>
    <row r="78" spans="1:10" outlineLevel="3">
      <c r="B78" s="17"/>
      <c r="C78" s="9"/>
      <c r="D78" s="9"/>
      <c r="E78" s="9"/>
      <c r="F78" s="91" t="s">
        <v>14</v>
      </c>
      <c r="G78" s="47" t="s">
        <v>427</v>
      </c>
      <c r="H78" s="47"/>
      <c r="I78" s="94" t="s">
        <v>14</v>
      </c>
      <c r="J78" s="9" t="s">
        <v>427</v>
      </c>
    </row>
    <row r="79" spans="1:10" ht="19.5" outlineLevel="3">
      <c r="B79" s="17"/>
      <c r="C79" s="9"/>
      <c r="D79" s="9"/>
      <c r="E79" s="9"/>
      <c r="F79" s="2" t="s">
        <v>14</v>
      </c>
      <c r="G79" s="47" t="s">
        <v>431</v>
      </c>
      <c r="H79" s="47" t="s">
        <v>432</v>
      </c>
      <c r="I79" s="94" t="s">
        <v>14</v>
      </c>
      <c r="J79" s="9" t="s">
        <v>431</v>
      </c>
    </row>
    <row r="80" spans="1:10" outlineLevel="3">
      <c r="C80" s="3"/>
      <c r="D80" s="3"/>
      <c r="E80" s="9"/>
      <c r="F80" s="2" t="s">
        <v>14</v>
      </c>
      <c r="G80" s="47" t="s">
        <v>433</v>
      </c>
      <c r="H80" s="47" t="s">
        <v>434</v>
      </c>
      <c r="I80" s="94" t="s">
        <v>14</v>
      </c>
      <c r="J80" s="3" t="s">
        <v>433</v>
      </c>
    </row>
    <row r="81" spans="2:10" outlineLevel="3">
      <c r="C81" s="3"/>
      <c r="D81" s="3"/>
      <c r="E81" s="9"/>
      <c r="F81" s="2" t="s">
        <v>14</v>
      </c>
      <c r="G81" s="47" t="s">
        <v>435</v>
      </c>
      <c r="H81" s="47" t="s">
        <v>436</v>
      </c>
      <c r="I81" s="94" t="s">
        <v>14</v>
      </c>
      <c r="J81" s="3" t="s">
        <v>435</v>
      </c>
    </row>
    <row r="82" spans="2:10" outlineLevel="3">
      <c r="C82" s="3"/>
      <c r="D82" s="3"/>
      <c r="E82" s="9"/>
      <c r="F82" s="2" t="s">
        <v>14</v>
      </c>
      <c r="G82" s="47" t="s">
        <v>437</v>
      </c>
      <c r="H82" s="47" t="s">
        <v>438</v>
      </c>
      <c r="I82" s="94" t="s">
        <v>14</v>
      </c>
      <c r="J82" s="3" t="s">
        <v>437</v>
      </c>
    </row>
    <row r="83" spans="2:10" ht="19.5" outlineLevel="3">
      <c r="C83" s="3"/>
      <c r="D83" s="3"/>
      <c r="E83" s="9"/>
      <c r="F83" s="2" t="s">
        <v>14</v>
      </c>
      <c r="G83" s="47" t="s">
        <v>439</v>
      </c>
      <c r="H83" s="47" t="s">
        <v>440</v>
      </c>
      <c r="I83" s="94" t="s">
        <v>14</v>
      </c>
      <c r="J83" s="3" t="s">
        <v>439</v>
      </c>
    </row>
    <row r="84" spans="2:10" outlineLevel="3">
      <c r="C84" s="3"/>
      <c r="D84" s="3"/>
      <c r="E84" s="9"/>
      <c r="F84" s="2" t="s">
        <v>14</v>
      </c>
      <c r="G84" s="47" t="s">
        <v>444</v>
      </c>
      <c r="H84" s="47" t="s">
        <v>445</v>
      </c>
      <c r="I84" s="94" t="s">
        <v>14</v>
      </c>
      <c r="J84" s="3" t="s">
        <v>444</v>
      </c>
    </row>
    <row r="85" spans="2:10" outlineLevel="3">
      <c r="C85" s="3"/>
      <c r="D85" s="3"/>
      <c r="E85" s="9"/>
      <c r="F85" s="2" t="s">
        <v>14</v>
      </c>
      <c r="G85" s="47" t="s">
        <v>446</v>
      </c>
      <c r="H85" s="47" t="s">
        <v>447</v>
      </c>
      <c r="I85" s="94" t="s">
        <v>14</v>
      </c>
      <c r="J85" s="3" t="s">
        <v>446</v>
      </c>
    </row>
    <row r="86" spans="2:10" outlineLevel="3">
      <c r="C86" s="3"/>
      <c r="D86" s="3"/>
      <c r="E86" s="9"/>
      <c r="F86" s="2" t="s">
        <v>14</v>
      </c>
      <c r="G86" s="47" t="s">
        <v>448</v>
      </c>
      <c r="H86" s="47" t="s">
        <v>449</v>
      </c>
      <c r="I86" s="94" t="s">
        <v>14</v>
      </c>
      <c r="J86" s="3" t="s">
        <v>448</v>
      </c>
    </row>
    <row r="87" spans="2:10" ht="19.5" outlineLevel="3">
      <c r="C87" s="3"/>
      <c r="D87" s="3"/>
      <c r="E87" s="9"/>
      <c r="F87" s="2" t="s">
        <v>14</v>
      </c>
      <c r="G87" s="47" t="s">
        <v>451</v>
      </c>
      <c r="H87" s="47" t="s">
        <v>452</v>
      </c>
      <c r="I87" s="94" t="s">
        <v>14</v>
      </c>
      <c r="J87" s="3" t="s">
        <v>451</v>
      </c>
    </row>
    <row r="88" spans="2:10" outlineLevel="3">
      <c r="C88" s="3"/>
      <c r="D88" s="3"/>
      <c r="E88" s="9"/>
      <c r="F88" s="92" t="s">
        <v>14</v>
      </c>
      <c r="G88" s="47" t="s">
        <v>441</v>
      </c>
      <c r="H88" s="47" t="str">
        <f>VLOOKUP(G88,labels!A:B,2,0)</f>
        <v>Interest income on financial assets held for trading</v>
      </c>
      <c r="I88" s="94" t="s">
        <v>14</v>
      </c>
      <c r="J88" s="3" t="s">
        <v>441</v>
      </c>
    </row>
    <row r="89" spans="2:10" outlineLevel="3">
      <c r="C89" s="3"/>
      <c r="D89" s="3"/>
      <c r="E89" s="9"/>
      <c r="F89" s="154"/>
      <c r="G89" s="150" t="s">
        <v>443</v>
      </c>
      <c r="H89" s="5" t="str">
        <f>VLOOKUP(G89,labels!A:B,2,0)</f>
        <v>Interest income on held-to-maturity investments</v>
      </c>
      <c r="I89" s="91" t="s">
        <v>14</v>
      </c>
      <c r="J89" s="3" t="s">
        <v>443</v>
      </c>
    </row>
    <row r="90" spans="2:10" outlineLevel="3">
      <c r="B90" s="17"/>
      <c r="C90" s="9"/>
      <c r="D90" s="9"/>
      <c r="E90" s="9"/>
      <c r="F90" s="149"/>
      <c r="G90" s="150" t="s">
        <v>430</v>
      </c>
      <c r="H90" s="5" t="str">
        <f>VLOOKUP(G90,labels!A:B,2,0)</f>
        <v>Interest income on available-for-sale financial assets</v>
      </c>
      <c r="I90" s="91" t="s">
        <v>14</v>
      </c>
      <c r="J90" s="9" t="s">
        <v>430</v>
      </c>
    </row>
    <row r="91" spans="2:10" outlineLevel="3">
      <c r="C91" s="3"/>
      <c r="D91" s="3"/>
      <c r="E91" s="9"/>
      <c r="F91" s="149"/>
      <c r="G91" s="150" t="s">
        <v>450</v>
      </c>
      <c r="H91" s="5" t="str">
        <f>VLOOKUP(G91,labels!A:B,2,0)</f>
        <v>Interest income on loans and receivables</v>
      </c>
      <c r="I91" s="91" t="s">
        <v>14</v>
      </c>
      <c r="J91" s="3" t="s">
        <v>450</v>
      </c>
    </row>
    <row r="92" spans="2:10" outlineLevel="3">
      <c r="C92" s="3"/>
      <c r="D92" s="3"/>
      <c r="E92" s="9"/>
      <c r="F92" s="91" t="s">
        <v>14</v>
      </c>
      <c r="G92" s="47" t="s">
        <v>453</v>
      </c>
      <c r="H92" s="47"/>
      <c r="I92" s="94"/>
      <c r="J92" s="3"/>
    </row>
    <row r="93" spans="2:10" outlineLevel="3">
      <c r="C93" s="3"/>
      <c r="D93" s="3"/>
      <c r="E93" s="9"/>
      <c r="F93" s="2" t="s">
        <v>14</v>
      </c>
      <c r="G93" s="47" t="s">
        <v>456</v>
      </c>
      <c r="H93" s="47" t="s">
        <v>457</v>
      </c>
      <c r="I93" s="94" t="s">
        <v>14</v>
      </c>
      <c r="J93" s="3" t="s">
        <v>456</v>
      </c>
    </row>
    <row r="94" spans="2:10" outlineLevel="3">
      <c r="C94" s="3"/>
      <c r="D94" s="3"/>
      <c r="E94" s="9"/>
      <c r="F94" s="2" t="s">
        <v>14</v>
      </c>
      <c r="G94" s="47" t="s">
        <v>458</v>
      </c>
      <c r="H94" s="47" t="s">
        <v>459</v>
      </c>
      <c r="I94" s="94" t="s">
        <v>14</v>
      </c>
      <c r="J94" s="3" t="s">
        <v>458</v>
      </c>
    </row>
    <row r="95" spans="2:10" outlineLevel="3">
      <c r="C95" s="3"/>
      <c r="D95" s="3"/>
      <c r="E95" s="9"/>
      <c r="F95" s="2" t="s">
        <v>14</v>
      </c>
      <c r="G95" s="47" t="s">
        <v>460</v>
      </c>
      <c r="H95" s="47" t="s">
        <v>461</v>
      </c>
      <c r="I95" s="94" t="s">
        <v>14</v>
      </c>
      <c r="J95" s="3" t="s">
        <v>460</v>
      </c>
    </row>
    <row r="96" spans="2:10" outlineLevel="3">
      <c r="C96" s="3"/>
      <c r="D96" s="3"/>
      <c r="E96" s="9"/>
      <c r="F96" s="2" t="s">
        <v>14</v>
      </c>
      <c r="G96" s="47" t="s">
        <v>462</v>
      </c>
      <c r="H96" s="47" t="s">
        <v>463</v>
      </c>
      <c r="I96" s="94" t="s">
        <v>14</v>
      </c>
      <c r="J96" s="3" t="s">
        <v>462</v>
      </c>
    </row>
    <row r="97" spans="1:10" outlineLevel="3">
      <c r="C97" s="3"/>
      <c r="D97" s="3"/>
      <c r="E97" s="9"/>
      <c r="F97" s="2" t="s">
        <v>14</v>
      </c>
      <c r="G97" s="47" t="s">
        <v>464</v>
      </c>
      <c r="H97" s="47" t="s">
        <v>465</v>
      </c>
      <c r="I97" s="94" t="s">
        <v>14</v>
      </c>
      <c r="J97" s="3" t="s">
        <v>464</v>
      </c>
    </row>
    <row r="98" spans="1:10" outlineLevel="3">
      <c r="C98" s="3"/>
      <c r="D98" s="3"/>
      <c r="E98" s="9"/>
      <c r="F98" s="2" t="s">
        <v>14</v>
      </c>
      <c r="G98" s="47" t="s">
        <v>466</v>
      </c>
      <c r="H98" s="47" t="s">
        <v>467</v>
      </c>
      <c r="I98" s="94" t="s">
        <v>14</v>
      </c>
      <c r="J98" s="3" t="s">
        <v>466</v>
      </c>
    </row>
    <row r="99" spans="1:10" outlineLevel="3">
      <c r="C99" s="3"/>
      <c r="D99" s="3"/>
      <c r="E99" s="9"/>
      <c r="F99" s="2" t="s">
        <v>14</v>
      </c>
      <c r="G99" s="47" t="s">
        <v>468</v>
      </c>
      <c r="H99" s="47" t="s">
        <v>469</v>
      </c>
      <c r="I99" s="94" t="s">
        <v>14</v>
      </c>
      <c r="J99" s="3" t="s">
        <v>468</v>
      </c>
    </row>
    <row r="100" spans="1:10" ht="19.5" outlineLevel="3">
      <c r="B100" s="17"/>
      <c r="C100" s="9"/>
      <c r="D100" s="9"/>
      <c r="E100" s="9"/>
      <c r="F100" s="2" t="s">
        <v>14</v>
      </c>
      <c r="G100" s="47" t="s">
        <v>470</v>
      </c>
      <c r="H100" s="47" t="s">
        <v>471</v>
      </c>
      <c r="I100" s="94" t="s">
        <v>14</v>
      </c>
      <c r="J100" s="9" t="s">
        <v>470</v>
      </c>
    </row>
    <row r="101" spans="1:10" outlineLevel="3">
      <c r="B101" s="17"/>
      <c r="C101" s="9"/>
      <c r="D101" s="9"/>
      <c r="E101" s="9"/>
      <c r="F101" s="2" t="s">
        <v>14</v>
      </c>
      <c r="G101" s="47" t="s">
        <v>472</v>
      </c>
      <c r="H101" s="47" t="s">
        <v>473</v>
      </c>
      <c r="I101" s="94" t="s">
        <v>14</v>
      </c>
      <c r="J101" s="9" t="s">
        <v>472</v>
      </c>
    </row>
    <row r="102" spans="1:10" outlineLevel="3">
      <c r="B102" s="17"/>
      <c r="C102" s="9"/>
      <c r="D102" s="9"/>
      <c r="E102" s="9"/>
      <c r="F102" s="2" t="s">
        <v>14</v>
      </c>
      <c r="G102" s="47" t="s">
        <v>474</v>
      </c>
      <c r="H102" s="47" t="s">
        <v>475</v>
      </c>
      <c r="I102" s="94" t="s">
        <v>14</v>
      </c>
      <c r="J102" s="9" t="s">
        <v>474</v>
      </c>
    </row>
    <row r="103" spans="1:10" ht="19.5" outlineLevel="3">
      <c r="B103" s="17"/>
      <c r="C103" s="9"/>
      <c r="D103" s="9"/>
      <c r="E103" s="9"/>
      <c r="F103" s="2" t="s">
        <v>14</v>
      </c>
      <c r="G103" s="47" t="s">
        <v>476</v>
      </c>
      <c r="H103" s="47" t="s">
        <v>477</v>
      </c>
      <c r="I103" s="94" t="s">
        <v>14</v>
      </c>
      <c r="J103" s="9" t="s">
        <v>476</v>
      </c>
    </row>
    <row r="104" spans="1:10" ht="19.5" outlineLevel="3">
      <c r="A104" s="31" t="s">
        <v>647</v>
      </c>
      <c r="B104" s="52" t="s">
        <v>1</v>
      </c>
      <c r="C104" s="158" t="s">
        <v>185</v>
      </c>
      <c r="D104" s="167" t="s">
        <v>186</v>
      </c>
      <c r="E104" s="9">
        <v>1</v>
      </c>
      <c r="G104" s="5"/>
      <c r="H104" s="5"/>
      <c r="I104" s="94"/>
      <c r="J104" s="47"/>
    </row>
    <row r="105" spans="1:10" ht="19.5" outlineLevel="3">
      <c r="B105" s="17"/>
      <c r="C105" s="9"/>
      <c r="D105" s="9"/>
      <c r="E105" s="9"/>
      <c r="F105" s="91" t="s">
        <v>0</v>
      </c>
      <c r="G105" s="47" t="s">
        <v>224</v>
      </c>
      <c r="H105" s="47" t="str">
        <f>VLOOKUP(G105,labels!A:B,2,0)</f>
        <v>Interest revenue calculated using effective interest method</v>
      </c>
      <c r="I105" s="94" t="s">
        <v>0</v>
      </c>
      <c r="J105" s="9" t="s">
        <v>224</v>
      </c>
    </row>
    <row r="106" spans="1:10" ht="15.75" outlineLevel="3">
      <c r="A106" s="31" t="s">
        <v>647</v>
      </c>
      <c r="B106" s="52" t="s">
        <v>1</v>
      </c>
      <c r="C106" s="158" t="s">
        <v>187</v>
      </c>
      <c r="D106" s="167" t="s">
        <v>188</v>
      </c>
      <c r="E106" s="9">
        <v>1</v>
      </c>
      <c r="F106" s="9"/>
      <c r="G106" s="5"/>
      <c r="H106" s="5"/>
      <c r="I106" s="94"/>
      <c r="J106" s="47"/>
    </row>
    <row r="107" spans="1:10" ht="15.75" outlineLevel="2">
      <c r="A107" s="31" t="s">
        <v>728</v>
      </c>
      <c r="B107" s="52" t="s">
        <v>1</v>
      </c>
      <c r="C107" s="58" t="s">
        <v>192</v>
      </c>
      <c r="D107" s="58" t="s">
        <v>193</v>
      </c>
      <c r="E107" s="9"/>
      <c r="G107" s="5"/>
      <c r="H107" s="5"/>
      <c r="I107" s="94"/>
      <c r="J107" s="34"/>
    </row>
    <row r="108" spans="1:10" ht="15.75" outlineLevel="3">
      <c r="A108" s="31" t="s">
        <v>647</v>
      </c>
      <c r="B108" s="52" t="s">
        <v>1</v>
      </c>
      <c r="C108" s="11" t="s">
        <v>194</v>
      </c>
      <c r="D108" s="11" t="s">
        <v>195</v>
      </c>
      <c r="E108" s="9">
        <v>1</v>
      </c>
      <c r="G108" s="5"/>
      <c r="H108" s="5"/>
      <c r="I108" s="94" t="s">
        <v>0</v>
      </c>
      <c r="J108" s="11" t="s">
        <v>194</v>
      </c>
    </row>
    <row r="109" spans="1:10" ht="15.75" outlineLevel="3">
      <c r="A109" s="31" t="s">
        <v>647</v>
      </c>
      <c r="B109" s="52" t="s">
        <v>1</v>
      </c>
      <c r="C109" s="11" t="s">
        <v>147</v>
      </c>
      <c r="D109" s="11" t="s">
        <v>196</v>
      </c>
      <c r="E109" s="9">
        <v>1</v>
      </c>
      <c r="G109" s="5"/>
      <c r="H109" s="5"/>
      <c r="I109" s="94" t="s">
        <v>0</v>
      </c>
      <c r="J109" s="11" t="s">
        <v>147</v>
      </c>
    </row>
    <row r="110" spans="1:10" ht="15.75" outlineLevel="3">
      <c r="A110" s="31" t="s">
        <v>647</v>
      </c>
      <c r="B110" s="52" t="s">
        <v>1</v>
      </c>
      <c r="C110" s="11" t="s">
        <v>148</v>
      </c>
      <c r="D110" s="11" t="s">
        <v>197</v>
      </c>
      <c r="E110" s="9">
        <v>1</v>
      </c>
      <c r="G110" s="5"/>
      <c r="H110" s="5"/>
      <c r="I110" s="94" t="s">
        <v>0</v>
      </c>
      <c r="J110" s="11" t="s">
        <v>148</v>
      </c>
    </row>
    <row r="111" spans="1:10" ht="15.75" outlineLevel="3">
      <c r="A111" s="31" t="s">
        <v>647</v>
      </c>
      <c r="B111" s="52" t="s">
        <v>1</v>
      </c>
      <c r="C111" s="40" t="s">
        <v>198</v>
      </c>
      <c r="D111" s="40" t="s">
        <v>199</v>
      </c>
      <c r="E111" s="9">
        <v>0</v>
      </c>
      <c r="G111" s="5"/>
      <c r="H111" s="5"/>
      <c r="I111" s="94" t="s">
        <v>191</v>
      </c>
      <c r="J111" s="40" t="s">
        <v>198</v>
      </c>
    </row>
    <row r="112" spans="1:10" ht="15.75" outlineLevel="2">
      <c r="A112" s="31" t="s">
        <v>728</v>
      </c>
      <c r="B112" s="52" t="s">
        <v>1</v>
      </c>
      <c r="C112" s="58" t="s">
        <v>200</v>
      </c>
      <c r="D112" s="58" t="s">
        <v>201</v>
      </c>
      <c r="E112" s="9"/>
      <c r="G112" s="5"/>
      <c r="H112" s="5"/>
      <c r="I112" s="94"/>
      <c r="J112" s="34"/>
    </row>
    <row r="113" spans="1:10" ht="15.75" outlineLevel="3">
      <c r="A113" s="31" t="s">
        <v>647</v>
      </c>
      <c r="B113" s="52" t="s">
        <v>1</v>
      </c>
      <c r="C113" s="40" t="s">
        <v>206</v>
      </c>
      <c r="D113" s="40" t="s">
        <v>207</v>
      </c>
      <c r="E113" s="9">
        <v>0</v>
      </c>
      <c r="G113" s="5"/>
      <c r="H113" s="5"/>
      <c r="I113" s="94" t="s">
        <v>14</v>
      </c>
      <c r="J113" s="40" t="s">
        <v>206</v>
      </c>
    </row>
    <row r="114" spans="1:10" ht="15.75" outlineLevel="3">
      <c r="A114" s="31" t="s">
        <v>647</v>
      </c>
      <c r="B114" s="52" t="s">
        <v>1</v>
      </c>
      <c r="C114" s="40" t="s">
        <v>202</v>
      </c>
      <c r="D114" s="40" t="s">
        <v>203</v>
      </c>
      <c r="E114" s="9">
        <v>1</v>
      </c>
      <c r="G114" s="5"/>
      <c r="H114" s="5"/>
      <c r="I114" s="94" t="s">
        <v>14</v>
      </c>
      <c r="J114" s="40" t="s">
        <v>202</v>
      </c>
    </row>
    <row r="115" spans="1:10" outlineLevel="4">
      <c r="B115" s="2" t="s">
        <v>14</v>
      </c>
      <c r="C115" s="12" t="s">
        <v>551</v>
      </c>
      <c r="D115" s="12" t="s">
        <v>552</v>
      </c>
      <c r="E115" s="9">
        <v>2</v>
      </c>
      <c r="G115" s="5"/>
      <c r="H115" s="5"/>
      <c r="I115" s="94" t="s">
        <v>14</v>
      </c>
      <c r="J115" s="12" t="s">
        <v>551</v>
      </c>
    </row>
    <row r="116" spans="1:10" outlineLevel="4">
      <c r="B116" s="2" t="s">
        <v>14</v>
      </c>
      <c r="C116" s="12" t="s">
        <v>553</v>
      </c>
      <c r="D116" s="12" t="s">
        <v>554</v>
      </c>
      <c r="E116" s="9">
        <v>2</v>
      </c>
      <c r="G116" s="5"/>
      <c r="H116" s="5"/>
      <c r="I116" s="94" t="s">
        <v>14</v>
      </c>
      <c r="J116" s="12" t="s">
        <v>553</v>
      </c>
    </row>
    <row r="117" spans="1:10" outlineLevel="4">
      <c r="B117" s="2" t="s">
        <v>14</v>
      </c>
      <c r="C117" s="12" t="s">
        <v>555</v>
      </c>
      <c r="D117" s="12" t="s">
        <v>556</v>
      </c>
      <c r="E117" s="9">
        <v>2</v>
      </c>
      <c r="G117" s="5"/>
      <c r="H117" s="5"/>
      <c r="I117" s="94" t="s">
        <v>14</v>
      </c>
      <c r="J117" s="12" t="s">
        <v>555</v>
      </c>
    </row>
    <row r="118" spans="1:10" outlineLevel="4">
      <c r="B118" s="2" t="s">
        <v>14</v>
      </c>
      <c r="C118" s="12" t="s">
        <v>557</v>
      </c>
      <c r="D118" s="12" t="s">
        <v>558</v>
      </c>
      <c r="E118" s="9">
        <v>2</v>
      </c>
      <c r="G118" s="5"/>
      <c r="H118" s="5"/>
      <c r="I118" s="94" t="s">
        <v>14</v>
      </c>
      <c r="J118" s="12" t="s">
        <v>557</v>
      </c>
    </row>
    <row r="119" spans="1:10" outlineLevel="4">
      <c r="B119" s="2" t="s">
        <v>14</v>
      </c>
      <c r="C119" s="12" t="s">
        <v>202</v>
      </c>
      <c r="D119" s="12" t="s">
        <v>559</v>
      </c>
      <c r="E119" s="9">
        <v>1</v>
      </c>
      <c r="G119" s="5"/>
      <c r="H119" s="5"/>
      <c r="I119" s="94" t="s">
        <v>14</v>
      </c>
      <c r="J119" s="12" t="s">
        <v>202</v>
      </c>
    </row>
    <row r="120" spans="1:10" outlineLevel="3">
      <c r="B120" s="2" t="s">
        <v>14</v>
      </c>
      <c r="C120" s="35" t="s">
        <v>560</v>
      </c>
      <c r="D120" s="35" t="s">
        <v>561</v>
      </c>
      <c r="E120" s="9"/>
      <c r="G120" s="5"/>
      <c r="H120" s="5"/>
      <c r="I120" s="94" t="s">
        <v>14</v>
      </c>
      <c r="J120" s="35" t="s">
        <v>560</v>
      </c>
    </row>
    <row r="121" spans="1:10" ht="15.75" outlineLevel="4">
      <c r="A121" s="31" t="s">
        <v>647</v>
      </c>
      <c r="B121" s="52" t="s">
        <v>1</v>
      </c>
      <c r="C121" s="40" t="s">
        <v>204</v>
      </c>
      <c r="D121" s="40" t="s">
        <v>205</v>
      </c>
      <c r="E121" s="9">
        <v>1</v>
      </c>
      <c r="G121" s="5"/>
      <c r="H121" s="5"/>
      <c r="I121" s="94" t="s">
        <v>14</v>
      </c>
      <c r="J121" s="40" t="s">
        <v>204</v>
      </c>
    </row>
    <row r="122" spans="1:10" outlineLevel="4">
      <c r="B122" s="2" t="s">
        <v>14</v>
      </c>
      <c r="C122" s="12" t="s">
        <v>562</v>
      </c>
      <c r="D122" s="12" t="s">
        <v>563</v>
      </c>
      <c r="E122" s="9">
        <v>2</v>
      </c>
      <c r="G122" s="5"/>
      <c r="H122" s="5"/>
      <c r="I122" s="94" t="s">
        <v>14</v>
      </c>
      <c r="J122" s="12" t="s">
        <v>562</v>
      </c>
    </row>
    <row r="123" spans="1:10" outlineLevel="4">
      <c r="B123" s="2" t="s">
        <v>14</v>
      </c>
      <c r="C123" s="12" t="s">
        <v>564</v>
      </c>
      <c r="D123" s="12" t="s">
        <v>565</v>
      </c>
      <c r="E123" s="9">
        <v>2</v>
      </c>
      <c r="G123" s="5"/>
      <c r="H123" s="5"/>
      <c r="I123" s="94" t="s">
        <v>14</v>
      </c>
      <c r="J123" s="12" t="s">
        <v>564</v>
      </c>
    </row>
    <row r="124" spans="1:10" outlineLevel="4">
      <c r="B124" s="2" t="s">
        <v>14</v>
      </c>
      <c r="C124" s="12" t="s">
        <v>204</v>
      </c>
      <c r="D124" s="12" t="s">
        <v>566</v>
      </c>
      <c r="E124" s="9">
        <v>1</v>
      </c>
      <c r="G124" s="5"/>
      <c r="H124" s="5"/>
      <c r="I124" s="94"/>
      <c r="J124" s="12"/>
    </row>
    <row r="125" spans="1:10" ht="15.75" outlineLevel="2">
      <c r="A125" s="31" t="s">
        <v>728</v>
      </c>
      <c r="B125" s="52" t="s">
        <v>1</v>
      </c>
      <c r="C125" s="58" t="s">
        <v>208</v>
      </c>
      <c r="D125" s="58" t="s">
        <v>209</v>
      </c>
      <c r="E125" s="9"/>
      <c r="G125" s="5"/>
      <c r="H125" s="5"/>
      <c r="I125" s="94"/>
      <c r="J125" s="35"/>
    </row>
    <row r="126" spans="1:10" ht="15.75" outlineLevel="3">
      <c r="A126" s="31" t="s">
        <v>647</v>
      </c>
      <c r="B126" s="52" t="s">
        <v>1</v>
      </c>
      <c r="C126" s="158" t="s">
        <v>214</v>
      </c>
      <c r="D126" s="158" t="s">
        <v>215</v>
      </c>
      <c r="E126" s="9">
        <v>0</v>
      </c>
      <c r="G126" s="5"/>
      <c r="H126" s="5"/>
      <c r="I126" s="94"/>
      <c r="J126" s="47"/>
    </row>
    <row r="127" spans="1:10" ht="15.75" outlineLevel="4">
      <c r="A127" s="31" t="s">
        <v>647</v>
      </c>
      <c r="B127" s="52" t="s">
        <v>1</v>
      </c>
      <c r="C127" s="40" t="s">
        <v>210</v>
      </c>
      <c r="D127" s="40" t="s">
        <v>211</v>
      </c>
      <c r="E127" s="9">
        <v>1</v>
      </c>
      <c r="G127" s="5"/>
      <c r="H127" s="5"/>
      <c r="I127" s="94" t="s">
        <v>14</v>
      </c>
      <c r="J127" s="40" t="s">
        <v>210</v>
      </c>
    </row>
    <row r="128" spans="1:10" ht="15.75" outlineLevel="4">
      <c r="A128" s="31" t="s">
        <v>647</v>
      </c>
      <c r="B128" s="52" t="s">
        <v>1</v>
      </c>
      <c r="C128" s="40" t="s">
        <v>212</v>
      </c>
      <c r="D128" s="40" t="s">
        <v>213</v>
      </c>
      <c r="E128" s="9">
        <v>1</v>
      </c>
      <c r="G128" s="5"/>
      <c r="H128" s="5"/>
      <c r="I128" s="94" t="s">
        <v>14</v>
      </c>
      <c r="J128" s="40" t="s">
        <v>212</v>
      </c>
    </row>
    <row r="129" spans="1:10" ht="15.75" outlineLevel="2">
      <c r="A129" s="31" t="s">
        <v>728</v>
      </c>
      <c r="B129" s="52" t="s">
        <v>1</v>
      </c>
      <c r="C129" s="159" t="s">
        <v>216</v>
      </c>
      <c r="D129" s="159" t="s">
        <v>217</v>
      </c>
      <c r="E129" s="9"/>
      <c r="F129" s="9"/>
      <c r="G129" s="5"/>
      <c r="H129" s="5"/>
      <c r="I129" s="94"/>
      <c r="J129" s="107"/>
    </row>
    <row r="130" spans="1:10" ht="15.75" outlineLevel="3">
      <c r="A130" s="31" t="s">
        <v>647</v>
      </c>
      <c r="B130" s="52" t="s">
        <v>1</v>
      </c>
      <c r="C130" s="158" t="s">
        <v>222</v>
      </c>
      <c r="D130" s="158" t="s">
        <v>223</v>
      </c>
      <c r="E130" s="9">
        <v>0</v>
      </c>
      <c r="F130" s="9"/>
      <c r="G130" s="5"/>
      <c r="H130" s="5"/>
      <c r="I130" s="94"/>
      <c r="J130" s="47"/>
    </row>
    <row r="131" spans="1:10" ht="15.75" outlineLevel="3">
      <c r="A131" s="31" t="s">
        <v>647</v>
      </c>
      <c r="B131" s="52" t="s">
        <v>1</v>
      </c>
      <c r="C131" s="168" t="s">
        <v>218</v>
      </c>
      <c r="D131" s="168" t="s">
        <v>219</v>
      </c>
      <c r="E131" s="9">
        <v>1</v>
      </c>
      <c r="F131" s="9"/>
      <c r="G131" s="5"/>
      <c r="H131" s="5"/>
      <c r="I131" s="94"/>
      <c r="J131" s="47"/>
    </row>
    <row r="132" spans="1:10" ht="15.75" outlineLevel="3">
      <c r="A132" s="31" t="s">
        <v>647</v>
      </c>
      <c r="B132" s="52" t="s">
        <v>1</v>
      </c>
      <c r="C132" s="40" t="s">
        <v>220</v>
      </c>
      <c r="D132" s="40" t="s">
        <v>221</v>
      </c>
      <c r="E132" s="9">
        <v>1</v>
      </c>
      <c r="F132" s="9"/>
      <c r="G132" s="5"/>
      <c r="H132" s="5"/>
      <c r="I132" s="94" t="s">
        <v>191</v>
      </c>
      <c r="J132" s="40" t="s">
        <v>220</v>
      </c>
    </row>
    <row r="133" spans="1:10" outlineLevel="2">
      <c r="B133" s="2" t="s">
        <v>14</v>
      </c>
      <c r="C133" s="8" t="s">
        <v>524</v>
      </c>
      <c r="D133" s="8" t="s">
        <v>525</v>
      </c>
      <c r="E133" s="9"/>
      <c r="F133" s="2"/>
      <c r="G133" s="5"/>
      <c r="H133" s="5"/>
      <c r="I133" s="94" t="s">
        <v>14</v>
      </c>
      <c r="J133" s="8" t="s">
        <v>524</v>
      </c>
    </row>
    <row r="134" spans="1:10" outlineLevel="2">
      <c r="B134" s="2" t="s">
        <v>14</v>
      </c>
      <c r="C134" s="8" t="s">
        <v>526</v>
      </c>
      <c r="D134" s="8" t="s">
        <v>527</v>
      </c>
      <c r="E134" s="9"/>
      <c r="F134" s="2"/>
      <c r="G134" s="5"/>
      <c r="H134" s="5"/>
      <c r="I134" s="94" t="s">
        <v>14</v>
      </c>
      <c r="J134" s="8" t="s">
        <v>526</v>
      </c>
    </row>
    <row r="135" spans="1:10" ht="15.75" outlineLevel="2">
      <c r="A135" s="22"/>
      <c r="B135" s="2" t="s">
        <v>765</v>
      </c>
      <c r="C135" s="8" t="s">
        <v>668</v>
      </c>
      <c r="D135" s="8" t="s">
        <v>745</v>
      </c>
      <c r="E135" s="9"/>
      <c r="G135" s="5"/>
      <c r="H135" s="5"/>
      <c r="I135" s="94" t="s">
        <v>765</v>
      </c>
      <c r="J135" s="8" t="s">
        <v>668</v>
      </c>
    </row>
    <row r="136" spans="1:10" ht="15.75" outlineLevel="2">
      <c r="A136" s="22"/>
      <c r="B136" s="2"/>
      <c r="C136" s="8"/>
      <c r="D136" s="8"/>
      <c r="E136" s="9"/>
      <c r="F136" s="93" t="s">
        <v>0</v>
      </c>
      <c r="G136" s="47" t="s">
        <v>58</v>
      </c>
      <c r="H136" s="47"/>
      <c r="I136" s="94"/>
      <c r="J136" s="8"/>
    </row>
    <row r="137" spans="1:10" ht="14.25" customHeight="1" outlineLevel="1">
      <c r="C137" s="3"/>
      <c r="D137" s="3"/>
      <c r="E137" s="9"/>
      <c r="F137" s="153"/>
      <c r="G137" s="150" t="s">
        <v>530</v>
      </c>
      <c r="H137" s="5"/>
      <c r="I137" s="91" t="s">
        <v>14</v>
      </c>
      <c r="J137" s="3" t="s">
        <v>530</v>
      </c>
    </row>
    <row r="138" spans="1:10" ht="14.25" customHeight="1" outlineLevel="1">
      <c r="B138" s="2" t="s">
        <v>14</v>
      </c>
      <c r="C138" s="8" t="s">
        <v>528</v>
      </c>
      <c r="D138" s="8" t="s">
        <v>529</v>
      </c>
      <c r="E138" s="9"/>
      <c r="F138" s="3"/>
      <c r="G138" s="5"/>
      <c r="H138" s="5"/>
      <c r="I138" s="94" t="s">
        <v>14</v>
      </c>
      <c r="J138" s="8" t="s">
        <v>528</v>
      </c>
    </row>
    <row r="139" spans="1:10" ht="14.25" customHeight="1" outlineLevel="1">
      <c r="C139" s="9"/>
      <c r="D139" s="9"/>
      <c r="E139" s="9"/>
      <c r="F139" s="149"/>
      <c r="G139" s="150" t="s">
        <v>500</v>
      </c>
      <c r="H139" s="5"/>
      <c r="I139" s="91" t="s">
        <v>14</v>
      </c>
      <c r="J139" s="9" t="s">
        <v>500</v>
      </c>
    </row>
    <row r="140" spans="1:10" ht="15.75" outlineLevel="1">
      <c r="A140" s="31" t="s">
        <v>647</v>
      </c>
      <c r="B140" s="52" t="s">
        <v>1</v>
      </c>
      <c r="C140" s="43" t="s">
        <v>21</v>
      </c>
      <c r="D140" s="43" t="s">
        <v>22</v>
      </c>
      <c r="E140" s="9">
        <v>5</v>
      </c>
      <c r="F140" s="3"/>
      <c r="G140" s="5"/>
      <c r="H140" s="5"/>
      <c r="I140" s="94" t="s">
        <v>14</v>
      </c>
      <c r="J140" s="43" t="s">
        <v>21</v>
      </c>
    </row>
    <row r="141" spans="1:10" ht="15.75" outlineLevel="2">
      <c r="A141" s="22"/>
      <c r="B141" s="2" t="s">
        <v>14</v>
      </c>
      <c r="C141" s="9" t="s">
        <v>537</v>
      </c>
      <c r="D141" s="9" t="s">
        <v>538</v>
      </c>
      <c r="E141" s="9"/>
      <c r="G141" s="5"/>
      <c r="H141" s="5"/>
      <c r="I141" s="94" t="s">
        <v>14</v>
      </c>
      <c r="J141" s="9" t="s">
        <v>537</v>
      </c>
    </row>
    <row r="142" spans="1:10" ht="15.75" outlineLevel="2">
      <c r="A142" s="22"/>
      <c r="B142" s="2"/>
      <c r="C142" s="9"/>
      <c r="D142" s="9"/>
      <c r="E142" s="9"/>
      <c r="F142" s="149"/>
      <c r="G142" s="150" t="s">
        <v>501</v>
      </c>
      <c r="H142" s="5"/>
      <c r="I142" s="91" t="s">
        <v>14</v>
      </c>
      <c r="J142" s="9" t="s">
        <v>501</v>
      </c>
    </row>
    <row r="143" spans="1:10" ht="14.25" customHeight="1" outlineLevel="1">
      <c r="B143" s="2" t="s">
        <v>14</v>
      </c>
      <c r="C143" s="9" t="s">
        <v>539</v>
      </c>
      <c r="D143" s="9" t="s">
        <v>540</v>
      </c>
      <c r="E143" s="9"/>
      <c r="F143" s="3"/>
      <c r="G143" s="5"/>
      <c r="H143" s="5"/>
      <c r="I143" s="94" t="s">
        <v>14</v>
      </c>
      <c r="J143" s="9" t="s">
        <v>539</v>
      </c>
    </row>
    <row r="144" spans="1:10" ht="15.75" customHeight="1" outlineLevel="1">
      <c r="A144" s="22"/>
      <c r="B144" s="2" t="s">
        <v>14</v>
      </c>
      <c r="C144" s="9" t="s">
        <v>580</v>
      </c>
      <c r="D144" s="9" t="s">
        <v>581</v>
      </c>
      <c r="E144" s="9"/>
      <c r="F144" s="3"/>
      <c r="G144" s="5"/>
      <c r="H144" s="5"/>
      <c r="I144" s="94" t="s">
        <v>0</v>
      </c>
      <c r="J144" s="9" t="s">
        <v>580</v>
      </c>
    </row>
    <row r="145" spans="1:10" ht="15.75" outlineLevel="1">
      <c r="A145" s="31" t="s">
        <v>647</v>
      </c>
      <c r="B145" s="52" t="s">
        <v>1</v>
      </c>
      <c r="C145" s="43" t="s">
        <v>23</v>
      </c>
      <c r="D145" s="43" t="s">
        <v>24</v>
      </c>
      <c r="E145" s="9">
        <v>5</v>
      </c>
      <c r="F145" s="9"/>
      <c r="G145" s="5"/>
      <c r="H145" s="5"/>
      <c r="I145" s="94" t="s">
        <v>14</v>
      </c>
      <c r="J145" s="43" t="s">
        <v>23</v>
      </c>
    </row>
    <row r="146" spans="1:10" outlineLevel="2">
      <c r="B146" s="2" t="s">
        <v>14</v>
      </c>
      <c r="C146" s="11" t="s">
        <v>335</v>
      </c>
      <c r="D146" s="11" t="s">
        <v>336</v>
      </c>
      <c r="E146" s="9">
        <v>1</v>
      </c>
      <c r="G146" s="5"/>
      <c r="H146" s="5"/>
      <c r="I146" s="10" t="s">
        <v>0</v>
      </c>
      <c r="J146" s="11" t="s">
        <v>335</v>
      </c>
    </row>
    <row r="147" spans="1:10" ht="14.25" customHeight="1" outlineLevel="1">
      <c r="B147" s="2" t="s">
        <v>14</v>
      </c>
      <c r="C147" s="9" t="s">
        <v>488</v>
      </c>
      <c r="D147" s="9" t="s">
        <v>489</v>
      </c>
      <c r="E147" s="9"/>
      <c r="F147" s="3"/>
      <c r="G147" s="5"/>
      <c r="H147" s="5"/>
      <c r="I147" s="3" t="s">
        <v>14</v>
      </c>
      <c r="J147" s="9" t="s">
        <v>488</v>
      </c>
    </row>
    <row r="148" spans="1:10" ht="14.25" customHeight="1" outlineLevel="1">
      <c r="B148" s="2" t="s">
        <v>14</v>
      </c>
      <c r="C148" s="9" t="s">
        <v>502</v>
      </c>
      <c r="D148" s="9" t="s">
        <v>503</v>
      </c>
      <c r="E148" s="9"/>
      <c r="F148" s="3"/>
      <c r="G148" s="5"/>
      <c r="H148" s="5"/>
      <c r="I148" s="3" t="s">
        <v>14</v>
      </c>
      <c r="J148" s="9" t="s">
        <v>502</v>
      </c>
    </row>
    <row r="149" spans="1:10" ht="14.25" customHeight="1" outlineLevel="1">
      <c r="B149" s="2" t="s">
        <v>14</v>
      </c>
      <c r="C149" s="9" t="s">
        <v>504</v>
      </c>
      <c r="D149" s="9" t="s">
        <v>505</v>
      </c>
      <c r="E149" s="9"/>
      <c r="F149" s="3"/>
      <c r="G149" s="5"/>
      <c r="H149" s="5"/>
      <c r="I149" s="3" t="s">
        <v>14</v>
      </c>
      <c r="J149" s="9" t="s">
        <v>504</v>
      </c>
    </row>
    <row r="150" spans="1:10" ht="14.25" customHeight="1" outlineLevel="1">
      <c r="B150" s="2" t="s">
        <v>14</v>
      </c>
      <c r="C150" s="9" t="s">
        <v>506</v>
      </c>
      <c r="D150" s="9" t="s">
        <v>507</v>
      </c>
      <c r="E150" s="9"/>
      <c r="F150" s="3"/>
      <c r="G150" s="5"/>
      <c r="H150" s="5"/>
      <c r="I150" s="3" t="s">
        <v>14</v>
      </c>
      <c r="J150" s="9" t="s">
        <v>506</v>
      </c>
    </row>
    <row r="151" spans="1:10" ht="15.75" outlineLevel="1">
      <c r="A151" s="31" t="s">
        <v>647</v>
      </c>
      <c r="B151" s="52" t="s">
        <v>1</v>
      </c>
      <c r="C151" s="43" t="s">
        <v>25</v>
      </c>
      <c r="D151" s="43" t="s">
        <v>26</v>
      </c>
      <c r="E151" s="9">
        <v>5</v>
      </c>
      <c r="F151" s="3"/>
      <c r="G151" s="5"/>
      <c r="H151" s="5"/>
      <c r="I151" s="94" t="s">
        <v>14</v>
      </c>
      <c r="J151" s="43" t="s">
        <v>25</v>
      </c>
    </row>
    <row r="152" spans="1:10" ht="15.75" outlineLevel="1">
      <c r="A152" s="31" t="s">
        <v>647</v>
      </c>
      <c r="B152" s="52" t="s">
        <v>1</v>
      </c>
      <c r="C152" s="9" t="s">
        <v>28</v>
      </c>
      <c r="D152" s="9" t="s">
        <v>29</v>
      </c>
      <c r="E152" s="9">
        <v>5</v>
      </c>
      <c r="F152" s="3"/>
      <c r="G152" s="5"/>
      <c r="H152" s="5"/>
      <c r="I152" s="93" t="s">
        <v>27</v>
      </c>
      <c r="J152" s="9" t="s">
        <v>28</v>
      </c>
    </row>
    <row r="153" spans="1:10" ht="15.75" outlineLevel="1">
      <c r="A153" s="31" t="s">
        <v>647</v>
      </c>
      <c r="B153" s="52" t="s">
        <v>1</v>
      </c>
      <c r="C153" s="9" t="s">
        <v>30</v>
      </c>
      <c r="D153" s="9" t="s">
        <v>31</v>
      </c>
      <c r="E153" s="9">
        <v>5</v>
      </c>
      <c r="F153" s="3"/>
      <c r="G153" s="5"/>
      <c r="H153" s="5"/>
      <c r="I153" s="93" t="s">
        <v>27</v>
      </c>
      <c r="J153" s="9" t="s">
        <v>30</v>
      </c>
    </row>
    <row r="154" spans="1:10" ht="15.75" outlineLevel="1">
      <c r="A154" s="31" t="s">
        <v>647</v>
      </c>
      <c r="B154" s="52" t="s">
        <v>1</v>
      </c>
      <c r="C154" s="43" t="s">
        <v>32</v>
      </c>
      <c r="D154" s="43" t="s">
        <v>33</v>
      </c>
      <c r="E154" s="9">
        <v>5</v>
      </c>
      <c r="F154" s="3"/>
      <c r="G154" s="5"/>
      <c r="H154" s="5"/>
      <c r="I154" s="94" t="s">
        <v>14</v>
      </c>
      <c r="J154" s="43" t="s">
        <v>32</v>
      </c>
    </row>
    <row r="155" spans="1:10" ht="15.75" customHeight="1" outlineLevel="1">
      <c r="A155" s="22"/>
      <c r="B155" s="2" t="s">
        <v>14</v>
      </c>
      <c r="C155" s="35" t="s">
        <v>490</v>
      </c>
      <c r="D155" s="35" t="s">
        <v>491</v>
      </c>
      <c r="E155" s="9"/>
      <c r="G155" s="5"/>
      <c r="H155" s="5"/>
      <c r="I155" s="3"/>
      <c r="J155" s="35"/>
    </row>
    <row r="156" spans="1:10" outlineLevel="2">
      <c r="B156" s="2" t="s">
        <v>14</v>
      </c>
      <c r="C156" s="11" t="s">
        <v>496</v>
      </c>
      <c r="D156" s="11" t="s">
        <v>497</v>
      </c>
      <c r="E156" s="9">
        <v>0</v>
      </c>
      <c r="G156" s="5"/>
      <c r="H156" s="5"/>
      <c r="I156" s="3" t="s">
        <v>14</v>
      </c>
      <c r="J156" s="11" t="s">
        <v>496</v>
      </c>
    </row>
    <row r="157" spans="1:10" outlineLevel="2">
      <c r="B157" s="2" t="s">
        <v>14</v>
      </c>
      <c r="C157" s="12" t="s">
        <v>492</v>
      </c>
      <c r="D157" s="12" t="s">
        <v>493</v>
      </c>
      <c r="E157" s="9">
        <v>1</v>
      </c>
      <c r="G157" s="5"/>
      <c r="H157" s="5"/>
      <c r="I157" s="3" t="s">
        <v>14</v>
      </c>
      <c r="J157" s="11" t="s">
        <v>492</v>
      </c>
    </row>
    <row r="158" spans="1:10" outlineLevel="2">
      <c r="B158" s="2" t="s">
        <v>14</v>
      </c>
      <c r="C158" s="12" t="s">
        <v>494</v>
      </c>
      <c r="D158" s="12" t="s">
        <v>495</v>
      </c>
      <c r="E158" s="9">
        <v>1</v>
      </c>
      <c r="G158" s="5"/>
      <c r="H158" s="5"/>
      <c r="I158" s="3" t="s">
        <v>14</v>
      </c>
      <c r="J158" s="11" t="s">
        <v>494</v>
      </c>
    </row>
    <row r="159" spans="1:10" ht="14.25" customHeight="1" outlineLevel="1">
      <c r="B159" s="2" t="s">
        <v>14</v>
      </c>
      <c r="C159" s="35" t="s">
        <v>510</v>
      </c>
      <c r="D159" s="35" t="s">
        <v>511</v>
      </c>
      <c r="E159" s="9"/>
      <c r="G159" s="5"/>
      <c r="H159" s="5"/>
      <c r="I159" s="3"/>
      <c r="J159" s="35"/>
    </row>
    <row r="160" spans="1:10" outlineLevel="2">
      <c r="B160" s="2" t="s">
        <v>14</v>
      </c>
      <c r="C160" s="11" t="s">
        <v>516</v>
      </c>
      <c r="D160" s="11" t="s">
        <v>517</v>
      </c>
      <c r="E160" s="9">
        <v>0</v>
      </c>
      <c r="G160" s="5"/>
      <c r="H160" s="5"/>
      <c r="I160" s="3" t="s">
        <v>14</v>
      </c>
      <c r="J160" s="11" t="s">
        <v>516</v>
      </c>
    </row>
    <row r="161" spans="2:10" outlineLevel="3">
      <c r="B161" s="2" t="s">
        <v>14</v>
      </c>
      <c r="C161" s="12" t="s">
        <v>512</v>
      </c>
      <c r="D161" s="12" t="s">
        <v>513</v>
      </c>
      <c r="E161" s="9">
        <v>1</v>
      </c>
      <c r="G161" s="5"/>
      <c r="H161" s="5"/>
      <c r="I161" s="3" t="s">
        <v>14</v>
      </c>
      <c r="J161" s="11" t="s">
        <v>512</v>
      </c>
    </row>
    <row r="162" spans="2:10" outlineLevel="3">
      <c r="B162" s="2" t="s">
        <v>14</v>
      </c>
      <c r="C162" s="12" t="s">
        <v>514</v>
      </c>
      <c r="D162" s="12" t="s">
        <v>515</v>
      </c>
      <c r="E162" s="9">
        <v>1</v>
      </c>
      <c r="G162" s="5"/>
      <c r="H162" s="5"/>
      <c r="I162" s="2" t="s">
        <v>14</v>
      </c>
      <c r="J162" s="11" t="s">
        <v>514</v>
      </c>
    </row>
    <row r="163" spans="2:10" outlineLevel="2">
      <c r="B163" s="2" t="s">
        <v>14</v>
      </c>
      <c r="C163" s="9" t="s">
        <v>518</v>
      </c>
      <c r="D163" s="9" t="s">
        <v>519</v>
      </c>
      <c r="E163" s="9"/>
      <c r="G163" s="5"/>
      <c r="H163" s="5"/>
      <c r="I163" s="2" t="s">
        <v>14</v>
      </c>
      <c r="J163" s="9" t="s">
        <v>518</v>
      </c>
    </row>
    <row r="164" spans="2:10" outlineLevel="2">
      <c r="B164" s="2" t="s">
        <v>14</v>
      </c>
      <c r="C164" s="9" t="s">
        <v>520</v>
      </c>
      <c r="D164" s="9" t="s">
        <v>521</v>
      </c>
      <c r="E164" s="9"/>
      <c r="G164" s="5"/>
      <c r="H164" s="5"/>
      <c r="I164" s="3" t="s">
        <v>14</v>
      </c>
      <c r="J164" s="9" t="s">
        <v>520</v>
      </c>
    </row>
    <row r="165" spans="2:10" outlineLevel="2">
      <c r="B165" s="2" t="s">
        <v>14</v>
      </c>
      <c r="C165" s="9" t="s">
        <v>522</v>
      </c>
      <c r="D165" s="9" t="s">
        <v>523</v>
      </c>
      <c r="E165" s="9"/>
      <c r="G165" s="5"/>
      <c r="H165" s="5"/>
      <c r="I165" s="3" t="s">
        <v>14</v>
      </c>
      <c r="J165" s="9" t="s">
        <v>522</v>
      </c>
    </row>
    <row r="166" spans="2:10" ht="14.25" customHeight="1" outlineLevel="1">
      <c r="B166" s="2"/>
      <c r="C166" s="9"/>
      <c r="D166" s="9"/>
      <c r="E166" s="9"/>
      <c r="F166" s="26" t="s">
        <v>0</v>
      </c>
      <c r="G166" s="47" t="s">
        <v>145</v>
      </c>
      <c r="H166" s="47"/>
      <c r="I166" s="93" t="s">
        <v>0</v>
      </c>
      <c r="J166" s="9" t="s">
        <v>145</v>
      </c>
    </row>
    <row r="167" spans="2:10" ht="14.25" customHeight="1" outlineLevel="1">
      <c r="B167" s="17"/>
      <c r="C167" s="9"/>
      <c r="D167" s="9"/>
      <c r="E167" s="9"/>
      <c r="F167" s="26" t="s">
        <v>27</v>
      </c>
      <c r="G167" s="47" t="s">
        <v>226</v>
      </c>
      <c r="H167" s="47"/>
      <c r="I167" s="93" t="s">
        <v>27</v>
      </c>
      <c r="J167" s="9" t="s">
        <v>226</v>
      </c>
    </row>
    <row r="168" spans="2:10" ht="14.25" customHeight="1" outlineLevel="1">
      <c r="B168" s="2" t="s">
        <v>14</v>
      </c>
      <c r="C168" s="9" t="s">
        <v>587</v>
      </c>
      <c r="D168" s="9" t="s">
        <v>588</v>
      </c>
      <c r="E168" s="9"/>
      <c r="F168" s="2"/>
      <c r="G168" s="5"/>
      <c r="H168" s="5"/>
      <c r="I168" s="3" t="s">
        <v>14</v>
      </c>
      <c r="J168" s="9" t="s">
        <v>587</v>
      </c>
    </row>
    <row r="169" spans="2:10" outlineLevel="2">
      <c r="B169" s="2" t="s">
        <v>14</v>
      </c>
      <c r="C169" s="11" t="s">
        <v>589</v>
      </c>
      <c r="D169" s="11" t="s">
        <v>590</v>
      </c>
      <c r="E169" s="9"/>
      <c r="F169" s="2"/>
      <c r="G169" s="5"/>
      <c r="H169" s="5"/>
      <c r="I169" s="3" t="s">
        <v>14</v>
      </c>
      <c r="J169" s="11" t="s">
        <v>589</v>
      </c>
    </row>
    <row r="170" spans="2:10" outlineLevel="2">
      <c r="B170" s="2" t="s">
        <v>14</v>
      </c>
      <c r="C170" s="11" t="s">
        <v>591</v>
      </c>
      <c r="D170" s="11" t="s">
        <v>592</v>
      </c>
      <c r="E170" s="9"/>
      <c r="F170" s="2"/>
      <c r="G170" s="5"/>
      <c r="H170" s="5"/>
      <c r="I170" s="3" t="s">
        <v>14</v>
      </c>
      <c r="J170" s="11" t="s">
        <v>591</v>
      </c>
    </row>
    <row r="171" spans="2:10" outlineLevel="2">
      <c r="B171" s="2" t="s">
        <v>14</v>
      </c>
      <c r="C171" s="11" t="s">
        <v>593</v>
      </c>
      <c r="D171" s="11" t="s">
        <v>594</v>
      </c>
      <c r="E171" s="9"/>
      <c r="F171" s="2"/>
      <c r="G171" s="5"/>
      <c r="H171" s="5"/>
      <c r="I171" s="3" t="s">
        <v>14</v>
      </c>
      <c r="J171" s="11" t="s">
        <v>593</v>
      </c>
    </row>
    <row r="172" spans="2:10" outlineLevel="2">
      <c r="B172" s="2" t="s">
        <v>14</v>
      </c>
      <c r="C172" s="11" t="s">
        <v>595</v>
      </c>
      <c r="D172" s="11" t="s">
        <v>596</v>
      </c>
      <c r="E172" s="9"/>
      <c r="F172" s="2"/>
      <c r="G172" s="5"/>
      <c r="H172" s="5"/>
      <c r="I172" s="3" t="s">
        <v>14</v>
      </c>
      <c r="J172" s="11" t="s">
        <v>595</v>
      </c>
    </row>
    <row r="173" spans="2:10" outlineLevel="2">
      <c r="B173" s="2" t="s">
        <v>14</v>
      </c>
      <c r="C173" s="11" t="s">
        <v>597</v>
      </c>
      <c r="D173" s="11" t="s">
        <v>598</v>
      </c>
      <c r="E173" s="9"/>
      <c r="F173" s="2"/>
      <c r="G173" s="5"/>
      <c r="H173" s="5"/>
      <c r="I173" s="3" t="s">
        <v>14</v>
      </c>
      <c r="J173" s="11" t="s">
        <v>597</v>
      </c>
    </row>
    <row r="174" spans="2:10" outlineLevel="2">
      <c r="B174" s="2" t="s">
        <v>14</v>
      </c>
      <c r="C174" s="11" t="s">
        <v>599</v>
      </c>
      <c r="D174" s="11" t="s">
        <v>600</v>
      </c>
      <c r="E174" s="9"/>
      <c r="F174" s="2"/>
      <c r="G174" s="5"/>
      <c r="H174" s="5"/>
      <c r="I174" s="3" t="s">
        <v>14</v>
      </c>
      <c r="J174" s="11" t="s">
        <v>599</v>
      </c>
    </row>
    <row r="175" spans="2:10" outlineLevel="2">
      <c r="B175" s="2" t="s">
        <v>14</v>
      </c>
      <c r="C175" s="11" t="s">
        <v>601</v>
      </c>
      <c r="D175" s="11" t="s">
        <v>602</v>
      </c>
      <c r="E175" s="9"/>
      <c r="F175" s="2"/>
      <c r="G175" s="5"/>
      <c r="H175" s="5"/>
      <c r="I175" s="3" t="s">
        <v>14</v>
      </c>
      <c r="J175" s="11" t="s">
        <v>601</v>
      </c>
    </row>
    <row r="176" spans="2:10" outlineLevel="2">
      <c r="B176" s="2" t="s">
        <v>14</v>
      </c>
      <c r="C176" s="11" t="s">
        <v>603</v>
      </c>
      <c r="D176" s="11" t="s">
        <v>604</v>
      </c>
      <c r="E176" s="9"/>
      <c r="F176" s="2"/>
      <c r="G176" s="5"/>
      <c r="H176" s="5"/>
      <c r="I176" s="3" t="s">
        <v>14</v>
      </c>
      <c r="J176" s="11" t="s">
        <v>603</v>
      </c>
    </row>
    <row r="177" spans="1:10" outlineLevel="2">
      <c r="B177" s="2" t="s">
        <v>14</v>
      </c>
      <c r="C177" s="11" t="s">
        <v>605</v>
      </c>
      <c r="D177" s="11" t="s">
        <v>606</v>
      </c>
      <c r="E177" s="9"/>
      <c r="F177" s="2"/>
      <c r="G177" s="5"/>
      <c r="H177" s="5"/>
      <c r="I177" s="3" t="s">
        <v>14</v>
      </c>
      <c r="J177" s="11" t="s">
        <v>605</v>
      </c>
    </row>
    <row r="178" spans="1:10" ht="14.25" customHeight="1" outlineLevel="1">
      <c r="B178" s="2" t="s">
        <v>14</v>
      </c>
      <c r="C178" s="9" t="s">
        <v>621</v>
      </c>
      <c r="D178" s="9" t="s">
        <v>622</v>
      </c>
      <c r="E178" s="9"/>
      <c r="F178" s="2"/>
      <c r="G178" s="5"/>
      <c r="H178" s="5"/>
      <c r="I178" s="3" t="s">
        <v>14</v>
      </c>
      <c r="J178" s="9" t="s">
        <v>621</v>
      </c>
    </row>
    <row r="179" spans="1:10" outlineLevel="2">
      <c r="B179" s="2" t="s">
        <v>14</v>
      </c>
      <c r="C179" s="11" t="s">
        <v>623</v>
      </c>
      <c r="D179" s="11" t="s">
        <v>624</v>
      </c>
      <c r="E179" s="9"/>
      <c r="F179" s="2"/>
      <c r="G179" s="5"/>
      <c r="H179" s="5"/>
      <c r="I179" s="3" t="s">
        <v>14</v>
      </c>
      <c r="J179" s="11" t="s">
        <v>623</v>
      </c>
    </row>
    <row r="180" spans="1:10" ht="14.25" customHeight="1" outlineLevel="1">
      <c r="B180" s="2" t="s">
        <v>14</v>
      </c>
      <c r="C180" s="9" t="s">
        <v>361</v>
      </c>
      <c r="D180" s="9" t="s">
        <v>362</v>
      </c>
      <c r="E180" s="9"/>
      <c r="F180" s="3"/>
      <c r="G180" s="5"/>
      <c r="H180" s="5"/>
      <c r="I180" s="3" t="s">
        <v>14</v>
      </c>
      <c r="J180" s="9" t="s">
        <v>361</v>
      </c>
    </row>
    <row r="181" spans="1:10" ht="14.25" customHeight="1" outlineLevel="1">
      <c r="B181" s="2" t="s">
        <v>14</v>
      </c>
      <c r="C181" s="9" t="s">
        <v>363</v>
      </c>
      <c r="D181" s="9" t="s">
        <v>364</v>
      </c>
      <c r="E181" s="9"/>
      <c r="F181" s="3"/>
      <c r="G181" s="5"/>
      <c r="H181" s="5"/>
      <c r="I181" s="3" t="s">
        <v>14</v>
      </c>
      <c r="J181" s="9" t="s">
        <v>363</v>
      </c>
    </row>
    <row r="182" spans="1:10" ht="14.25" customHeight="1" outlineLevel="1">
      <c r="B182" s="2" t="s">
        <v>14</v>
      </c>
      <c r="C182" s="9" t="s">
        <v>365</v>
      </c>
      <c r="D182" s="9" t="s">
        <v>366</v>
      </c>
      <c r="E182" s="9"/>
      <c r="F182" s="3"/>
      <c r="G182" s="5"/>
      <c r="H182" s="5"/>
      <c r="I182" s="3" t="s">
        <v>14</v>
      </c>
      <c r="J182" s="9" t="s">
        <v>365</v>
      </c>
    </row>
    <row r="183" spans="1:10" ht="14.25" customHeight="1" outlineLevel="1">
      <c r="C183" s="3"/>
      <c r="D183" s="3"/>
      <c r="E183" s="9"/>
      <c r="F183" s="149"/>
      <c r="G183" s="150" t="s">
        <v>632</v>
      </c>
      <c r="H183" s="5"/>
      <c r="I183" s="91" t="s">
        <v>14</v>
      </c>
      <c r="J183" s="3" t="s">
        <v>632</v>
      </c>
    </row>
    <row r="184" spans="1:10" ht="15.75" outlineLevel="1">
      <c r="A184" s="31" t="s">
        <v>647</v>
      </c>
      <c r="B184" s="52" t="s">
        <v>1</v>
      </c>
      <c r="C184" s="43" t="s">
        <v>34</v>
      </c>
      <c r="D184" s="43" t="s">
        <v>35</v>
      </c>
      <c r="E184" s="9">
        <v>0</v>
      </c>
      <c r="F184" s="3"/>
      <c r="G184" s="5"/>
      <c r="H184" s="5"/>
      <c r="I184" s="94" t="s">
        <v>14</v>
      </c>
      <c r="J184" s="43" t="s">
        <v>34</v>
      </c>
    </row>
    <row r="185" spans="1:10" outlineLevel="3">
      <c r="B185" s="17" t="s">
        <v>761</v>
      </c>
      <c r="C185" s="11" t="s">
        <v>612</v>
      </c>
      <c r="D185" s="11" t="s">
        <v>751</v>
      </c>
      <c r="E185" s="9">
        <v>1</v>
      </c>
      <c r="G185" s="5"/>
      <c r="H185" s="5"/>
      <c r="I185" s="91" t="s">
        <v>761</v>
      </c>
      <c r="J185" s="11" t="s">
        <v>612</v>
      </c>
    </row>
    <row r="186" spans="1:10" outlineLevel="4">
      <c r="B186" s="17" t="s">
        <v>761</v>
      </c>
      <c r="C186" s="12" t="s">
        <v>609</v>
      </c>
      <c r="D186" s="12" t="s">
        <v>748</v>
      </c>
      <c r="E186" s="9">
        <v>2</v>
      </c>
      <c r="G186" s="5"/>
      <c r="H186" s="5"/>
      <c r="I186" s="91" t="s">
        <v>761</v>
      </c>
      <c r="J186" s="11" t="s">
        <v>609</v>
      </c>
    </row>
    <row r="187" spans="1:10" outlineLevel="4">
      <c r="B187" s="17" t="s">
        <v>761</v>
      </c>
      <c r="C187" s="12" t="s">
        <v>610</v>
      </c>
      <c r="D187" s="12" t="s">
        <v>749</v>
      </c>
      <c r="E187" s="9">
        <v>2</v>
      </c>
      <c r="G187" s="5"/>
      <c r="H187" s="5"/>
      <c r="I187" s="91" t="s">
        <v>761</v>
      </c>
      <c r="J187" s="11" t="s">
        <v>610</v>
      </c>
    </row>
    <row r="188" spans="1:10" outlineLevel="4">
      <c r="B188" s="17" t="s">
        <v>761</v>
      </c>
      <c r="C188" s="12" t="s">
        <v>611</v>
      </c>
      <c r="D188" s="12" t="s">
        <v>750</v>
      </c>
      <c r="E188" s="9">
        <v>2</v>
      </c>
      <c r="G188" s="5"/>
      <c r="H188" s="5"/>
      <c r="I188" s="91" t="s">
        <v>761</v>
      </c>
      <c r="J188" s="12" t="s">
        <v>611</v>
      </c>
    </row>
    <row r="189" spans="1:10" outlineLevel="3">
      <c r="B189" s="17" t="s">
        <v>761</v>
      </c>
      <c r="C189" s="11" t="s">
        <v>616</v>
      </c>
      <c r="D189" s="11" t="s">
        <v>753</v>
      </c>
      <c r="E189" s="9">
        <v>1</v>
      </c>
      <c r="G189" s="5"/>
      <c r="H189" s="5"/>
      <c r="I189" s="91" t="s">
        <v>761</v>
      </c>
      <c r="J189" s="11" t="s">
        <v>616</v>
      </c>
    </row>
    <row r="190" spans="1:10" outlineLevel="4">
      <c r="B190" s="17" t="s">
        <v>761</v>
      </c>
      <c r="C190" s="12" t="s">
        <v>615</v>
      </c>
      <c r="D190" s="12" t="s">
        <v>752</v>
      </c>
      <c r="E190" s="9">
        <v>2</v>
      </c>
      <c r="G190" s="5"/>
      <c r="H190" s="5"/>
      <c r="I190" s="91" t="s">
        <v>761</v>
      </c>
      <c r="J190" s="12" t="s">
        <v>615</v>
      </c>
    </row>
    <row r="191" spans="1:10" outlineLevel="4">
      <c r="B191" s="17" t="s">
        <v>761</v>
      </c>
      <c r="C191" s="12" t="s">
        <v>614</v>
      </c>
      <c r="D191" s="12" t="s">
        <v>747</v>
      </c>
      <c r="E191" s="9">
        <v>2</v>
      </c>
      <c r="G191" s="5"/>
      <c r="H191" s="5"/>
      <c r="I191" s="91" t="s">
        <v>761</v>
      </c>
      <c r="J191" s="12" t="s">
        <v>614</v>
      </c>
    </row>
    <row r="192" spans="1:10" outlineLevel="3">
      <c r="B192" s="17" t="s">
        <v>761</v>
      </c>
      <c r="C192" s="11" t="s">
        <v>617</v>
      </c>
      <c r="D192" s="11" t="s">
        <v>754</v>
      </c>
      <c r="E192" s="9">
        <v>1</v>
      </c>
      <c r="G192" s="5"/>
      <c r="H192" s="5"/>
      <c r="I192" s="91" t="s">
        <v>761</v>
      </c>
      <c r="J192" s="11" t="s">
        <v>617</v>
      </c>
    </row>
    <row r="193" spans="1:10" outlineLevel="3">
      <c r="B193" s="17" t="s">
        <v>761</v>
      </c>
      <c r="C193" s="11" t="s">
        <v>618</v>
      </c>
      <c r="D193" s="11" t="s">
        <v>755</v>
      </c>
      <c r="E193" s="9">
        <v>1</v>
      </c>
      <c r="G193" s="5"/>
      <c r="H193" s="5"/>
      <c r="I193" s="91" t="s">
        <v>761</v>
      </c>
      <c r="J193" s="12" t="s">
        <v>618</v>
      </c>
    </row>
    <row r="194" spans="1:10" outlineLevel="3">
      <c r="B194" s="17" t="s">
        <v>761</v>
      </c>
      <c r="C194" s="11" t="s">
        <v>619</v>
      </c>
      <c r="D194" s="11" t="s">
        <v>746</v>
      </c>
      <c r="E194" s="9">
        <v>1</v>
      </c>
      <c r="G194" s="5"/>
      <c r="H194" s="5"/>
      <c r="I194" s="91" t="s">
        <v>761</v>
      </c>
      <c r="J194" s="11" t="s">
        <v>619</v>
      </c>
    </row>
    <row r="195" spans="1:10" outlineLevel="3">
      <c r="B195" s="17" t="s">
        <v>761</v>
      </c>
      <c r="C195" s="11" t="s">
        <v>620</v>
      </c>
      <c r="D195" s="11" t="s">
        <v>756</v>
      </c>
      <c r="E195" s="9">
        <v>1</v>
      </c>
      <c r="G195" s="5"/>
      <c r="H195" s="5"/>
      <c r="I195" s="91" t="s">
        <v>761</v>
      </c>
      <c r="J195" s="11" t="s">
        <v>620</v>
      </c>
    </row>
    <row r="196" spans="1:10" ht="15.75" outlineLevel="1">
      <c r="A196" s="31" t="s">
        <v>728</v>
      </c>
      <c r="B196" s="52" t="s">
        <v>1</v>
      </c>
      <c r="C196" s="59" t="s">
        <v>36</v>
      </c>
      <c r="D196" s="59" t="s">
        <v>37</v>
      </c>
      <c r="E196" s="9"/>
      <c r="G196" s="5"/>
      <c r="H196" s="5"/>
      <c r="I196" s="3"/>
      <c r="J196" s="35"/>
    </row>
    <row r="197" spans="1:10" ht="19.5" customHeight="1" outlineLevel="2">
      <c r="C197" s="3"/>
      <c r="D197" s="3"/>
      <c r="E197" s="9"/>
      <c r="F197" s="151"/>
      <c r="G197" s="150" t="s">
        <v>89</v>
      </c>
      <c r="H197" s="5" t="str">
        <f>VLOOKUP(G197,labels!A:B,2,0)</f>
        <v>Reversal of impairment loss recognised in profit or loss, loans and advances, operating</v>
      </c>
      <c r="I197" s="91" t="s">
        <v>14</v>
      </c>
      <c r="J197" s="3" t="s">
        <v>89</v>
      </c>
    </row>
    <row r="198" spans="1:10" ht="15.75" outlineLevel="3">
      <c r="A198" s="22"/>
      <c r="B198" s="17"/>
      <c r="C198" s="11"/>
      <c r="D198" s="11"/>
      <c r="E198" s="9"/>
      <c r="G198" s="47"/>
      <c r="H198" s="47"/>
      <c r="I198" s="56" t="s">
        <v>14</v>
      </c>
      <c r="J198" s="11" t="s">
        <v>52</v>
      </c>
    </row>
    <row r="199" spans="1:10" ht="15.75" outlineLevel="3">
      <c r="A199" s="31" t="s">
        <v>647</v>
      </c>
      <c r="B199" s="52" t="s">
        <v>1</v>
      </c>
      <c r="C199" s="40" t="s">
        <v>50</v>
      </c>
      <c r="D199" s="40" t="s">
        <v>51</v>
      </c>
      <c r="E199" s="9">
        <v>5</v>
      </c>
      <c r="G199" s="5"/>
      <c r="H199" s="5"/>
      <c r="I199" s="94" t="s">
        <v>14</v>
      </c>
      <c r="J199" s="40" t="s">
        <v>50</v>
      </c>
    </row>
    <row r="200" spans="1:10" ht="15.75" outlineLevel="2">
      <c r="A200" s="31" t="s">
        <v>728</v>
      </c>
      <c r="B200" s="10" t="s">
        <v>1</v>
      </c>
      <c r="C200" s="170" t="s">
        <v>38</v>
      </c>
      <c r="D200" s="170" t="s">
        <v>39</v>
      </c>
      <c r="E200" s="9"/>
      <c r="G200" s="5"/>
      <c r="H200" s="5"/>
      <c r="I200" s="3"/>
      <c r="J200" s="36"/>
    </row>
    <row r="201" spans="1:10" ht="15.75" outlineLevel="3">
      <c r="A201" s="31" t="s">
        <v>647</v>
      </c>
      <c r="B201" s="52" t="s">
        <v>1</v>
      </c>
      <c r="C201" s="169" t="s">
        <v>45</v>
      </c>
      <c r="D201" s="169" t="s">
        <v>46</v>
      </c>
      <c r="E201" s="9">
        <v>6</v>
      </c>
      <c r="G201" s="5"/>
      <c r="H201" s="5"/>
      <c r="I201" s="3"/>
      <c r="J201" s="47"/>
    </row>
    <row r="202" spans="1:10" ht="15.75" outlineLevel="3">
      <c r="A202" s="31" t="s">
        <v>647</v>
      </c>
      <c r="B202" s="52" t="s">
        <v>1</v>
      </c>
      <c r="C202" s="171" t="s">
        <v>40</v>
      </c>
      <c r="D202" s="171" t="s">
        <v>41</v>
      </c>
      <c r="E202" s="9">
        <v>7</v>
      </c>
      <c r="G202" s="5"/>
      <c r="H202" s="5"/>
      <c r="I202" s="94" t="s">
        <v>14</v>
      </c>
      <c r="J202" s="42" t="s">
        <v>40</v>
      </c>
    </row>
    <row r="203" spans="1:10" outlineLevel="4">
      <c r="B203" s="17" t="s">
        <v>763</v>
      </c>
      <c r="C203" s="166" t="s">
        <v>743</v>
      </c>
      <c r="D203" s="166" t="s">
        <v>744</v>
      </c>
      <c r="E203" s="9">
        <v>1</v>
      </c>
      <c r="F203" s="2"/>
      <c r="G203" s="5"/>
      <c r="H203" s="5"/>
      <c r="J203" s="12"/>
    </row>
    <row r="204" spans="1:10" outlineLevel="4">
      <c r="B204" s="17" t="s">
        <v>763</v>
      </c>
      <c r="C204" s="166" t="s">
        <v>674</v>
      </c>
      <c r="D204" s="166" t="s">
        <v>742</v>
      </c>
      <c r="E204" s="9">
        <v>1</v>
      </c>
      <c r="G204" s="5"/>
      <c r="H204" s="5"/>
      <c r="I204" s="100" t="s">
        <v>763</v>
      </c>
      <c r="J204" s="12" t="s">
        <v>674</v>
      </c>
    </row>
    <row r="205" spans="1:10" outlineLevel="4">
      <c r="B205" s="17" t="s">
        <v>762</v>
      </c>
      <c r="C205" s="166" t="s">
        <v>676</v>
      </c>
      <c r="D205" s="166" t="s">
        <v>741</v>
      </c>
      <c r="E205" s="9">
        <v>1</v>
      </c>
      <c r="G205" s="5"/>
      <c r="H205" s="5"/>
      <c r="I205" s="100" t="s">
        <v>762</v>
      </c>
      <c r="J205" s="12" t="s">
        <v>676</v>
      </c>
    </row>
    <row r="206" spans="1:10" outlineLevel="4">
      <c r="B206" s="17"/>
      <c r="C206" s="172"/>
      <c r="D206" s="172"/>
      <c r="E206" s="9"/>
      <c r="F206" s="17" t="s">
        <v>764</v>
      </c>
      <c r="G206" s="47" t="s">
        <v>675</v>
      </c>
      <c r="H206" s="47" t="s">
        <v>766</v>
      </c>
      <c r="I206" s="100" t="s">
        <v>764</v>
      </c>
      <c r="J206" s="63" t="s">
        <v>675</v>
      </c>
    </row>
    <row r="207" spans="1:10" outlineLevel="4">
      <c r="C207" s="173"/>
      <c r="D207" s="173"/>
      <c r="E207" s="9"/>
      <c r="F207" s="17" t="s">
        <v>765</v>
      </c>
      <c r="G207" s="47" t="s">
        <v>677</v>
      </c>
      <c r="H207" s="47" t="s">
        <v>769</v>
      </c>
      <c r="I207" s="100" t="s">
        <v>765</v>
      </c>
      <c r="J207" s="3" t="s">
        <v>677</v>
      </c>
    </row>
    <row r="208" spans="1:10" ht="15.75" outlineLevel="3">
      <c r="A208" s="31" t="s">
        <v>647</v>
      </c>
      <c r="B208" s="52" t="s">
        <v>1</v>
      </c>
      <c r="C208" s="171" t="s">
        <v>42</v>
      </c>
      <c r="D208" s="171" t="s">
        <v>43</v>
      </c>
      <c r="E208" s="9">
        <v>7</v>
      </c>
      <c r="G208" s="5"/>
      <c r="H208" s="5"/>
      <c r="I208" s="94" t="s">
        <v>14</v>
      </c>
      <c r="J208" s="42" t="s">
        <v>42</v>
      </c>
    </row>
    <row r="209" spans="1:10" outlineLevel="4">
      <c r="B209" s="17" t="s">
        <v>733</v>
      </c>
      <c r="C209" s="166" t="s">
        <v>679</v>
      </c>
      <c r="D209" s="166" t="s">
        <v>740</v>
      </c>
      <c r="E209" s="9"/>
      <c r="G209" s="5"/>
      <c r="H209" s="5"/>
      <c r="I209" s="100" t="s">
        <v>733</v>
      </c>
      <c r="J209" s="12" t="s">
        <v>679</v>
      </c>
    </row>
    <row r="210" spans="1:10" outlineLevel="4">
      <c r="C210" s="173"/>
      <c r="D210" s="173"/>
      <c r="E210" s="9"/>
      <c r="F210" s="17" t="s">
        <v>768</v>
      </c>
      <c r="G210" s="47" t="s">
        <v>678</v>
      </c>
      <c r="H210" s="47" t="s">
        <v>767</v>
      </c>
      <c r="I210" s="100" t="s">
        <v>768</v>
      </c>
      <c r="J210" s="3" t="s">
        <v>678</v>
      </c>
    </row>
    <row r="211" spans="1:10" outlineLevel="4">
      <c r="C211" s="173"/>
      <c r="D211" s="173"/>
      <c r="E211" s="9"/>
      <c r="F211" s="149"/>
      <c r="G211" s="150" t="s">
        <v>44</v>
      </c>
      <c r="H211" s="5" t="str">
        <f>VLOOKUP(G211,labels!A:B,2,0)</f>
        <v>Depreciation and amortisation expense</v>
      </c>
      <c r="I211" s="91" t="s">
        <v>14</v>
      </c>
      <c r="J211" s="3" t="s">
        <v>44</v>
      </c>
    </row>
    <row r="212" spans="1:10" ht="19.5" outlineLevel="2">
      <c r="A212" s="31" t="s">
        <v>647</v>
      </c>
      <c r="B212" s="52" t="s">
        <v>1</v>
      </c>
      <c r="C212" s="156" t="s">
        <v>48</v>
      </c>
      <c r="D212" s="156" t="s">
        <v>49</v>
      </c>
      <c r="E212" s="9"/>
      <c r="G212" s="5"/>
      <c r="H212" s="5"/>
      <c r="I212" s="3"/>
      <c r="J212" s="47"/>
    </row>
    <row r="213" spans="1:10" ht="19.5" outlineLevel="3">
      <c r="A213" s="22"/>
      <c r="B213" s="17"/>
      <c r="C213" s="11"/>
      <c r="D213" s="11"/>
      <c r="E213" s="9"/>
      <c r="F213" s="93" t="s">
        <v>27</v>
      </c>
      <c r="G213" s="47" t="s">
        <v>47</v>
      </c>
      <c r="H213" s="47" t="str">
        <f>VLOOKUP(G213,labels!A:B,2,0)</f>
        <v>Impairment loss (reversal of impairment loss) recognised in profit or loss</v>
      </c>
      <c r="I213" s="10" t="s">
        <v>27</v>
      </c>
      <c r="J213" s="11" t="s">
        <v>47</v>
      </c>
    </row>
    <row r="214" spans="1:10" ht="19.5" outlineLevel="3">
      <c r="A214" s="22"/>
      <c r="B214" s="17"/>
      <c r="C214" s="11"/>
      <c r="D214" s="11"/>
      <c r="E214" s="9"/>
      <c r="F214" s="93" t="s">
        <v>0</v>
      </c>
      <c r="G214" s="47" t="s">
        <v>229</v>
      </c>
      <c r="H214" s="47" t="str">
        <f>VLOOKUP(G214,labels!A:B,2,0)</f>
        <v>Impairment loss (impairment gain and reversal of impairment loss) determined in accordance with IFRS 9</v>
      </c>
      <c r="I214" s="69" t="s">
        <v>0</v>
      </c>
      <c r="J214" s="11" t="s">
        <v>229</v>
      </c>
    </row>
    <row r="215" spans="1:10" ht="16.25" customHeight="1" outlineLevel="3">
      <c r="B215" s="17"/>
      <c r="C215" s="12"/>
      <c r="D215" s="12"/>
      <c r="E215" s="9"/>
      <c r="F215" s="91" t="s">
        <v>14</v>
      </c>
      <c r="G215" s="47" t="s">
        <v>359</v>
      </c>
      <c r="H215" s="47" t="str">
        <f>VLOOKUP(G215,labels!A:B,2,0)</f>
        <v>Impairment loss (reversal of impairment loss) recognised in profit or loss, trade receivables, operating</v>
      </c>
      <c r="I215" s="3" t="s">
        <v>14</v>
      </c>
      <c r="J215" s="12" t="s">
        <v>359</v>
      </c>
    </row>
    <row r="216" spans="1:10" ht="19.5" outlineLevel="3">
      <c r="B216" s="17"/>
      <c r="C216" s="12"/>
      <c r="D216" s="12"/>
      <c r="E216" s="9"/>
      <c r="F216" s="149"/>
      <c r="G216" s="150" t="s">
        <v>91</v>
      </c>
      <c r="H216" s="5" t="str">
        <f>VLOOKUP(G216,labels!A:B,2,0)</f>
        <v>Impairment loss (reversal of impairment loss) recognised in profit or loss, loans and advances, operating</v>
      </c>
      <c r="I216" s="91" t="s">
        <v>14</v>
      </c>
      <c r="J216" s="12" t="s">
        <v>91</v>
      </c>
    </row>
    <row r="217" spans="1:10" ht="15.75" customHeight="1" outlineLevel="1">
      <c r="A217" s="22"/>
      <c r="B217" s="2" t="s">
        <v>14</v>
      </c>
      <c r="C217" s="34" t="s">
        <v>337</v>
      </c>
      <c r="D217" s="34" t="s">
        <v>338</v>
      </c>
      <c r="E217" s="9"/>
      <c r="G217" s="5"/>
      <c r="H217" s="5"/>
      <c r="I217" s="3"/>
      <c r="J217" s="34"/>
    </row>
    <row r="218" spans="1:10" outlineLevel="2">
      <c r="B218" s="2" t="s">
        <v>14</v>
      </c>
      <c r="C218" s="9" t="s">
        <v>343</v>
      </c>
      <c r="D218" s="9" t="s">
        <v>344</v>
      </c>
      <c r="E218" s="9">
        <v>0</v>
      </c>
      <c r="G218" s="5"/>
      <c r="H218" s="5"/>
      <c r="I218" s="3" t="s">
        <v>14</v>
      </c>
      <c r="J218" s="9" t="s">
        <v>343</v>
      </c>
    </row>
    <row r="219" spans="1:10" outlineLevel="2">
      <c r="B219" s="2" t="s">
        <v>14</v>
      </c>
      <c r="C219" s="11" t="s">
        <v>339</v>
      </c>
      <c r="D219" s="11" t="s">
        <v>340</v>
      </c>
      <c r="E219" s="9">
        <v>1</v>
      </c>
      <c r="G219" s="5"/>
      <c r="H219" s="5"/>
      <c r="I219" s="3" t="s">
        <v>14</v>
      </c>
      <c r="J219" s="9" t="s">
        <v>339</v>
      </c>
    </row>
    <row r="220" spans="1:10" outlineLevel="2">
      <c r="B220" s="2" t="s">
        <v>14</v>
      </c>
      <c r="C220" s="11" t="s">
        <v>341</v>
      </c>
      <c r="D220" s="11" t="s">
        <v>342</v>
      </c>
      <c r="E220" s="9">
        <v>1</v>
      </c>
      <c r="G220" s="5"/>
      <c r="H220" s="5"/>
      <c r="I220" s="3" t="s">
        <v>14</v>
      </c>
      <c r="J220" s="9" t="s">
        <v>341</v>
      </c>
    </row>
    <row r="221" spans="1:10" ht="14.25" customHeight="1" outlineLevel="1">
      <c r="B221" s="2" t="s">
        <v>14</v>
      </c>
      <c r="C221" s="34" t="s">
        <v>345</v>
      </c>
      <c r="D221" s="34" t="s">
        <v>346</v>
      </c>
      <c r="E221" s="9"/>
      <c r="G221" s="5"/>
      <c r="H221" s="5"/>
      <c r="I221" s="3"/>
      <c r="J221" s="34"/>
    </row>
    <row r="222" spans="1:10" outlineLevel="2">
      <c r="B222" s="2" t="s">
        <v>14</v>
      </c>
      <c r="C222" s="9" t="s">
        <v>351</v>
      </c>
      <c r="D222" s="9" t="s">
        <v>352</v>
      </c>
      <c r="E222" s="9">
        <v>0</v>
      </c>
      <c r="G222" s="5"/>
      <c r="H222" s="5"/>
      <c r="I222" s="3" t="s">
        <v>14</v>
      </c>
      <c r="J222" s="9" t="s">
        <v>351</v>
      </c>
    </row>
    <row r="223" spans="1:10" outlineLevel="2">
      <c r="B223" s="2" t="s">
        <v>14</v>
      </c>
      <c r="C223" s="11" t="s">
        <v>347</v>
      </c>
      <c r="D223" s="11" t="s">
        <v>348</v>
      </c>
      <c r="E223" s="9">
        <v>1</v>
      </c>
      <c r="G223" s="5"/>
      <c r="H223" s="5"/>
      <c r="I223" s="3" t="s">
        <v>14</v>
      </c>
      <c r="J223" s="9" t="s">
        <v>347</v>
      </c>
    </row>
    <row r="224" spans="1:10" outlineLevel="2">
      <c r="B224" s="2" t="s">
        <v>14</v>
      </c>
      <c r="C224" s="11" t="s">
        <v>349</v>
      </c>
      <c r="D224" s="11" t="s">
        <v>350</v>
      </c>
      <c r="E224" s="9">
        <v>1</v>
      </c>
      <c r="G224" s="5"/>
      <c r="H224" s="5"/>
      <c r="I224" s="3" t="s">
        <v>14</v>
      </c>
      <c r="J224" s="9" t="s">
        <v>349</v>
      </c>
    </row>
    <row r="225" spans="1:10" ht="14.25" customHeight="1" outlineLevel="1">
      <c r="B225" s="2" t="s">
        <v>14</v>
      </c>
      <c r="C225" s="34" t="s">
        <v>353</v>
      </c>
      <c r="D225" s="34" t="s">
        <v>354</v>
      </c>
      <c r="E225" s="9"/>
      <c r="G225" s="5"/>
      <c r="H225" s="5"/>
      <c r="I225" s="3"/>
      <c r="J225" s="34"/>
    </row>
    <row r="226" spans="1:10" ht="13.9" customHeight="1" outlineLevel="3">
      <c r="B226" s="2" t="s">
        <v>14</v>
      </c>
      <c r="C226" s="9" t="s">
        <v>359</v>
      </c>
      <c r="D226" s="9" t="s">
        <v>360</v>
      </c>
      <c r="E226" s="9">
        <v>0</v>
      </c>
      <c r="G226" s="5"/>
      <c r="H226" s="5"/>
      <c r="I226" s="3" t="s">
        <v>14</v>
      </c>
      <c r="J226" s="9" t="s">
        <v>359</v>
      </c>
    </row>
    <row r="227" spans="1:10" ht="19.5" customHeight="1" outlineLevel="3">
      <c r="C227" s="3"/>
      <c r="D227" s="3"/>
      <c r="E227" s="9"/>
      <c r="F227" s="2" t="s">
        <v>14</v>
      </c>
      <c r="G227" s="47" t="s">
        <v>47</v>
      </c>
      <c r="H227" s="47" t="str">
        <f>VLOOKUP(G227,labels!A:B,2,0)</f>
        <v>Impairment loss (reversal of impairment loss) recognised in profit or loss</v>
      </c>
      <c r="I227" s="2" t="s">
        <v>14</v>
      </c>
      <c r="J227" s="3" t="s">
        <v>47</v>
      </c>
    </row>
    <row r="228" spans="1:10" outlineLevel="3">
      <c r="B228" s="2" t="s">
        <v>14</v>
      </c>
      <c r="C228" s="11" t="s">
        <v>355</v>
      </c>
      <c r="D228" s="11" t="s">
        <v>356</v>
      </c>
      <c r="E228" s="9">
        <v>1</v>
      </c>
      <c r="G228" s="5"/>
      <c r="H228" s="5"/>
      <c r="I228" s="3" t="s">
        <v>14</v>
      </c>
      <c r="J228" s="9" t="s">
        <v>355</v>
      </c>
    </row>
    <row r="229" spans="1:10" outlineLevel="3">
      <c r="B229" s="2" t="s">
        <v>14</v>
      </c>
      <c r="C229" s="11" t="s">
        <v>357</v>
      </c>
      <c r="D229" s="11" t="s">
        <v>358</v>
      </c>
      <c r="E229" s="9">
        <v>1</v>
      </c>
      <c r="G229" s="5"/>
      <c r="H229" s="5"/>
      <c r="I229" s="3" t="s">
        <v>14</v>
      </c>
      <c r="J229" s="9" t="s">
        <v>357</v>
      </c>
    </row>
    <row r="230" spans="1:10" ht="14.25" customHeight="1" outlineLevel="1">
      <c r="B230" s="2" t="s">
        <v>14</v>
      </c>
      <c r="C230" s="1" t="s">
        <v>567</v>
      </c>
      <c r="D230" s="1" t="s">
        <v>568</v>
      </c>
      <c r="E230" s="9"/>
      <c r="G230" s="5"/>
      <c r="H230" s="5"/>
      <c r="I230" s="3"/>
      <c r="J230" s="1"/>
    </row>
    <row r="231" spans="1:10" ht="15.75" outlineLevel="2">
      <c r="A231" s="31" t="s">
        <v>647</v>
      </c>
      <c r="B231" s="52" t="s">
        <v>1</v>
      </c>
      <c r="C231" s="5" t="s">
        <v>52</v>
      </c>
      <c r="D231" s="5" t="s">
        <v>53</v>
      </c>
      <c r="E231" s="9">
        <v>0</v>
      </c>
      <c r="G231" s="5"/>
      <c r="H231" s="5"/>
      <c r="J231" s="5"/>
    </row>
    <row r="232" spans="1:10" outlineLevel="2">
      <c r="B232" s="2" t="s">
        <v>14</v>
      </c>
      <c r="C232" s="8" t="s">
        <v>569</v>
      </c>
      <c r="D232" s="5" t="s">
        <v>570</v>
      </c>
      <c r="E232" s="9">
        <v>1</v>
      </c>
      <c r="G232" s="5"/>
      <c r="H232" s="5"/>
      <c r="I232" s="3" t="s">
        <v>14</v>
      </c>
      <c r="J232" s="5" t="s">
        <v>569</v>
      </c>
    </row>
    <row r="233" spans="1:10" outlineLevel="2">
      <c r="B233" s="2" t="s">
        <v>14</v>
      </c>
      <c r="C233" s="8" t="s">
        <v>571</v>
      </c>
      <c r="D233" s="5" t="s">
        <v>572</v>
      </c>
      <c r="E233" s="9">
        <v>1</v>
      </c>
      <c r="G233" s="5"/>
      <c r="H233" s="5"/>
      <c r="I233" s="3" t="s">
        <v>14</v>
      </c>
      <c r="J233" s="5" t="s">
        <v>571</v>
      </c>
    </row>
    <row r="234" spans="1:10" outlineLevel="2">
      <c r="B234" s="2" t="s">
        <v>14</v>
      </c>
      <c r="C234" s="8" t="s">
        <v>573</v>
      </c>
      <c r="D234" s="5" t="s">
        <v>574</v>
      </c>
      <c r="E234" s="9">
        <v>1</v>
      </c>
      <c r="G234" s="5"/>
      <c r="H234" s="5"/>
      <c r="I234" s="3" t="s">
        <v>14</v>
      </c>
      <c r="J234" s="5" t="s">
        <v>573</v>
      </c>
    </row>
    <row r="235" spans="1:10" outlineLevel="2">
      <c r="B235" s="2" t="s">
        <v>14</v>
      </c>
      <c r="C235" s="9" t="s">
        <v>575</v>
      </c>
      <c r="D235" s="8" t="s">
        <v>576</v>
      </c>
      <c r="E235" s="9"/>
      <c r="G235" s="5"/>
      <c r="H235" s="5"/>
      <c r="I235" s="3" t="s">
        <v>14</v>
      </c>
      <c r="J235" s="8" t="s">
        <v>575</v>
      </c>
    </row>
    <row r="236" spans="1:10" outlineLevel="2">
      <c r="B236" s="2" t="s">
        <v>14</v>
      </c>
      <c r="C236" s="9" t="s">
        <v>577</v>
      </c>
      <c r="D236" s="8" t="s">
        <v>578</v>
      </c>
      <c r="E236" s="9">
        <v>1</v>
      </c>
      <c r="G236" s="5"/>
      <c r="H236" s="5"/>
      <c r="I236" s="3" t="s">
        <v>14</v>
      </c>
      <c r="J236" s="5" t="s">
        <v>577</v>
      </c>
    </row>
    <row r="237" spans="1:10" ht="15.75" customHeight="1" outlineLevel="1">
      <c r="A237" s="22"/>
      <c r="B237" s="2" t="s">
        <v>14</v>
      </c>
      <c r="C237" s="8" t="s">
        <v>425</v>
      </c>
      <c r="D237" s="8" t="s">
        <v>426</v>
      </c>
      <c r="E237" s="9"/>
      <c r="F237" s="9"/>
      <c r="G237" s="5"/>
      <c r="H237" s="5"/>
      <c r="I237" s="3" t="s">
        <v>14</v>
      </c>
      <c r="J237" s="8" t="s">
        <v>425</v>
      </c>
    </row>
    <row r="238" spans="1:10" ht="15.75" outlineLevel="1">
      <c r="A238" s="31" t="s">
        <v>647</v>
      </c>
      <c r="B238" s="52" t="s">
        <v>1</v>
      </c>
      <c r="C238" s="43" t="s">
        <v>54</v>
      </c>
      <c r="D238" s="43" t="s">
        <v>55</v>
      </c>
      <c r="E238" s="9">
        <v>5</v>
      </c>
      <c r="F238" s="3"/>
      <c r="G238" s="5"/>
      <c r="H238" s="5"/>
      <c r="I238" s="94" t="s">
        <v>14</v>
      </c>
      <c r="J238" s="43" t="s">
        <v>54</v>
      </c>
    </row>
    <row r="239" spans="1:10" outlineLevel="2">
      <c r="B239" s="2" t="s">
        <v>14</v>
      </c>
      <c r="C239" s="14" t="s">
        <v>329</v>
      </c>
      <c r="D239" s="7" t="s">
        <v>330</v>
      </c>
      <c r="E239" s="9"/>
      <c r="G239" s="5"/>
      <c r="H239" s="5"/>
      <c r="I239" s="3"/>
      <c r="J239" s="8"/>
    </row>
    <row r="240" spans="1:10" outlineLevel="2">
      <c r="B240" s="2" t="s">
        <v>14</v>
      </c>
      <c r="C240" s="14" t="s">
        <v>333</v>
      </c>
      <c r="D240" s="7" t="s">
        <v>334</v>
      </c>
      <c r="E240" s="9"/>
      <c r="G240" s="5"/>
      <c r="H240" s="5"/>
      <c r="I240" s="3"/>
      <c r="J240" s="8"/>
    </row>
    <row r="241" spans="2:10" outlineLevel="2">
      <c r="C241" s="9"/>
      <c r="D241" s="9"/>
      <c r="E241" s="9"/>
      <c r="F241" s="149"/>
      <c r="G241" s="150" t="s">
        <v>498</v>
      </c>
      <c r="H241" s="5"/>
      <c r="I241" s="91" t="s">
        <v>14</v>
      </c>
      <c r="J241" s="9" t="s">
        <v>498</v>
      </c>
    </row>
    <row r="242" spans="2:10" outlineLevel="2">
      <c r="C242" s="9"/>
      <c r="D242" s="9"/>
      <c r="E242" s="9"/>
      <c r="F242" s="149"/>
      <c r="G242" s="150" t="s">
        <v>499</v>
      </c>
      <c r="H242" s="5"/>
      <c r="I242" s="91" t="s">
        <v>14</v>
      </c>
      <c r="J242" s="9" t="s">
        <v>499</v>
      </c>
    </row>
    <row r="243" spans="2:10" ht="14.25" customHeight="1" outlineLevel="1">
      <c r="C243" s="3"/>
      <c r="D243" s="3"/>
      <c r="E243" s="9"/>
      <c r="F243" s="2" t="s">
        <v>14</v>
      </c>
      <c r="G243" s="47" t="s">
        <v>367</v>
      </c>
      <c r="H243" s="47" t="s">
        <v>368</v>
      </c>
      <c r="J243" s="3"/>
    </row>
    <row r="244" spans="2:10" outlineLevel="2">
      <c r="C244" s="3"/>
      <c r="D244" s="3"/>
      <c r="E244" s="9"/>
      <c r="F244" s="2" t="s">
        <v>14</v>
      </c>
      <c r="G244" s="47" t="s">
        <v>369</v>
      </c>
      <c r="H244" s="47" t="s">
        <v>370</v>
      </c>
      <c r="I244" s="3" t="s">
        <v>14</v>
      </c>
      <c r="J244" s="3" t="s">
        <v>369</v>
      </c>
    </row>
    <row r="245" spans="2:10" outlineLevel="2">
      <c r="C245" s="3"/>
      <c r="D245" s="3"/>
      <c r="E245" s="9"/>
      <c r="F245" s="2" t="s">
        <v>14</v>
      </c>
      <c r="G245" s="47" t="s">
        <v>371</v>
      </c>
      <c r="H245" s="47" t="s">
        <v>372</v>
      </c>
      <c r="I245" s="3" t="s">
        <v>14</v>
      </c>
      <c r="J245" s="3" t="s">
        <v>371</v>
      </c>
    </row>
    <row r="246" spans="2:10" outlineLevel="2">
      <c r="C246" s="3"/>
      <c r="D246" s="3"/>
      <c r="E246" s="9"/>
      <c r="F246" s="2" t="s">
        <v>14</v>
      </c>
      <c r="G246" s="47" t="s">
        <v>373</v>
      </c>
      <c r="H246" s="47" t="s">
        <v>374</v>
      </c>
      <c r="I246" s="3" t="s">
        <v>14</v>
      </c>
      <c r="J246" s="3" t="s">
        <v>373</v>
      </c>
    </row>
    <row r="247" spans="2:10" outlineLevel="2">
      <c r="C247" s="3"/>
      <c r="D247" s="3"/>
      <c r="E247" s="9"/>
      <c r="F247" s="149"/>
      <c r="G247" s="150" t="s">
        <v>480</v>
      </c>
      <c r="H247" s="5"/>
      <c r="I247" s="91" t="s">
        <v>14</v>
      </c>
      <c r="J247" s="3" t="s">
        <v>480</v>
      </c>
    </row>
    <row r="248" spans="2:10" ht="14.25" customHeight="1" outlineLevel="1">
      <c r="B248" s="2" t="s">
        <v>14</v>
      </c>
      <c r="C248" s="34" t="s">
        <v>375</v>
      </c>
      <c r="D248" s="34" t="s">
        <v>376</v>
      </c>
      <c r="E248" s="9"/>
      <c r="G248" s="5"/>
      <c r="H248" s="5"/>
      <c r="I248" s="3"/>
      <c r="J248" s="34"/>
    </row>
    <row r="249" spans="2:10" outlineLevel="2">
      <c r="B249" s="2" t="s">
        <v>14</v>
      </c>
      <c r="C249" s="9" t="s">
        <v>381</v>
      </c>
      <c r="D249" s="9" t="s">
        <v>382</v>
      </c>
      <c r="E249" s="9">
        <v>0</v>
      </c>
      <c r="G249" s="5"/>
      <c r="H249" s="5"/>
      <c r="I249" s="3" t="s">
        <v>14</v>
      </c>
      <c r="J249" s="9" t="s">
        <v>381</v>
      </c>
    </row>
    <row r="250" spans="2:10" outlineLevel="2">
      <c r="B250" s="2" t="s">
        <v>14</v>
      </c>
      <c r="C250" s="11" t="s">
        <v>377</v>
      </c>
      <c r="D250" s="11" t="s">
        <v>378</v>
      </c>
      <c r="E250" s="9">
        <v>1</v>
      </c>
      <c r="G250" s="5"/>
      <c r="H250" s="5"/>
      <c r="I250" s="3" t="s">
        <v>14</v>
      </c>
      <c r="J250" s="9" t="s">
        <v>377</v>
      </c>
    </row>
    <row r="251" spans="2:10" outlineLevel="2">
      <c r="B251" s="2" t="s">
        <v>14</v>
      </c>
      <c r="C251" s="11" t="s">
        <v>379</v>
      </c>
      <c r="D251" s="11" t="s">
        <v>380</v>
      </c>
      <c r="E251" s="9">
        <v>1</v>
      </c>
      <c r="G251" s="5"/>
      <c r="H251" s="5"/>
      <c r="I251" s="3" t="s">
        <v>14</v>
      </c>
      <c r="J251" s="9" t="s">
        <v>379</v>
      </c>
    </row>
    <row r="252" spans="2:10" ht="14.25" customHeight="1" outlineLevel="1">
      <c r="B252" s="2" t="s">
        <v>14</v>
      </c>
      <c r="C252" s="48" t="s">
        <v>391</v>
      </c>
      <c r="D252" s="48" t="s">
        <v>392</v>
      </c>
      <c r="E252" s="9"/>
      <c r="F252" s="2"/>
      <c r="G252" s="5"/>
      <c r="H252" s="5"/>
      <c r="I252" s="3"/>
      <c r="J252" s="34"/>
    </row>
    <row r="253" spans="2:10" outlineLevel="2">
      <c r="B253" s="2" t="s">
        <v>14</v>
      </c>
      <c r="C253" s="15" t="s">
        <v>397</v>
      </c>
      <c r="D253" s="15" t="s">
        <v>398</v>
      </c>
      <c r="E253" s="9">
        <v>0</v>
      </c>
      <c r="G253" s="5"/>
      <c r="H253" s="5"/>
      <c r="I253" s="3"/>
      <c r="J253" s="9"/>
    </row>
    <row r="254" spans="2:10" outlineLevel="2">
      <c r="B254" s="2"/>
      <c r="C254" s="9"/>
      <c r="D254" s="9"/>
      <c r="E254" s="9"/>
      <c r="F254" s="91" t="s">
        <v>14</v>
      </c>
      <c r="G254" s="47" t="s">
        <v>389</v>
      </c>
      <c r="H254" s="47" t="str">
        <f>VLOOKUP(G254,labels!A:B,2,0)</f>
        <v>Gains (losses) on disposals of investments</v>
      </c>
      <c r="I254" s="3" t="s">
        <v>14</v>
      </c>
      <c r="J254" s="9" t="s">
        <v>389</v>
      </c>
    </row>
    <row r="255" spans="2:10" outlineLevel="2">
      <c r="B255" s="2" t="s">
        <v>14</v>
      </c>
      <c r="C255" s="14" t="s">
        <v>393</v>
      </c>
      <c r="D255" s="14" t="s">
        <v>394</v>
      </c>
      <c r="E255" s="9">
        <v>1</v>
      </c>
      <c r="G255" s="5"/>
      <c r="H255" s="5"/>
      <c r="I255" s="3"/>
      <c r="J255" s="9"/>
    </row>
    <row r="256" spans="2:10" outlineLevel="2">
      <c r="B256" s="2"/>
      <c r="C256" s="11"/>
      <c r="D256" s="11"/>
      <c r="E256" s="9"/>
      <c r="F256" s="91" t="s">
        <v>14</v>
      </c>
      <c r="G256" s="47" t="s">
        <v>385</v>
      </c>
      <c r="H256" s="47" t="str">
        <f>VLOOKUP(G256,labels!A:B,2,0)</f>
        <v>Gains on disposals of investments</v>
      </c>
      <c r="I256" s="3" t="s">
        <v>14</v>
      </c>
      <c r="J256" s="9" t="s">
        <v>385</v>
      </c>
    </row>
    <row r="257" spans="1:10" outlineLevel="2">
      <c r="B257" s="2" t="s">
        <v>14</v>
      </c>
      <c r="C257" s="14" t="s">
        <v>395</v>
      </c>
      <c r="D257" s="14" t="s">
        <v>396</v>
      </c>
      <c r="E257" s="9">
        <v>1</v>
      </c>
      <c r="G257" s="5"/>
      <c r="H257" s="5"/>
      <c r="I257" s="3"/>
      <c r="J257" s="9"/>
    </row>
    <row r="258" spans="1:10" outlineLevel="2">
      <c r="B258" s="2"/>
      <c r="C258" s="9"/>
      <c r="D258" s="9"/>
      <c r="E258" s="9"/>
      <c r="F258" s="91" t="s">
        <v>14</v>
      </c>
      <c r="G258" s="47" t="s">
        <v>387</v>
      </c>
      <c r="H258" s="47" t="str">
        <f>VLOOKUP(G258,labels!A:B,2,0)</f>
        <v>Losses on disposals of investments</v>
      </c>
      <c r="I258" s="3" t="s">
        <v>14</v>
      </c>
      <c r="J258" s="9" t="s">
        <v>387</v>
      </c>
    </row>
    <row r="259" spans="1:10" ht="14.25" customHeight="1" outlineLevel="1">
      <c r="B259" s="2" t="s">
        <v>14</v>
      </c>
      <c r="C259" s="7" t="s">
        <v>401</v>
      </c>
      <c r="D259" s="7" t="s">
        <v>402</v>
      </c>
      <c r="E259" s="9"/>
      <c r="G259" s="5"/>
      <c r="H259" s="5" t="e">
        <f>VLOOKUP(G259,labels!A:B,2,0)</f>
        <v>#N/A</v>
      </c>
      <c r="I259" s="2" t="s">
        <v>14</v>
      </c>
      <c r="J259" s="8" t="s">
        <v>401</v>
      </c>
    </row>
    <row r="260" spans="1:10" ht="19.5" customHeight="1" outlineLevel="1">
      <c r="B260" s="2"/>
      <c r="C260" s="8"/>
      <c r="D260" s="8"/>
      <c r="E260" s="9"/>
      <c r="F260" s="91" t="s">
        <v>14</v>
      </c>
      <c r="G260" s="47" t="s">
        <v>399</v>
      </c>
      <c r="H260" s="47" t="str">
        <f>VLOOKUP(G260,labels!A:B,2,0)</f>
        <v>Gain (loss) arising from difference between carrying amount of financial liability extinguished and consideration paid</v>
      </c>
      <c r="I260" s="3" t="s">
        <v>14</v>
      </c>
      <c r="J260" s="8" t="s">
        <v>399</v>
      </c>
    </row>
    <row r="261" spans="1:10" ht="14.25" customHeight="1" outlineLevel="1">
      <c r="B261" s="2"/>
      <c r="C261" s="8"/>
      <c r="D261" s="8"/>
      <c r="E261" s="9"/>
      <c r="G261" s="47"/>
      <c r="H261" s="47"/>
      <c r="I261" s="3"/>
      <c r="J261" s="8"/>
    </row>
    <row r="262" spans="1:10" ht="14.25" customHeight="1" outlineLevel="1">
      <c r="B262" s="2" t="s">
        <v>14</v>
      </c>
      <c r="C262" s="34" t="s">
        <v>403</v>
      </c>
      <c r="D262" s="34" t="s">
        <v>404</v>
      </c>
      <c r="E262" s="9"/>
      <c r="G262" s="5"/>
      <c r="H262" s="5"/>
      <c r="I262" s="3"/>
      <c r="J262" s="34"/>
    </row>
    <row r="263" spans="1:10" outlineLevel="2">
      <c r="B263" s="2" t="s">
        <v>14</v>
      </c>
      <c r="C263" s="9" t="s">
        <v>409</v>
      </c>
      <c r="D263" s="9" t="s">
        <v>410</v>
      </c>
      <c r="E263" s="9">
        <v>0</v>
      </c>
      <c r="G263" s="5"/>
      <c r="H263" s="5"/>
      <c r="I263" s="3" t="s">
        <v>14</v>
      </c>
      <c r="J263" s="9" t="s">
        <v>409</v>
      </c>
    </row>
    <row r="264" spans="1:10" outlineLevel="2">
      <c r="B264" s="2" t="s">
        <v>14</v>
      </c>
      <c r="C264" s="11" t="s">
        <v>405</v>
      </c>
      <c r="D264" s="11" t="s">
        <v>406</v>
      </c>
      <c r="E264" s="9">
        <v>1</v>
      </c>
      <c r="G264" s="5"/>
      <c r="H264" s="5"/>
      <c r="I264" s="3" t="s">
        <v>14</v>
      </c>
      <c r="J264" s="9" t="s">
        <v>405</v>
      </c>
    </row>
    <row r="265" spans="1:10" outlineLevel="2">
      <c r="B265" s="2" t="s">
        <v>14</v>
      </c>
      <c r="C265" s="11" t="s">
        <v>407</v>
      </c>
      <c r="D265" s="11" t="s">
        <v>408</v>
      </c>
      <c r="E265" s="9">
        <v>1</v>
      </c>
      <c r="G265" s="5"/>
      <c r="H265" s="5"/>
      <c r="I265" s="3" t="s">
        <v>14</v>
      </c>
      <c r="J265" s="9" t="s">
        <v>407</v>
      </c>
    </row>
    <row r="266" spans="1:10" ht="14.25" customHeight="1" outlineLevel="1">
      <c r="B266" s="2" t="s">
        <v>14</v>
      </c>
      <c r="C266" s="8" t="s">
        <v>411</v>
      </c>
      <c r="D266" s="8" t="s">
        <v>412</v>
      </c>
      <c r="E266" s="9"/>
      <c r="F266" s="2"/>
      <c r="G266" s="5"/>
      <c r="H266" s="5"/>
      <c r="I266" s="3" t="s">
        <v>14</v>
      </c>
      <c r="J266" s="8" t="s">
        <v>411</v>
      </c>
    </row>
    <row r="267" spans="1:10" ht="14.25" customHeight="1" outlineLevel="1">
      <c r="C267" s="9"/>
      <c r="D267" s="9"/>
      <c r="E267" s="9"/>
      <c r="F267" s="91" t="s">
        <v>14</v>
      </c>
      <c r="G267" s="47" t="s">
        <v>541</v>
      </c>
      <c r="H267" s="47"/>
      <c r="I267" s="3" t="s">
        <v>14</v>
      </c>
      <c r="J267" s="9" t="s">
        <v>541</v>
      </c>
    </row>
    <row r="268" spans="1:10" ht="14.25" customHeight="1" outlineLevel="1">
      <c r="C268" s="9"/>
      <c r="D268" s="9"/>
      <c r="E268" s="9"/>
      <c r="F268" s="91" t="s">
        <v>14</v>
      </c>
      <c r="G268" s="47" t="s">
        <v>543</v>
      </c>
      <c r="H268" s="47" t="str">
        <f>VLOOKUP(G268,labels!A:B,2,0)</f>
        <v>Gains on change in fair value of derivatives</v>
      </c>
      <c r="I268" s="3" t="s">
        <v>14</v>
      </c>
      <c r="J268" s="9" t="s">
        <v>543</v>
      </c>
    </row>
    <row r="269" spans="1:10" ht="14.25" customHeight="1" outlineLevel="1">
      <c r="C269" s="9"/>
      <c r="D269" s="9"/>
      <c r="E269" s="9"/>
      <c r="F269" s="91" t="s">
        <v>14</v>
      </c>
      <c r="G269" s="47" t="s">
        <v>545</v>
      </c>
      <c r="H269" s="47" t="str">
        <f>VLOOKUP(G269,labels!A:B,2,0)</f>
        <v>Losses on change in fair value of derivatives</v>
      </c>
      <c r="I269" s="3" t="s">
        <v>14</v>
      </c>
      <c r="J269" s="9" t="s">
        <v>545</v>
      </c>
    </row>
    <row r="270" spans="1:10" ht="14.25" customHeight="1" outlineLevel="1">
      <c r="C270" s="9"/>
      <c r="D270" s="9"/>
      <c r="E270" s="9"/>
      <c r="F270" s="91" t="s">
        <v>14</v>
      </c>
      <c r="G270" s="47" t="s">
        <v>547</v>
      </c>
      <c r="H270" s="47" t="str">
        <f>VLOOKUP(G270,labels!A:B,2,0)</f>
        <v>Gains (losses) on change in fair value of derivatives</v>
      </c>
      <c r="I270" s="3" t="s">
        <v>14</v>
      </c>
      <c r="J270" s="9" t="s">
        <v>547</v>
      </c>
    </row>
    <row r="271" spans="1:10" ht="19.5" outlineLevel="1">
      <c r="A271" s="31" t="s">
        <v>647</v>
      </c>
      <c r="B271" s="52" t="s">
        <v>1</v>
      </c>
      <c r="C271" s="167" t="s">
        <v>56</v>
      </c>
      <c r="D271" s="167" t="s">
        <v>57</v>
      </c>
      <c r="E271" s="9">
        <v>5</v>
      </c>
      <c r="G271" s="5"/>
      <c r="H271" s="5"/>
      <c r="I271" s="3"/>
      <c r="J271" s="47"/>
    </row>
    <row r="272" spans="1:10" outlineLevel="1"/>
    <row r="273" spans="1:10" ht="19.5" outlineLevel="1">
      <c r="A273" s="31" t="s">
        <v>647</v>
      </c>
      <c r="B273" s="52" t="s">
        <v>1</v>
      </c>
      <c r="C273" s="9" t="s">
        <v>59</v>
      </c>
      <c r="D273" s="9" t="s">
        <v>60</v>
      </c>
      <c r="E273" s="9">
        <v>1</v>
      </c>
      <c r="F273" s="2" t="s">
        <v>14</v>
      </c>
      <c r="G273" s="47" t="s">
        <v>227</v>
      </c>
      <c r="H273" s="5" t="s">
        <v>228</v>
      </c>
      <c r="J273" s="9"/>
    </row>
    <row r="274" spans="1:10" ht="15.75" outlineLevel="1">
      <c r="A274" s="31" t="s">
        <v>647</v>
      </c>
      <c r="B274" s="52" t="s">
        <v>1</v>
      </c>
      <c r="C274" s="9" t="s">
        <v>61</v>
      </c>
      <c r="D274" s="9" t="s">
        <v>62</v>
      </c>
      <c r="E274" s="9">
        <v>5</v>
      </c>
      <c r="G274" s="5"/>
      <c r="H274" s="5"/>
      <c r="J274" s="9"/>
    </row>
    <row r="275" spans="1:10" ht="15.75" outlineLevel="1">
      <c r="A275" s="31" t="s">
        <v>647</v>
      </c>
      <c r="B275" s="52" t="s">
        <v>1</v>
      </c>
      <c r="C275" s="9" t="s">
        <v>63</v>
      </c>
      <c r="D275" s="9" t="s">
        <v>64</v>
      </c>
      <c r="E275" s="9">
        <v>5</v>
      </c>
      <c r="F275" s="3"/>
      <c r="G275" s="5"/>
      <c r="H275" s="5"/>
      <c r="I275" s="93" t="s">
        <v>0</v>
      </c>
      <c r="J275" s="9" t="s">
        <v>63</v>
      </c>
    </row>
    <row r="276" spans="1:10" ht="15.75" outlineLevel="1">
      <c r="A276" s="31" t="s">
        <v>647</v>
      </c>
      <c r="B276" s="52" t="s">
        <v>1</v>
      </c>
      <c r="C276" s="167" t="s">
        <v>65</v>
      </c>
      <c r="D276" s="167" t="s">
        <v>66</v>
      </c>
      <c r="E276" s="9">
        <v>5</v>
      </c>
      <c r="G276" s="5"/>
      <c r="H276" s="5"/>
      <c r="I276" s="3"/>
      <c r="J276" s="47"/>
    </row>
    <row r="277" spans="1:10" ht="15.75" customHeight="1" outlineLevel="1">
      <c r="A277" s="22"/>
      <c r="B277" s="17"/>
      <c r="C277" s="11"/>
      <c r="D277" s="11"/>
      <c r="E277" s="9"/>
      <c r="F277" s="91" t="s">
        <v>0</v>
      </c>
      <c r="G277" s="47" t="s">
        <v>149</v>
      </c>
      <c r="H277" s="47" t="str">
        <f>VLOOKUP(G277,labels!A:B,2,0)</f>
        <v>Gains (losses) on net monetary position</v>
      </c>
      <c r="I277" s="91" t="s">
        <v>0</v>
      </c>
      <c r="J277" s="9" t="s">
        <v>149</v>
      </c>
    </row>
    <row r="278" spans="1:10" ht="19.5" outlineLevel="1">
      <c r="A278" s="31" t="s">
        <v>647</v>
      </c>
      <c r="B278" s="52" t="s">
        <v>1</v>
      </c>
      <c r="C278" s="167" t="s">
        <v>67</v>
      </c>
      <c r="D278" s="167" t="s">
        <v>68</v>
      </c>
      <c r="E278" s="9">
        <v>5</v>
      </c>
      <c r="G278" s="5"/>
      <c r="H278" s="5"/>
      <c r="I278" s="3"/>
      <c r="J278" s="47"/>
    </row>
    <row r="279" spans="1:10" ht="19.5" outlineLevel="1">
      <c r="A279" s="31" t="s">
        <v>647</v>
      </c>
      <c r="B279" s="52" t="s">
        <v>1</v>
      </c>
      <c r="C279" s="167" t="s">
        <v>69</v>
      </c>
      <c r="D279" s="167" t="s">
        <v>70</v>
      </c>
      <c r="E279" s="9">
        <v>5</v>
      </c>
      <c r="G279" s="5"/>
      <c r="H279" s="5"/>
      <c r="I279" s="3"/>
      <c r="J279" s="47"/>
    </row>
    <row r="280" spans="1:10" ht="19.5" outlineLevel="1">
      <c r="A280" s="31" t="s">
        <v>647</v>
      </c>
      <c r="B280" s="52" t="s">
        <v>1</v>
      </c>
      <c r="C280" s="167" t="s">
        <v>71</v>
      </c>
      <c r="D280" s="167" t="s">
        <v>72</v>
      </c>
      <c r="E280" s="9">
        <v>5</v>
      </c>
      <c r="F280" s="2"/>
      <c r="G280" s="5"/>
      <c r="H280" s="5"/>
      <c r="I280" s="3"/>
      <c r="J280" s="47"/>
    </row>
    <row r="281" spans="1:10" ht="15.75" outlineLevel="1">
      <c r="A281" s="31"/>
      <c r="B281" s="52"/>
      <c r="C281" s="14"/>
      <c r="D281" s="14"/>
      <c r="E281" s="9"/>
      <c r="F281" s="2"/>
      <c r="G281" s="47"/>
      <c r="H281" s="47"/>
      <c r="I281" s="54" t="s">
        <v>14</v>
      </c>
      <c r="J281" s="9" t="s">
        <v>229</v>
      </c>
    </row>
    <row r="282" spans="1:10" ht="19.5" outlineLevel="1">
      <c r="A282" s="31" t="s">
        <v>647</v>
      </c>
      <c r="B282" s="52" t="s">
        <v>1</v>
      </c>
      <c r="C282" s="167" t="s">
        <v>73</v>
      </c>
      <c r="D282" s="167" t="s">
        <v>74</v>
      </c>
      <c r="E282" s="9">
        <v>5</v>
      </c>
      <c r="G282" s="5"/>
      <c r="H282" s="5"/>
      <c r="I282" s="3"/>
      <c r="J282" s="47"/>
    </row>
    <row r="283" spans="1:10" ht="19.5" outlineLevel="1">
      <c r="A283" s="31"/>
      <c r="B283" s="52"/>
      <c r="C283" s="14"/>
      <c r="D283" s="14"/>
      <c r="E283" s="9"/>
      <c r="F283" s="93" t="s">
        <v>27</v>
      </c>
      <c r="G283" s="47" t="s">
        <v>227</v>
      </c>
      <c r="H283" s="47" t="str">
        <f>VLOOKUP(G283,labels!A:B,2,0)</f>
        <v>Gain (loss) arising from derecognition of financial assets measured at amortised cost</v>
      </c>
      <c r="I283" s="10" t="s">
        <v>27</v>
      </c>
      <c r="J283" s="9" t="s">
        <v>227</v>
      </c>
    </row>
    <row r="284" spans="1:10" ht="39" outlineLevel="1">
      <c r="A284" s="31" t="s">
        <v>647</v>
      </c>
      <c r="B284" s="52" t="s">
        <v>1</v>
      </c>
      <c r="C284" s="167" t="s">
        <v>75</v>
      </c>
      <c r="D284" s="167" t="s">
        <v>76</v>
      </c>
      <c r="E284" s="9">
        <v>5</v>
      </c>
      <c r="G284" s="5"/>
      <c r="H284" s="5"/>
      <c r="I284" s="3"/>
      <c r="J284" s="47"/>
    </row>
    <row r="285" spans="1:10" ht="29.25" customHeight="1" outlineLevel="1">
      <c r="A285" s="22"/>
      <c r="B285" s="17"/>
      <c r="C285" s="9"/>
      <c r="D285" s="9"/>
      <c r="E285" s="9"/>
      <c r="F285" s="93" t="s">
        <v>27</v>
      </c>
      <c r="G285" s="47" t="s">
        <v>230</v>
      </c>
      <c r="H285" s="47" t="str">
        <f>VLOOKUP(G285,labels!A:B,2,0)</f>
        <v>Gains (losses) arising from difference between previous amortised cost and fair value of financial assets reclassified out of amortised cost into fair value through profit or loss measurement category</v>
      </c>
      <c r="I285" s="10" t="s">
        <v>27</v>
      </c>
      <c r="J285" s="9" t="s">
        <v>230</v>
      </c>
    </row>
    <row r="286" spans="1:10" ht="15.75" customHeight="1" outlineLevel="1">
      <c r="A286" s="22"/>
      <c r="B286" s="17"/>
      <c r="C286" s="9"/>
      <c r="D286" s="9"/>
      <c r="E286" s="9"/>
      <c r="F286" s="93" t="s">
        <v>0</v>
      </c>
      <c r="G286" s="47" t="s">
        <v>146</v>
      </c>
      <c r="H286" s="47"/>
      <c r="I286" s="93" t="s">
        <v>0</v>
      </c>
      <c r="J286" s="9" t="s">
        <v>146</v>
      </c>
    </row>
    <row r="287" spans="1:10" ht="39" outlineLevel="1">
      <c r="A287" s="31" t="s">
        <v>647</v>
      </c>
      <c r="B287" s="52" t="s">
        <v>1</v>
      </c>
      <c r="C287" s="104" t="s">
        <v>77</v>
      </c>
      <c r="D287" s="104" t="s">
        <v>78</v>
      </c>
      <c r="E287" s="9">
        <v>5</v>
      </c>
      <c r="G287" s="5"/>
      <c r="H287" s="5"/>
      <c r="I287" s="3"/>
      <c r="J287" s="47"/>
    </row>
    <row r="288" spans="1:10" ht="48.75" customHeight="1" outlineLevel="1">
      <c r="A288" s="22"/>
      <c r="B288" s="17"/>
      <c r="C288" s="9"/>
      <c r="D288" s="9"/>
      <c r="E288" s="9"/>
      <c r="F288" s="93" t="s">
        <v>27</v>
      </c>
      <c r="G288" s="47" t="s">
        <v>232</v>
      </c>
      <c r="H288" s="47" t="str">
        <f>VLOOKUP(G288,labels!A:B,2,0)</f>
        <v>Cumulative gain (loss) previously recognised in other comprehensive income arising from reclassification of financial assets out of fair value through other comprehensive income into fair value through profit or loss measurement category</v>
      </c>
      <c r="I288" s="10" t="s">
        <v>27</v>
      </c>
      <c r="J288" s="9" t="s">
        <v>232</v>
      </c>
    </row>
    <row r="289" spans="1:10" ht="15.75" outlineLevel="1">
      <c r="A289" s="31" t="s">
        <v>647</v>
      </c>
      <c r="B289" s="52" t="s">
        <v>1</v>
      </c>
      <c r="C289" s="9" t="s">
        <v>79</v>
      </c>
      <c r="D289" s="9" t="s">
        <v>80</v>
      </c>
      <c r="E289" s="9">
        <v>5</v>
      </c>
      <c r="G289" s="5"/>
      <c r="H289" s="5"/>
      <c r="J289" s="9"/>
    </row>
    <row r="290" spans="1:10" ht="15.75" outlineLevel="1">
      <c r="A290" s="31" t="s">
        <v>647</v>
      </c>
      <c r="B290" s="52" t="s">
        <v>1</v>
      </c>
      <c r="C290" s="9" t="s">
        <v>81</v>
      </c>
      <c r="D290" s="9" t="s">
        <v>82</v>
      </c>
      <c r="E290" s="9">
        <v>5</v>
      </c>
      <c r="G290" s="5"/>
      <c r="H290" s="5"/>
      <c r="J290" s="9"/>
    </row>
    <row r="291" spans="1:10" ht="15.75" outlineLevel="1">
      <c r="A291" s="31" t="s">
        <v>647</v>
      </c>
      <c r="B291" s="52" t="s">
        <v>1</v>
      </c>
      <c r="C291" s="43" t="s">
        <v>83</v>
      </c>
      <c r="D291" s="43" t="s">
        <v>84</v>
      </c>
      <c r="E291" s="9">
        <v>5</v>
      </c>
      <c r="F291" s="3"/>
      <c r="G291" s="5"/>
      <c r="H291" s="5"/>
      <c r="I291" s="94" t="s">
        <v>14</v>
      </c>
      <c r="J291" s="43" t="s">
        <v>83</v>
      </c>
    </row>
    <row r="292" spans="1:10" ht="15.75" outlineLevel="1">
      <c r="A292" s="31" t="s">
        <v>728</v>
      </c>
      <c r="B292" s="52" t="s">
        <v>1</v>
      </c>
      <c r="C292" s="59" t="s">
        <v>85</v>
      </c>
      <c r="D292" s="59" t="s">
        <v>86</v>
      </c>
      <c r="E292" s="9"/>
      <c r="G292" s="5"/>
      <c r="H292" s="5"/>
      <c r="I292" s="3"/>
      <c r="J292" s="35"/>
    </row>
    <row r="293" spans="1:10" ht="15.75" customHeight="1" outlineLevel="1">
      <c r="A293" s="22"/>
      <c r="B293" s="2" t="s">
        <v>14</v>
      </c>
      <c r="C293" s="7" t="s">
        <v>423</v>
      </c>
      <c r="D293" s="7" t="s">
        <v>424</v>
      </c>
      <c r="E293" s="9"/>
      <c r="G293" s="5"/>
      <c r="H293" s="5"/>
      <c r="I293" s="3"/>
      <c r="J293" s="8"/>
    </row>
    <row r="294" spans="1:10" ht="14.25" customHeight="1" outlineLevel="1">
      <c r="C294" s="3"/>
      <c r="D294" s="3"/>
      <c r="E294" s="9"/>
      <c r="F294" s="91" t="s">
        <v>14</v>
      </c>
      <c r="G294" s="47" t="s">
        <v>421</v>
      </c>
      <c r="H294" s="47"/>
      <c r="I294" s="3" t="s">
        <v>14</v>
      </c>
      <c r="J294" s="3" t="s">
        <v>421</v>
      </c>
    </row>
    <row r="295" spans="1:10" ht="15.75" outlineLevel="1">
      <c r="A295" s="31" t="s">
        <v>647</v>
      </c>
      <c r="B295" s="52" t="s">
        <v>1</v>
      </c>
      <c r="C295" s="11" t="s">
        <v>87</v>
      </c>
      <c r="D295" s="11" t="s">
        <v>88</v>
      </c>
      <c r="E295" s="9">
        <v>6</v>
      </c>
      <c r="G295" s="5"/>
      <c r="H295" s="5"/>
      <c r="J295" s="11"/>
    </row>
    <row r="296" spans="1:10" ht="15.75" outlineLevel="1">
      <c r="A296" s="31" t="s">
        <v>647</v>
      </c>
      <c r="B296" s="52" t="s">
        <v>1</v>
      </c>
      <c r="C296" s="11" t="s">
        <v>89</v>
      </c>
      <c r="D296" s="11" t="s">
        <v>90</v>
      </c>
      <c r="E296" s="9">
        <v>6</v>
      </c>
      <c r="G296" s="5"/>
      <c r="H296" s="5"/>
      <c r="J296" s="11"/>
    </row>
    <row r="297" spans="1:10" ht="15.75" outlineLevel="1">
      <c r="A297" s="31" t="s">
        <v>647</v>
      </c>
      <c r="B297" s="52" t="s">
        <v>1</v>
      </c>
      <c r="C297" s="11" t="s">
        <v>91</v>
      </c>
      <c r="D297" s="11" t="s">
        <v>92</v>
      </c>
      <c r="E297" s="9">
        <v>5</v>
      </c>
      <c r="G297" s="5"/>
      <c r="H297" s="5"/>
      <c r="J297" s="11"/>
    </row>
    <row r="298" spans="1:10" ht="15.75" outlineLevel="1">
      <c r="A298" s="31" t="s">
        <v>728</v>
      </c>
      <c r="B298" s="52" t="s">
        <v>1</v>
      </c>
      <c r="C298" s="59" t="s">
        <v>93</v>
      </c>
      <c r="D298" s="59" t="s">
        <v>94</v>
      </c>
      <c r="E298" s="9"/>
      <c r="G298" s="5"/>
      <c r="H298" s="5"/>
      <c r="I298" s="3"/>
      <c r="J298" s="35"/>
    </row>
    <row r="299" spans="1:10" ht="15.75" outlineLevel="2">
      <c r="A299" s="31" t="s">
        <v>647</v>
      </c>
      <c r="B299" s="52" t="s">
        <v>1</v>
      </c>
      <c r="C299" s="40" t="s">
        <v>95</v>
      </c>
      <c r="D299" s="40" t="s">
        <v>96</v>
      </c>
      <c r="E299" s="9">
        <v>6</v>
      </c>
      <c r="F299" s="2"/>
      <c r="G299" s="5"/>
      <c r="H299" s="5"/>
      <c r="I299" s="94" t="s">
        <v>14</v>
      </c>
      <c r="J299" s="40" t="s">
        <v>95</v>
      </c>
    </row>
    <row r="300" spans="1:10" ht="15.75" outlineLevel="2">
      <c r="A300" s="31" t="s">
        <v>647</v>
      </c>
      <c r="B300" s="52" t="s">
        <v>1</v>
      </c>
      <c r="C300" s="40" t="s">
        <v>97</v>
      </c>
      <c r="D300" s="40" t="s">
        <v>98</v>
      </c>
      <c r="E300" s="9">
        <v>6</v>
      </c>
      <c r="F300" s="2"/>
      <c r="G300" s="5"/>
      <c r="H300" s="5"/>
      <c r="I300" s="94" t="s">
        <v>14</v>
      </c>
      <c r="J300" s="40" t="s">
        <v>97</v>
      </c>
    </row>
    <row r="301" spans="1:10" ht="15.75" outlineLevel="2">
      <c r="A301" s="31" t="s">
        <v>647</v>
      </c>
      <c r="B301" s="52" t="s">
        <v>1</v>
      </c>
      <c r="C301" s="40" t="s">
        <v>99</v>
      </c>
      <c r="D301" s="40" t="s">
        <v>100</v>
      </c>
      <c r="E301" s="9">
        <v>5</v>
      </c>
      <c r="F301" s="2"/>
      <c r="G301" s="5"/>
      <c r="H301" s="5"/>
      <c r="I301" s="94" t="s">
        <v>14</v>
      </c>
      <c r="J301" s="40" t="s">
        <v>99</v>
      </c>
    </row>
    <row r="302" spans="1:10" outlineLevel="2">
      <c r="B302" s="2" t="s">
        <v>14</v>
      </c>
      <c r="C302" s="9" t="s">
        <v>551</v>
      </c>
      <c r="D302" s="9" t="s">
        <v>552</v>
      </c>
      <c r="E302" s="9">
        <v>2</v>
      </c>
      <c r="G302" s="5"/>
      <c r="H302" s="5"/>
      <c r="I302" s="2" t="s">
        <v>14</v>
      </c>
      <c r="J302" s="9" t="s">
        <v>551</v>
      </c>
    </row>
    <row r="303" spans="1:10" outlineLevel="2">
      <c r="B303" s="2" t="s">
        <v>14</v>
      </c>
      <c r="C303" s="9" t="s">
        <v>553</v>
      </c>
      <c r="D303" s="9" t="s">
        <v>554</v>
      </c>
      <c r="E303" s="9">
        <v>2</v>
      </c>
      <c r="G303" s="5"/>
      <c r="H303" s="5"/>
      <c r="I303" s="2" t="s">
        <v>14</v>
      </c>
      <c r="J303" s="9" t="s">
        <v>553</v>
      </c>
    </row>
    <row r="304" spans="1:10" outlineLevel="2">
      <c r="B304" s="2" t="s">
        <v>14</v>
      </c>
      <c r="C304" s="9" t="s">
        <v>555</v>
      </c>
      <c r="D304" s="9" t="s">
        <v>556</v>
      </c>
      <c r="E304" s="9">
        <v>2</v>
      </c>
      <c r="G304" s="5"/>
      <c r="H304" s="5"/>
      <c r="I304" s="2" t="s">
        <v>14</v>
      </c>
      <c r="J304" s="9" t="s">
        <v>555</v>
      </c>
    </row>
    <row r="305" spans="1:10" outlineLevel="2">
      <c r="B305" s="2" t="s">
        <v>14</v>
      </c>
      <c r="C305" s="9" t="s">
        <v>557</v>
      </c>
      <c r="D305" s="9" t="s">
        <v>558</v>
      </c>
      <c r="E305" s="9">
        <v>2</v>
      </c>
      <c r="G305" s="5"/>
      <c r="H305" s="5"/>
      <c r="I305" s="2" t="s">
        <v>14</v>
      </c>
      <c r="J305" s="9" t="s">
        <v>557</v>
      </c>
    </row>
    <row r="306" spans="1:10" outlineLevel="2">
      <c r="B306" s="2" t="s">
        <v>14</v>
      </c>
      <c r="C306" s="9" t="s">
        <v>202</v>
      </c>
      <c r="D306" s="9" t="s">
        <v>559</v>
      </c>
      <c r="E306" s="9">
        <v>1</v>
      </c>
      <c r="G306" s="5"/>
      <c r="H306" s="5"/>
      <c r="I306" s="54" t="s">
        <v>14</v>
      </c>
      <c r="J306" s="9" t="s">
        <v>202</v>
      </c>
    </row>
    <row r="307" spans="1:10" outlineLevel="2">
      <c r="B307" s="2" t="s">
        <v>14</v>
      </c>
      <c r="C307" s="35" t="s">
        <v>560</v>
      </c>
      <c r="D307" s="35" t="s">
        <v>561</v>
      </c>
      <c r="E307" s="9"/>
      <c r="G307" s="5"/>
      <c r="H307" s="5"/>
      <c r="I307" s="2" t="s">
        <v>14</v>
      </c>
      <c r="J307" s="35" t="s">
        <v>560</v>
      </c>
    </row>
    <row r="308" spans="1:10" outlineLevel="2">
      <c r="B308" s="2" t="s">
        <v>14</v>
      </c>
      <c r="C308" s="11" t="s">
        <v>562</v>
      </c>
      <c r="D308" s="11" t="s">
        <v>563</v>
      </c>
      <c r="E308" s="9">
        <v>2</v>
      </c>
      <c r="G308" s="5"/>
      <c r="H308" s="5"/>
      <c r="I308" s="2" t="s">
        <v>14</v>
      </c>
      <c r="J308" s="11" t="s">
        <v>562</v>
      </c>
    </row>
    <row r="309" spans="1:10" outlineLevel="2">
      <c r="B309" s="2" t="s">
        <v>14</v>
      </c>
      <c r="C309" s="11" t="s">
        <v>564</v>
      </c>
      <c r="D309" s="11" t="s">
        <v>565</v>
      </c>
      <c r="E309" s="9">
        <v>2</v>
      </c>
      <c r="G309" s="5"/>
      <c r="H309" s="5"/>
      <c r="I309" s="2" t="s">
        <v>14</v>
      </c>
      <c r="J309" s="11" t="s">
        <v>564</v>
      </c>
    </row>
    <row r="310" spans="1:10" outlineLevel="2">
      <c r="B310" s="2" t="s">
        <v>14</v>
      </c>
      <c r="C310" s="11" t="s">
        <v>204</v>
      </c>
      <c r="D310" s="11" t="s">
        <v>566</v>
      </c>
      <c r="E310" s="9">
        <v>1</v>
      </c>
      <c r="G310" s="5"/>
      <c r="H310" s="5"/>
      <c r="J310" s="11"/>
    </row>
    <row r="311" spans="1:10" outlineLevel="2">
      <c r="B311" s="2" t="s">
        <v>14</v>
      </c>
      <c r="C311" s="8" t="s">
        <v>206</v>
      </c>
      <c r="D311" s="8" t="s">
        <v>207</v>
      </c>
      <c r="E311" s="9">
        <v>0</v>
      </c>
      <c r="G311" s="5"/>
      <c r="H311" s="5"/>
      <c r="I311" s="56" t="s">
        <v>14</v>
      </c>
      <c r="J311" s="8" t="s">
        <v>206</v>
      </c>
    </row>
    <row r="312" spans="1:10" ht="15.75" outlineLevel="1">
      <c r="A312" s="31" t="s">
        <v>646</v>
      </c>
      <c r="B312" s="52" t="s">
        <v>1</v>
      </c>
      <c r="C312" s="111" t="s">
        <v>101</v>
      </c>
      <c r="D312" s="111" t="s">
        <v>102</v>
      </c>
      <c r="E312" s="9">
        <v>4</v>
      </c>
      <c r="G312" s="5"/>
      <c r="H312" s="5"/>
      <c r="I312" s="3"/>
      <c r="J312" s="111"/>
    </row>
    <row r="313" spans="1:10" ht="15.75">
      <c r="A313" s="22"/>
      <c r="B313" s="2" t="s">
        <v>14</v>
      </c>
      <c r="C313" s="34" t="s">
        <v>625</v>
      </c>
      <c r="D313" s="34" t="s">
        <v>626</v>
      </c>
      <c r="E313" s="9"/>
      <c r="G313" s="5"/>
      <c r="H313" s="5"/>
      <c r="I313" s="3"/>
      <c r="J313" s="33"/>
    </row>
    <row r="314" spans="1:10" ht="15.75">
      <c r="A314" s="31" t="s">
        <v>728</v>
      </c>
      <c r="B314" s="52" t="s">
        <v>1</v>
      </c>
      <c r="C314" s="58" t="s">
        <v>103</v>
      </c>
      <c r="D314" s="58" t="s">
        <v>104</v>
      </c>
      <c r="E314" s="9"/>
      <c r="G314" s="5"/>
      <c r="H314" s="5"/>
      <c r="I314" s="3"/>
      <c r="J314" s="34"/>
    </row>
    <row r="315" spans="1:10" ht="15.75" outlineLevel="2">
      <c r="A315" s="31" t="s">
        <v>647</v>
      </c>
      <c r="B315" s="52" t="s">
        <v>1</v>
      </c>
      <c r="C315" s="8" t="s">
        <v>105</v>
      </c>
      <c r="D315" s="8" t="s">
        <v>106</v>
      </c>
      <c r="E315" s="9">
        <v>4</v>
      </c>
      <c r="G315" s="5"/>
      <c r="H315" s="5"/>
      <c r="I315" s="3"/>
      <c r="J315" s="9"/>
    </row>
    <row r="316" spans="1:10" ht="15.75" outlineLevel="3">
      <c r="A316" s="22"/>
      <c r="B316" s="2" t="s">
        <v>770</v>
      </c>
      <c r="C316" s="12" t="s">
        <v>714</v>
      </c>
      <c r="D316" s="12" t="s">
        <v>1585</v>
      </c>
      <c r="E316" s="9"/>
      <c r="G316" s="5"/>
      <c r="H316" s="5"/>
      <c r="I316" s="82" t="s">
        <v>770</v>
      </c>
      <c r="J316" s="11" t="s">
        <v>714</v>
      </c>
    </row>
    <row r="317" spans="1:10" ht="15.75" outlineLevel="3">
      <c r="A317" s="22"/>
      <c r="B317" s="2" t="s">
        <v>14</v>
      </c>
      <c r="C317" s="9" t="s">
        <v>105</v>
      </c>
      <c r="D317" s="9" t="s">
        <v>631</v>
      </c>
      <c r="E317" s="9">
        <v>4</v>
      </c>
      <c r="G317" s="5"/>
      <c r="H317" s="5"/>
      <c r="I317" s="10" t="s">
        <v>0</v>
      </c>
      <c r="J317" s="8" t="s">
        <v>105</v>
      </c>
    </row>
    <row r="318" spans="1:10" ht="15.75" outlineLevel="3">
      <c r="A318" s="22"/>
      <c r="B318" s="2" t="s">
        <v>14</v>
      </c>
      <c r="C318" s="9" t="s">
        <v>627</v>
      </c>
      <c r="D318" s="9" t="s">
        <v>628</v>
      </c>
      <c r="E318" s="9">
        <v>1</v>
      </c>
      <c r="F318" s="2"/>
      <c r="G318" s="5"/>
      <c r="H318" s="5"/>
      <c r="I318" s="3"/>
      <c r="J318" s="8" t="s">
        <v>627</v>
      </c>
    </row>
    <row r="319" spans="1:10" ht="15.75" outlineLevel="3">
      <c r="A319" s="22"/>
      <c r="B319" s="2" t="s">
        <v>14</v>
      </c>
      <c r="C319" s="9" t="s">
        <v>629</v>
      </c>
      <c r="D319" s="9" t="s">
        <v>630</v>
      </c>
      <c r="E319" s="9">
        <v>1</v>
      </c>
      <c r="F319" s="2"/>
      <c r="G319" s="5"/>
      <c r="H319" s="5"/>
      <c r="I319" s="3"/>
      <c r="J319" s="8" t="s">
        <v>629</v>
      </c>
    </row>
    <row r="320" spans="1:10" ht="29.25" outlineLevel="3">
      <c r="A320" s="22"/>
      <c r="B320" s="17"/>
      <c r="C320" s="11"/>
      <c r="D320" s="11"/>
      <c r="E320" s="9"/>
      <c r="F320" s="82" t="s">
        <v>770</v>
      </c>
      <c r="G320" s="47" t="s">
        <v>715</v>
      </c>
      <c r="H320" s="47" t="str">
        <f>VLOOKUP(G320,labels!A:B,2,0)</f>
        <v>Share of post-tax profit (loss) from discontinued operations of associates and joint ventures accounted for using equity method, discontinued operations</v>
      </c>
      <c r="I320" s="82" t="s">
        <v>770</v>
      </c>
      <c r="J320" s="9" t="s">
        <v>715</v>
      </c>
    </row>
    <row r="321" spans="1:10" ht="19.5" outlineLevel="3">
      <c r="A321" s="31" t="s">
        <v>647</v>
      </c>
      <c r="B321" s="52" t="s">
        <v>1</v>
      </c>
      <c r="C321" s="158" t="s">
        <v>107</v>
      </c>
      <c r="D321" s="158" t="s">
        <v>108</v>
      </c>
      <c r="E321" s="9">
        <v>4</v>
      </c>
      <c r="G321" s="5"/>
      <c r="H321" s="5" t="e">
        <f>VLOOKUP(G321,labels!A:B,2,0)</f>
        <v>#N/A</v>
      </c>
      <c r="I321" s="3"/>
      <c r="J321" s="47"/>
    </row>
    <row r="322" spans="1:10" ht="15.75" outlineLevel="2">
      <c r="A322" s="31" t="s">
        <v>647</v>
      </c>
      <c r="B322" s="52" t="s">
        <v>1</v>
      </c>
      <c r="C322" s="158" t="s">
        <v>109</v>
      </c>
      <c r="D322" s="158" t="s">
        <v>110</v>
      </c>
      <c r="E322" s="9">
        <v>4</v>
      </c>
      <c r="G322" s="5"/>
      <c r="H322" s="5" t="e">
        <f>VLOOKUP(G322,labels!A:B,2,0)</f>
        <v>#N/A</v>
      </c>
      <c r="I322" s="3"/>
      <c r="J322" s="47"/>
    </row>
    <row r="323" spans="1:10" ht="19.5" outlineLevel="2">
      <c r="A323" s="22"/>
      <c r="B323" s="17"/>
      <c r="C323" s="16"/>
      <c r="D323" s="16"/>
      <c r="E323" s="9"/>
      <c r="F323" s="10" t="s">
        <v>0</v>
      </c>
      <c r="G323" s="47" t="s">
        <v>152</v>
      </c>
      <c r="H323" s="47" t="e">
        <f>VLOOKUP(G323,labels!A:B,2,0)</f>
        <v>#N/A</v>
      </c>
      <c r="I323" s="93" t="s">
        <v>0</v>
      </c>
      <c r="J323" s="9" t="s">
        <v>152</v>
      </c>
    </row>
    <row r="324" spans="1:10" ht="14.25" customHeight="1" outlineLevel="2">
      <c r="C324" s="174"/>
      <c r="D324" s="174"/>
      <c r="E324" s="9"/>
      <c r="F324" s="151"/>
      <c r="G324" s="150" t="s">
        <v>481</v>
      </c>
      <c r="H324" s="5" t="str">
        <f>VLOOKUP(G324,labels!A:B,2,0)</f>
        <v>Investment income</v>
      </c>
      <c r="I324" s="91" t="s">
        <v>14</v>
      </c>
      <c r="J324" s="3" t="s">
        <v>481</v>
      </c>
    </row>
    <row r="325" spans="1:10" ht="19.5" customHeight="1" outlineLevel="2">
      <c r="C325" s="174"/>
      <c r="D325" s="174"/>
      <c r="E325" s="9"/>
      <c r="F325" s="10" t="s">
        <v>0</v>
      </c>
      <c r="G325" s="47" t="s">
        <v>61</v>
      </c>
      <c r="H325" s="47" t="str">
        <f>VLOOKUP(G325,labels!A:B,2,0)</f>
        <v>Hedging gains (losses) for hedge of group of items with offsetting risk positions, operating</v>
      </c>
      <c r="I325" s="93" t="s">
        <v>0</v>
      </c>
      <c r="J325" s="3" t="s">
        <v>61</v>
      </c>
    </row>
    <row r="326" spans="1:10" ht="15.75" outlineLevel="2">
      <c r="A326" s="31" t="s">
        <v>647</v>
      </c>
      <c r="B326" s="52" t="s">
        <v>1</v>
      </c>
      <c r="C326" s="158" t="s">
        <v>111</v>
      </c>
      <c r="D326" s="158" t="s">
        <v>112</v>
      </c>
      <c r="E326" s="9">
        <v>4</v>
      </c>
      <c r="G326" s="5"/>
      <c r="H326" s="5"/>
      <c r="I326" s="3"/>
      <c r="J326" s="47"/>
    </row>
    <row r="327" spans="1:10" ht="19.5" outlineLevel="2">
      <c r="A327" s="31" t="s">
        <v>647</v>
      </c>
      <c r="B327" s="52" t="s">
        <v>1</v>
      </c>
      <c r="C327" s="158" t="s">
        <v>113</v>
      </c>
      <c r="D327" s="158" t="s">
        <v>114</v>
      </c>
      <c r="E327" s="9">
        <v>4</v>
      </c>
      <c r="G327" s="5"/>
      <c r="H327" s="5"/>
      <c r="I327" s="3"/>
      <c r="J327" s="47"/>
    </row>
    <row r="328" spans="1:10" ht="15.75" outlineLevel="2">
      <c r="A328" s="31" t="s">
        <v>647</v>
      </c>
      <c r="B328" s="52" t="s">
        <v>1</v>
      </c>
      <c r="C328" s="158" t="s">
        <v>115</v>
      </c>
      <c r="D328" s="158" t="s">
        <v>116</v>
      </c>
      <c r="E328" s="9">
        <v>4</v>
      </c>
      <c r="G328" s="5"/>
      <c r="H328" s="5"/>
      <c r="I328" s="3"/>
      <c r="J328" s="47"/>
    </row>
    <row r="329" spans="1:10" ht="19.5" outlineLevel="2">
      <c r="A329" s="31" t="s">
        <v>647</v>
      </c>
      <c r="B329" s="52" t="s">
        <v>1</v>
      </c>
      <c r="C329" s="158" t="s">
        <v>117</v>
      </c>
      <c r="D329" s="158" t="s">
        <v>118</v>
      </c>
      <c r="E329" s="9">
        <v>4</v>
      </c>
      <c r="G329" s="5"/>
      <c r="H329" s="5"/>
      <c r="I329" s="3"/>
      <c r="J329" s="47"/>
    </row>
    <row r="330" spans="1:10" ht="19.5" outlineLevel="2">
      <c r="A330" s="31" t="s">
        <v>647</v>
      </c>
      <c r="B330" s="52" t="s">
        <v>1</v>
      </c>
      <c r="C330" s="158" t="s">
        <v>119</v>
      </c>
      <c r="D330" s="158" t="s">
        <v>120</v>
      </c>
      <c r="E330" s="9">
        <v>4</v>
      </c>
      <c r="G330" s="5"/>
      <c r="H330" s="5"/>
      <c r="I330" s="3"/>
      <c r="J330" s="47"/>
    </row>
    <row r="331" spans="1:10" ht="19.5" outlineLevel="2">
      <c r="A331" s="31" t="s">
        <v>647</v>
      </c>
      <c r="B331" s="52" t="s">
        <v>1</v>
      </c>
      <c r="C331" s="158" t="s">
        <v>121</v>
      </c>
      <c r="D331" s="158" t="s">
        <v>122</v>
      </c>
      <c r="E331" s="9">
        <v>4</v>
      </c>
      <c r="G331" s="5"/>
      <c r="H331" s="5"/>
      <c r="I331" s="3"/>
      <c r="J331" s="47"/>
    </row>
    <row r="332" spans="1:10" ht="19.5" outlineLevel="2">
      <c r="A332" s="31" t="s">
        <v>647</v>
      </c>
      <c r="B332" s="52" t="s">
        <v>1</v>
      </c>
      <c r="C332" s="158" t="s">
        <v>123</v>
      </c>
      <c r="D332" s="158" t="s">
        <v>124</v>
      </c>
      <c r="E332" s="9">
        <v>4</v>
      </c>
      <c r="G332" s="5"/>
      <c r="H332" s="5"/>
      <c r="I332" s="3"/>
      <c r="J332" s="47"/>
    </row>
    <row r="333" spans="1:10" ht="19.5" outlineLevel="2">
      <c r="A333" s="31" t="s">
        <v>647</v>
      </c>
      <c r="B333" s="52" t="s">
        <v>1</v>
      </c>
      <c r="C333" s="158" t="s">
        <v>125</v>
      </c>
      <c r="D333" s="158" t="s">
        <v>126</v>
      </c>
      <c r="E333" s="9">
        <v>4</v>
      </c>
      <c r="G333" s="5"/>
      <c r="H333" s="5"/>
      <c r="I333" s="3"/>
      <c r="J333" s="47"/>
    </row>
    <row r="334" spans="1:10" ht="39" outlineLevel="2">
      <c r="A334" s="31" t="s">
        <v>647</v>
      </c>
      <c r="B334" s="52" t="s">
        <v>1</v>
      </c>
      <c r="C334" s="158" t="s">
        <v>127</v>
      </c>
      <c r="D334" s="158" t="s">
        <v>128</v>
      </c>
      <c r="E334" s="9">
        <v>4</v>
      </c>
      <c r="G334" s="5"/>
      <c r="H334" s="5"/>
      <c r="I334" s="3"/>
      <c r="J334" s="47"/>
    </row>
    <row r="335" spans="1:10" ht="39" outlineLevel="2">
      <c r="A335" s="31" t="s">
        <v>647</v>
      </c>
      <c r="B335" s="52" t="s">
        <v>1</v>
      </c>
      <c r="C335" s="158" t="s">
        <v>129</v>
      </c>
      <c r="D335" s="158" t="s">
        <v>130</v>
      </c>
      <c r="E335" s="9">
        <v>4</v>
      </c>
      <c r="G335" s="5"/>
      <c r="H335" s="5"/>
      <c r="I335" s="3"/>
      <c r="J335" s="47"/>
    </row>
    <row r="336" spans="1:10" ht="15.75" outlineLevel="2">
      <c r="A336" s="31" t="s">
        <v>647</v>
      </c>
      <c r="B336" s="52" t="s">
        <v>1</v>
      </c>
      <c r="C336" s="158" t="s">
        <v>131</v>
      </c>
      <c r="D336" s="158" t="s">
        <v>132</v>
      </c>
      <c r="E336" s="9">
        <v>4</v>
      </c>
      <c r="G336" s="5"/>
      <c r="H336" s="5"/>
      <c r="I336" s="3"/>
      <c r="J336" s="47"/>
    </row>
    <row r="337" spans="1:10" ht="19.5" outlineLevel="2">
      <c r="A337" s="31" t="s">
        <v>647</v>
      </c>
      <c r="B337" s="52" t="s">
        <v>1</v>
      </c>
      <c r="C337" s="158" t="s">
        <v>133</v>
      </c>
      <c r="D337" s="158" t="s">
        <v>134</v>
      </c>
      <c r="E337" s="9">
        <v>4</v>
      </c>
      <c r="G337" s="5"/>
      <c r="H337" s="5"/>
      <c r="I337" s="3"/>
      <c r="J337" s="47"/>
    </row>
    <row r="338" spans="1:10" ht="15.75">
      <c r="A338" s="31" t="s">
        <v>646</v>
      </c>
      <c r="B338" s="52" t="s">
        <v>1</v>
      </c>
      <c r="C338" s="112" t="s">
        <v>135</v>
      </c>
      <c r="D338" s="112" t="s">
        <v>136</v>
      </c>
      <c r="E338" s="9">
        <v>3</v>
      </c>
      <c r="G338" s="5"/>
      <c r="H338" s="5"/>
      <c r="I338" s="3"/>
      <c r="J338" s="112"/>
    </row>
    <row r="339" spans="1:10" ht="15.75">
      <c r="A339" s="31" t="s">
        <v>728</v>
      </c>
      <c r="B339" s="52" t="s">
        <v>1</v>
      </c>
      <c r="C339" s="58" t="s">
        <v>137</v>
      </c>
      <c r="D339" s="58" t="s">
        <v>138</v>
      </c>
      <c r="E339" s="9"/>
      <c r="G339" s="5"/>
      <c r="H339" s="5"/>
      <c r="I339" s="3"/>
      <c r="J339" s="34"/>
    </row>
    <row r="340" spans="1:10" ht="15.75" outlineLevel="1">
      <c r="A340" s="31" t="s">
        <v>647</v>
      </c>
      <c r="B340" s="52" t="s">
        <v>1</v>
      </c>
      <c r="C340" s="158" t="s">
        <v>139</v>
      </c>
      <c r="D340" s="158" t="s">
        <v>140</v>
      </c>
      <c r="E340" s="9">
        <v>3</v>
      </c>
      <c r="G340" s="5"/>
      <c r="H340" s="5"/>
      <c r="I340" s="3"/>
      <c r="J340" s="47"/>
    </row>
    <row r="341" spans="1:10" ht="19.5" outlineLevel="1">
      <c r="A341" s="31" t="s">
        <v>647</v>
      </c>
      <c r="B341" s="52" t="s">
        <v>1</v>
      </c>
      <c r="C341" s="158" t="s">
        <v>141</v>
      </c>
      <c r="D341" s="158" t="s">
        <v>142</v>
      </c>
      <c r="E341" s="9">
        <v>3</v>
      </c>
      <c r="G341" s="5"/>
      <c r="H341" s="5"/>
      <c r="I341" s="3"/>
      <c r="J341" s="47"/>
    </row>
    <row r="342" spans="1:10" ht="15.75" outlineLevel="2">
      <c r="A342" s="22"/>
      <c r="B342" s="2" t="s">
        <v>14</v>
      </c>
      <c r="C342" s="175" t="s">
        <v>478</v>
      </c>
      <c r="D342" s="175" t="s">
        <v>479</v>
      </c>
      <c r="E342" s="9"/>
      <c r="G342" s="5"/>
      <c r="H342" s="5"/>
      <c r="I342" s="3"/>
      <c r="J342" s="9"/>
    </row>
    <row r="343" spans="1:10" ht="14.25" customHeight="1" outlineLevel="1">
      <c r="C343" s="174"/>
      <c r="D343" s="174"/>
      <c r="E343" s="9"/>
      <c r="F343" s="151"/>
      <c r="G343" s="150" t="s">
        <v>482</v>
      </c>
      <c r="H343" s="5" t="e">
        <f>VLOOKUP(G343,labels!A:B,2,0)</f>
        <v>#N/A</v>
      </c>
      <c r="I343" s="91" t="s">
        <v>14</v>
      </c>
      <c r="J343" s="3" t="s">
        <v>482</v>
      </c>
    </row>
    <row r="344" spans="1:10" ht="14.25" customHeight="1" outlineLevel="1">
      <c r="C344" s="174"/>
      <c r="D344" s="174"/>
      <c r="E344" s="9"/>
      <c r="F344" s="10" t="s">
        <v>0</v>
      </c>
      <c r="G344" s="47" t="s">
        <v>150</v>
      </c>
      <c r="H344" s="47" t="e">
        <f>VLOOKUP(G344,labels!A:B,2,0)</f>
        <v>#N/A</v>
      </c>
      <c r="I344" s="93" t="s">
        <v>0</v>
      </c>
      <c r="J344" s="3" t="s">
        <v>150</v>
      </c>
    </row>
    <row r="345" spans="1:10" ht="14.25" customHeight="1" outlineLevel="1">
      <c r="C345" s="174"/>
      <c r="D345" s="174"/>
      <c r="E345" s="9"/>
      <c r="F345" s="10" t="s">
        <v>0</v>
      </c>
      <c r="G345" s="47" t="s">
        <v>151</v>
      </c>
      <c r="H345" s="47" t="e">
        <f>VLOOKUP(G345,labels!A:B,2,0)</f>
        <v>#N/A</v>
      </c>
      <c r="I345" s="93" t="s">
        <v>0</v>
      </c>
      <c r="J345" s="3" t="s">
        <v>151</v>
      </c>
    </row>
    <row r="346" spans="1:10" ht="14.25" customHeight="1" outlineLevel="1">
      <c r="C346" s="174"/>
      <c r="D346" s="174"/>
      <c r="E346" s="9"/>
      <c r="F346" s="151"/>
      <c r="G346" s="150" t="s">
        <v>483</v>
      </c>
      <c r="H346" s="5" t="e">
        <f>VLOOKUP(G346,labels!A:B,2,0)</f>
        <v>#N/A</v>
      </c>
      <c r="I346" s="91" t="s">
        <v>14</v>
      </c>
      <c r="J346" s="3" t="s">
        <v>483</v>
      </c>
    </row>
    <row r="347" spans="1:10" ht="14.25" customHeight="1" outlineLevel="1">
      <c r="C347" s="174"/>
      <c r="D347" s="174"/>
      <c r="E347" s="9"/>
      <c r="F347" s="151"/>
      <c r="G347" s="150" t="s">
        <v>484</v>
      </c>
      <c r="H347" s="5" t="e">
        <f>VLOOKUP(G347,labels!A:B,2,0)</f>
        <v>#N/A</v>
      </c>
      <c r="I347" s="91" t="s">
        <v>14</v>
      </c>
      <c r="J347" s="3" t="s">
        <v>484</v>
      </c>
    </row>
    <row r="348" spans="1:10" ht="14.25" customHeight="1" outlineLevel="1">
      <c r="C348" s="174"/>
      <c r="D348" s="174"/>
      <c r="E348" s="9"/>
      <c r="F348" s="151"/>
      <c r="G348" s="150" t="s">
        <v>485</v>
      </c>
      <c r="H348" s="5" t="e">
        <f>VLOOKUP(G348,labels!A:B,2,0)</f>
        <v>#N/A</v>
      </c>
      <c r="I348" s="91" t="s">
        <v>14</v>
      </c>
      <c r="J348" s="3" t="s">
        <v>485</v>
      </c>
    </row>
    <row r="349" spans="1:10" ht="19.5" outlineLevel="1">
      <c r="A349" s="31" t="s">
        <v>647</v>
      </c>
      <c r="B349" s="52" t="s">
        <v>1</v>
      </c>
      <c r="C349" s="158" t="s">
        <v>143</v>
      </c>
      <c r="D349" s="158" t="s">
        <v>144</v>
      </c>
      <c r="E349" s="9">
        <v>3</v>
      </c>
      <c r="G349" s="5"/>
      <c r="H349" s="5"/>
      <c r="I349" s="3"/>
      <c r="J349" s="47"/>
    </row>
    <row r="350" spans="1:10" ht="14.25" customHeight="1" outlineLevel="1">
      <c r="B350" s="2" t="s">
        <v>14</v>
      </c>
      <c r="C350" s="9" t="s">
        <v>486</v>
      </c>
      <c r="D350" s="9" t="s">
        <v>487</v>
      </c>
      <c r="E350" s="9"/>
      <c r="F350" s="3"/>
      <c r="G350" s="5"/>
      <c r="H350" s="5"/>
      <c r="I350" s="3" t="s">
        <v>14</v>
      </c>
      <c r="J350" s="8" t="s">
        <v>486</v>
      </c>
    </row>
    <row r="351" spans="1:10" ht="19.5" customHeight="1" outlineLevel="1">
      <c r="C351" s="3"/>
      <c r="D351" s="3"/>
      <c r="E351" s="9"/>
      <c r="F351" s="10" t="s">
        <v>0</v>
      </c>
      <c r="G351" s="47" t="s">
        <v>79</v>
      </c>
      <c r="H351" s="47" t="str">
        <f>VLOOKUP(G351,labels!A:B,2,0)</f>
        <v>Insurance finance income (expenses) from insurance contracts issued recognised in profit or loss, operating</v>
      </c>
      <c r="I351" s="93" t="s">
        <v>0</v>
      </c>
      <c r="J351" s="3" t="s">
        <v>79</v>
      </c>
    </row>
    <row r="352" spans="1:10" ht="19.5" customHeight="1" outlineLevel="1">
      <c r="C352" s="3"/>
      <c r="D352" s="3"/>
      <c r="E352" s="9"/>
      <c r="F352" s="10" t="s">
        <v>0</v>
      </c>
      <c r="G352" s="47" t="s">
        <v>81</v>
      </c>
      <c r="H352" s="47" t="str">
        <f>VLOOKUP(G352,labels!A:B,2,0)</f>
        <v>Finance income (expenses) from reinsurance contracts held recognised in profit or loss, operating</v>
      </c>
      <c r="I352" s="93" t="s">
        <v>0</v>
      </c>
      <c r="J352" s="3" t="s">
        <v>81</v>
      </c>
    </row>
    <row r="353" spans="1:10" ht="15.75">
      <c r="A353" s="31" t="s">
        <v>646</v>
      </c>
      <c r="B353" s="52" t="s">
        <v>1</v>
      </c>
      <c r="C353" s="112" t="s">
        <v>153</v>
      </c>
      <c r="D353" s="112" t="s">
        <v>154</v>
      </c>
      <c r="E353" s="9">
        <v>2</v>
      </c>
      <c r="F353" s="3"/>
      <c r="G353" s="5"/>
      <c r="H353" s="5"/>
      <c r="I353" s="10" t="s">
        <v>0</v>
      </c>
      <c r="J353" s="112" t="s">
        <v>153</v>
      </c>
    </row>
    <row r="354" spans="1:10" ht="15.75">
      <c r="A354" s="31" t="s">
        <v>728</v>
      </c>
      <c r="B354" s="52" t="s">
        <v>1</v>
      </c>
      <c r="C354" s="58" t="s">
        <v>155</v>
      </c>
      <c r="D354" s="58" t="s">
        <v>156</v>
      </c>
      <c r="E354" s="9"/>
      <c r="G354" s="5"/>
      <c r="H354" s="5"/>
      <c r="I354" s="3"/>
      <c r="J354" s="34"/>
    </row>
    <row r="355" spans="1:10" ht="15.75" outlineLevel="1">
      <c r="A355" s="31" t="s">
        <v>647</v>
      </c>
      <c r="B355" s="52" t="s">
        <v>1</v>
      </c>
      <c r="C355" s="9" t="s">
        <v>157</v>
      </c>
      <c r="D355" s="9" t="s">
        <v>158</v>
      </c>
      <c r="E355" s="9">
        <v>0</v>
      </c>
      <c r="G355" s="5"/>
      <c r="H355" s="5"/>
      <c r="I355" s="93" t="s">
        <v>0</v>
      </c>
      <c r="J355" s="9" t="s">
        <v>157</v>
      </c>
    </row>
    <row r="356" spans="1:10" outlineLevel="1">
      <c r="C356" s="11" t="s">
        <v>716</v>
      </c>
      <c r="D356" s="11"/>
      <c r="E356" s="9">
        <v>1</v>
      </c>
      <c r="G356" s="5"/>
      <c r="H356" s="5"/>
      <c r="J356" s="8" t="s">
        <v>716</v>
      </c>
    </row>
    <row r="357" spans="1:10" outlineLevel="1">
      <c r="B357" s="91" t="s">
        <v>5297</v>
      </c>
      <c r="C357" s="11" t="s">
        <v>727</v>
      </c>
      <c r="D357" s="11" t="s">
        <v>5298</v>
      </c>
      <c r="E357" s="9">
        <v>1</v>
      </c>
      <c r="G357" s="5"/>
      <c r="H357" s="5"/>
      <c r="I357" s="91" t="s">
        <v>5297</v>
      </c>
      <c r="J357" s="8" t="s">
        <v>727</v>
      </c>
    </row>
    <row r="358" spans="1:10" ht="19.5">
      <c r="A358" s="31" t="s">
        <v>647</v>
      </c>
      <c r="B358" s="52" t="s">
        <v>1</v>
      </c>
      <c r="C358" s="156" t="s">
        <v>159</v>
      </c>
      <c r="D358" s="156" t="s">
        <v>160</v>
      </c>
      <c r="E358" s="9">
        <v>2</v>
      </c>
      <c r="G358" s="5"/>
      <c r="H358" s="5"/>
      <c r="I358" s="3"/>
      <c r="J358" s="47"/>
    </row>
    <row r="359" spans="1:10" ht="15.75">
      <c r="A359" s="31" t="s">
        <v>646</v>
      </c>
      <c r="B359" s="52" t="s">
        <v>1</v>
      </c>
      <c r="C359" s="112" t="s">
        <v>161</v>
      </c>
      <c r="D359" s="112" t="s">
        <v>162</v>
      </c>
      <c r="E359" s="9">
        <v>1</v>
      </c>
      <c r="F359" s="3"/>
      <c r="G359" s="5"/>
      <c r="H359" s="5"/>
      <c r="I359" s="10" t="s">
        <v>0</v>
      </c>
      <c r="J359" s="112" t="s">
        <v>161</v>
      </c>
    </row>
    <row r="360" spans="1:10" ht="15.75">
      <c r="A360" s="31" t="s">
        <v>728</v>
      </c>
      <c r="B360" s="52" t="s">
        <v>1</v>
      </c>
      <c r="C360" s="58" t="s">
        <v>163</v>
      </c>
      <c r="D360" s="58" t="s">
        <v>164</v>
      </c>
      <c r="E360" s="9"/>
      <c r="G360" s="5"/>
      <c r="H360" s="5"/>
      <c r="I360" s="3"/>
      <c r="J360" s="34"/>
    </row>
    <row r="361" spans="1:10" ht="15.75">
      <c r="A361" s="31" t="s">
        <v>647</v>
      </c>
      <c r="B361" s="52" t="s">
        <v>1</v>
      </c>
      <c r="C361" s="112" t="s">
        <v>165</v>
      </c>
      <c r="D361" s="112" t="s">
        <v>166</v>
      </c>
      <c r="E361" s="9">
        <v>1</v>
      </c>
      <c r="F361" s="3"/>
      <c r="G361" s="5"/>
      <c r="H361" s="5"/>
      <c r="I361" s="93" t="s">
        <v>0</v>
      </c>
      <c r="J361" s="112" t="s">
        <v>165</v>
      </c>
    </row>
    <row r="362" spans="1:10" ht="15.75">
      <c r="A362" s="31" t="s">
        <v>646</v>
      </c>
      <c r="B362" s="52" t="s">
        <v>1</v>
      </c>
      <c r="C362" s="112" t="s">
        <v>167</v>
      </c>
      <c r="D362" s="112" t="s">
        <v>168</v>
      </c>
      <c r="E362" s="9">
        <v>0</v>
      </c>
      <c r="F362" s="3"/>
      <c r="G362" s="5"/>
      <c r="H362" s="5"/>
      <c r="I362" s="10" t="s">
        <v>0</v>
      </c>
      <c r="J362" s="112" t="s">
        <v>167</v>
      </c>
    </row>
    <row r="363" spans="1:10" ht="15.75">
      <c r="A363" s="31" t="s">
        <v>728</v>
      </c>
      <c r="B363" s="52" t="s">
        <v>1</v>
      </c>
      <c r="C363" s="57" t="s">
        <v>169</v>
      </c>
      <c r="D363" s="57" t="s">
        <v>170</v>
      </c>
      <c r="E363" s="9"/>
      <c r="G363" s="5"/>
      <c r="H363" s="5"/>
      <c r="I363" s="3"/>
      <c r="J363" s="33"/>
    </row>
    <row r="364" spans="1:10" outlineLevel="1">
      <c r="B364" s="17"/>
      <c r="C364" s="8"/>
      <c r="D364" s="8"/>
      <c r="E364" s="9"/>
      <c r="G364" s="47"/>
      <c r="H364" s="47"/>
      <c r="J364" s="8"/>
    </row>
    <row r="365" spans="1:10" ht="15.75" outlineLevel="1">
      <c r="A365" s="31" t="s">
        <v>647</v>
      </c>
      <c r="B365" s="52" t="s">
        <v>1</v>
      </c>
      <c r="C365" s="8" t="s">
        <v>171</v>
      </c>
      <c r="D365" s="8" t="s">
        <v>172</v>
      </c>
      <c r="E365" s="9">
        <v>2</v>
      </c>
      <c r="G365" s="5"/>
      <c r="H365" s="5"/>
      <c r="I365" s="93" t="s">
        <v>0</v>
      </c>
      <c r="J365" s="8" t="s">
        <v>171</v>
      </c>
    </row>
    <row r="366" spans="1:10" outlineLevel="1">
      <c r="B366" s="2" t="s">
        <v>14</v>
      </c>
      <c r="C366" s="8" t="s">
        <v>413</v>
      </c>
      <c r="D366" s="8" t="s">
        <v>414</v>
      </c>
      <c r="E366" s="9"/>
      <c r="G366" s="5"/>
      <c r="H366" s="5"/>
      <c r="I366" s="3" t="s">
        <v>14</v>
      </c>
      <c r="J366" s="8" t="s">
        <v>413</v>
      </c>
    </row>
    <row r="367" spans="1:10" outlineLevel="1">
      <c r="B367" s="2" t="s">
        <v>14</v>
      </c>
      <c r="C367" s="8" t="s">
        <v>415</v>
      </c>
      <c r="D367" s="8" t="s">
        <v>416</v>
      </c>
      <c r="E367" s="9"/>
      <c r="G367" s="5"/>
      <c r="H367" s="5"/>
      <c r="I367" s="3" t="s">
        <v>14</v>
      </c>
      <c r="J367" s="8" t="s">
        <v>415</v>
      </c>
    </row>
    <row r="368" spans="1:10" ht="15.75" outlineLevel="1">
      <c r="A368" s="31" t="s">
        <v>647</v>
      </c>
      <c r="B368" s="52" t="s">
        <v>1</v>
      </c>
      <c r="C368" s="8" t="s">
        <v>173</v>
      </c>
      <c r="D368" s="8" t="s">
        <v>174</v>
      </c>
      <c r="E368" s="9"/>
      <c r="G368" s="5"/>
      <c r="H368" s="5"/>
      <c r="I368" s="93" t="s">
        <v>0</v>
      </c>
      <c r="J368" s="8" t="s">
        <v>173</v>
      </c>
    </row>
    <row r="369" spans="1:10" outlineLevel="1">
      <c r="B369" s="2" t="s">
        <v>14</v>
      </c>
      <c r="C369" s="8" t="s">
        <v>417</v>
      </c>
      <c r="D369" s="8" t="s">
        <v>418</v>
      </c>
      <c r="E369" s="9"/>
      <c r="G369" s="5"/>
      <c r="H369" s="5"/>
      <c r="I369" s="56" t="s">
        <v>14</v>
      </c>
      <c r="J369" s="8" t="s">
        <v>417</v>
      </c>
    </row>
    <row r="370" spans="1:10" outlineLevel="1">
      <c r="B370" s="2" t="s">
        <v>14</v>
      </c>
      <c r="C370" s="8" t="s">
        <v>419</v>
      </c>
      <c r="D370" s="8" t="s">
        <v>420</v>
      </c>
      <c r="E370" s="9"/>
      <c r="G370" s="5"/>
      <c r="H370" s="5"/>
      <c r="I370" s="3" t="s">
        <v>14</v>
      </c>
      <c r="J370" s="8" t="s">
        <v>419</v>
      </c>
    </row>
    <row r="371" spans="1:10" ht="15.75">
      <c r="A371" s="31" t="s">
        <v>728</v>
      </c>
      <c r="B371" s="52" t="s">
        <v>1</v>
      </c>
      <c r="C371" s="57" t="s">
        <v>175</v>
      </c>
      <c r="D371" s="57" t="s">
        <v>176</v>
      </c>
      <c r="E371" s="9"/>
      <c r="G371" s="5"/>
      <c r="H371" s="5"/>
      <c r="I371" s="3"/>
      <c r="J371" s="33"/>
    </row>
    <row r="372" spans="1:10" ht="19.5" outlineLevel="1">
      <c r="A372" s="31" t="s">
        <v>646</v>
      </c>
      <c r="B372" s="52" t="s">
        <v>1</v>
      </c>
      <c r="C372" s="156" t="s">
        <v>177</v>
      </c>
      <c r="D372" s="156" t="s">
        <v>178</v>
      </c>
      <c r="E372" s="9"/>
      <c r="G372" s="5"/>
      <c r="H372" s="5"/>
      <c r="I372" s="3"/>
      <c r="J372" s="47"/>
    </row>
    <row r="373" spans="1:10" ht="19.5" outlineLevel="1">
      <c r="A373" s="31" t="s">
        <v>646</v>
      </c>
      <c r="B373" s="52" t="s">
        <v>1</v>
      </c>
      <c r="C373" s="156" t="s">
        <v>179</v>
      </c>
      <c r="D373" s="156" t="s">
        <v>180</v>
      </c>
      <c r="E373" s="9"/>
      <c r="G373" s="5"/>
      <c r="H373" s="5"/>
      <c r="I373" s="3"/>
      <c r="J373" s="47"/>
    </row>
    <row r="374" spans="1:10" ht="19.5" outlineLevel="1">
      <c r="A374" s="31" t="s">
        <v>646</v>
      </c>
      <c r="B374" s="52" t="s">
        <v>1</v>
      </c>
      <c r="C374" s="156" t="s">
        <v>181</v>
      </c>
      <c r="D374" s="156" t="s">
        <v>182</v>
      </c>
      <c r="E374" s="9"/>
      <c r="G374" s="5"/>
      <c r="H374" s="5"/>
      <c r="I374" s="3"/>
      <c r="J374" s="47"/>
    </row>
    <row r="375" spans="1:10" ht="15.75" outlineLevel="1">
      <c r="A375" s="31"/>
      <c r="B375" s="52"/>
      <c r="C375" s="156"/>
      <c r="D375" s="156"/>
      <c r="E375" s="9"/>
      <c r="G375" s="47"/>
      <c r="H375" s="47"/>
      <c r="I375" s="3"/>
      <c r="J375" s="47"/>
    </row>
    <row r="376" spans="1:10" s="66" customFormat="1" ht="15.75" outlineLevel="1">
      <c r="A376" s="31" t="s">
        <v>728</v>
      </c>
      <c r="B376" s="52" t="s">
        <v>1</v>
      </c>
      <c r="C376" s="65" t="s">
        <v>183</v>
      </c>
      <c r="D376" s="65" t="s">
        <v>184</v>
      </c>
      <c r="E376" s="9"/>
      <c r="F376" s="91"/>
      <c r="G376" s="5"/>
      <c r="H376" s="5"/>
      <c r="I376" s="3"/>
      <c r="J376" s="34"/>
    </row>
    <row r="377" spans="1:10" s="66" customFormat="1" ht="15.75" outlineLevel="2">
      <c r="A377" s="31" t="s">
        <v>647</v>
      </c>
      <c r="B377" s="52" t="s">
        <v>1</v>
      </c>
      <c r="C377" s="68" t="s">
        <v>185</v>
      </c>
      <c r="D377" s="68" t="s">
        <v>186</v>
      </c>
      <c r="E377" s="9">
        <v>1</v>
      </c>
      <c r="F377" s="91"/>
      <c r="G377" s="5"/>
      <c r="H377" s="5"/>
      <c r="I377" s="3"/>
      <c r="J377" s="9"/>
    </row>
    <row r="378" spans="1:10" s="66" customFormat="1" ht="15.75" outlineLevel="2">
      <c r="A378" s="31" t="s">
        <v>647</v>
      </c>
      <c r="B378" s="52" t="s">
        <v>1</v>
      </c>
      <c r="C378" s="68" t="s">
        <v>187</v>
      </c>
      <c r="D378" s="68" t="s">
        <v>188</v>
      </c>
      <c r="E378" s="9">
        <v>1</v>
      </c>
      <c r="F378" s="91"/>
      <c r="G378" s="5"/>
      <c r="H378" s="5"/>
      <c r="I378" s="3"/>
      <c r="J378" s="9"/>
    </row>
    <row r="379" spans="1:10" s="66" customFormat="1" ht="15.75" outlineLevel="2">
      <c r="A379" s="31" t="s">
        <v>647</v>
      </c>
      <c r="B379" s="52" t="s">
        <v>1</v>
      </c>
      <c r="C379" s="68" t="s">
        <v>189</v>
      </c>
      <c r="D379" s="68" t="s">
        <v>190</v>
      </c>
      <c r="E379" s="9">
        <v>0</v>
      </c>
      <c r="F379" s="91"/>
      <c r="G379" s="5"/>
      <c r="H379" s="5"/>
      <c r="I379" s="3"/>
      <c r="J379" s="9"/>
    </row>
    <row r="380" spans="1:10" s="66" customFormat="1" ht="15.75" outlineLevel="1">
      <c r="A380" s="31" t="s">
        <v>728</v>
      </c>
      <c r="B380" s="52" t="s">
        <v>1</v>
      </c>
      <c r="C380" s="65" t="s">
        <v>192</v>
      </c>
      <c r="D380" s="65" t="s">
        <v>193</v>
      </c>
      <c r="E380" s="9"/>
      <c r="F380" s="91"/>
      <c r="G380" s="5"/>
      <c r="H380" s="5"/>
      <c r="I380" s="3"/>
      <c r="J380" s="34"/>
    </row>
    <row r="381" spans="1:10" s="66" customFormat="1" ht="15.75" outlineLevel="2">
      <c r="A381" s="31" t="s">
        <v>647</v>
      </c>
      <c r="B381" s="52" t="s">
        <v>1</v>
      </c>
      <c r="C381" s="68" t="s">
        <v>194</v>
      </c>
      <c r="D381" s="68" t="s">
        <v>195</v>
      </c>
      <c r="E381" s="9">
        <v>1</v>
      </c>
      <c r="F381" s="91"/>
      <c r="G381" s="5"/>
      <c r="H381" s="5"/>
      <c r="I381" s="3"/>
      <c r="J381" s="9"/>
    </row>
    <row r="382" spans="1:10" s="66" customFormat="1" ht="15.75" outlineLevel="2">
      <c r="A382" s="31" t="s">
        <v>647</v>
      </c>
      <c r="B382" s="52" t="s">
        <v>1</v>
      </c>
      <c r="C382" s="68" t="s">
        <v>147</v>
      </c>
      <c r="D382" s="68" t="s">
        <v>196</v>
      </c>
      <c r="E382" s="9">
        <v>1</v>
      </c>
      <c r="F382" s="91"/>
      <c r="G382" s="5"/>
      <c r="H382" s="5"/>
      <c r="I382" s="3"/>
      <c r="J382" s="9"/>
    </row>
    <row r="383" spans="1:10" s="66" customFormat="1" ht="15.75" outlineLevel="2">
      <c r="A383" s="31" t="s">
        <v>647</v>
      </c>
      <c r="B383" s="52" t="s">
        <v>1</v>
      </c>
      <c r="C383" s="68" t="s">
        <v>148</v>
      </c>
      <c r="D383" s="68" t="s">
        <v>197</v>
      </c>
      <c r="E383" s="9">
        <v>1</v>
      </c>
      <c r="F383" s="91"/>
      <c r="G383" s="5"/>
      <c r="H383" s="5"/>
      <c r="I383" s="3"/>
      <c r="J383" s="9"/>
    </row>
    <row r="384" spans="1:10" s="66" customFormat="1" ht="15.75" outlineLevel="2">
      <c r="A384" s="31" t="s">
        <v>647</v>
      </c>
      <c r="B384" s="52" t="s">
        <v>1</v>
      </c>
      <c r="C384" s="68" t="s">
        <v>198</v>
      </c>
      <c r="D384" s="68" t="s">
        <v>199</v>
      </c>
      <c r="E384" s="9">
        <v>0</v>
      </c>
      <c r="F384" s="91"/>
      <c r="G384" s="5"/>
      <c r="H384" s="5"/>
      <c r="I384" s="3"/>
      <c r="J384" s="9"/>
    </row>
    <row r="385" spans="1:10" ht="15.75" outlineLevel="1">
      <c r="A385" s="53" t="s">
        <v>728</v>
      </c>
      <c r="B385" s="52" t="s">
        <v>1</v>
      </c>
      <c r="C385" s="65" t="s">
        <v>208</v>
      </c>
      <c r="D385" s="61" t="s">
        <v>209</v>
      </c>
      <c r="E385" s="9"/>
      <c r="G385" s="5"/>
      <c r="H385" s="5"/>
      <c r="I385" s="3"/>
      <c r="J385" s="1"/>
    </row>
    <row r="386" spans="1:10" ht="15.75" outlineLevel="2">
      <c r="A386" s="31" t="s">
        <v>647</v>
      </c>
      <c r="B386" s="52" t="s">
        <v>1</v>
      </c>
      <c r="C386" s="157" t="s">
        <v>210</v>
      </c>
      <c r="D386" s="82" t="s">
        <v>211</v>
      </c>
      <c r="E386" s="9">
        <v>1</v>
      </c>
      <c r="G386" s="5"/>
      <c r="H386" s="5"/>
      <c r="I386" s="56"/>
      <c r="J386" s="82"/>
    </row>
    <row r="387" spans="1:10" ht="15.75" outlineLevel="2">
      <c r="A387" s="31" t="s">
        <v>647</v>
      </c>
      <c r="B387" s="52" t="s">
        <v>1</v>
      </c>
      <c r="C387" s="157" t="s">
        <v>212</v>
      </c>
      <c r="D387" s="82" t="s">
        <v>213</v>
      </c>
      <c r="E387" s="9">
        <v>1</v>
      </c>
      <c r="G387" s="5"/>
      <c r="H387" s="5"/>
      <c r="I387" s="56"/>
      <c r="J387" s="82"/>
    </row>
    <row r="388" spans="1:10" ht="15.75" outlineLevel="2">
      <c r="A388" s="31" t="s">
        <v>647</v>
      </c>
      <c r="B388" s="52" t="s">
        <v>1</v>
      </c>
      <c r="C388" s="158" t="s">
        <v>214</v>
      </c>
      <c r="D388" s="104" t="s">
        <v>215</v>
      </c>
      <c r="E388" s="9">
        <v>0</v>
      </c>
      <c r="G388" s="5"/>
      <c r="H388" s="5"/>
      <c r="I388" s="3"/>
      <c r="J388" s="47"/>
    </row>
    <row r="389" spans="1:10" ht="15.75" outlineLevel="1">
      <c r="A389" s="53" t="s">
        <v>728</v>
      </c>
      <c r="B389" s="52" t="s">
        <v>1</v>
      </c>
      <c r="C389" s="58" t="s">
        <v>216</v>
      </c>
      <c r="D389" s="57" t="s">
        <v>217</v>
      </c>
      <c r="E389" s="9"/>
      <c r="G389" s="5"/>
      <c r="H389" s="5"/>
      <c r="I389" s="3"/>
      <c r="J389" s="1"/>
    </row>
    <row r="390" spans="1:10" ht="15.75" outlineLevel="2">
      <c r="A390" s="31" t="s">
        <v>647</v>
      </c>
      <c r="B390" s="52" t="s">
        <v>1</v>
      </c>
      <c r="C390" s="158" t="s">
        <v>218</v>
      </c>
      <c r="D390" s="167" t="s">
        <v>219</v>
      </c>
      <c r="E390" s="9">
        <v>1</v>
      </c>
      <c r="F390" s="2"/>
      <c r="G390" s="5"/>
      <c r="H390" s="5"/>
      <c r="I390" s="3"/>
      <c r="J390" s="47"/>
    </row>
    <row r="391" spans="1:10" ht="15.75" outlineLevel="2">
      <c r="A391" s="31" t="s">
        <v>647</v>
      </c>
      <c r="B391" s="52" t="s">
        <v>1</v>
      </c>
      <c r="C391" s="68" t="s">
        <v>220</v>
      </c>
      <c r="D391" s="176" t="s">
        <v>221</v>
      </c>
      <c r="E391" s="9">
        <v>1</v>
      </c>
      <c r="F391" s="2"/>
      <c r="G391" s="5"/>
      <c r="H391" s="5"/>
      <c r="I391" s="79" t="s">
        <v>191</v>
      </c>
      <c r="J391" s="2" t="s">
        <v>220</v>
      </c>
    </row>
    <row r="392" spans="1:10" ht="15.75" outlineLevel="2">
      <c r="A392" s="31" t="s">
        <v>647</v>
      </c>
      <c r="B392" s="52" t="s">
        <v>1</v>
      </c>
      <c r="C392" s="158" t="s">
        <v>222</v>
      </c>
      <c r="D392" s="167" t="s">
        <v>223</v>
      </c>
      <c r="E392" s="9">
        <v>0</v>
      </c>
      <c r="G392" s="5"/>
      <c r="H392" s="5"/>
      <c r="I392" s="3"/>
      <c r="J392" s="47"/>
    </row>
    <row r="393" spans="1:10" ht="15.75" customHeight="1">
      <c r="A393" s="22"/>
      <c r="B393" s="17"/>
      <c r="C393" s="9"/>
      <c r="D393" s="9"/>
      <c r="E393" s="9"/>
      <c r="F393" s="3"/>
      <c r="G393" s="122"/>
      <c r="J393" s="9"/>
    </row>
    <row r="394" spans="1:10" ht="14.25" customHeight="1">
      <c r="C394" s="3"/>
      <c r="D394" s="3"/>
      <c r="E394" s="3"/>
      <c r="F394" s="3"/>
      <c r="G394" s="122"/>
      <c r="J394" s="3"/>
    </row>
    <row r="395" spans="1:10" ht="14.25" customHeight="1">
      <c r="C395" s="9"/>
      <c r="D395" s="9"/>
      <c r="E395" s="9"/>
      <c r="F395" s="2"/>
      <c r="G395" s="47"/>
      <c r="H395" s="47"/>
      <c r="J395" s="9" t="s">
        <v>695</v>
      </c>
    </row>
    <row r="396" spans="1:10" ht="14.25" customHeight="1">
      <c r="C396" s="9"/>
      <c r="D396" s="9"/>
      <c r="E396" s="9"/>
      <c r="F396" s="2"/>
      <c r="G396" s="47"/>
      <c r="H396" s="47"/>
      <c r="J396" s="9" t="s">
        <v>696</v>
      </c>
    </row>
    <row r="397" spans="1:10" ht="14.25" customHeight="1">
      <c r="C397" s="9"/>
      <c r="D397" s="9"/>
      <c r="E397" s="9"/>
      <c r="F397" s="2"/>
      <c r="G397" s="47"/>
      <c r="H397" s="47"/>
      <c r="J397" s="9" t="s">
        <v>697</v>
      </c>
    </row>
    <row r="398" spans="1:10" ht="14.25" customHeight="1">
      <c r="C398" s="9"/>
      <c r="D398" s="9"/>
      <c r="E398" s="9"/>
      <c r="G398" s="180"/>
      <c r="H398" s="44"/>
      <c r="J398" s="9" t="s">
        <v>703</v>
      </c>
    </row>
    <row r="399" spans="1:10" ht="14.25" customHeight="1">
      <c r="C399" s="9"/>
      <c r="D399" s="9"/>
      <c r="E399" s="9"/>
      <c r="G399" s="180"/>
      <c r="H399" s="44"/>
      <c r="J399" s="9" t="s">
        <v>704</v>
      </c>
    </row>
    <row r="400" spans="1:10" ht="14.25" customHeight="1">
      <c r="C400" s="9"/>
      <c r="D400" s="9"/>
      <c r="E400" s="9"/>
      <c r="G400" s="180"/>
      <c r="H400" s="44"/>
      <c r="J400" s="9" t="s">
        <v>705</v>
      </c>
    </row>
    <row r="401" spans="10:10" ht="14.25" customHeight="1">
      <c r="J401" s="9" t="s">
        <v>706</v>
      </c>
    </row>
    <row r="402" spans="10:10" ht="14.25" customHeight="1">
      <c r="J402" s="9" t="s">
        <v>707</v>
      </c>
    </row>
    <row r="403" spans="10:10" ht="14.25" customHeight="1">
      <c r="J403" s="9" t="s">
        <v>708</v>
      </c>
    </row>
    <row r="404" spans="10:10" ht="14.25" customHeight="1">
      <c r="J404" s="9" t="s">
        <v>709</v>
      </c>
    </row>
    <row r="405" spans="10:10" ht="14.25" customHeight="1">
      <c r="J405" s="3" t="s">
        <v>685</v>
      </c>
    </row>
    <row r="406" spans="10:10" ht="14.25" customHeight="1">
      <c r="J406" s="3" t="s">
        <v>686</v>
      </c>
    </row>
    <row r="407" spans="10:10" ht="14.25" customHeight="1">
      <c r="J407" s="3" t="s">
        <v>687</v>
      </c>
    </row>
    <row r="408" spans="10:10" ht="14.25" customHeight="1">
      <c r="J408" s="3" t="s">
        <v>688</v>
      </c>
    </row>
    <row r="409" spans="10:10" ht="14.25" customHeight="1">
      <c r="J409" s="3" t="s">
        <v>689</v>
      </c>
    </row>
    <row r="410" spans="10:10" ht="14.25" customHeight="1">
      <c r="J410" s="3" t="s">
        <v>690</v>
      </c>
    </row>
    <row r="411" spans="10:10" ht="14.25" customHeight="1">
      <c r="J411" s="3" t="s">
        <v>691</v>
      </c>
    </row>
    <row r="412" spans="10:10" ht="14.25" customHeight="1">
      <c r="J412" s="3" t="s">
        <v>692</v>
      </c>
    </row>
    <row r="413" spans="10:10" ht="14.25" customHeight="1">
      <c r="J413" s="3" t="s">
        <v>693</v>
      </c>
    </row>
    <row r="414" spans="10:10" ht="14.25" customHeight="1">
      <c r="J414" s="3" t="s">
        <v>694</v>
      </c>
    </row>
    <row r="415" spans="10:10" ht="14.25" customHeight="1">
      <c r="J415" s="3" t="s">
        <v>680</v>
      </c>
    </row>
    <row r="416" spans="10:10" ht="14.25" customHeight="1">
      <c r="J416" s="3" t="s">
        <v>681</v>
      </c>
    </row>
    <row r="417" spans="10:10" ht="14.25" customHeight="1">
      <c r="J417" s="3" t="s">
        <v>682</v>
      </c>
    </row>
    <row r="418" spans="10:10" ht="14.25" customHeight="1">
      <c r="J418" s="3" t="s">
        <v>683</v>
      </c>
    </row>
    <row r="419" spans="10:10" ht="14.25" customHeight="1">
      <c r="J419" s="3" t="s">
        <v>684</v>
      </c>
    </row>
    <row r="420" spans="10:10" ht="14.25" customHeight="1">
      <c r="J420" s="9" t="s">
        <v>698</v>
      </c>
    </row>
    <row r="421" spans="10:10" ht="14.25" customHeight="1">
      <c r="J421" s="9" t="s">
        <v>699</v>
      </c>
    </row>
    <row r="422" spans="10:10" ht="14.25" customHeight="1">
      <c r="J422" s="9" t="s">
        <v>700</v>
      </c>
    </row>
    <row r="423" spans="10:10" ht="14.25" customHeight="1">
      <c r="J423" s="9" t="s">
        <v>701</v>
      </c>
    </row>
    <row r="1147" spans="9:10" ht="42.75">
      <c r="I1147" s="101" t="s">
        <v>0</v>
      </c>
      <c r="J1147" s="44" t="s">
        <v>230</v>
      </c>
    </row>
    <row r="1148" spans="9:10" ht="57">
      <c r="I1148" s="101" t="s">
        <v>0</v>
      </c>
      <c r="J1148" s="44" t="s">
        <v>232</v>
      </c>
    </row>
  </sheetData>
  <autoFilter ref="A1:T1148" xr:uid="{C0579EFD-3F8E-4154-9E08-C51B62DFEFFE}"/>
  <mergeCells count="2">
    <mergeCell ref="F2:H2"/>
    <mergeCell ref="J2:L2"/>
  </mergeCells>
  <phoneticPr fontId="6" type="noConversion"/>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FAB36-0870-4A4B-8643-C91FFAD02157}">
  <dimension ref="A1:A253"/>
  <sheetViews>
    <sheetView workbookViewId="0">
      <selection activeCell="F27" sqref="F27"/>
    </sheetView>
  </sheetViews>
  <sheetFormatPr baseColWidth="10" defaultRowHeight="14.25"/>
  <cols>
    <col min="1" max="1" width="50.59765625" style="122" customWidth="1"/>
  </cols>
  <sheetData>
    <row r="1" spans="1:1">
      <c r="A1" s="47" t="s">
        <v>335</v>
      </c>
    </row>
    <row r="2" spans="1:1">
      <c r="A2" s="47" t="s">
        <v>605</v>
      </c>
    </row>
    <row r="3" spans="1:1" ht="19.5">
      <c r="A3" s="47" t="s">
        <v>679</v>
      </c>
    </row>
    <row r="4" spans="1:1">
      <c r="A4" s="110" t="s">
        <v>42</v>
      </c>
    </row>
    <row r="5" spans="1:1">
      <c r="A5" s="47" t="s">
        <v>595</v>
      </c>
    </row>
    <row r="6" spans="1:1">
      <c r="A6" s="47" t="s">
        <v>562</v>
      </c>
    </row>
    <row r="7" spans="1:1">
      <c r="A7" s="47" t="s">
        <v>562</v>
      </c>
    </row>
    <row r="8" spans="1:1">
      <c r="A8" s="47" t="s">
        <v>551</v>
      </c>
    </row>
    <row r="9" spans="1:1">
      <c r="A9" s="47" t="s">
        <v>551</v>
      </c>
    </row>
    <row r="10" spans="1:1">
      <c r="A10" s="47" t="s">
        <v>28</v>
      </c>
    </row>
    <row r="11" spans="1:1">
      <c r="A11" s="47" t="s">
        <v>260</v>
      </c>
    </row>
    <row r="12" spans="1:1">
      <c r="A12" s="47" t="s">
        <v>601</v>
      </c>
    </row>
    <row r="13" spans="1:1">
      <c r="A13" s="47" t="s">
        <v>663</v>
      </c>
    </row>
    <row r="14" spans="1:1">
      <c r="A14" s="47" t="s">
        <v>583</v>
      </c>
    </row>
    <row r="15" spans="1:1">
      <c r="A15" s="47" t="s">
        <v>585</v>
      </c>
    </row>
    <row r="16" spans="1:1">
      <c r="A16" s="47" t="s">
        <v>10</v>
      </c>
    </row>
    <row r="17" spans="1:1">
      <c r="A17" s="47" t="s">
        <v>535</v>
      </c>
    </row>
    <row r="18" spans="1:1">
      <c r="A18" s="47" t="s">
        <v>531</v>
      </c>
    </row>
    <row r="19" spans="1:1">
      <c r="A19" s="47" t="s">
        <v>533</v>
      </c>
    </row>
    <row r="20" spans="1:1">
      <c r="A20" s="47" t="s">
        <v>555</v>
      </c>
    </row>
    <row r="21" spans="1:1">
      <c r="A21" s="47" t="s">
        <v>555</v>
      </c>
    </row>
    <row r="22" spans="1:1" ht="39">
      <c r="A22" s="104" t="s">
        <v>129</v>
      </c>
    </row>
    <row r="23" spans="1:1" ht="39">
      <c r="A23" s="104" t="s">
        <v>77</v>
      </c>
    </row>
    <row r="24" spans="1:1" ht="19.5">
      <c r="A24" s="47" t="s">
        <v>716</v>
      </c>
    </row>
    <row r="25" spans="1:1" ht="19.5">
      <c r="A25" s="110" t="s">
        <v>50</v>
      </c>
    </row>
    <row r="26" spans="1:1" ht="19.5">
      <c r="A26" s="126" t="s">
        <v>36</v>
      </c>
    </row>
    <row r="27" spans="1:1" ht="19.5">
      <c r="A27" s="104" t="s">
        <v>113</v>
      </c>
    </row>
    <row r="28" spans="1:1">
      <c r="A28" s="126" t="s">
        <v>38</v>
      </c>
    </row>
    <row r="29" spans="1:1">
      <c r="A29" s="104" t="s">
        <v>45</v>
      </c>
    </row>
    <row r="30" spans="1:1">
      <c r="A30" s="47" t="s">
        <v>676</v>
      </c>
    </row>
    <row r="31" spans="1:1">
      <c r="A31" s="110" t="s">
        <v>40</v>
      </c>
    </row>
    <row r="32" spans="1:1">
      <c r="A32" s="47" t="s">
        <v>674</v>
      </c>
    </row>
    <row r="33" spans="1:1">
      <c r="A33" s="47" t="s">
        <v>743</v>
      </c>
    </row>
    <row r="34" spans="1:1" ht="19.5">
      <c r="A34" s="47" t="s">
        <v>63</v>
      </c>
    </row>
    <row r="35" spans="1:1">
      <c r="A35" s="126" t="s">
        <v>163</v>
      </c>
    </row>
    <row r="36" spans="1:1">
      <c r="A36" s="110" t="s">
        <v>34</v>
      </c>
    </row>
    <row r="37" spans="1:1">
      <c r="A37" s="47" t="s">
        <v>494</v>
      </c>
    </row>
    <row r="38" spans="1:1">
      <c r="A38" s="47" t="s">
        <v>597</v>
      </c>
    </row>
    <row r="39" spans="1:1">
      <c r="A39" s="47" t="s">
        <v>619</v>
      </c>
    </row>
    <row r="40" spans="1:1">
      <c r="A40" s="110" t="s">
        <v>204</v>
      </c>
    </row>
    <row r="41" spans="1:1">
      <c r="A41" s="47" t="s">
        <v>204</v>
      </c>
    </row>
    <row r="42" spans="1:1">
      <c r="A42" s="47" t="s">
        <v>204</v>
      </c>
    </row>
    <row r="43" spans="1:1">
      <c r="A43" s="107" t="s">
        <v>560</v>
      </c>
    </row>
    <row r="44" spans="1:1">
      <c r="A44" s="107" t="s">
        <v>560</v>
      </c>
    </row>
    <row r="45" spans="1:1">
      <c r="A45" s="110" t="s">
        <v>202</v>
      </c>
    </row>
    <row r="46" spans="1:1">
      <c r="A46" s="47" t="s">
        <v>202</v>
      </c>
    </row>
    <row r="47" spans="1:1">
      <c r="A47" s="47" t="s">
        <v>202</v>
      </c>
    </row>
    <row r="48" spans="1:1">
      <c r="A48" s="110" t="s">
        <v>206</v>
      </c>
    </row>
    <row r="49" spans="1:1">
      <c r="A49" s="47" t="s">
        <v>206</v>
      </c>
    </row>
    <row r="50" spans="1:1">
      <c r="A50" s="126" t="s">
        <v>200</v>
      </c>
    </row>
    <row r="51" spans="1:1" ht="19.5">
      <c r="A51" s="47" t="s">
        <v>81</v>
      </c>
    </row>
    <row r="52" spans="1:1">
      <c r="A52" s="104" t="s">
        <v>222</v>
      </c>
    </row>
    <row r="53" spans="1:1">
      <c r="A53" s="126" t="s">
        <v>137</v>
      </c>
    </row>
    <row r="54" spans="1:1">
      <c r="A54" s="110" t="s">
        <v>19</v>
      </c>
    </row>
    <row r="55" spans="1:1">
      <c r="A55" s="47" t="s">
        <v>496</v>
      </c>
    </row>
    <row r="56" spans="1:1">
      <c r="A56" s="47" t="s">
        <v>492</v>
      </c>
    </row>
    <row r="57" spans="1:1" ht="19.5">
      <c r="A57" s="104" t="s">
        <v>125</v>
      </c>
    </row>
    <row r="58" spans="1:1" ht="19.5">
      <c r="A58" s="104" t="s">
        <v>73</v>
      </c>
    </row>
    <row r="59" spans="1:1" ht="29.25">
      <c r="A59" s="104" t="s">
        <v>127</v>
      </c>
    </row>
    <row r="60" spans="1:1" ht="29.25">
      <c r="A60" s="104" t="s">
        <v>75</v>
      </c>
    </row>
    <row r="61" spans="1:1">
      <c r="A61" s="104" t="s">
        <v>107</v>
      </c>
    </row>
    <row r="62" spans="1:1">
      <c r="A62" s="110" t="s">
        <v>99</v>
      </c>
    </row>
    <row r="63" spans="1:1">
      <c r="A63" s="126" t="s">
        <v>93</v>
      </c>
    </row>
    <row r="64" spans="1:1">
      <c r="A64" s="104" t="s">
        <v>115</v>
      </c>
    </row>
    <row r="65" spans="1:1">
      <c r="A65" s="104" t="s">
        <v>397</v>
      </c>
    </row>
    <row r="66" spans="1:1">
      <c r="A66" s="47" t="s">
        <v>381</v>
      </c>
    </row>
    <row r="67" spans="1:1" ht="19.5">
      <c r="A67" s="104" t="s">
        <v>143</v>
      </c>
    </row>
    <row r="68" spans="1:1" ht="19.5">
      <c r="A68" s="104" t="s">
        <v>159</v>
      </c>
    </row>
    <row r="69" spans="1:1" ht="19.5">
      <c r="A69" s="104" t="s">
        <v>133</v>
      </c>
    </row>
    <row r="70" spans="1:1" ht="19.5">
      <c r="A70" s="104" t="s">
        <v>56</v>
      </c>
    </row>
    <row r="71" spans="1:1">
      <c r="A71" s="104" t="s">
        <v>119</v>
      </c>
    </row>
    <row r="72" spans="1:1">
      <c r="A72" s="104" t="s">
        <v>69</v>
      </c>
    </row>
    <row r="73" spans="1:1" ht="19.5">
      <c r="A73" s="104" t="s">
        <v>117</v>
      </c>
    </row>
    <row r="74" spans="1:1" ht="19.5">
      <c r="A74" s="104" t="s">
        <v>67</v>
      </c>
    </row>
    <row r="75" spans="1:1" ht="19.5">
      <c r="A75" s="104" t="s">
        <v>141</v>
      </c>
    </row>
    <row r="76" spans="1:1">
      <c r="A76" s="47" t="s">
        <v>409</v>
      </c>
    </row>
    <row r="77" spans="1:1">
      <c r="A77" s="104" t="s">
        <v>65</v>
      </c>
    </row>
    <row r="78" spans="1:1">
      <c r="A78" s="110" t="s">
        <v>95</v>
      </c>
    </row>
    <row r="79" spans="1:1">
      <c r="A79" s="104" t="s">
        <v>393</v>
      </c>
    </row>
    <row r="80" spans="1:1">
      <c r="A80" s="47" t="s">
        <v>377</v>
      </c>
    </row>
    <row r="81" spans="1:1">
      <c r="A81" s="47" t="s">
        <v>405</v>
      </c>
    </row>
    <row r="82" spans="1:1">
      <c r="A82" s="110" t="s">
        <v>23</v>
      </c>
    </row>
    <row r="83" spans="1:1">
      <c r="A83" s="131" t="s">
        <v>12</v>
      </c>
    </row>
    <row r="84" spans="1:1" ht="19.5">
      <c r="A84" s="47" t="s">
        <v>61</v>
      </c>
    </row>
    <row r="85" spans="1:1" ht="19.5">
      <c r="A85" s="104" t="s">
        <v>123</v>
      </c>
    </row>
    <row r="86" spans="1:1" ht="19.5">
      <c r="A86" s="104" t="s">
        <v>71</v>
      </c>
    </row>
    <row r="87" spans="1:1">
      <c r="A87" s="47" t="s">
        <v>59</v>
      </c>
    </row>
    <row r="88" spans="1:1">
      <c r="A88" s="47" t="s">
        <v>87</v>
      </c>
    </row>
    <row r="89" spans="1:1">
      <c r="A89" s="47" t="s">
        <v>347</v>
      </c>
    </row>
    <row r="90" spans="1:1">
      <c r="A90" s="47" t="s">
        <v>355</v>
      </c>
    </row>
    <row r="91" spans="1:1" ht="19.5">
      <c r="A91" s="47" t="s">
        <v>91</v>
      </c>
    </row>
    <row r="92" spans="1:1" ht="19.5">
      <c r="A92" s="126" t="s">
        <v>85</v>
      </c>
    </row>
    <row r="93" spans="1:1" ht="19.5">
      <c r="A93" s="104" t="s">
        <v>48</v>
      </c>
    </row>
    <row r="94" spans="1:1" ht="19.5">
      <c r="A94" s="47" t="s">
        <v>359</v>
      </c>
    </row>
    <row r="95" spans="1:1" ht="19.5">
      <c r="A95" s="47" t="s">
        <v>148</v>
      </c>
    </row>
    <row r="96" spans="1:1">
      <c r="A96" s="47" t="s">
        <v>413</v>
      </c>
    </row>
    <row r="97" spans="1:1">
      <c r="A97" s="47" t="s">
        <v>415</v>
      </c>
    </row>
    <row r="98" spans="1:1">
      <c r="A98" s="47" t="s">
        <v>526</v>
      </c>
    </row>
    <row r="99" spans="1:1">
      <c r="A99" s="47" t="s">
        <v>524</v>
      </c>
    </row>
    <row r="100" spans="1:1">
      <c r="A100" s="126" t="s">
        <v>155</v>
      </c>
    </row>
    <row r="101" spans="1:1">
      <c r="A101" s="47" t="s">
        <v>157</v>
      </c>
    </row>
    <row r="102" spans="1:1">
      <c r="A102" s="47" t="s">
        <v>589</v>
      </c>
    </row>
    <row r="103" spans="1:1">
      <c r="A103" s="110" t="s">
        <v>220</v>
      </c>
    </row>
    <row r="104" spans="1:1" ht="19.5">
      <c r="A104" s="47" t="s">
        <v>79</v>
      </c>
    </row>
    <row r="105" spans="1:1">
      <c r="A105" s="47" t="s">
        <v>194</v>
      </c>
    </row>
    <row r="106" spans="1:1">
      <c r="A106" s="47" t="s">
        <v>194</v>
      </c>
    </row>
    <row r="107" spans="1:1">
      <c r="A107" s="47" t="s">
        <v>147</v>
      </c>
    </row>
    <row r="108" spans="1:1">
      <c r="A108" s="110" t="s">
        <v>198</v>
      </c>
    </row>
    <row r="109" spans="1:1">
      <c r="A109" s="126" t="s">
        <v>192</v>
      </c>
    </row>
    <row r="110" spans="1:1">
      <c r="A110" s="104" t="s">
        <v>139</v>
      </c>
    </row>
    <row r="111" spans="1:1">
      <c r="A111" s="104" t="s">
        <v>187</v>
      </c>
    </row>
    <row r="112" spans="1:1">
      <c r="A112" s="104" t="s">
        <v>478</v>
      </c>
    </row>
    <row r="113" spans="1:1">
      <c r="A113" s="132" t="s">
        <v>183</v>
      </c>
    </row>
    <row r="114" spans="1:1">
      <c r="A114" s="104" t="s">
        <v>121</v>
      </c>
    </row>
    <row r="115" spans="1:1">
      <c r="A115" s="104" t="s">
        <v>185</v>
      </c>
    </row>
    <row r="116" spans="1:1">
      <c r="A116" s="110" t="s">
        <v>189</v>
      </c>
    </row>
    <row r="117" spans="1:1">
      <c r="A117" s="47" t="s">
        <v>339</v>
      </c>
    </row>
    <row r="118" spans="1:1">
      <c r="A118" s="126" t="s">
        <v>103</v>
      </c>
    </row>
    <row r="119" spans="1:1">
      <c r="A119" s="104" t="s">
        <v>109</v>
      </c>
    </row>
    <row r="120" spans="1:1">
      <c r="A120" s="104" t="s">
        <v>218</v>
      </c>
    </row>
    <row r="121" spans="1:1">
      <c r="A121" s="110" t="s">
        <v>17</v>
      </c>
    </row>
    <row r="122" spans="1:1">
      <c r="A122" s="110" t="s">
        <v>97</v>
      </c>
    </row>
    <row r="123" spans="1:1">
      <c r="A123" s="104" t="s">
        <v>395</v>
      </c>
    </row>
    <row r="124" spans="1:1">
      <c r="A124" s="47" t="s">
        <v>379</v>
      </c>
    </row>
    <row r="125" spans="1:1">
      <c r="A125" s="47" t="s">
        <v>407</v>
      </c>
    </row>
    <row r="126" spans="1:1">
      <c r="A126" s="105" t="s">
        <v>2</v>
      </c>
    </row>
    <row r="127" spans="1:1">
      <c r="A127" s="106" t="s">
        <v>216</v>
      </c>
    </row>
    <row r="128" spans="1:1">
      <c r="A128" s="104" t="s">
        <v>735</v>
      </c>
    </row>
    <row r="129" spans="1:1">
      <c r="A129" s="47" t="s">
        <v>264</v>
      </c>
    </row>
    <row r="130" spans="1:1">
      <c r="A130" s="126" t="s">
        <v>6</v>
      </c>
    </row>
    <row r="131" spans="1:1">
      <c r="A131" s="47" t="s">
        <v>668</v>
      </c>
    </row>
    <row r="132" spans="1:1">
      <c r="A132" s="131" t="s">
        <v>101</v>
      </c>
    </row>
    <row r="133" spans="1:1">
      <c r="A133" s="138" t="s">
        <v>727</v>
      </c>
    </row>
    <row r="134" spans="1:1">
      <c r="A134" s="47" t="s">
        <v>620</v>
      </c>
    </row>
    <row r="135" spans="1:1">
      <c r="A135" s="47" t="s">
        <v>564</v>
      </c>
    </row>
    <row r="136" spans="1:1">
      <c r="A136" s="47" t="s">
        <v>564</v>
      </c>
    </row>
    <row r="137" spans="1:1">
      <c r="A137" s="47" t="s">
        <v>557</v>
      </c>
    </row>
    <row r="138" spans="1:1">
      <c r="A138" s="47" t="s">
        <v>557</v>
      </c>
    </row>
    <row r="139" spans="1:1">
      <c r="A139" s="47" t="s">
        <v>618</v>
      </c>
    </row>
    <row r="140" spans="1:1">
      <c r="A140" s="104" t="s">
        <v>333</v>
      </c>
    </row>
    <row r="141" spans="1:1">
      <c r="A141" s="110" t="s">
        <v>54</v>
      </c>
    </row>
    <row r="142" spans="1:1">
      <c r="A142" s="104" t="s">
        <v>329</v>
      </c>
    </row>
    <row r="143" spans="1:1">
      <c r="A143" s="47" t="s">
        <v>324</v>
      </c>
    </row>
    <row r="144" spans="1:1">
      <c r="A144" s="47" t="s">
        <v>611</v>
      </c>
    </row>
    <row r="145" spans="1:1">
      <c r="A145" s="47" t="s">
        <v>577</v>
      </c>
    </row>
    <row r="146" spans="1:1">
      <c r="A146" s="47" t="s">
        <v>30</v>
      </c>
    </row>
    <row r="147" spans="1:1">
      <c r="A147" s="47" t="s">
        <v>553</v>
      </c>
    </row>
    <row r="148" spans="1:1">
      <c r="A148" s="47" t="s">
        <v>553</v>
      </c>
    </row>
    <row r="149" spans="1:1">
      <c r="A149" s="47" t="s">
        <v>615</v>
      </c>
    </row>
    <row r="150" spans="1:1">
      <c r="A150" s="47" t="s">
        <v>614</v>
      </c>
    </row>
    <row r="151" spans="1:1">
      <c r="A151" s="47" t="s">
        <v>616</v>
      </c>
    </row>
    <row r="152" spans="1:1">
      <c r="A152" s="47" t="s">
        <v>591</v>
      </c>
    </row>
    <row r="153" spans="1:1">
      <c r="A153" s="131" t="s">
        <v>167</v>
      </c>
    </row>
    <row r="154" spans="1:1">
      <c r="A154" s="126" t="s">
        <v>4</v>
      </c>
    </row>
    <row r="155" spans="1:1">
      <c r="A155" s="126" t="s">
        <v>169</v>
      </c>
    </row>
    <row r="156" spans="1:1">
      <c r="A156" s="47" t="s">
        <v>173</v>
      </c>
    </row>
    <row r="157" spans="1:1">
      <c r="A157" s="47" t="s">
        <v>171</v>
      </c>
    </row>
    <row r="158" spans="1:1">
      <c r="A158" s="131" t="s">
        <v>135</v>
      </c>
    </row>
    <row r="159" spans="1:1">
      <c r="A159" s="131" t="s">
        <v>153</v>
      </c>
    </row>
    <row r="160" spans="1:1">
      <c r="A160" s="131" t="s">
        <v>161</v>
      </c>
    </row>
    <row r="161" spans="1:1" ht="19.5">
      <c r="A161" s="47" t="s">
        <v>417</v>
      </c>
    </row>
    <row r="162" spans="1:1">
      <c r="A162" s="131" t="s">
        <v>165</v>
      </c>
    </row>
    <row r="163" spans="1:1" ht="19.5">
      <c r="A163" s="47" t="s">
        <v>419</v>
      </c>
    </row>
    <row r="164" spans="1:1">
      <c r="A164" s="47" t="s">
        <v>520</v>
      </c>
    </row>
    <row r="165" spans="1:1">
      <c r="A165" s="47" t="s">
        <v>518</v>
      </c>
    </row>
    <row r="166" spans="1:1">
      <c r="A166" s="47" t="s">
        <v>522</v>
      </c>
    </row>
    <row r="167" spans="1:1">
      <c r="A167" s="47" t="s">
        <v>514</v>
      </c>
    </row>
    <row r="168" spans="1:1">
      <c r="A168" s="47" t="s">
        <v>512</v>
      </c>
    </row>
    <row r="169" spans="1:1">
      <c r="A169" s="47" t="s">
        <v>516</v>
      </c>
    </row>
    <row r="170" spans="1:1">
      <c r="A170" s="47" t="s">
        <v>623</v>
      </c>
    </row>
    <row r="171" spans="1:1">
      <c r="A171" s="110" t="s">
        <v>32</v>
      </c>
    </row>
    <row r="172" spans="1:1">
      <c r="A172" s="110" t="s">
        <v>1720</v>
      </c>
    </row>
    <row r="173" spans="1:1">
      <c r="A173" s="110" t="s">
        <v>212</v>
      </c>
    </row>
    <row r="174" spans="1:1">
      <c r="A174" s="110" t="s">
        <v>210</v>
      </c>
    </row>
    <row r="175" spans="1:1">
      <c r="A175" s="126" t="s">
        <v>208</v>
      </c>
    </row>
    <row r="176" spans="1:1">
      <c r="A176" s="104" t="s">
        <v>214</v>
      </c>
    </row>
    <row r="177" spans="1:1">
      <c r="A177" s="104" t="s">
        <v>131</v>
      </c>
    </row>
    <row r="178" spans="1:1">
      <c r="A178" s="110" t="s">
        <v>25</v>
      </c>
    </row>
    <row r="179" spans="1:1">
      <c r="A179" s="47" t="s">
        <v>8</v>
      </c>
    </row>
    <row r="180" spans="1:1">
      <c r="A180" s="47" t="s">
        <v>322</v>
      </c>
    </row>
    <row r="181" spans="1:1">
      <c r="A181" s="47" t="s">
        <v>645</v>
      </c>
    </row>
    <row r="182" spans="1:1">
      <c r="A182" s="110" t="s">
        <v>83</v>
      </c>
    </row>
    <row r="183" spans="1:1">
      <c r="A183" s="104" t="s">
        <v>111</v>
      </c>
    </row>
    <row r="184" spans="1:1">
      <c r="A184" s="47" t="s">
        <v>757</v>
      </c>
    </row>
    <row r="185" spans="1:1">
      <c r="A185" s="47" t="s">
        <v>316</v>
      </c>
    </row>
    <row r="186" spans="1:1">
      <c r="A186" s="47" t="s">
        <v>306</v>
      </c>
    </row>
    <row r="187" spans="1:1">
      <c r="A187" s="47" t="s">
        <v>304</v>
      </c>
    </row>
    <row r="188" spans="1:1">
      <c r="A188" s="47" t="s">
        <v>290</v>
      </c>
    </row>
    <row r="189" spans="1:1">
      <c r="A189" s="47" t="s">
        <v>320</v>
      </c>
    </row>
    <row r="190" spans="1:1">
      <c r="A190" s="47" t="s">
        <v>314</v>
      </c>
    </row>
    <row r="191" spans="1:1" ht="19.5">
      <c r="A191" s="47" t="s">
        <v>312</v>
      </c>
    </row>
    <row r="192" spans="1:1">
      <c r="A192" s="47" t="s">
        <v>310</v>
      </c>
    </row>
    <row r="193" spans="1:1">
      <c r="A193" s="47" t="s">
        <v>294</v>
      </c>
    </row>
    <row r="194" spans="1:1">
      <c r="A194" s="47" t="s">
        <v>292</v>
      </c>
    </row>
    <row r="195" spans="1:1">
      <c r="A195" s="107" t="s">
        <v>286</v>
      </c>
    </row>
    <row r="196" spans="1:1">
      <c r="A196" s="47" t="s">
        <v>288</v>
      </c>
    </row>
    <row r="197" spans="1:1">
      <c r="A197" s="47" t="s">
        <v>282</v>
      </c>
    </row>
    <row r="198" spans="1:1">
      <c r="A198" s="47" t="s">
        <v>284</v>
      </c>
    </row>
    <row r="199" spans="1:1">
      <c r="A199" s="47" t="s">
        <v>296</v>
      </c>
    </row>
    <row r="200" spans="1:1">
      <c r="A200" s="47" t="s">
        <v>302</v>
      </c>
    </row>
    <row r="201" spans="1:1">
      <c r="A201" s="47" t="s">
        <v>308</v>
      </c>
    </row>
    <row r="202" spans="1:1">
      <c r="A202" s="107" t="s">
        <v>276</v>
      </c>
    </row>
    <row r="203" spans="1:1">
      <c r="A203" s="47" t="s">
        <v>656</v>
      </c>
    </row>
    <row r="204" spans="1:1">
      <c r="A204" s="47" t="s">
        <v>298</v>
      </c>
    </row>
    <row r="205" spans="1:1">
      <c r="A205" s="107" t="s">
        <v>278</v>
      </c>
    </row>
    <row r="206" spans="1:1">
      <c r="A206" s="47" t="s">
        <v>280</v>
      </c>
    </row>
    <row r="207" spans="1:1">
      <c r="A207" s="47" t="s">
        <v>300</v>
      </c>
    </row>
    <row r="208" spans="1:1">
      <c r="A208" s="47" t="s">
        <v>318</v>
      </c>
    </row>
    <row r="209" spans="1:1">
      <c r="A209" s="110" t="s">
        <v>15</v>
      </c>
    </row>
    <row r="210" spans="1:1">
      <c r="A210" s="47" t="s">
        <v>268</v>
      </c>
    </row>
    <row r="211" spans="1:1">
      <c r="A211" s="47" t="s">
        <v>272</v>
      </c>
    </row>
    <row r="212" spans="1:1">
      <c r="A212" s="47" t="s">
        <v>266</v>
      </c>
    </row>
    <row r="213" spans="1:1">
      <c r="A213" s="47" t="s">
        <v>240</v>
      </c>
    </row>
    <row r="214" spans="1:1">
      <c r="A214" s="47" t="s">
        <v>248</v>
      </c>
    </row>
    <row r="215" spans="1:1">
      <c r="A215" s="47" t="s">
        <v>256</v>
      </c>
    </row>
    <row r="216" spans="1:1">
      <c r="A216" s="47" t="s">
        <v>274</v>
      </c>
    </row>
    <row r="217" spans="1:1">
      <c r="A217" s="47" t="s">
        <v>242</v>
      </c>
    </row>
    <row r="218" spans="1:1">
      <c r="A218" s="107" t="s">
        <v>238</v>
      </c>
    </row>
    <row r="219" spans="1:1">
      <c r="A219" s="47" t="s">
        <v>655</v>
      </c>
    </row>
    <row r="220" spans="1:1">
      <c r="A220" s="47" t="s">
        <v>250</v>
      </c>
    </row>
    <row r="221" spans="1:1">
      <c r="A221" s="47" t="s">
        <v>246</v>
      </c>
    </row>
    <row r="222" spans="1:1">
      <c r="A222" s="47" t="s">
        <v>252</v>
      </c>
    </row>
    <row r="223" spans="1:1">
      <c r="A223" s="47" t="s">
        <v>258</v>
      </c>
    </row>
    <row r="224" spans="1:1">
      <c r="A224" s="47" t="s">
        <v>244</v>
      </c>
    </row>
    <row r="225" spans="1:1">
      <c r="A225" s="47" t="s">
        <v>270</v>
      </c>
    </row>
    <row r="226" spans="1:1">
      <c r="A226" s="47" t="s">
        <v>254</v>
      </c>
    </row>
    <row r="227" spans="1:1" ht="19.5">
      <c r="A227" s="47" t="s">
        <v>89</v>
      </c>
    </row>
    <row r="228" spans="1:1" ht="19.5">
      <c r="A228" s="47" t="s">
        <v>349</v>
      </c>
    </row>
    <row r="229" spans="1:1" ht="19.5">
      <c r="A229" s="47" t="s">
        <v>357</v>
      </c>
    </row>
    <row r="230" spans="1:1">
      <c r="A230" s="47" t="s">
        <v>341</v>
      </c>
    </row>
    <row r="231" spans="1:1">
      <c r="A231" s="47" t="s">
        <v>537</v>
      </c>
    </row>
    <row r="232" spans="1:1">
      <c r="A232" s="110" t="s">
        <v>21</v>
      </c>
    </row>
    <row r="233" spans="1:1">
      <c r="A233" s="47" t="s">
        <v>627</v>
      </c>
    </row>
    <row r="234" spans="1:1" ht="19.5">
      <c r="A234" s="47" t="s">
        <v>105</v>
      </c>
    </row>
    <row r="235" spans="1:1" ht="19.5">
      <c r="A235" s="47" t="s">
        <v>105</v>
      </c>
    </row>
    <row r="236" spans="1:1" ht="19.5">
      <c r="A236" s="107" t="s">
        <v>625</v>
      </c>
    </row>
    <row r="237" spans="1:1" ht="19.5">
      <c r="A237" s="47" t="s">
        <v>714</v>
      </c>
    </row>
    <row r="238" spans="1:1">
      <c r="A238" s="47" t="s">
        <v>629</v>
      </c>
    </row>
    <row r="239" spans="1:1">
      <c r="A239" s="47" t="s">
        <v>612</v>
      </c>
    </row>
    <row r="240" spans="1:1">
      <c r="A240" s="47" t="s">
        <v>610</v>
      </c>
    </row>
    <row r="241" spans="1:1">
      <c r="A241" s="47" t="s">
        <v>262</v>
      </c>
    </row>
    <row r="242" spans="1:1">
      <c r="A242" s="47" t="s">
        <v>617</v>
      </c>
    </row>
    <row r="243" spans="1:1">
      <c r="A243" s="47" t="s">
        <v>52</v>
      </c>
    </row>
    <row r="244" spans="1:1">
      <c r="A244" s="47" t="s">
        <v>569</v>
      </c>
    </row>
    <row r="245" spans="1:1">
      <c r="A245" s="47" t="s">
        <v>573</v>
      </c>
    </row>
    <row r="246" spans="1:1">
      <c r="A246" s="47" t="s">
        <v>571</v>
      </c>
    </row>
    <row r="247" spans="1:1">
      <c r="A247" s="47" t="s">
        <v>575</v>
      </c>
    </row>
    <row r="248" spans="1:1">
      <c r="A248" s="47" t="s">
        <v>593</v>
      </c>
    </row>
    <row r="249" spans="1:1">
      <c r="A249" s="47" t="s">
        <v>599</v>
      </c>
    </row>
    <row r="250" spans="1:1">
      <c r="A250" s="47" t="s">
        <v>603</v>
      </c>
    </row>
    <row r="251" spans="1:1">
      <c r="A251" s="47" t="s">
        <v>609</v>
      </c>
    </row>
    <row r="252" spans="1:1">
      <c r="A252" s="47" t="s">
        <v>343</v>
      </c>
    </row>
    <row r="253" spans="1:1">
      <c r="A253" s="47" t="s">
        <v>351</v>
      </c>
    </row>
  </sheetData>
  <sortState xmlns:xlrd2="http://schemas.microsoft.com/office/spreadsheetml/2017/richdata2" ref="A1:A329">
    <sortCondition ref="A1:A329"/>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CA622-E0DE-4766-81B6-AFF27F0283C1}">
  <dimension ref="A1:V395"/>
  <sheetViews>
    <sheetView workbookViewId="0">
      <selection activeCell="F1" sqref="F1:F1048576"/>
    </sheetView>
  </sheetViews>
  <sheetFormatPr baseColWidth="10" defaultRowHeight="14.25"/>
  <cols>
    <col min="6" max="6" width="33" customWidth="1"/>
    <col min="7" max="7" width="32.1328125" customWidth="1"/>
  </cols>
  <sheetData>
    <row r="1" spans="1:22" s="3" customFormat="1">
      <c r="A1" s="4" t="s">
        <v>789</v>
      </c>
      <c r="B1" s="4" t="s">
        <v>790</v>
      </c>
      <c r="C1" s="4" t="s">
        <v>791</v>
      </c>
      <c r="D1" s="4" t="s">
        <v>792</v>
      </c>
      <c r="E1" s="4" t="s">
        <v>793</v>
      </c>
      <c r="F1" s="84" t="s">
        <v>2</v>
      </c>
      <c r="G1" s="4" t="s">
        <v>3</v>
      </c>
      <c r="H1" s="4" t="s">
        <v>794</v>
      </c>
      <c r="I1" s="4" t="s">
        <v>795</v>
      </c>
      <c r="J1" s="4" t="s">
        <v>796</v>
      </c>
      <c r="K1" s="4" t="s">
        <v>797</v>
      </c>
      <c r="L1" s="4" t="s">
        <v>798</v>
      </c>
      <c r="M1" s="4" t="s">
        <v>799</v>
      </c>
      <c r="N1" s="4" t="s">
        <v>800</v>
      </c>
      <c r="O1" s="4" t="s">
        <v>801</v>
      </c>
      <c r="P1" s="4" t="s">
        <v>802</v>
      </c>
      <c r="Q1" s="4" t="s">
        <v>803</v>
      </c>
      <c r="R1" s="4" t="s">
        <v>804</v>
      </c>
      <c r="S1" s="4" t="s">
        <v>805</v>
      </c>
      <c r="T1" s="4" t="s">
        <v>806</v>
      </c>
      <c r="U1" s="4" t="s">
        <v>807</v>
      </c>
      <c r="V1" s="4" t="s">
        <v>808</v>
      </c>
    </row>
    <row r="2" spans="1:22" s="3" customFormat="1">
      <c r="A2" s="83">
        <v>349</v>
      </c>
      <c r="B2" s="2" t="s">
        <v>809</v>
      </c>
      <c r="C2" s="2" t="s">
        <v>1500</v>
      </c>
      <c r="D2" s="2" t="e">
        <v>#N/A</v>
      </c>
      <c r="E2" s="2" t="e">
        <v>#N/A</v>
      </c>
      <c r="F2" s="26" t="s">
        <v>1500</v>
      </c>
      <c r="G2" s="2" t="s">
        <v>1501</v>
      </c>
      <c r="H2" s="2" t="s">
        <v>1502</v>
      </c>
      <c r="I2" s="2"/>
      <c r="J2" s="2"/>
      <c r="K2" s="2"/>
      <c r="L2" s="2"/>
      <c r="M2" s="2"/>
      <c r="N2" s="2"/>
      <c r="O2" s="2"/>
      <c r="P2" s="2"/>
      <c r="Q2" s="2"/>
      <c r="R2" s="2"/>
      <c r="S2" s="2" t="s">
        <v>811</v>
      </c>
      <c r="T2" s="2"/>
      <c r="U2" s="2"/>
      <c r="V2" s="47"/>
    </row>
    <row r="3" spans="1:22" s="3" customFormat="1">
      <c r="A3" s="83">
        <v>350</v>
      </c>
      <c r="B3" s="2" t="s">
        <v>809</v>
      </c>
      <c r="C3" s="2" t="s">
        <v>1503</v>
      </c>
      <c r="D3" s="2" t="e">
        <v>#N/A</v>
      </c>
      <c r="E3" s="2" t="e">
        <v>#N/A</v>
      </c>
      <c r="F3" s="26" t="s">
        <v>1503</v>
      </c>
      <c r="G3" s="2" t="s">
        <v>1504</v>
      </c>
      <c r="H3" s="2" t="s">
        <v>1505</v>
      </c>
      <c r="I3" s="2"/>
      <c r="J3" s="2"/>
      <c r="K3" s="2"/>
      <c r="L3" s="2"/>
      <c r="M3" s="2"/>
      <c r="N3" s="2"/>
      <c r="O3" s="2"/>
      <c r="P3" s="2"/>
      <c r="Q3" s="2"/>
      <c r="R3" s="2"/>
      <c r="S3" s="2" t="s">
        <v>811</v>
      </c>
      <c r="T3" s="2"/>
      <c r="U3" s="2"/>
      <c r="V3" s="47"/>
    </row>
    <row r="4" spans="1:22" s="3" customFormat="1">
      <c r="A4" s="83">
        <v>481</v>
      </c>
      <c r="B4" s="2" t="s">
        <v>809</v>
      </c>
      <c r="C4" s="2" t="s">
        <v>875</v>
      </c>
      <c r="D4" s="2" t="e">
        <v>#N/A</v>
      </c>
      <c r="E4" s="2" t="e">
        <v>#N/A</v>
      </c>
      <c r="F4" s="26" t="s">
        <v>875</v>
      </c>
      <c r="G4" s="2" t="s">
        <v>876</v>
      </c>
      <c r="H4" s="2" t="s">
        <v>877</v>
      </c>
      <c r="I4" s="2"/>
      <c r="J4" s="2"/>
      <c r="K4" s="2"/>
      <c r="L4" s="2"/>
      <c r="M4" s="2"/>
      <c r="N4" s="2"/>
      <c r="O4" s="2"/>
      <c r="P4" s="2"/>
      <c r="Q4" s="2"/>
      <c r="R4" s="2"/>
      <c r="S4" s="2" t="s">
        <v>811</v>
      </c>
      <c r="T4" s="2"/>
      <c r="U4" s="2"/>
      <c r="V4" s="47"/>
    </row>
    <row r="5" spans="1:22" s="3" customFormat="1">
      <c r="A5" s="83">
        <v>483</v>
      </c>
      <c r="B5" s="2" t="s">
        <v>809</v>
      </c>
      <c r="C5" s="2" t="s">
        <v>878</v>
      </c>
      <c r="D5" s="2" t="e">
        <v>#N/A</v>
      </c>
      <c r="E5" s="2" t="e">
        <v>#N/A</v>
      </c>
      <c r="F5" s="26" t="s">
        <v>878</v>
      </c>
      <c r="G5" s="2" t="s">
        <v>879</v>
      </c>
      <c r="H5" s="2" t="s">
        <v>880</v>
      </c>
      <c r="I5" s="2"/>
      <c r="J5" s="2"/>
      <c r="K5" s="2"/>
      <c r="L5" s="2"/>
      <c r="M5" s="2"/>
      <c r="N5" s="2"/>
      <c r="O5" s="2"/>
      <c r="P5" s="2"/>
      <c r="Q5" s="2"/>
      <c r="R5" s="2"/>
      <c r="S5" s="2" t="s">
        <v>811</v>
      </c>
      <c r="T5" s="2"/>
      <c r="U5" s="2"/>
      <c r="V5" s="47"/>
    </row>
    <row r="6" spans="1:22" s="3" customFormat="1">
      <c r="A6" s="83">
        <v>32</v>
      </c>
      <c r="B6" s="2" t="s">
        <v>809</v>
      </c>
      <c r="C6" s="2" t="s">
        <v>1174</v>
      </c>
      <c r="D6" s="2" t="e">
        <v>#N/A</v>
      </c>
      <c r="E6" s="2" t="e">
        <v>#N/A</v>
      </c>
      <c r="F6" s="26" t="s">
        <v>1174</v>
      </c>
      <c r="G6" s="2" t="s">
        <v>1175</v>
      </c>
      <c r="H6" s="2" t="s">
        <v>1176</v>
      </c>
      <c r="I6" s="2"/>
      <c r="J6" s="2" t="s">
        <v>1177</v>
      </c>
      <c r="K6" s="2"/>
      <c r="L6" s="2"/>
      <c r="M6" s="2"/>
      <c r="N6" s="2"/>
      <c r="O6" s="2"/>
      <c r="P6" s="2"/>
      <c r="Q6" s="2"/>
      <c r="R6" s="2"/>
      <c r="S6" s="2" t="s">
        <v>811</v>
      </c>
      <c r="T6" s="2"/>
      <c r="U6" s="2"/>
      <c r="V6" s="47"/>
    </row>
    <row r="7" spans="1:22" s="3" customFormat="1">
      <c r="A7" s="83">
        <v>33</v>
      </c>
      <c r="B7" s="2" t="s">
        <v>809</v>
      </c>
      <c r="C7" s="2" t="s">
        <v>1178</v>
      </c>
      <c r="D7" s="2" t="e">
        <v>#N/A</v>
      </c>
      <c r="E7" s="2" t="e">
        <v>#N/A</v>
      </c>
      <c r="F7" s="26" t="s">
        <v>1178</v>
      </c>
      <c r="G7" s="2" t="s">
        <v>1179</v>
      </c>
      <c r="H7" s="2" t="s">
        <v>1180</v>
      </c>
      <c r="I7" s="2"/>
      <c r="J7" s="2"/>
      <c r="K7" s="2"/>
      <c r="L7" s="2"/>
      <c r="M7" s="2"/>
      <c r="N7" s="2"/>
      <c r="O7" s="2"/>
      <c r="P7" s="2"/>
      <c r="Q7" s="2"/>
      <c r="R7" s="2"/>
      <c r="S7" s="2" t="s">
        <v>811</v>
      </c>
      <c r="T7" s="2"/>
      <c r="U7" s="2"/>
      <c r="V7" s="47"/>
    </row>
    <row r="8" spans="1:22" s="3" customFormat="1">
      <c r="A8" s="83">
        <v>351</v>
      </c>
      <c r="B8" s="2" t="s">
        <v>809</v>
      </c>
      <c r="C8" s="2" t="s">
        <v>1506</v>
      </c>
      <c r="D8" s="2" t="e">
        <v>#N/A</v>
      </c>
      <c r="E8" s="2" t="e">
        <v>#N/A</v>
      </c>
      <c r="F8" s="26" t="s">
        <v>1506</v>
      </c>
      <c r="G8" s="2" t="s">
        <v>1507</v>
      </c>
      <c r="H8" s="2" t="s">
        <v>1508</v>
      </c>
      <c r="I8" s="2"/>
      <c r="J8" s="2"/>
      <c r="K8" s="2"/>
      <c r="L8" s="2"/>
      <c r="M8" s="2"/>
      <c r="N8" s="2"/>
      <c r="O8" s="2"/>
      <c r="P8" s="2"/>
      <c r="Q8" s="2"/>
      <c r="R8" s="2"/>
      <c r="S8" s="2" t="s">
        <v>811</v>
      </c>
      <c r="T8" s="2"/>
      <c r="U8" s="2"/>
      <c r="V8" s="47"/>
    </row>
    <row r="9" spans="1:22" s="3" customFormat="1">
      <c r="A9" s="83">
        <v>107</v>
      </c>
      <c r="B9" s="2" t="s">
        <v>809</v>
      </c>
      <c r="C9" s="2" t="s">
        <v>335</v>
      </c>
      <c r="D9" s="2" t="e">
        <v>#N/A</v>
      </c>
      <c r="E9" s="2" t="e">
        <v>#N/A</v>
      </c>
      <c r="F9" s="26" t="s">
        <v>335</v>
      </c>
      <c r="G9" s="2" t="s">
        <v>336</v>
      </c>
      <c r="H9" s="2" t="s">
        <v>1188</v>
      </c>
      <c r="I9" s="2" t="s">
        <v>336</v>
      </c>
      <c r="J9" s="2"/>
      <c r="K9" s="2"/>
      <c r="L9" s="2"/>
      <c r="M9" s="2"/>
      <c r="N9" s="2"/>
      <c r="O9" s="2"/>
      <c r="P9" s="2"/>
      <c r="Q9" s="2"/>
      <c r="R9" s="2"/>
      <c r="S9" s="2" t="s">
        <v>811</v>
      </c>
      <c r="T9" s="2"/>
      <c r="U9" s="2"/>
      <c r="V9" s="47"/>
    </row>
    <row r="10" spans="1:22" s="3" customFormat="1">
      <c r="A10" s="83">
        <v>178</v>
      </c>
      <c r="B10" s="2" t="s">
        <v>809</v>
      </c>
      <c r="C10" s="2" t="s">
        <v>605</v>
      </c>
      <c r="D10" s="2" t="e">
        <v>#N/A</v>
      </c>
      <c r="E10" s="2" t="e">
        <v>#N/A</v>
      </c>
      <c r="F10" s="26" t="s">
        <v>605</v>
      </c>
      <c r="G10" s="2" t="s">
        <v>606</v>
      </c>
      <c r="H10" s="2" t="s">
        <v>1254</v>
      </c>
      <c r="I10" s="2"/>
      <c r="J10" s="2"/>
      <c r="K10" s="2"/>
      <c r="L10" s="2"/>
      <c r="M10" s="2"/>
      <c r="N10" s="2"/>
      <c r="O10" s="2"/>
      <c r="P10" s="2"/>
      <c r="Q10" s="2"/>
      <c r="R10" s="2"/>
      <c r="S10" s="2" t="s">
        <v>811</v>
      </c>
      <c r="T10" s="2"/>
      <c r="U10" s="2"/>
      <c r="V10" s="47"/>
    </row>
    <row r="11" spans="1:22" s="3" customFormat="1">
      <c r="A11" s="83">
        <v>352</v>
      </c>
      <c r="B11" s="2" t="s">
        <v>809</v>
      </c>
      <c r="C11" s="2" t="s">
        <v>679</v>
      </c>
      <c r="D11" s="2" t="e">
        <v>#N/A</v>
      </c>
      <c r="E11" s="2" t="e">
        <v>#N/A</v>
      </c>
      <c r="F11" s="26" t="s">
        <v>679</v>
      </c>
      <c r="G11" s="2" t="s">
        <v>740</v>
      </c>
      <c r="H11" s="2" t="s">
        <v>1509</v>
      </c>
      <c r="I11" s="2"/>
      <c r="J11" s="2"/>
      <c r="K11" s="2"/>
      <c r="L11" s="2"/>
      <c r="M11" s="2"/>
      <c r="N11" s="2"/>
      <c r="O11" s="2"/>
      <c r="P11" s="2"/>
      <c r="Q11" s="2"/>
      <c r="R11" s="2"/>
      <c r="S11" s="2" t="s">
        <v>811</v>
      </c>
      <c r="T11" s="2"/>
      <c r="U11" s="2"/>
      <c r="V11" s="47"/>
    </row>
    <row r="12" spans="1:22" s="3" customFormat="1">
      <c r="A12" s="83">
        <v>142</v>
      </c>
      <c r="B12" s="2" t="s">
        <v>809</v>
      </c>
      <c r="C12" s="2" t="s">
        <v>42</v>
      </c>
      <c r="D12" s="2" t="e">
        <v>#N/A</v>
      </c>
      <c r="E12" s="2" t="e">
        <v>#N/A</v>
      </c>
      <c r="F12" s="26" t="s">
        <v>42</v>
      </c>
      <c r="G12" s="2" t="s">
        <v>43</v>
      </c>
      <c r="H12" s="2" t="s">
        <v>1207</v>
      </c>
      <c r="I12" s="2"/>
      <c r="J12" s="2"/>
      <c r="K12" s="2"/>
      <c r="L12" s="2"/>
      <c r="M12" s="2"/>
      <c r="N12" s="2"/>
      <c r="O12" s="2"/>
      <c r="P12" s="2"/>
      <c r="Q12" s="2"/>
      <c r="R12" s="2"/>
      <c r="S12" s="2" t="s">
        <v>811</v>
      </c>
      <c r="T12" s="2"/>
      <c r="U12" s="2"/>
      <c r="V12" s="47"/>
    </row>
    <row r="13" spans="1:22" s="3" customFormat="1">
      <c r="A13" s="83">
        <v>353</v>
      </c>
      <c r="B13" s="2" t="s">
        <v>809</v>
      </c>
      <c r="C13" s="2" t="s">
        <v>1510</v>
      </c>
      <c r="D13" s="2" t="e">
        <v>#N/A</v>
      </c>
      <c r="E13" s="2" t="e">
        <v>#N/A</v>
      </c>
      <c r="F13" s="26" t="s">
        <v>1510</v>
      </c>
      <c r="G13" s="2" t="s">
        <v>1511</v>
      </c>
      <c r="H13" s="2" t="s">
        <v>1512</v>
      </c>
      <c r="I13" s="2"/>
      <c r="J13" s="2"/>
      <c r="K13" s="2"/>
      <c r="L13" s="2"/>
      <c r="M13" s="2"/>
      <c r="N13" s="2"/>
      <c r="O13" s="2"/>
      <c r="P13" s="2"/>
      <c r="Q13" s="2"/>
      <c r="R13" s="2"/>
      <c r="S13" s="2" t="s">
        <v>811</v>
      </c>
      <c r="T13" s="2"/>
      <c r="U13" s="2"/>
      <c r="V13" s="47"/>
    </row>
    <row r="14" spans="1:22" s="3" customFormat="1">
      <c r="A14" s="83">
        <v>354</v>
      </c>
      <c r="B14" s="2" t="s">
        <v>809</v>
      </c>
      <c r="C14" s="2" t="s">
        <v>1513</v>
      </c>
      <c r="D14" s="2" t="e">
        <v>#N/A</v>
      </c>
      <c r="E14" s="2" t="e">
        <v>#N/A</v>
      </c>
      <c r="F14" s="26" t="s">
        <v>1513</v>
      </c>
      <c r="G14" s="2" t="s">
        <v>1514</v>
      </c>
      <c r="H14" s="2" t="s">
        <v>1515</v>
      </c>
      <c r="I14" s="2"/>
      <c r="J14" s="2"/>
      <c r="K14" s="2"/>
      <c r="L14" s="2"/>
      <c r="M14" s="2" t="s">
        <v>1516</v>
      </c>
      <c r="N14" s="2"/>
      <c r="O14" s="2"/>
      <c r="P14" s="2"/>
      <c r="Q14" s="2"/>
      <c r="R14" s="2"/>
      <c r="S14" s="2" t="s">
        <v>811</v>
      </c>
      <c r="T14" s="2"/>
      <c r="U14" s="2"/>
      <c r="V14" s="47"/>
    </row>
    <row r="15" spans="1:22" s="3" customFormat="1">
      <c r="A15" s="83">
        <v>179</v>
      </c>
      <c r="B15" s="2" t="s">
        <v>809</v>
      </c>
      <c r="C15" s="2" t="s">
        <v>1255</v>
      </c>
      <c r="D15" s="2" t="e">
        <v>#N/A</v>
      </c>
      <c r="E15" s="2" t="e">
        <v>#N/A</v>
      </c>
      <c r="F15" s="26" t="s">
        <v>1255</v>
      </c>
      <c r="G15" s="2" t="s">
        <v>1256</v>
      </c>
      <c r="H15" s="2" t="s">
        <v>1257</v>
      </c>
      <c r="I15" s="2"/>
      <c r="J15" s="2" t="s">
        <v>1258</v>
      </c>
      <c r="K15" s="2"/>
      <c r="L15" s="2"/>
      <c r="M15" s="2"/>
      <c r="N15" s="2"/>
      <c r="O15" s="2"/>
      <c r="P15" s="2"/>
      <c r="Q15" s="2"/>
      <c r="R15" s="2"/>
      <c r="S15" s="2" t="s">
        <v>811</v>
      </c>
      <c r="T15" s="2"/>
      <c r="U15" s="2"/>
      <c r="V15" s="47"/>
    </row>
    <row r="16" spans="1:22" s="3" customFormat="1">
      <c r="A16" s="83">
        <v>180</v>
      </c>
      <c r="B16" s="2" t="s">
        <v>809</v>
      </c>
      <c r="C16" s="2" t="s">
        <v>1259</v>
      </c>
      <c r="D16" s="2" t="e">
        <v>#N/A</v>
      </c>
      <c r="E16" s="2" t="e">
        <v>#N/A</v>
      </c>
      <c r="F16" s="26" t="s">
        <v>1259</v>
      </c>
      <c r="G16" s="2" t="s">
        <v>1260</v>
      </c>
      <c r="H16" s="2" t="s">
        <v>1261</v>
      </c>
      <c r="I16" s="2"/>
      <c r="J16" s="2"/>
      <c r="K16" s="2"/>
      <c r="L16" s="2"/>
      <c r="M16" s="2"/>
      <c r="N16" s="2"/>
      <c r="O16" s="2"/>
      <c r="P16" s="2"/>
      <c r="Q16" s="2"/>
      <c r="R16" s="2"/>
      <c r="S16" s="2" t="s">
        <v>811</v>
      </c>
      <c r="T16" s="2"/>
      <c r="U16" s="2"/>
      <c r="V16" s="47"/>
    </row>
    <row r="17" spans="1:22" s="3" customFormat="1">
      <c r="A17" s="83">
        <v>181</v>
      </c>
      <c r="B17" s="2" t="s">
        <v>809</v>
      </c>
      <c r="C17" s="2" t="s">
        <v>1262</v>
      </c>
      <c r="D17" s="2" t="e">
        <v>#N/A</v>
      </c>
      <c r="E17" s="2" t="e">
        <v>#N/A</v>
      </c>
      <c r="F17" s="26" t="s">
        <v>1262</v>
      </c>
      <c r="G17" s="2" t="s">
        <v>1263</v>
      </c>
      <c r="H17" s="2" t="s">
        <v>1264</v>
      </c>
      <c r="I17" s="2"/>
      <c r="J17" s="2"/>
      <c r="K17" s="2"/>
      <c r="L17" s="2"/>
      <c r="M17" s="2"/>
      <c r="N17" s="2"/>
      <c r="O17" s="2"/>
      <c r="P17" s="2"/>
      <c r="Q17" s="2"/>
      <c r="R17" s="2"/>
      <c r="S17" s="2" t="s">
        <v>811</v>
      </c>
      <c r="T17" s="2"/>
      <c r="U17" s="2"/>
      <c r="V17" s="47"/>
    </row>
    <row r="18" spans="1:22" s="3" customFormat="1">
      <c r="A18" s="83">
        <v>182</v>
      </c>
      <c r="B18" s="2" t="s">
        <v>809</v>
      </c>
      <c r="C18" s="2" t="s">
        <v>1265</v>
      </c>
      <c r="D18" s="2" t="e">
        <v>#N/A</v>
      </c>
      <c r="E18" s="2" t="e">
        <v>#N/A</v>
      </c>
      <c r="F18" s="26" t="s">
        <v>1265</v>
      </c>
      <c r="G18" s="2" t="s">
        <v>1266</v>
      </c>
      <c r="H18" s="2" t="s">
        <v>1267</v>
      </c>
      <c r="I18" s="2"/>
      <c r="J18" s="2"/>
      <c r="K18" s="2"/>
      <c r="L18" s="2"/>
      <c r="M18" s="2"/>
      <c r="N18" s="2"/>
      <c r="O18" s="2"/>
      <c r="P18" s="2"/>
      <c r="Q18" s="2"/>
      <c r="R18" s="2"/>
      <c r="S18" s="2" t="s">
        <v>811</v>
      </c>
      <c r="T18" s="2"/>
      <c r="U18" s="2"/>
      <c r="V18" s="47"/>
    </row>
    <row r="19" spans="1:22" s="3" customFormat="1">
      <c r="A19" s="83">
        <v>183</v>
      </c>
      <c r="B19" s="2" t="s">
        <v>809</v>
      </c>
      <c r="C19" s="2" t="s">
        <v>595</v>
      </c>
      <c r="D19" s="2" t="e">
        <v>#N/A</v>
      </c>
      <c r="E19" s="2" t="e">
        <v>#N/A</v>
      </c>
      <c r="F19" s="26" t="s">
        <v>595</v>
      </c>
      <c r="G19" s="2" t="s">
        <v>596</v>
      </c>
      <c r="H19" s="2" t="s">
        <v>1268</v>
      </c>
      <c r="I19" s="2"/>
      <c r="J19" s="2"/>
      <c r="K19" s="2"/>
      <c r="L19" s="2"/>
      <c r="M19" s="2"/>
      <c r="N19" s="2"/>
      <c r="O19" s="2"/>
      <c r="P19" s="2"/>
      <c r="Q19" s="2"/>
      <c r="R19" s="2"/>
      <c r="S19" s="2" t="s">
        <v>811</v>
      </c>
      <c r="T19" s="2"/>
      <c r="U19" s="2"/>
      <c r="V19" s="47"/>
    </row>
    <row r="20" spans="1:22" s="3" customFormat="1">
      <c r="A20" s="83">
        <v>184</v>
      </c>
      <c r="B20" s="2" t="s">
        <v>809</v>
      </c>
      <c r="C20" s="2" t="s">
        <v>562</v>
      </c>
      <c r="D20" s="2" t="e">
        <v>#N/A</v>
      </c>
      <c r="E20" s="2" t="e">
        <v>#N/A</v>
      </c>
      <c r="F20" s="26" t="s">
        <v>562</v>
      </c>
      <c r="G20" s="2" t="s">
        <v>563</v>
      </c>
      <c r="H20" s="2" t="s">
        <v>1269</v>
      </c>
      <c r="I20" s="2" t="s">
        <v>563</v>
      </c>
      <c r="J20" s="2"/>
      <c r="K20" s="2"/>
      <c r="L20" s="2"/>
      <c r="M20" s="2"/>
      <c r="N20" s="2"/>
      <c r="O20" s="2"/>
      <c r="P20" s="2"/>
      <c r="Q20" s="2"/>
      <c r="R20" s="2"/>
      <c r="S20" s="2" t="s">
        <v>811</v>
      </c>
      <c r="T20" s="2"/>
      <c r="U20" s="2"/>
      <c r="V20" s="47"/>
    </row>
    <row r="21" spans="1:22" s="3" customFormat="1">
      <c r="A21" s="83">
        <v>185</v>
      </c>
      <c r="B21" s="2" t="s">
        <v>809</v>
      </c>
      <c r="C21" s="2" t="s">
        <v>551</v>
      </c>
      <c r="D21" s="2" t="e">
        <v>#N/A</v>
      </c>
      <c r="E21" s="2" t="e">
        <v>#N/A</v>
      </c>
      <c r="F21" s="26" t="s">
        <v>551</v>
      </c>
      <c r="G21" s="2" t="s">
        <v>552</v>
      </c>
      <c r="H21" s="2" t="s">
        <v>1270</v>
      </c>
      <c r="I21" s="2"/>
      <c r="J21" s="2"/>
      <c r="K21" s="2"/>
      <c r="L21" s="2"/>
      <c r="M21" s="2"/>
      <c r="N21" s="2"/>
      <c r="O21" s="2"/>
      <c r="P21" s="2"/>
      <c r="Q21" s="2"/>
      <c r="R21" s="2"/>
      <c r="S21" s="2" t="s">
        <v>811</v>
      </c>
      <c r="T21" s="2"/>
      <c r="U21" s="2"/>
      <c r="V21" s="47"/>
    </row>
    <row r="22" spans="1:22" s="3" customFormat="1">
      <c r="A22" s="83">
        <v>1174</v>
      </c>
      <c r="B22" s="2" t="s">
        <v>809</v>
      </c>
      <c r="C22" s="2" t="e">
        <v>#N/A</v>
      </c>
      <c r="D22" s="2" t="s">
        <v>891</v>
      </c>
      <c r="E22" s="2" t="e">
        <v>#N/A</v>
      </c>
      <c r="F22" s="26" t="s">
        <v>891</v>
      </c>
      <c r="G22" s="2" t="s">
        <v>892</v>
      </c>
      <c r="H22" s="2" t="s">
        <v>893</v>
      </c>
      <c r="I22" s="2"/>
      <c r="J22" s="2"/>
      <c r="K22" s="2" t="s">
        <v>894</v>
      </c>
      <c r="L22" s="2"/>
      <c r="M22" s="2"/>
      <c r="N22" s="2"/>
      <c r="O22" s="2"/>
      <c r="P22" s="2"/>
      <c r="Q22" s="2"/>
      <c r="R22" s="2"/>
      <c r="S22" s="2" t="s">
        <v>811</v>
      </c>
      <c r="T22" s="2"/>
      <c r="U22" s="2"/>
      <c r="V22" s="47"/>
    </row>
    <row r="23" spans="1:22" s="3" customFormat="1">
      <c r="A23" s="83">
        <v>1194</v>
      </c>
      <c r="B23" s="2" t="s">
        <v>809</v>
      </c>
      <c r="C23" s="2" t="e">
        <v>#N/A</v>
      </c>
      <c r="D23" s="2" t="s">
        <v>895</v>
      </c>
      <c r="E23" s="2" t="e">
        <v>#N/A</v>
      </c>
      <c r="F23" s="26" t="s">
        <v>895</v>
      </c>
      <c r="G23" s="2" t="s">
        <v>896</v>
      </c>
      <c r="H23" s="2" t="s">
        <v>897</v>
      </c>
      <c r="I23" s="2"/>
      <c r="J23" s="2"/>
      <c r="K23" s="2"/>
      <c r="L23" s="2"/>
      <c r="M23" s="2"/>
      <c r="N23" s="2" t="s">
        <v>898</v>
      </c>
      <c r="O23" s="2"/>
      <c r="P23" s="2"/>
      <c r="Q23" s="2"/>
      <c r="R23" s="2"/>
      <c r="S23" s="2" t="s">
        <v>811</v>
      </c>
      <c r="T23" s="2"/>
      <c r="U23" s="2"/>
      <c r="V23" s="47"/>
    </row>
    <row r="24" spans="1:22" s="3" customFormat="1">
      <c r="A24" s="83">
        <v>1197</v>
      </c>
      <c r="B24" s="2" t="s">
        <v>809</v>
      </c>
      <c r="C24" s="2" t="e">
        <v>#N/A</v>
      </c>
      <c r="D24" s="2" t="s">
        <v>899</v>
      </c>
      <c r="E24" s="2" t="e">
        <v>#N/A</v>
      </c>
      <c r="F24" s="26" t="s">
        <v>899</v>
      </c>
      <c r="G24" s="2" t="s">
        <v>900</v>
      </c>
      <c r="H24" s="2" t="s">
        <v>901</v>
      </c>
      <c r="I24" s="2"/>
      <c r="J24" s="2"/>
      <c r="K24" s="2"/>
      <c r="L24" s="2"/>
      <c r="M24" s="2"/>
      <c r="N24" s="2"/>
      <c r="O24" s="2"/>
      <c r="P24" s="2"/>
      <c r="Q24" s="2"/>
      <c r="R24" s="2"/>
      <c r="S24" s="2" t="s">
        <v>811</v>
      </c>
      <c r="T24" s="2"/>
      <c r="U24" s="2"/>
      <c r="V24" s="47"/>
    </row>
    <row r="25" spans="1:22" s="3" customFormat="1">
      <c r="A25" s="83">
        <v>1198</v>
      </c>
      <c r="B25" s="2" t="s">
        <v>809</v>
      </c>
      <c r="C25" s="2" t="s">
        <v>902</v>
      </c>
      <c r="D25" s="2" t="e">
        <v>#N/A</v>
      </c>
      <c r="E25" s="2" t="e">
        <v>#N/A</v>
      </c>
      <c r="F25" s="26" t="s">
        <v>902</v>
      </c>
      <c r="G25" s="2" t="s">
        <v>903</v>
      </c>
      <c r="H25" s="2" t="s">
        <v>904</v>
      </c>
      <c r="I25" s="2"/>
      <c r="J25" s="2"/>
      <c r="K25" s="2"/>
      <c r="L25" s="2"/>
      <c r="M25" s="2"/>
      <c r="N25" s="2"/>
      <c r="O25" s="2"/>
      <c r="P25" s="2"/>
      <c r="Q25" s="2"/>
      <c r="R25" s="2"/>
      <c r="S25" s="2" t="s">
        <v>811</v>
      </c>
      <c r="T25" s="2"/>
      <c r="U25" s="2"/>
      <c r="V25" s="47"/>
    </row>
    <row r="26" spans="1:22" s="3" customFormat="1">
      <c r="A26" s="83">
        <v>1199</v>
      </c>
      <c r="B26" s="2" t="s">
        <v>809</v>
      </c>
      <c r="C26" s="2" t="e">
        <v>#N/A</v>
      </c>
      <c r="D26" s="2" t="e">
        <v>#N/A</v>
      </c>
      <c r="E26" s="2" t="s">
        <v>905</v>
      </c>
      <c r="F26" s="26" t="s">
        <v>905</v>
      </c>
      <c r="G26" s="2" t="s">
        <v>906</v>
      </c>
      <c r="H26" s="2" t="s">
        <v>907</v>
      </c>
      <c r="I26" s="2"/>
      <c r="J26" s="2"/>
      <c r="K26" s="2"/>
      <c r="L26" s="2" t="s">
        <v>908</v>
      </c>
      <c r="M26" s="2"/>
      <c r="N26" s="2"/>
      <c r="O26" s="2"/>
      <c r="P26" s="2"/>
      <c r="Q26" s="2"/>
      <c r="R26" s="2"/>
      <c r="S26" s="2" t="s">
        <v>811</v>
      </c>
      <c r="T26" s="2"/>
      <c r="U26" s="2"/>
      <c r="V26" s="47"/>
    </row>
    <row r="27" spans="1:22" s="3" customFormat="1">
      <c r="A27" s="83">
        <v>1201</v>
      </c>
      <c r="B27" s="2" t="s">
        <v>809</v>
      </c>
      <c r="C27" s="2" t="e">
        <v>#N/A</v>
      </c>
      <c r="D27" s="2" t="e">
        <v>#N/A</v>
      </c>
      <c r="E27" s="2" t="s">
        <v>909</v>
      </c>
      <c r="F27" s="26" t="s">
        <v>909</v>
      </c>
      <c r="G27" s="2" t="s">
        <v>910</v>
      </c>
      <c r="H27" s="2" t="s">
        <v>911</v>
      </c>
      <c r="I27" s="2"/>
      <c r="J27" s="2"/>
      <c r="K27" s="2"/>
      <c r="L27" s="2" t="s">
        <v>912</v>
      </c>
      <c r="M27" s="2"/>
      <c r="N27" s="2"/>
      <c r="O27" s="2"/>
      <c r="P27" s="2"/>
      <c r="Q27" s="2"/>
      <c r="R27" s="2"/>
      <c r="S27" s="2" t="s">
        <v>811</v>
      </c>
      <c r="T27" s="2"/>
      <c r="U27" s="2"/>
      <c r="V27" s="47"/>
    </row>
    <row r="28" spans="1:22" s="3" customFormat="1">
      <c r="A28" s="83">
        <v>1202</v>
      </c>
      <c r="B28" s="2" t="s">
        <v>809</v>
      </c>
      <c r="C28" s="2" t="e">
        <v>#N/A</v>
      </c>
      <c r="D28" s="2" t="e">
        <v>#N/A</v>
      </c>
      <c r="E28" s="2" t="s">
        <v>913</v>
      </c>
      <c r="F28" s="26" t="s">
        <v>913</v>
      </c>
      <c r="G28" s="2" t="s">
        <v>914</v>
      </c>
      <c r="H28" s="2" t="s">
        <v>915</v>
      </c>
      <c r="I28" s="2"/>
      <c r="J28" s="2"/>
      <c r="K28" s="2"/>
      <c r="L28" s="2" t="s">
        <v>916</v>
      </c>
      <c r="M28" s="2"/>
      <c r="N28" s="2"/>
      <c r="O28" s="2"/>
      <c r="P28" s="2"/>
      <c r="Q28" s="2"/>
      <c r="R28" s="2"/>
      <c r="S28" s="2" t="s">
        <v>811</v>
      </c>
      <c r="T28" s="2"/>
      <c r="U28" s="2"/>
      <c r="V28" s="47"/>
    </row>
    <row r="29" spans="1:22" s="3" customFormat="1">
      <c r="A29" s="83">
        <v>1204</v>
      </c>
      <c r="B29" s="2" t="s">
        <v>809</v>
      </c>
      <c r="C29" s="2" t="s">
        <v>917</v>
      </c>
      <c r="D29" s="2" t="e">
        <v>#N/A</v>
      </c>
      <c r="E29" s="2" t="e">
        <v>#N/A</v>
      </c>
      <c r="F29" s="26" t="s">
        <v>917</v>
      </c>
      <c r="G29" s="2" t="s">
        <v>918</v>
      </c>
      <c r="H29" s="2" t="s">
        <v>919</v>
      </c>
      <c r="I29" s="2"/>
      <c r="J29" s="2"/>
      <c r="K29" s="2"/>
      <c r="L29" s="2"/>
      <c r="M29" s="2"/>
      <c r="N29" s="2"/>
      <c r="O29" s="2"/>
      <c r="P29" s="2"/>
      <c r="Q29" s="2"/>
      <c r="R29" s="2"/>
      <c r="S29" s="2" t="s">
        <v>811</v>
      </c>
      <c r="T29" s="2"/>
      <c r="U29" s="2"/>
      <c r="V29" s="47"/>
    </row>
    <row r="30" spans="1:22" s="3" customFormat="1">
      <c r="A30" s="83">
        <v>1205</v>
      </c>
      <c r="B30" s="2" t="s">
        <v>809</v>
      </c>
      <c r="C30" s="2" t="e">
        <v>#N/A</v>
      </c>
      <c r="D30" s="2" t="s">
        <v>920</v>
      </c>
      <c r="E30" s="2" t="e">
        <v>#N/A</v>
      </c>
      <c r="F30" s="26" t="s">
        <v>920</v>
      </c>
      <c r="G30" s="2" t="s">
        <v>921</v>
      </c>
      <c r="H30" s="2" t="s">
        <v>922</v>
      </c>
      <c r="I30" s="2"/>
      <c r="J30" s="2"/>
      <c r="K30" s="2"/>
      <c r="L30" s="2" t="s">
        <v>923</v>
      </c>
      <c r="M30" s="2"/>
      <c r="N30" s="2"/>
      <c r="O30" s="2"/>
      <c r="P30" s="2"/>
      <c r="Q30" s="2"/>
      <c r="R30" s="2"/>
      <c r="S30" s="2" t="s">
        <v>811</v>
      </c>
      <c r="T30" s="2"/>
      <c r="U30" s="2"/>
      <c r="V30" s="47"/>
    </row>
    <row r="31" spans="1:22" s="3" customFormat="1">
      <c r="A31" s="83">
        <v>1207</v>
      </c>
      <c r="B31" s="2" t="s">
        <v>809</v>
      </c>
      <c r="C31" s="2" t="e">
        <v>#N/A</v>
      </c>
      <c r="D31" s="2" t="s">
        <v>924</v>
      </c>
      <c r="E31" s="2" t="e">
        <v>#N/A</v>
      </c>
      <c r="F31" s="26" t="s">
        <v>924</v>
      </c>
      <c r="G31" s="2" t="s">
        <v>925</v>
      </c>
      <c r="H31" s="2" t="s">
        <v>926</v>
      </c>
      <c r="I31" s="2"/>
      <c r="J31" s="2"/>
      <c r="K31" s="2"/>
      <c r="L31" s="2" t="s">
        <v>927</v>
      </c>
      <c r="M31" s="2"/>
      <c r="N31" s="2"/>
      <c r="O31" s="2"/>
      <c r="P31" s="2"/>
      <c r="Q31" s="2"/>
      <c r="R31" s="2"/>
      <c r="S31" s="2" t="s">
        <v>811</v>
      </c>
      <c r="T31" s="2"/>
      <c r="U31" s="2"/>
      <c r="V31" s="47"/>
    </row>
    <row r="32" spans="1:22" s="3" customFormat="1">
      <c r="A32" s="83">
        <v>1208</v>
      </c>
      <c r="B32" s="2" t="s">
        <v>809</v>
      </c>
      <c r="C32" s="2" t="e">
        <v>#N/A</v>
      </c>
      <c r="D32" s="2" t="s">
        <v>928</v>
      </c>
      <c r="E32" s="2" t="e">
        <v>#N/A</v>
      </c>
      <c r="F32" s="26" t="s">
        <v>928</v>
      </c>
      <c r="G32" s="2" t="s">
        <v>929</v>
      </c>
      <c r="H32" s="2" t="s">
        <v>930</v>
      </c>
      <c r="I32" s="2"/>
      <c r="J32" s="2"/>
      <c r="K32" s="2"/>
      <c r="L32" s="2" t="s">
        <v>931</v>
      </c>
      <c r="M32" s="2"/>
      <c r="N32" s="2"/>
      <c r="O32" s="2"/>
      <c r="P32" s="2"/>
      <c r="Q32" s="2"/>
      <c r="R32" s="2"/>
      <c r="S32" s="2" t="s">
        <v>811</v>
      </c>
      <c r="T32" s="2"/>
      <c r="U32" s="2"/>
      <c r="V32" s="47"/>
    </row>
    <row r="33" spans="1:22" s="3" customFormat="1">
      <c r="A33" s="83">
        <v>1209</v>
      </c>
      <c r="B33" s="2" t="s">
        <v>809</v>
      </c>
      <c r="C33" s="2" t="s">
        <v>932</v>
      </c>
      <c r="D33" s="2" t="e">
        <v>#N/A</v>
      </c>
      <c r="E33" s="2" t="e">
        <v>#N/A</v>
      </c>
      <c r="F33" s="26" t="s">
        <v>932</v>
      </c>
      <c r="G33" s="2" t="s">
        <v>933</v>
      </c>
      <c r="H33" s="2" t="s">
        <v>934</v>
      </c>
      <c r="I33" s="2"/>
      <c r="J33" s="2"/>
      <c r="K33" s="2"/>
      <c r="L33" s="2"/>
      <c r="M33" s="2"/>
      <c r="N33" s="2"/>
      <c r="O33" s="2"/>
      <c r="P33" s="2"/>
      <c r="Q33" s="2"/>
      <c r="R33" s="2"/>
      <c r="S33" s="2" t="s">
        <v>811</v>
      </c>
      <c r="T33" s="2"/>
      <c r="U33" s="2"/>
      <c r="V33" s="47"/>
    </row>
    <row r="34" spans="1:22" s="3" customFormat="1">
      <c r="A34" s="83">
        <v>504</v>
      </c>
      <c r="B34" s="2" t="s">
        <v>809</v>
      </c>
      <c r="C34" s="2" t="s">
        <v>884</v>
      </c>
      <c r="D34" s="2" t="e">
        <v>#N/A</v>
      </c>
      <c r="E34" s="2" t="e">
        <v>#N/A</v>
      </c>
      <c r="F34" s="26" t="s">
        <v>884</v>
      </c>
      <c r="G34" s="2" t="s">
        <v>885</v>
      </c>
      <c r="H34" s="2" t="s">
        <v>886</v>
      </c>
      <c r="I34" s="2"/>
      <c r="J34" s="2"/>
      <c r="K34" s="2"/>
      <c r="L34" s="2" t="s">
        <v>887</v>
      </c>
      <c r="M34" s="2" t="s">
        <v>888</v>
      </c>
      <c r="N34" s="2"/>
      <c r="O34" s="2"/>
      <c r="P34" s="2"/>
      <c r="Q34" s="2"/>
      <c r="R34" s="2"/>
      <c r="S34" s="2" t="s">
        <v>811</v>
      </c>
      <c r="T34" s="2"/>
      <c r="U34" s="2"/>
      <c r="V34" s="47"/>
    </row>
    <row r="35" spans="1:22" s="3" customFormat="1">
      <c r="A35" s="83">
        <v>1211</v>
      </c>
      <c r="B35" s="2" t="s">
        <v>809</v>
      </c>
      <c r="C35" s="2" t="s">
        <v>935</v>
      </c>
      <c r="D35" s="2" t="e">
        <v>#N/A</v>
      </c>
      <c r="E35" s="2" t="e">
        <v>#N/A</v>
      </c>
      <c r="F35" s="26" t="s">
        <v>935</v>
      </c>
      <c r="G35" s="2" t="s">
        <v>936</v>
      </c>
      <c r="H35" s="2" t="s">
        <v>937</v>
      </c>
      <c r="I35" s="2"/>
      <c r="J35" s="2"/>
      <c r="K35" s="2"/>
      <c r="L35" s="2" t="s">
        <v>938</v>
      </c>
      <c r="M35" s="2" t="s">
        <v>888</v>
      </c>
      <c r="N35" s="2"/>
      <c r="O35" s="2"/>
      <c r="P35" s="2"/>
      <c r="Q35" s="2"/>
      <c r="R35" s="2"/>
      <c r="S35" s="2" t="s">
        <v>811</v>
      </c>
      <c r="T35" s="2"/>
      <c r="U35" s="2"/>
      <c r="V35" s="47"/>
    </row>
    <row r="36" spans="1:22" s="3" customFormat="1">
      <c r="A36" s="83">
        <v>1212</v>
      </c>
      <c r="B36" s="2" t="s">
        <v>809</v>
      </c>
      <c r="C36" s="2" t="s">
        <v>939</v>
      </c>
      <c r="D36" s="2" t="e">
        <v>#N/A</v>
      </c>
      <c r="E36" s="2" t="e">
        <v>#N/A</v>
      </c>
      <c r="F36" s="26" t="s">
        <v>939</v>
      </c>
      <c r="G36" s="2" t="s">
        <v>940</v>
      </c>
      <c r="H36" s="2" t="s">
        <v>941</v>
      </c>
      <c r="I36" s="2"/>
      <c r="J36" s="2"/>
      <c r="K36" s="2"/>
      <c r="L36" s="2" t="s">
        <v>942</v>
      </c>
      <c r="M36" s="2" t="s">
        <v>888</v>
      </c>
      <c r="N36" s="2"/>
      <c r="O36" s="2"/>
      <c r="P36" s="2"/>
      <c r="Q36" s="2"/>
      <c r="R36" s="2"/>
      <c r="S36" s="2" t="s">
        <v>811</v>
      </c>
      <c r="T36" s="2"/>
      <c r="U36" s="2"/>
      <c r="V36" s="47"/>
    </row>
    <row r="37" spans="1:22" s="3" customFormat="1">
      <c r="A37" s="83">
        <v>1216</v>
      </c>
      <c r="B37" s="2" t="s">
        <v>809</v>
      </c>
      <c r="C37" s="2" t="e">
        <v>#N/A</v>
      </c>
      <c r="D37" s="2" t="s">
        <v>943</v>
      </c>
      <c r="E37" s="2" t="e">
        <v>#N/A</v>
      </c>
      <c r="F37" s="26" t="s">
        <v>943</v>
      </c>
      <c r="G37" s="2" t="s">
        <v>944</v>
      </c>
      <c r="H37" s="2" t="s">
        <v>945</v>
      </c>
      <c r="I37" s="2"/>
      <c r="J37" s="2"/>
      <c r="K37" s="2" t="s">
        <v>946</v>
      </c>
      <c r="L37" s="2"/>
      <c r="M37" s="2"/>
      <c r="N37" s="2"/>
      <c r="O37" s="2"/>
      <c r="P37" s="2"/>
      <c r="Q37" s="2"/>
      <c r="R37" s="2"/>
      <c r="S37" s="2" t="s">
        <v>811</v>
      </c>
      <c r="T37" s="2"/>
      <c r="U37" s="2"/>
      <c r="V37" s="47"/>
    </row>
    <row r="38" spans="1:22" s="3" customFormat="1">
      <c r="A38" s="83">
        <v>1219</v>
      </c>
      <c r="B38" s="2" t="s">
        <v>809</v>
      </c>
      <c r="C38" s="2" t="e">
        <v>#N/A</v>
      </c>
      <c r="D38" s="2" t="s">
        <v>947</v>
      </c>
      <c r="E38" s="2" t="e">
        <v>#N/A</v>
      </c>
      <c r="F38" s="26" t="s">
        <v>947</v>
      </c>
      <c r="G38" s="2" t="s">
        <v>948</v>
      </c>
      <c r="H38" s="2" t="s">
        <v>949</v>
      </c>
      <c r="I38" s="2"/>
      <c r="J38" s="2"/>
      <c r="K38" s="2" t="s">
        <v>950</v>
      </c>
      <c r="L38" s="2"/>
      <c r="M38" s="2"/>
      <c r="N38" s="2"/>
      <c r="O38" s="2"/>
      <c r="P38" s="2"/>
      <c r="Q38" s="2"/>
      <c r="R38" s="2"/>
      <c r="S38" s="2" t="s">
        <v>811</v>
      </c>
      <c r="T38" s="2"/>
      <c r="U38" s="2"/>
      <c r="V38" s="47"/>
    </row>
    <row r="39" spans="1:22" s="3" customFormat="1">
      <c r="A39" s="83">
        <v>1220</v>
      </c>
      <c r="B39" s="2" t="s">
        <v>809</v>
      </c>
      <c r="C39" s="2" t="e">
        <v>#N/A</v>
      </c>
      <c r="D39" s="2" t="s">
        <v>951</v>
      </c>
      <c r="E39" s="2" t="e">
        <v>#N/A</v>
      </c>
      <c r="F39" s="26" t="s">
        <v>951</v>
      </c>
      <c r="G39" s="2" t="s">
        <v>952</v>
      </c>
      <c r="H39" s="2" t="s">
        <v>953</v>
      </c>
      <c r="I39" s="2"/>
      <c r="J39" s="2"/>
      <c r="K39" s="2"/>
      <c r="L39" s="2"/>
      <c r="M39" s="2"/>
      <c r="N39" s="2" t="s">
        <v>954</v>
      </c>
      <c r="O39" s="2"/>
      <c r="P39" s="2"/>
      <c r="Q39" s="2"/>
      <c r="R39" s="2"/>
      <c r="S39" s="2" t="s">
        <v>811</v>
      </c>
      <c r="T39" s="2"/>
      <c r="U39" s="2"/>
      <c r="V39" s="47"/>
    </row>
    <row r="40" spans="1:22" s="3" customFormat="1">
      <c r="A40" s="83">
        <v>1221</v>
      </c>
      <c r="B40" s="2" t="s">
        <v>809</v>
      </c>
      <c r="C40" s="2" t="e">
        <v>#N/A</v>
      </c>
      <c r="D40" s="2" t="s">
        <v>955</v>
      </c>
      <c r="E40" s="2" t="e">
        <v>#N/A</v>
      </c>
      <c r="F40" s="26" t="s">
        <v>955</v>
      </c>
      <c r="G40" s="2" t="s">
        <v>956</v>
      </c>
      <c r="H40" s="2" t="s">
        <v>957</v>
      </c>
      <c r="I40" s="2"/>
      <c r="J40" s="2"/>
      <c r="K40" s="2"/>
      <c r="L40" s="2"/>
      <c r="M40" s="2"/>
      <c r="N40" s="2" t="s">
        <v>958</v>
      </c>
      <c r="O40" s="2"/>
      <c r="P40" s="2"/>
      <c r="Q40" s="2"/>
      <c r="R40" s="2"/>
      <c r="S40" s="2" t="s">
        <v>811</v>
      </c>
      <c r="T40" s="2"/>
      <c r="U40" s="2"/>
      <c r="V40" s="47"/>
    </row>
    <row r="41" spans="1:22" s="3" customFormat="1">
      <c r="A41" s="83">
        <v>113</v>
      </c>
      <c r="B41" s="2" t="s">
        <v>809</v>
      </c>
      <c r="C41" s="2" t="s">
        <v>28</v>
      </c>
      <c r="D41" s="2" t="e">
        <v>#N/A</v>
      </c>
      <c r="E41" s="2" t="e">
        <v>#N/A</v>
      </c>
      <c r="F41" s="26" t="s">
        <v>28</v>
      </c>
      <c r="G41" s="2" t="s">
        <v>1195</v>
      </c>
      <c r="H41" s="2" t="s">
        <v>1196</v>
      </c>
      <c r="I41" s="2" t="s">
        <v>29</v>
      </c>
      <c r="J41" s="2"/>
      <c r="K41" s="2"/>
      <c r="L41" s="2"/>
      <c r="M41" s="2"/>
      <c r="N41" s="2"/>
      <c r="O41" s="2"/>
      <c r="P41" s="2"/>
      <c r="Q41" s="2"/>
      <c r="R41" s="2"/>
      <c r="S41" s="2" t="s">
        <v>811</v>
      </c>
      <c r="T41" s="2"/>
      <c r="U41" s="2"/>
      <c r="V41" s="47"/>
    </row>
    <row r="42" spans="1:22" s="3" customFormat="1">
      <c r="A42" s="83">
        <v>186</v>
      </c>
      <c r="B42" s="2" t="s">
        <v>809</v>
      </c>
      <c r="C42" s="2" t="s">
        <v>260</v>
      </c>
      <c r="D42" s="2" t="e">
        <v>#N/A</v>
      </c>
      <c r="E42" s="2" t="e">
        <v>#N/A</v>
      </c>
      <c r="F42" s="26" t="s">
        <v>260</v>
      </c>
      <c r="G42" s="2" t="s">
        <v>261</v>
      </c>
      <c r="H42" s="2" t="s">
        <v>1271</v>
      </c>
      <c r="I42" s="2"/>
      <c r="J42" s="2"/>
      <c r="K42" s="2"/>
      <c r="L42" s="2"/>
      <c r="M42" s="2"/>
      <c r="N42" s="2"/>
      <c r="O42" s="2"/>
      <c r="P42" s="2"/>
      <c r="Q42" s="2"/>
      <c r="R42" s="2"/>
      <c r="S42" s="2" t="s">
        <v>811</v>
      </c>
      <c r="T42" s="2"/>
      <c r="U42" s="2"/>
      <c r="V42" s="47"/>
    </row>
    <row r="43" spans="1:22" s="3" customFormat="1">
      <c r="A43" s="83">
        <v>187</v>
      </c>
      <c r="B43" s="2" t="s">
        <v>809</v>
      </c>
      <c r="C43" s="2" t="s">
        <v>601</v>
      </c>
      <c r="D43" s="2" t="e">
        <v>#N/A</v>
      </c>
      <c r="E43" s="2" t="e">
        <v>#N/A</v>
      </c>
      <c r="F43" s="26" t="s">
        <v>601</v>
      </c>
      <c r="G43" s="2" t="s">
        <v>602</v>
      </c>
      <c r="H43" s="2" t="s">
        <v>1272</v>
      </c>
      <c r="I43" s="2"/>
      <c r="J43" s="2"/>
      <c r="K43" s="2"/>
      <c r="L43" s="2"/>
      <c r="M43" s="2"/>
      <c r="N43" s="2"/>
      <c r="O43" s="2"/>
      <c r="P43" s="2"/>
      <c r="Q43" s="2"/>
      <c r="R43" s="2"/>
      <c r="S43" s="2" t="s">
        <v>811</v>
      </c>
      <c r="T43" s="2"/>
      <c r="U43" s="2"/>
      <c r="V43" s="47"/>
    </row>
    <row r="44" spans="1:22" s="3" customFormat="1">
      <c r="A44" s="83">
        <v>188</v>
      </c>
      <c r="B44" s="2" t="s">
        <v>809</v>
      </c>
      <c r="C44" s="2" t="s">
        <v>1273</v>
      </c>
      <c r="D44" s="2" t="e">
        <v>#N/A</v>
      </c>
      <c r="E44" s="2" t="e">
        <v>#N/A</v>
      </c>
      <c r="F44" s="26" t="s">
        <v>1273</v>
      </c>
      <c r="G44" s="2" t="s">
        <v>1274</v>
      </c>
      <c r="H44" s="2" t="s">
        <v>1275</v>
      </c>
      <c r="I44" s="2"/>
      <c r="J44" s="2"/>
      <c r="K44" s="2"/>
      <c r="L44" s="2"/>
      <c r="M44" s="2"/>
      <c r="N44" s="2"/>
      <c r="O44" s="2"/>
      <c r="P44" s="2"/>
      <c r="Q44" s="2"/>
      <c r="R44" s="2"/>
      <c r="S44" s="2" t="s">
        <v>811</v>
      </c>
      <c r="T44" s="2"/>
      <c r="U44" s="2"/>
      <c r="V44" s="47"/>
    </row>
    <row r="45" spans="1:22" s="3" customFormat="1">
      <c r="A45" s="83">
        <v>1432</v>
      </c>
      <c r="B45" s="2" t="s">
        <v>809</v>
      </c>
      <c r="C45" s="2" t="s">
        <v>959</v>
      </c>
      <c r="D45" s="2" t="e">
        <v>#N/A</v>
      </c>
      <c r="E45" s="2" t="e">
        <v>#N/A</v>
      </c>
      <c r="F45" s="26" t="s">
        <v>959</v>
      </c>
      <c r="G45" s="2" t="s">
        <v>960</v>
      </c>
      <c r="H45" s="2" t="s">
        <v>961</v>
      </c>
      <c r="I45" s="2"/>
      <c r="J45" s="2"/>
      <c r="K45" s="2"/>
      <c r="L45" s="2"/>
      <c r="M45" s="2"/>
      <c r="N45" s="2"/>
      <c r="O45" s="2"/>
      <c r="P45" s="2"/>
      <c r="Q45" s="2"/>
      <c r="R45" s="2"/>
      <c r="S45" s="2" t="s">
        <v>811</v>
      </c>
      <c r="T45" s="2"/>
      <c r="U45" s="2"/>
      <c r="V45" s="47"/>
    </row>
    <row r="46" spans="1:22" s="3" customFormat="1">
      <c r="A46" s="83">
        <v>189</v>
      </c>
      <c r="B46" s="2" t="s">
        <v>809</v>
      </c>
      <c r="C46" s="2" t="s">
        <v>1276</v>
      </c>
      <c r="D46" s="2" t="e">
        <v>#N/A</v>
      </c>
      <c r="E46" s="2" t="e">
        <v>#N/A</v>
      </c>
      <c r="F46" s="26" t="s">
        <v>1276</v>
      </c>
      <c r="G46" s="2" t="s">
        <v>1277</v>
      </c>
      <c r="H46" s="2" t="s">
        <v>1278</v>
      </c>
      <c r="I46" s="2"/>
      <c r="J46" s="2"/>
      <c r="K46" s="2"/>
      <c r="L46" s="2"/>
      <c r="M46" s="2"/>
      <c r="N46" s="2"/>
      <c r="O46" s="2"/>
      <c r="P46" s="2"/>
      <c r="Q46" s="2"/>
      <c r="R46" s="2"/>
      <c r="S46" s="2" t="s">
        <v>811</v>
      </c>
      <c r="T46" s="2"/>
      <c r="U46" s="2"/>
      <c r="V46" s="47"/>
    </row>
    <row r="47" spans="1:22" s="3" customFormat="1">
      <c r="A47" s="83">
        <v>398</v>
      </c>
      <c r="B47" s="2" t="s">
        <v>809</v>
      </c>
      <c r="C47" s="2" t="s">
        <v>663</v>
      </c>
      <c r="D47" s="2" t="e">
        <v>#N/A</v>
      </c>
      <c r="E47" s="2" t="e">
        <v>#N/A</v>
      </c>
      <c r="F47" s="26" t="s">
        <v>663</v>
      </c>
      <c r="G47" s="2" t="s">
        <v>1583</v>
      </c>
      <c r="H47" s="2" t="s">
        <v>1584</v>
      </c>
      <c r="I47" s="2"/>
      <c r="J47" s="2"/>
      <c r="K47" s="2"/>
      <c r="L47" s="2"/>
      <c r="M47" s="2"/>
      <c r="N47" s="2"/>
      <c r="O47" s="2"/>
      <c r="P47" s="2"/>
      <c r="Q47" s="2"/>
      <c r="R47" s="2"/>
      <c r="S47" s="2" t="s">
        <v>811</v>
      </c>
      <c r="T47" s="2"/>
      <c r="U47" s="2"/>
      <c r="V47" s="47"/>
    </row>
    <row r="48" spans="1:22" s="3" customFormat="1">
      <c r="A48" s="83">
        <v>190</v>
      </c>
      <c r="B48" s="2" t="s">
        <v>809</v>
      </c>
      <c r="C48" s="2" t="s">
        <v>583</v>
      </c>
      <c r="D48" s="2" t="e">
        <v>#N/A</v>
      </c>
      <c r="E48" s="2" t="e">
        <v>#N/A</v>
      </c>
      <c r="F48" s="26" t="s">
        <v>583</v>
      </c>
      <c r="G48" s="2" t="s">
        <v>584</v>
      </c>
      <c r="H48" s="2" t="s">
        <v>1279</v>
      </c>
      <c r="I48" s="2"/>
      <c r="J48" s="2"/>
      <c r="K48" s="2"/>
      <c r="L48" s="2"/>
      <c r="M48" s="2"/>
      <c r="N48" s="2"/>
      <c r="O48" s="2"/>
      <c r="P48" s="2"/>
      <c r="Q48" s="2"/>
      <c r="R48" s="2"/>
      <c r="S48" s="2" t="s">
        <v>811</v>
      </c>
      <c r="T48" s="2"/>
      <c r="U48" s="2"/>
      <c r="V48" s="47"/>
    </row>
    <row r="49" spans="1:22" s="3" customFormat="1">
      <c r="A49" s="83">
        <v>191</v>
      </c>
      <c r="B49" s="2" t="s">
        <v>809</v>
      </c>
      <c r="C49" s="2" t="s">
        <v>585</v>
      </c>
      <c r="D49" s="2" t="e">
        <v>#N/A</v>
      </c>
      <c r="E49" s="2" t="e">
        <v>#N/A</v>
      </c>
      <c r="F49" s="26" t="s">
        <v>585</v>
      </c>
      <c r="G49" s="2" t="s">
        <v>586</v>
      </c>
      <c r="H49" s="2" t="s">
        <v>1280</v>
      </c>
      <c r="I49" s="2"/>
      <c r="J49" s="2"/>
      <c r="K49" s="2"/>
      <c r="L49" s="2"/>
      <c r="M49" s="2"/>
      <c r="N49" s="2"/>
      <c r="O49" s="2"/>
      <c r="P49" s="2"/>
      <c r="Q49" s="2"/>
      <c r="R49" s="2"/>
      <c r="S49" s="2" t="s">
        <v>811</v>
      </c>
      <c r="T49" s="2"/>
      <c r="U49" s="2"/>
      <c r="V49" s="47"/>
    </row>
    <row r="50" spans="1:22" s="3" customFormat="1">
      <c r="A50" s="83">
        <v>105</v>
      </c>
      <c r="B50" s="2" t="s">
        <v>809</v>
      </c>
      <c r="C50" s="2" t="s">
        <v>10</v>
      </c>
      <c r="D50" s="2" t="e">
        <v>#N/A</v>
      </c>
      <c r="E50" s="2" t="e">
        <v>#N/A</v>
      </c>
      <c r="F50" s="26" t="s">
        <v>10</v>
      </c>
      <c r="G50" s="2" t="s">
        <v>11</v>
      </c>
      <c r="H50" s="2" t="s">
        <v>1185</v>
      </c>
      <c r="I50" s="2" t="s">
        <v>11</v>
      </c>
      <c r="J50" s="2"/>
      <c r="K50" s="2"/>
      <c r="L50" s="2"/>
      <c r="M50" s="2" t="s">
        <v>1186</v>
      </c>
      <c r="N50" s="2"/>
      <c r="O50" s="2"/>
      <c r="P50" s="2"/>
      <c r="Q50" s="2"/>
      <c r="R50" s="2"/>
      <c r="S50" s="2" t="s">
        <v>811</v>
      </c>
      <c r="T50" s="2"/>
      <c r="U50" s="2"/>
      <c r="V50" s="47"/>
    </row>
    <row r="51" spans="1:22" s="3" customFormat="1">
      <c r="A51" s="83">
        <v>192</v>
      </c>
      <c r="B51" s="2" t="s">
        <v>809</v>
      </c>
      <c r="C51" s="2" t="s">
        <v>535</v>
      </c>
      <c r="D51" s="2" t="e">
        <v>#N/A</v>
      </c>
      <c r="E51" s="2" t="e">
        <v>#N/A</v>
      </c>
      <c r="F51" s="26" t="s">
        <v>535</v>
      </c>
      <c r="G51" s="2" t="s">
        <v>536</v>
      </c>
      <c r="H51" s="2" t="s">
        <v>1281</v>
      </c>
      <c r="I51" s="2"/>
      <c r="J51" s="2"/>
      <c r="K51" s="2"/>
      <c r="L51" s="2"/>
      <c r="M51" s="2"/>
      <c r="N51" s="2"/>
      <c r="O51" s="2"/>
      <c r="P51" s="2"/>
      <c r="Q51" s="2"/>
      <c r="R51" s="2"/>
      <c r="S51" s="2" t="s">
        <v>811</v>
      </c>
      <c r="T51" s="2"/>
      <c r="U51" s="2"/>
      <c r="V51" s="47"/>
    </row>
    <row r="52" spans="1:22" s="3" customFormat="1">
      <c r="A52" s="83">
        <v>193</v>
      </c>
      <c r="B52" s="2" t="s">
        <v>809</v>
      </c>
      <c r="C52" s="2" t="s">
        <v>531</v>
      </c>
      <c r="D52" s="2" t="e">
        <v>#N/A</v>
      </c>
      <c r="E52" s="2" t="e">
        <v>#N/A</v>
      </c>
      <c r="F52" s="26" t="s">
        <v>531</v>
      </c>
      <c r="G52" s="2" t="s">
        <v>532</v>
      </c>
      <c r="H52" s="2" t="s">
        <v>1282</v>
      </c>
      <c r="I52" s="2"/>
      <c r="J52" s="2"/>
      <c r="K52" s="2"/>
      <c r="L52" s="2"/>
      <c r="M52" s="2"/>
      <c r="N52" s="2"/>
      <c r="O52" s="2"/>
      <c r="P52" s="2"/>
      <c r="Q52" s="2"/>
      <c r="R52" s="2"/>
      <c r="S52" s="2" t="s">
        <v>811</v>
      </c>
      <c r="T52" s="2"/>
      <c r="U52" s="2"/>
      <c r="V52" s="47"/>
    </row>
    <row r="53" spans="1:22" s="3" customFormat="1">
      <c r="A53" s="83">
        <v>194</v>
      </c>
      <c r="B53" s="2" t="s">
        <v>809</v>
      </c>
      <c r="C53" s="2" t="s">
        <v>533</v>
      </c>
      <c r="D53" s="2" t="e">
        <v>#N/A</v>
      </c>
      <c r="E53" s="2" t="e">
        <v>#N/A</v>
      </c>
      <c r="F53" s="26" t="s">
        <v>533</v>
      </c>
      <c r="G53" s="2" t="s">
        <v>534</v>
      </c>
      <c r="H53" s="2" t="s">
        <v>1283</v>
      </c>
      <c r="I53" s="2"/>
      <c r="J53" s="2"/>
      <c r="K53" s="2"/>
      <c r="L53" s="2"/>
      <c r="M53" s="2"/>
      <c r="N53" s="2"/>
      <c r="O53" s="2"/>
      <c r="P53" s="2"/>
      <c r="Q53" s="2"/>
      <c r="R53" s="2"/>
      <c r="S53" s="2" t="s">
        <v>811</v>
      </c>
      <c r="T53" s="2"/>
      <c r="U53" s="2"/>
      <c r="V53" s="47"/>
    </row>
    <row r="54" spans="1:22" s="3" customFormat="1">
      <c r="A54" s="83">
        <v>195</v>
      </c>
      <c r="B54" s="2" t="s">
        <v>809</v>
      </c>
      <c r="C54" s="2" t="s">
        <v>555</v>
      </c>
      <c r="D54" s="2" t="e">
        <v>#N/A</v>
      </c>
      <c r="E54" s="2" t="e">
        <v>#N/A</v>
      </c>
      <c r="F54" s="26" t="s">
        <v>555</v>
      </c>
      <c r="G54" s="2" t="s">
        <v>556</v>
      </c>
      <c r="H54" s="2" t="s">
        <v>1284</v>
      </c>
      <c r="I54" s="2"/>
      <c r="J54" s="2"/>
      <c r="K54" s="2"/>
      <c r="L54" s="2"/>
      <c r="M54" s="2"/>
      <c r="N54" s="2"/>
      <c r="O54" s="2"/>
      <c r="P54" s="2"/>
      <c r="Q54" s="2"/>
      <c r="R54" s="2"/>
      <c r="S54" s="2" t="s">
        <v>811</v>
      </c>
      <c r="T54" s="2"/>
      <c r="U54" s="2"/>
      <c r="V54" s="47"/>
    </row>
    <row r="55" spans="1:22" s="3" customFormat="1">
      <c r="A55" s="83">
        <v>14</v>
      </c>
      <c r="B55" s="2" t="s">
        <v>809</v>
      </c>
      <c r="C55" s="2" t="e">
        <v>#N/A</v>
      </c>
      <c r="D55" s="2" t="s">
        <v>129</v>
      </c>
      <c r="E55" s="2" t="e">
        <v>#N/A</v>
      </c>
      <c r="F55" s="26" t="s">
        <v>129</v>
      </c>
      <c r="G55" s="2" t="s">
        <v>130</v>
      </c>
      <c r="H55" s="2" t="s">
        <v>1168</v>
      </c>
      <c r="I55" s="2"/>
      <c r="J55" s="2"/>
      <c r="K55" s="2"/>
      <c r="L55" s="2"/>
      <c r="M55" s="2"/>
      <c r="N55" s="2"/>
      <c r="O55" s="2"/>
      <c r="P55" s="2"/>
      <c r="Q55" s="2"/>
      <c r="R55" s="2"/>
      <c r="S55" s="2" t="s">
        <v>811</v>
      </c>
      <c r="T55" s="2"/>
      <c r="U55" s="2"/>
      <c r="V55" s="47"/>
    </row>
    <row r="56" spans="1:22" s="3" customFormat="1">
      <c r="A56" s="83">
        <v>92</v>
      </c>
      <c r="B56" s="2" t="s">
        <v>809</v>
      </c>
      <c r="C56" s="2" t="s">
        <v>77</v>
      </c>
      <c r="D56" s="2" t="e">
        <v>#N/A</v>
      </c>
      <c r="E56" s="2" t="e">
        <v>#N/A</v>
      </c>
      <c r="F56" s="26" t="s">
        <v>77</v>
      </c>
      <c r="G56" s="2" t="s">
        <v>78</v>
      </c>
      <c r="H56" s="2" t="s">
        <v>841</v>
      </c>
      <c r="I56" s="2"/>
      <c r="J56" s="2"/>
      <c r="K56" s="2"/>
      <c r="L56" s="2"/>
      <c r="M56" s="2"/>
      <c r="N56" s="2"/>
      <c r="O56" s="2"/>
      <c r="P56" s="2"/>
      <c r="Q56" s="2"/>
      <c r="R56" s="2"/>
      <c r="S56" s="2" t="s">
        <v>811</v>
      </c>
      <c r="T56" s="2"/>
      <c r="U56" s="2"/>
      <c r="V56" s="47"/>
    </row>
    <row r="57" spans="1:22" s="3" customFormat="1">
      <c r="A57" s="83">
        <v>355</v>
      </c>
      <c r="B57" s="2" t="s">
        <v>809</v>
      </c>
      <c r="C57" s="2" t="s">
        <v>1517</v>
      </c>
      <c r="D57" s="2" t="e">
        <v>#N/A</v>
      </c>
      <c r="E57" s="2" t="e">
        <v>#N/A</v>
      </c>
      <c r="F57" s="26" t="s">
        <v>1517</v>
      </c>
      <c r="G57" s="2" t="s">
        <v>1518</v>
      </c>
      <c r="H57" s="2" t="s">
        <v>1519</v>
      </c>
      <c r="I57" s="2"/>
      <c r="J57" s="2"/>
      <c r="K57" s="2"/>
      <c r="L57" s="2"/>
      <c r="M57" s="2"/>
      <c r="N57" s="2"/>
      <c r="O57" s="2"/>
      <c r="P57" s="2"/>
      <c r="Q57" s="2"/>
      <c r="R57" s="2"/>
      <c r="S57" s="2" t="s">
        <v>811</v>
      </c>
      <c r="T57" s="2"/>
      <c r="U57" s="2"/>
      <c r="V57" s="47"/>
    </row>
    <row r="58" spans="1:22" s="3" customFormat="1">
      <c r="A58" s="83">
        <v>143</v>
      </c>
      <c r="B58" s="2" t="s">
        <v>809</v>
      </c>
      <c r="C58" s="2" t="s">
        <v>50</v>
      </c>
      <c r="D58" s="2" t="e">
        <v>#N/A</v>
      </c>
      <c r="E58" s="2" t="e">
        <v>#N/A</v>
      </c>
      <c r="F58" s="26" t="s">
        <v>50</v>
      </c>
      <c r="G58" s="2" t="s">
        <v>1208</v>
      </c>
      <c r="H58" s="2" t="s">
        <v>1209</v>
      </c>
      <c r="I58" s="2"/>
      <c r="J58" s="2"/>
      <c r="K58" s="2"/>
      <c r="L58" s="2"/>
      <c r="M58" s="2"/>
      <c r="N58" s="2"/>
      <c r="O58" s="2" t="s">
        <v>51</v>
      </c>
      <c r="P58" s="2"/>
      <c r="Q58" s="2"/>
      <c r="R58" s="2"/>
      <c r="S58" s="2" t="s">
        <v>811</v>
      </c>
      <c r="T58" s="2"/>
      <c r="U58" s="2"/>
      <c r="V58" s="47"/>
    </row>
    <row r="59" spans="1:22" s="3" customFormat="1">
      <c r="A59" s="83">
        <v>4</v>
      </c>
      <c r="B59" s="2" t="s">
        <v>809</v>
      </c>
      <c r="C59" s="2" t="e">
        <v>#N/A</v>
      </c>
      <c r="D59" s="2" t="s">
        <v>113</v>
      </c>
      <c r="E59" s="2" t="e">
        <v>#N/A</v>
      </c>
      <c r="F59" s="26" t="s">
        <v>113</v>
      </c>
      <c r="G59" s="2" t="s">
        <v>114</v>
      </c>
      <c r="H59" s="2" t="s">
        <v>1160</v>
      </c>
      <c r="I59" s="2" t="s">
        <v>114</v>
      </c>
      <c r="J59" s="2"/>
      <c r="K59" s="2"/>
      <c r="L59" s="2"/>
      <c r="M59" s="2"/>
      <c r="N59" s="2"/>
      <c r="O59" s="2"/>
      <c r="P59" s="2"/>
      <c r="Q59" s="2"/>
      <c r="R59" s="2"/>
      <c r="S59" s="2" t="s">
        <v>811</v>
      </c>
      <c r="T59" s="2"/>
      <c r="U59" s="2"/>
      <c r="V59" s="47"/>
    </row>
    <row r="60" spans="1:22" s="3" customFormat="1">
      <c r="A60" s="83">
        <v>15</v>
      </c>
      <c r="B60" s="2" t="s">
        <v>809</v>
      </c>
      <c r="C60" s="2" t="s">
        <v>45</v>
      </c>
      <c r="D60" s="2" t="e">
        <v>#N/A</v>
      </c>
      <c r="E60" s="2" t="e">
        <v>#N/A</v>
      </c>
      <c r="F60" s="26" t="s">
        <v>45</v>
      </c>
      <c r="G60" s="2" t="s">
        <v>814</v>
      </c>
      <c r="H60" s="2" t="s">
        <v>815</v>
      </c>
      <c r="I60" s="2"/>
      <c r="J60" s="2" t="s">
        <v>46</v>
      </c>
      <c r="K60" s="2"/>
      <c r="L60" s="2"/>
      <c r="M60" s="2"/>
      <c r="N60" s="2"/>
      <c r="O60" s="2"/>
      <c r="P60" s="2"/>
      <c r="Q60" s="2"/>
      <c r="R60" s="2"/>
      <c r="S60" s="2" t="s">
        <v>811</v>
      </c>
      <c r="T60" s="2"/>
      <c r="U60" s="2"/>
      <c r="V60" s="47"/>
    </row>
    <row r="61" spans="1:22" s="3" customFormat="1">
      <c r="A61" s="83">
        <v>144</v>
      </c>
      <c r="B61" s="2" t="s">
        <v>809</v>
      </c>
      <c r="C61" s="2" t="s">
        <v>676</v>
      </c>
      <c r="D61" s="2" t="e">
        <v>#N/A</v>
      </c>
      <c r="E61" s="2" t="e">
        <v>#N/A</v>
      </c>
      <c r="F61" s="26" t="s">
        <v>676</v>
      </c>
      <c r="G61" s="2" t="s">
        <v>741</v>
      </c>
      <c r="H61" s="2" t="s">
        <v>1210</v>
      </c>
      <c r="I61" s="2" t="s">
        <v>741</v>
      </c>
      <c r="J61" s="2"/>
      <c r="K61" s="2"/>
      <c r="L61" s="2"/>
      <c r="M61" s="2" t="s">
        <v>1211</v>
      </c>
      <c r="N61" s="2"/>
      <c r="O61" s="2"/>
      <c r="P61" s="2"/>
      <c r="Q61" s="2"/>
      <c r="R61" s="2"/>
      <c r="S61" s="2" t="s">
        <v>811</v>
      </c>
      <c r="T61" s="2"/>
      <c r="U61" s="2"/>
      <c r="V61" s="47"/>
    </row>
    <row r="62" spans="1:22" s="3" customFormat="1">
      <c r="A62" s="83">
        <v>145</v>
      </c>
      <c r="B62" s="2" t="s">
        <v>809</v>
      </c>
      <c r="C62" s="2" t="s">
        <v>40</v>
      </c>
      <c r="D62" s="2" t="e">
        <v>#N/A</v>
      </c>
      <c r="E62" s="2" t="e">
        <v>#N/A</v>
      </c>
      <c r="F62" s="26" t="s">
        <v>40</v>
      </c>
      <c r="G62" s="2" t="s">
        <v>41</v>
      </c>
      <c r="H62" s="2" t="s">
        <v>1212</v>
      </c>
      <c r="I62" s="2"/>
      <c r="J62" s="2"/>
      <c r="K62" s="2"/>
      <c r="L62" s="2"/>
      <c r="M62" s="2"/>
      <c r="N62" s="2"/>
      <c r="O62" s="2"/>
      <c r="P62" s="2"/>
      <c r="Q62" s="2"/>
      <c r="R62" s="2"/>
      <c r="S62" s="2" t="s">
        <v>811</v>
      </c>
      <c r="T62" s="2"/>
      <c r="U62" s="2"/>
      <c r="V62" s="47"/>
    </row>
    <row r="63" spans="1:22" s="3" customFormat="1">
      <c r="A63" s="83">
        <v>198</v>
      </c>
      <c r="B63" s="2" t="s">
        <v>809</v>
      </c>
      <c r="C63" s="2" t="s">
        <v>674</v>
      </c>
      <c r="D63" s="2" t="e">
        <v>#N/A</v>
      </c>
      <c r="E63" s="2" t="e">
        <v>#N/A</v>
      </c>
      <c r="F63" s="26" t="s">
        <v>674</v>
      </c>
      <c r="G63" s="2" t="s">
        <v>742</v>
      </c>
      <c r="H63" s="2" t="s">
        <v>1285</v>
      </c>
      <c r="I63" s="2" t="s">
        <v>742</v>
      </c>
      <c r="J63" s="2"/>
      <c r="K63" s="2"/>
      <c r="L63" s="2"/>
      <c r="M63" s="2" t="s">
        <v>1211</v>
      </c>
      <c r="N63" s="2"/>
      <c r="O63" s="2"/>
      <c r="P63" s="2"/>
      <c r="Q63" s="2"/>
      <c r="R63" s="2"/>
      <c r="S63" s="2" t="s">
        <v>811</v>
      </c>
      <c r="T63" s="2"/>
      <c r="U63" s="2"/>
      <c r="V63" s="47"/>
    </row>
    <row r="64" spans="1:22" s="3" customFormat="1">
      <c r="A64" s="83">
        <v>403</v>
      </c>
      <c r="B64" s="2" t="s">
        <v>809</v>
      </c>
      <c r="C64" s="2" t="s">
        <v>743</v>
      </c>
      <c r="D64" s="2" t="e">
        <v>#N/A</v>
      </c>
      <c r="E64" s="2" t="e">
        <v>#N/A</v>
      </c>
      <c r="F64" s="26" t="s">
        <v>743</v>
      </c>
      <c r="G64" s="2" t="s">
        <v>744</v>
      </c>
      <c r="H64" s="2" t="s">
        <v>1587</v>
      </c>
      <c r="I64" s="2" t="s">
        <v>744</v>
      </c>
      <c r="J64" s="2"/>
      <c r="K64" s="2"/>
      <c r="L64" s="2"/>
      <c r="M64" s="2" t="s">
        <v>1211</v>
      </c>
      <c r="N64" s="2"/>
      <c r="O64" s="2"/>
      <c r="P64" s="2"/>
      <c r="Q64" s="2"/>
      <c r="R64" s="2"/>
      <c r="S64" s="2" t="s">
        <v>811</v>
      </c>
      <c r="T64" s="2"/>
      <c r="U64" s="2"/>
      <c r="V64" s="47"/>
    </row>
    <row r="65" spans="1:22" s="3" customFormat="1">
      <c r="A65" s="83">
        <v>1875</v>
      </c>
      <c r="B65" s="2" t="s">
        <v>809</v>
      </c>
      <c r="C65" s="2" t="e">
        <v>#N/A</v>
      </c>
      <c r="D65" s="2" t="e">
        <v>#N/A</v>
      </c>
      <c r="E65" s="2" t="s">
        <v>1594</v>
      </c>
      <c r="F65" s="26" t="s">
        <v>1594</v>
      </c>
      <c r="G65" s="2" t="s">
        <v>1595</v>
      </c>
      <c r="H65" s="2" t="s">
        <v>1596</v>
      </c>
      <c r="I65" s="2"/>
      <c r="J65" s="2"/>
      <c r="K65" s="2"/>
      <c r="L65" s="2"/>
      <c r="M65" s="2"/>
      <c r="N65" s="2"/>
      <c r="O65" s="2"/>
      <c r="P65" s="2"/>
      <c r="Q65" s="2"/>
      <c r="R65" s="2"/>
      <c r="S65" s="2" t="s">
        <v>811</v>
      </c>
      <c r="T65" s="2"/>
      <c r="U65" s="2"/>
      <c r="V65" s="47"/>
    </row>
    <row r="66" spans="1:22" s="3" customFormat="1">
      <c r="A66" s="83">
        <v>1970</v>
      </c>
      <c r="B66" s="2" t="s">
        <v>809</v>
      </c>
      <c r="C66" s="2" t="s">
        <v>1597</v>
      </c>
      <c r="D66" s="2" t="e">
        <v>#N/A</v>
      </c>
      <c r="E66" s="2" t="e">
        <v>#N/A</v>
      </c>
      <c r="F66" s="26" t="s">
        <v>1597</v>
      </c>
      <c r="G66" s="2" t="s">
        <v>1598</v>
      </c>
      <c r="H66" s="2" t="s">
        <v>1599</v>
      </c>
      <c r="I66" s="2"/>
      <c r="J66" s="2"/>
      <c r="K66" s="2"/>
      <c r="L66" s="2"/>
      <c r="M66" s="2"/>
      <c r="N66" s="2"/>
      <c r="O66" s="2"/>
      <c r="P66" s="2"/>
      <c r="Q66" s="2"/>
      <c r="R66" s="2"/>
      <c r="S66" s="2" t="s">
        <v>811</v>
      </c>
      <c r="T66" s="2"/>
      <c r="U66" s="2"/>
      <c r="V66" s="47"/>
    </row>
    <row r="67" spans="1:22" s="3" customFormat="1">
      <c r="A67" s="83">
        <v>383</v>
      </c>
      <c r="B67" s="2" t="s">
        <v>809</v>
      </c>
      <c r="C67" s="2" t="s">
        <v>63</v>
      </c>
      <c r="D67" s="2" t="e">
        <v>#N/A</v>
      </c>
      <c r="E67" s="2" t="e">
        <v>#N/A</v>
      </c>
      <c r="F67" s="26" t="s">
        <v>63</v>
      </c>
      <c r="G67" s="2" t="s">
        <v>64</v>
      </c>
      <c r="H67" s="2" t="s">
        <v>1577</v>
      </c>
      <c r="I67" s="2"/>
      <c r="J67" s="2"/>
      <c r="K67" s="2"/>
      <c r="L67" s="2"/>
      <c r="M67" s="2"/>
      <c r="N67" s="2"/>
      <c r="O67" s="2"/>
      <c r="P67" s="2"/>
      <c r="Q67" s="2"/>
      <c r="R67" s="2"/>
      <c r="S67" s="2" t="s">
        <v>811</v>
      </c>
      <c r="T67" s="2"/>
      <c r="U67" s="2"/>
      <c r="V67" s="47"/>
    </row>
    <row r="68" spans="1:22" s="3" customFormat="1">
      <c r="A68" s="83">
        <v>146</v>
      </c>
      <c r="B68" s="2" t="s">
        <v>809</v>
      </c>
      <c r="C68" s="2" t="s">
        <v>664</v>
      </c>
      <c r="D68" s="2" t="e">
        <v>#N/A</v>
      </c>
      <c r="E68" s="2" t="e">
        <v>#N/A</v>
      </c>
      <c r="F68" s="26" t="s">
        <v>664</v>
      </c>
      <c r="G68" s="2" t="s">
        <v>858</v>
      </c>
      <c r="H68" s="2" t="s">
        <v>859</v>
      </c>
      <c r="I68" s="2"/>
      <c r="J68" s="2"/>
      <c r="K68" s="2"/>
      <c r="L68" s="2"/>
      <c r="M68" s="2"/>
      <c r="N68" s="2"/>
      <c r="O68" s="2" t="s">
        <v>860</v>
      </c>
      <c r="P68" s="2"/>
      <c r="Q68" s="2"/>
      <c r="R68" s="2"/>
      <c r="S68" s="2" t="s">
        <v>811</v>
      </c>
      <c r="T68" s="2"/>
      <c r="U68" s="2"/>
      <c r="V68" s="47"/>
    </row>
    <row r="69" spans="1:22" s="3" customFormat="1">
      <c r="A69" s="83">
        <v>147</v>
      </c>
      <c r="B69" s="2" t="s">
        <v>809</v>
      </c>
      <c r="C69" s="2" t="s">
        <v>665</v>
      </c>
      <c r="D69" s="2" t="e">
        <v>#N/A</v>
      </c>
      <c r="E69" s="2" t="e">
        <v>#N/A</v>
      </c>
      <c r="F69" s="26" t="s">
        <v>665</v>
      </c>
      <c r="G69" s="2" t="s">
        <v>861</v>
      </c>
      <c r="H69" s="2" t="s">
        <v>862</v>
      </c>
      <c r="I69" s="2" t="s">
        <v>861</v>
      </c>
      <c r="J69" s="2"/>
      <c r="K69" s="2"/>
      <c r="L69" s="2"/>
      <c r="M69" s="2"/>
      <c r="N69" s="2"/>
      <c r="O69" s="2"/>
      <c r="P69" s="2"/>
      <c r="Q69" s="2"/>
      <c r="R69" s="2"/>
      <c r="S69" s="2" t="s">
        <v>811</v>
      </c>
      <c r="T69" s="2"/>
      <c r="U69" s="2"/>
      <c r="V69" s="47"/>
    </row>
    <row r="70" spans="1:22" s="3" customFormat="1">
      <c r="A70" s="83">
        <v>148</v>
      </c>
      <c r="B70" s="2" t="s">
        <v>809</v>
      </c>
      <c r="C70" s="2" t="s">
        <v>666</v>
      </c>
      <c r="D70" s="2" t="e">
        <v>#N/A</v>
      </c>
      <c r="E70" s="2" t="e">
        <v>#N/A</v>
      </c>
      <c r="F70" s="26" t="s">
        <v>666</v>
      </c>
      <c r="G70" s="2" t="s">
        <v>863</v>
      </c>
      <c r="H70" s="2" t="s">
        <v>864</v>
      </c>
      <c r="I70" s="2" t="s">
        <v>863</v>
      </c>
      <c r="J70" s="2"/>
      <c r="K70" s="2"/>
      <c r="L70" s="2"/>
      <c r="M70" s="2"/>
      <c r="N70" s="2"/>
      <c r="O70" s="2"/>
      <c r="P70" s="2"/>
      <c r="Q70" s="2"/>
      <c r="R70" s="2"/>
      <c r="S70" s="2" t="s">
        <v>811</v>
      </c>
      <c r="T70" s="2"/>
      <c r="U70" s="2"/>
      <c r="V70" s="47"/>
    </row>
    <row r="71" spans="1:22" s="3" customFormat="1">
      <c r="A71" s="83">
        <v>199</v>
      </c>
      <c r="B71" s="2" t="s">
        <v>809</v>
      </c>
      <c r="C71" s="2" t="s">
        <v>504</v>
      </c>
      <c r="D71" s="2" t="e">
        <v>#N/A</v>
      </c>
      <c r="E71" s="2" t="e">
        <v>#N/A</v>
      </c>
      <c r="F71" s="26" t="s">
        <v>504</v>
      </c>
      <c r="G71" s="2" t="s">
        <v>505</v>
      </c>
      <c r="H71" s="2" t="s">
        <v>1286</v>
      </c>
      <c r="I71" s="2"/>
      <c r="J71" s="2"/>
      <c r="K71" s="2"/>
      <c r="L71" s="2"/>
      <c r="M71" s="2"/>
      <c r="N71" s="2"/>
      <c r="O71" s="2"/>
      <c r="P71" s="2"/>
      <c r="Q71" s="2"/>
      <c r="R71" s="2"/>
      <c r="S71" s="2" t="s">
        <v>811</v>
      </c>
      <c r="T71" s="2"/>
      <c r="U71" s="2"/>
      <c r="V71" s="47"/>
    </row>
    <row r="72" spans="1:22" s="3" customFormat="1">
      <c r="A72" s="83">
        <v>106</v>
      </c>
      <c r="B72" s="2" t="s">
        <v>809</v>
      </c>
      <c r="C72" s="2" t="s">
        <v>580</v>
      </c>
      <c r="D72" s="2" t="e">
        <v>#N/A</v>
      </c>
      <c r="E72" s="2" t="e">
        <v>#N/A</v>
      </c>
      <c r="F72" s="26" t="s">
        <v>580</v>
      </c>
      <c r="G72" s="2" t="s">
        <v>581</v>
      </c>
      <c r="H72" s="2" t="s">
        <v>1187</v>
      </c>
      <c r="I72" s="2"/>
      <c r="J72" s="2"/>
      <c r="K72" s="2"/>
      <c r="L72" s="2"/>
      <c r="M72" s="2"/>
      <c r="N72" s="2"/>
      <c r="O72" s="2"/>
      <c r="P72" s="2"/>
      <c r="Q72" s="2"/>
      <c r="R72" s="2"/>
      <c r="S72" s="2" t="s">
        <v>811</v>
      </c>
      <c r="T72" s="2"/>
      <c r="U72" s="2"/>
      <c r="V72" s="47"/>
    </row>
    <row r="73" spans="1:22" s="3" customFormat="1">
      <c r="A73" s="83">
        <v>94</v>
      </c>
      <c r="B73" s="2" t="s">
        <v>809</v>
      </c>
      <c r="C73" s="2" t="s">
        <v>423</v>
      </c>
      <c r="D73" s="2" t="e">
        <v>#N/A</v>
      </c>
      <c r="E73" s="2" t="e">
        <v>#N/A</v>
      </c>
      <c r="F73" s="26" t="s">
        <v>423</v>
      </c>
      <c r="G73" s="2" t="s">
        <v>424</v>
      </c>
      <c r="H73" s="2" t="s">
        <v>843</v>
      </c>
      <c r="I73" s="2"/>
      <c r="J73" s="2"/>
      <c r="K73" s="2"/>
      <c r="L73" s="2"/>
      <c r="M73" s="2"/>
      <c r="N73" s="2"/>
      <c r="O73" s="2"/>
      <c r="P73" s="2"/>
      <c r="Q73" s="2"/>
      <c r="R73" s="2"/>
      <c r="S73" s="2" t="s">
        <v>811</v>
      </c>
      <c r="T73" s="2"/>
      <c r="U73" s="2"/>
      <c r="V73" s="47"/>
    </row>
    <row r="74" spans="1:22" s="3" customFormat="1">
      <c r="A74" s="83">
        <v>2997</v>
      </c>
      <c r="B74" s="2" t="s">
        <v>809</v>
      </c>
      <c r="C74" s="2" t="e">
        <v>#N/A</v>
      </c>
      <c r="D74" s="2" t="e">
        <v>#N/A</v>
      </c>
      <c r="E74" s="2" t="s">
        <v>962</v>
      </c>
      <c r="F74" s="26" t="s">
        <v>962</v>
      </c>
      <c r="G74" s="2" t="s">
        <v>963</v>
      </c>
      <c r="H74" s="2" t="s">
        <v>964</v>
      </c>
      <c r="I74" s="2"/>
      <c r="J74" s="2"/>
      <c r="K74" s="2" t="s">
        <v>965</v>
      </c>
      <c r="L74" s="2"/>
      <c r="M74" s="2"/>
      <c r="N74" s="2"/>
      <c r="O74" s="2"/>
      <c r="P74" s="2"/>
      <c r="Q74" s="2"/>
      <c r="R74" s="2"/>
      <c r="S74" s="2" t="s">
        <v>811</v>
      </c>
      <c r="T74" s="2"/>
      <c r="U74" s="2"/>
      <c r="V74" s="47"/>
    </row>
    <row r="75" spans="1:22" s="3" customFormat="1">
      <c r="A75" s="83">
        <v>3002</v>
      </c>
      <c r="B75" s="2" t="s">
        <v>809</v>
      </c>
      <c r="C75" s="2" t="e">
        <v>#N/A</v>
      </c>
      <c r="D75" s="2" t="e">
        <v>#N/A</v>
      </c>
      <c r="E75" s="2" t="s">
        <v>966</v>
      </c>
      <c r="F75" s="26" t="s">
        <v>966</v>
      </c>
      <c r="G75" s="2" t="s">
        <v>967</v>
      </c>
      <c r="H75" s="2" t="s">
        <v>968</v>
      </c>
      <c r="I75" s="2"/>
      <c r="J75" s="2"/>
      <c r="K75" s="2"/>
      <c r="L75" s="2"/>
      <c r="M75" s="2"/>
      <c r="N75" s="2"/>
      <c r="O75" s="2"/>
      <c r="P75" s="2"/>
      <c r="Q75" s="2"/>
      <c r="R75" s="2"/>
      <c r="S75" s="2" t="s">
        <v>811</v>
      </c>
      <c r="T75" s="2"/>
      <c r="U75" s="2"/>
      <c r="V75" s="47"/>
    </row>
    <row r="76" spans="1:22" s="3" customFormat="1">
      <c r="A76" s="83">
        <v>3004</v>
      </c>
      <c r="B76" s="2" t="s">
        <v>809</v>
      </c>
      <c r="C76" s="2" t="e">
        <v>#N/A</v>
      </c>
      <c r="D76" s="2" t="e">
        <v>#N/A</v>
      </c>
      <c r="E76" s="2" t="s">
        <v>969</v>
      </c>
      <c r="F76" s="26" t="s">
        <v>969</v>
      </c>
      <c r="G76" s="2" t="s">
        <v>970</v>
      </c>
      <c r="H76" s="2" t="s">
        <v>971</v>
      </c>
      <c r="I76" s="2"/>
      <c r="J76" s="2"/>
      <c r="K76" s="2"/>
      <c r="L76" s="2"/>
      <c r="M76" s="2"/>
      <c r="N76" s="2"/>
      <c r="O76" s="2"/>
      <c r="P76" s="2"/>
      <c r="Q76" s="2"/>
      <c r="R76" s="2"/>
      <c r="S76" s="2" t="s">
        <v>811</v>
      </c>
      <c r="T76" s="2"/>
      <c r="U76" s="2"/>
      <c r="V76" s="47"/>
    </row>
    <row r="77" spans="1:22" s="3" customFormat="1">
      <c r="A77" s="83">
        <v>3009</v>
      </c>
      <c r="B77" s="2" t="s">
        <v>809</v>
      </c>
      <c r="C77" s="2" t="e">
        <v>#N/A</v>
      </c>
      <c r="D77" s="2" t="s">
        <v>972</v>
      </c>
      <c r="E77" s="2" t="e">
        <v>#N/A</v>
      </c>
      <c r="F77" s="26" t="s">
        <v>972</v>
      </c>
      <c r="G77" s="2" t="s">
        <v>973</v>
      </c>
      <c r="H77" s="2" t="s">
        <v>974</v>
      </c>
      <c r="I77" s="2"/>
      <c r="J77" s="2"/>
      <c r="K77" s="2"/>
      <c r="L77" s="2"/>
      <c r="M77" s="2"/>
      <c r="N77" s="2" t="s">
        <v>975</v>
      </c>
      <c r="O77" s="2"/>
      <c r="P77" s="2"/>
      <c r="Q77" s="2"/>
      <c r="R77" s="2"/>
      <c r="S77" s="2" t="s">
        <v>811</v>
      </c>
      <c r="T77" s="2"/>
      <c r="U77" s="2"/>
      <c r="V77" s="47"/>
    </row>
    <row r="78" spans="1:22" s="3" customFormat="1">
      <c r="A78" s="83">
        <v>3010</v>
      </c>
      <c r="B78" s="2" t="s">
        <v>809</v>
      </c>
      <c r="C78" s="2" t="s">
        <v>976</v>
      </c>
      <c r="D78" s="2" t="e">
        <v>#N/A</v>
      </c>
      <c r="E78" s="2" t="e">
        <v>#N/A</v>
      </c>
      <c r="F78" s="26" t="s">
        <v>976</v>
      </c>
      <c r="G78" s="2" t="s">
        <v>977</v>
      </c>
      <c r="H78" s="2" t="s">
        <v>978</v>
      </c>
      <c r="I78" s="2"/>
      <c r="J78" s="2"/>
      <c r="K78" s="2"/>
      <c r="L78" s="2"/>
      <c r="M78" s="2"/>
      <c r="N78" s="2" t="s">
        <v>975</v>
      </c>
      <c r="O78" s="2"/>
      <c r="P78" s="2"/>
      <c r="Q78" s="2"/>
      <c r="R78" s="2"/>
      <c r="S78" s="2" t="s">
        <v>811</v>
      </c>
      <c r="T78" s="2"/>
      <c r="U78" s="2"/>
      <c r="V78" s="47"/>
    </row>
    <row r="79" spans="1:22" s="3" customFormat="1">
      <c r="A79" s="83">
        <v>3011</v>
      </c>
      <c r="B79" s="2" t="s">
        <v>809</v>
      </c>
      <c r="C79" s="2" t="e">
        <v>#N/A</v>
      </c>
      <c r="D79" s="2" t="s">
        <v>979</v>
      </c>
      <c r="E79" s="2" t="e">
        <v>#N/A</v>
      </c>
      <c r="F79" s="26" t="s">
        <v>979</v>
      </c>
      <c r="G79" s="2" t="s">
        <v>980</v>
      </c>
      <c r="H79" s="2" t="s">
        <v>981</v>
      </c>
      <c r="I79" s="2"/>
      <c r="J79" s="2"/>
      <c r="K79" s="2"/>
      <c r="L79" s="2"/>
      <c r="M79" s="2"/>
      <c r="N79" s="2"/>
      <c r="O79" s="2"/>
      <c r="P79" s="2"/>
      <c r="Q79" s="2"/>
      <c r="R79" s="2"/>
      <c r="S79" s="2" t="s">
        <v>811</v>
      </c>
      <c r="T79" s="2"/>
      <c r="U79" s="2"/>
      <c r="V79" s="47"/>
    </row>
    <row r="80" spans="1:22" s="3" customFormat="1">
      <c r="A80" s="83">
        <v>3012</v>
      </c>
      <c r="B80" s="2" t="s">
        <v>809</v>
      </c>
      <c r="C80" s="2" t="e">
        <v>#N/A</v>
      </c>
      <c r="D80" s="2" t="s">
        <v>982</v>
      </c>
      <c r="E80" s="2" t="e">
        <v>#N/A</v>
      </c>
      <c r="F80" s="26" t="s">
        <v>982</v>
      </c>
      <c r="G80" s="2" t="s">
        <v>983</v>
      </c>
      <c r="H80" s="2" t="s">
        <v>984</v>
      </c>
      <c r="I80" s="2"/>
      <c r="J80" s="2"/>
      <c r="K80" s="2"/>
      <c r="L80" s="2"/>
      <c r="M80" s="2"/>
      <c r="N80" s="2"/>
      <c r="O80" s="2"/>
      <c r="P80" s="2"/>
      <c r="Q80" s="2"/>
      <c r="R80" s="2"/>
      <c r="S80" s="2" t="s">
        <v>811</v>
      </c>
      <c r="T80" s="2"/>
      <c r="U80" s="2"/>
      <c r="V80" s="47"/>
    </row>
    <row r="81" spans="1:22" s="3" customFormat="1">
      <c r="A81" s="83">
        <v>3013</v>
      </c>
      <c r="B81" s="2" t="s">
        <v>809</v>
      </c>
      <c r="C81" s="2" t="e">
        <v>#N/A</v>
      </c>
      <c r="D81" s="2" t="s">
        <v>985</v>
      </c>
      <c r="E81" s="2" t="e">
        <v>#N/A</v>
      </c>
      <c r="F81" s="26" t="s">
        <v>985</v>
      </c>
      <c r="G81" s="2" t="s">
        <v>986</v>
      </c>
      <c r="H81" s="2" t="s">
        <v>987</v>
      </c>
      <c r="I81" s="2"/>
      <c r="J81" s="2"/>
      <c r="K81" s="2"/>
      <c r="L81" s="2"/>
      <c r="M81" s="2"/>
      <c r="N81" s="2"/>
      <c r="O81" s="2"/>
      <c r="P81" s="2"/>
      <c r="Q81" s="2"/>
      <c r="R81" s="2"/>
      <c r="S81" s="2" t="s">
        <v>811</v>
      </c>
      <c r="T81" s="2"/>
      <c r="U81" s="2"/>
      <c r="V81" s="47"/>
    </row>
    <row r="82" spans="1:22" s="3" customFormat="1">
      <c r="A82" s="83">
        <v>200</v>
      </c>
      <c r="B82" s="2" t="s">
        <v>809</v>
      </c>
      <c r="C82" s="2" t="s">
        <v>502</v>
      </c>
      <c r="D82" s="2" t="e">
        <v>#N/A</v>
      </c>
      <c r="E82" s="2" t="e">
        <v>#N/A</v>
      </c>
      <c r="F82" s="26" t="s">
        <v>502</v>
      </c>
      <c r="G82" s="2" t="s">
        <v>503</v>
      </c>
      <c r="H82" s="2" t="s">
        <v>1287</v>
      </c>
      <c r="I82" s="2"/>
      <c r="J82" s="2"/>
      <c r="K82" s="2"/>
      <c r="L82" s="2"/>
      <c r="M82" s="2"/>
      <c r="N82" s="2"/>
      <c r="O82" s="2"/>
      <c r="P82" s="2"/>
      <c r="Q82" s="2"/>
      <c r="R82" s="2"/>
      <c r="S82" s="2" t="s">
        <v>811</v>
      </c>
      <c r="T82" s="2"/>
      <c r="U82" s="2"/>
      <c r="V82" s="47"/>
    </row>
    <row r="83" spans="1:22" s="3" customFormat="1">
      <c r="A83" s="83">
        <v>116</v>
      </c>
      <c r="B83" s="2" t="s">
        <v>809</v>
      </c>
      <c r="C83" s="2" t="s">
        <v>34</v>
      </c>
      <c r="D83" s="2" t="e">
        <v>#N/A</v>
      </c>
      <c r="E83" s="2" t="e">
        <v>#N/A</v>
      </c>
      <c r="F83" s="26" t="s">
        <v>34</v>
      </c>
      <c r="G83" s="2" t="s">
        <v>35</v>
      </c>
      <c r="H83" s="2" t="s">
        <v>1199</v>
      </c>
      <c r="I83" s="2" t="s">
        <v>35</v>
      </c>
      <c r="J83" s="2" t="s">
        <v>1200</v>
      </c>
      <c r="K83" s="2"/>
      <c r="L83" s="2"/>
      <c r="M83" s="2" t="s">
        <v>1201</v>
      </c>
      <c r="N83" s="2"/>
      <c r="O83" s="2"/>
      <c r="P83" s="2"/>
      <c r="Q83" s="2"/>
      <c r="R83" s="2"/>
      <c r="S83" s="2" t="s">
        <v>811</v>
      </c>
      <c r="T83" s="2"/>
      <c r="U83" s="2"/>
      <c r="V83" s="47"/>
    </row>
    <row r="84" spans="1:22" s="3" customFormat="1">
      <c r="A84" s="83">
        <v>201</v>
      </c>
      <c r="B84" s="2" t="s">
        <v>809</v>
      </c>
      <c r="C84" s="2" t="s">
        <v>494</v>
      </c>
      <c r="D84" s="2" t="e">
        <v>#N/A</v>
      </c>
      <c r="E84" s="2" t="e">
        <v>#N/A</v>
      </c>
      <c r="F84" s="26" t="s">
        <v>494</v>
      </c>
      <c r="G84" s="2" t="s">
        <v>495</v>
      </c>
      <c r="H84" s="2" t="s">
        <v>1288</v>
      </c>
      <c r="I84" s="2"/>
      <c r="J84" s="2"/>
      <c r="K84" s="2"/>
      <c r="L84" s="2"/>
      <c r="M84" s="2"/>
      <c r="N84" s="2"/>
      <c r="O84" s="2"/>
      <c r="P84" s="2"/>
      <c r="Q84" s="2"/>
      <c r="R84" s="2"/>
      <c r="S84" s="2" t="s">
        <v>811</v>
      </c>
      <c r="T84" s="2"/>
      <c r="U84" s="2"/>
      <c r="V84" s="47"/>
    </row>
    <row r="85" spans="1:22" s="3" customFormat="1">
      <c r="A85" s="83">
        <v>202</v>
      </c>
      <c r="B85" s="2" t="s">
        <v>809</v>
      </c>
      <c r="C85" s="2" t="s">
        <v>597</v>
      </c>
      <c r="D85" s="2" t="e">
        <v>#N/A</v>
      </c>
      <c r="E85" s="2" t="e">
        <v>#N/A</v>
      </c>
      <c r="F85" s="26" t="s">
        <v>597</v>
      </c>
      <c r="G85" s="2" t="s">
        <v>598</v>
      </c>
      <c r="H85" s="2" t="s">
        <v>1289</v>
      </c>
      <c r="I85" s="2"/>
      <c r="J85" s="2"/>
      <c r="K85" s="2"/>
      <c r="L85" s="2"/>
      <c r="M85" s="2"/>
      <c r="N85" s="2"/>
      <c r="O85" s="2"/>
      <c r="P85" s="2"/>
      <c r="Q85" s="2"/>
      <c r="R85" s="2"/>
      <c r="S85" s="2" t="s">
        <v>811</v>
      </c>
      <c r="T85" s="2"/>
      <c r="U85" s="2"/>
      <c r="V85" s="47"/>
    </row>
    <row r="86" spans="1:22" s="3" customFormat="1">
      <c r="A86" s="83">
        <v>203</v>
      </c>
      <c r="B86" s="2" t="s">
        <v>809</v>
      </c>
      <c r="C86" s="2" t="s">
        <v>699</v>
      </c>
      <c r="D86" s="2" t="e">
        <v>#N/A</v>
      </c>
      <c r="E86" s="2" t="e">
        <v>#N/A</v>
      </c>
      <c r="F86" s="26" t="s">
        <v>699</v>
      </c>
      <c r="G86" s="2" t="s">
        <v>1290</v>
      </c>
      <c r="H86" s="2" t="s">
        <v>1291</v>
      </c>
      <c r="I86" s="2"/>
      <c r="J86" s="2"/>
      <c r="K86" s="2"/>
      <c r="L86" s="2"/>
      <c r="M86" s="2"/>
      <c r="N86" s="2"/>
      <c r="O86" s="2"/>
      <c r="P86" s="2"/>
      <c r="Q86" s="2"/>
      <c r="R86" s="2"/>
      <c r="S86" s="2" t="s">
        <v>811</v>
      </c>
      <c r="T86" s="2"/>
      <c r="U86" s="2"/>
      <c r="V86" s="47"/>
    </row>
    <row r="87" spans="1:22" s="3" customFormat="1">
      <c r="A87" s="83">
        <v>141</v>
      </c>
      <c r="B87" s="2" t="s">
        <v>809</v>
      </c>
      <c r="C87" s="2" t="e">
        <v>#N/A</v>
      </c>
      <c r="D87" s="2" t="e">
        <v>#N/A</v>
      </c>
      <c r="E87" s="2" t="s">
        <v>486</v>
      </c>
      <c r="F87" s="26" t="s">
        <v>486</v>
      </c>
      <c r="G87" s="2" t="s">
        <v>487</v>
      </c>
      <c r="H87" s="2" t="s">
        <v>1206</v>
      </c>
      <c r="I87" s="2"/>
      <c r="J87" s="2"/>
      <c r="K87" s="2"/>
      <c r="L87" s="2"/>
      <c r="M87" s="2"/>
      <c r="N87" s="2"/>
      <c r="O87" s="2"/>
      <c r="P87" s="2"/>
      <c r="Q87" s="2"/>
      <c r="R87" s="2"/>
      <c r="S87" s="2" t="s">
        <v>811</v>
      </c>
      <c r="T87" s="2"/>
      <c r="U87" s="2"/>
      <c r="V87" s="47"/>
    </row>
    <row r="88" spans="1:22" s="3" customFormat="1">
      <c r="A88" s="83">
        <v>204</v>
      </c>
      <c r="B88" s="2" t="s">
        <v>809</v>
      </c>
      <c r="C88" s="2" t="s">
        <v>1292</v>
      </c>
      <c r="D88" s="2" t="e">
        <v>#N/A</v>
      </c>
      <c r="E88" s="2" t="e">
        <v>#N/A</v>
      </c>
      <c r="F88" s="26" t="s">
        <v>1292</v>
      </c>
      <c r="G88" s="2" t="s">
        <v>1293</v>
      </c>
      <c r="H88" s="2" t="s">
        <v>1294</v>
      </c>
      <c r="I88" s="2"/>
      <c r="J88" s="2"/>
      <c r="K88" s="2"/>
      <c r="L88" s="2"/>
      <c r="M88" s="2"/>
      <c r="N88" s="2"/>
      <c r="O88" s="2"/>
      <c r="P88" s="2"/>
      <c r="Q88" s="2"/>
      <c r="R88" s="2"/>
      <c r="S88" s="2" t="s">
        <v>811</v>
      </c>
      <c r="T88" s="2"/>
      <c r="U88" s="2"/>
      <c r="V88" s="47"/>
    </row>
    <row r="89" spans="1:22" s="3" customFormat="1">
      <c r="A89" s="83">
        <v>205</v>
      </c>
      <c r="B89" s="2" t="s">
        <v>809</v>
      </c>
      <c r="C89" s="2" t="s">
        <v>1295</v>
      </c>
      <c r="D89" s="2" t="e">
        <v>#N/A</v>
      </c>
      <c r="E89" s="2" t="e">
        <v>#N/A</v>
      </c>
      <c r="F89" s="26" t="s">
        <v>1295</v>
      </c>
      <c r="G89" s="2" t="s">
        <v>1296</v>
      </c>
      <c r="H89" s="2" t="s">
        <v>1297</v>
      </c>
      <c r="I89" s="2"/>
      <c r="J89" s="2"/>
      <c r="K89" s="2"/>
      <c r="L89" s="2"/>
      <c r="M89" s="2"/>
      <c r="N89" s="2"/>
      <c r="O89" s="2"/>
      <c r="P89" s="2"/>
      <c r="Q89" s="2"/>
      <c r="R89" s="2"/>
      <c r="S89" s="2" t="s">
        <v>811</v>
      </c>
      <c r="T89" s="2"/>
      <c r="U89" s="2"/>
      <c r="V89" s="47"/>
    </row>
    <row r="90" spans="1:22" s="3" customFormat="1">
      <c r="A90" s="83">
        <v>206</v>
      </c>
      <c r="B90" s="2" t="s">
        <v>809</v>
      </c>
      <c r="C90" s="2" t="s">
        <v>1298</v>
      </c>
      <c r="D90" s="2" t="e">
        <v>#N/A</v>
      </c>
      <c r="E90" s="2" t="e">
        <v>#N/A</v>
      </c>
      <c r="F90" s="26" t="s">
        <v>1298</v>
      </c>
      <c r="G90" s="2" t="s">
        <v>1299</v>
      </c>
      <c r="H90" s="2" t="s">
        <v>1300</v>
      </c>
      <c r="I90" s="2"/>
      <c r="J90" s="2" t="s">
        <v>1301</v>
      </c>
      <c r="K90" s="2"/>
      <c r="L90" s="2"/>
      <c r="M90" s="2"/>
      <c r="N90" s="2"/>
      <c r="O90" s="2"/>
      <c r="P90" s="2"/>
      <c r="Q90" s="2"/>
      <c r="R90" s="2"/>
      <c r="S90" s="2" t="s">
        <v>811</v>
      </c>
      <c r="T90" s="2"/>
      <c r="U90" s="2"/>
      <c r="V90" s="47"/>
    </row>
    <row r="91" spans="1:22" s="3" customFormat="1">
      <c r="A91" s="83">
        <v>207</v>
      </c>
      <c r="B91" s="2" t="s">
        <v>809</v>
      </c>
      <c r="C91" s="2" t="s">
        <v>619</v>
      </c>
      <c r="D91" s="2" t="e">
        <v>#N/A</v>
      </c>
      <c r="E91" s="2" t="e">
        <v>#N/A</v>
      </c>
      <c r="F91" s="26" t="s">
        <v>619</v>
      </c>
      <c r="G91" s="2" t="s">
        <v>746</v>
      </c>
      <c r="H91" s="2" t="s">
        <v>1302</v>
      </c>
      <c r="I91" s="2"/>
      <c r="J91" s="2"/>
      <c r="K91" s="2"/>
      <c r="L91" s="2"/>
      <c r="M91" s="2"/>
      <c r="N91" s="2"/>
      <c r="O91" s="2"/>
      <c r="P91" s="2"/>
      <c r="Q91" s="2"/>
      <c r="R91" s="2"/>
      <c r="S91" s="2" t="s">
        <v>811</v>
      </c>
      <c r="T91" s="2"/>
      <c r="U91" s="2"/>
      <c r="V91" s="47"/>
    </row>
    <row r="92" spans="1:22" s="3" customFormat="1">
      <c r="A92" s="83">
        <v>208</v>
      </c>
      <c r="B92" s="2" t="s">
        <v>809</v>
      </c>
      <c r="C92" s="2" t="s">
        <v>698</v>
      </c>
      <c r="D92" s="2" t="e">
        <v>#N/A</v>
      </c>
      <c r="E92" s="2" t="e">
        <v>#N/A</v>
      </c>
      <c r="F92" s="26" t="s">
        <v>698</v>
      </c>
      <c r="G92" s="2" t="s">
        <v>1303</v>
      </c>
      <c r="H92" s="2" t="s">
        <v>1304</v>
      </c>
      <c r="I92" s="2"/>
      <c r="J92" s="2"/>
      <c r="K92" s="2"/>
      <c r="L92" s="2"/>
      <c r="M92" s="2"/>
      <c r="N92" s="2"/>
      <c r="O92" s="2"/>
      <c r="P92" s="2"/>
      <c r="Q92" s="2"/>
      <c r="R92" s="2"/>
      <c r="S92" s="2" t="s">
        <v>811</v>
      </c>
      <c r="T92" s="2"/>
      <c r="U92" s="2"/>
      <c r="V92" s="47"/>
    </row>
    <row r="93" spans="1:22" s="3" customFormat="1">
      <c r="A93" s="83">
        <v>209</v>
      </c>
      <c r="B93" s="2" t="s">
        <v>809</v>
      </c>
      <c r="C93" s="2" t="s">
        <v>363</v>
      </c>
      <c r="D93" s="2" t="e">
        <v>#N/A</v>
      </c>
      <c r="E93" s="2" t="e">
        <v>#N/A</v>
      </c>
      <c r="F93" s="26" t="s">
        <v>363</v>
      </c>
      <c r="G93" s="2" t="s">
        <v>364</v>
      </c>
      <c r="H93" s="2" t="s">
        <v>1305</v>
      </c>
      <c r="I93" s="2"/>
      <c r="J93" s="2"/>
      <c r="K93" s="2"/>
      <c r="L93" s="2"/>
      <c r="M93" s="2"/>
      <c r="N93" s="2"/>
      <c r="O93" s="2"/>
      <c r="P93" s="2"/>
      <c r="Q93" s="2"/>
      <c r="R93" s="2"/>
      <c r="S93" s="2" t="s">
        <v>811</v>
      </c>
      <c r="T93" s="2"/>
      <c r="U93" s="2"/>
      <c r="V93" s="47"/>
    </row>
    <row r="94" spans="1:22" s="3" customFormat="1">
      <c r="A94" s="83">
        <v>210</v>
      </c>
      <c r="B94" s="2" t="s">
        <v>809</v>
      </c>
      <c r="C94" s="2" t="s">
        <v>701</v>
      </c>
      <c r="D94" s="2" t="e">
        <v>#N/A</v>
      </c>
      <c r="E94" s="2" t="e">
        <v>#N/A</v>
      </c>
      <c r="F94" s="26" t="s">
        <v>701</v>
      </c>
      <c r="G94" s="2" t="s">
        <v>1306</v>
      </c>
      <c r="H94" s="2" t="s">
        <v>1307</v>
      </c>
      <c r="I94" s="2"/>
      <c r="J94" s="2"/>
      <c r="K94" s="2"/>
      <c r="L94" s="2"/>
      <c r="M94" s="2"/>
      <c r="N94" s="2"/>
      <c r="O94" s="2"/>
      <c r="P94" s="2"/>
      <c r="Q94" s="2"/>
      <c r="R94" s="2"/>
      <c r="S94" s="2" t="s">
        <v>811</v>
      </c>
      <c r="T94" s="2"/>
      <c r="U94" s="2"/>
      <c r="V94" s="47"/>
    </row>
    <row r="95" spans="1:22" s="3" customFormat="1">
      <c r="A95" s="83">
        <v>211</v>
      </c>
      <c r="B95" s="2" t="s">
        <v>809</v>
      </c>
      <c r="C95" s="2" t="s">
        <v>700</v>
      </c>
      <c r="D95" s="2" t="e">
        <v>#N/A</v>
      </c>
      <c r="E95" s="2" t="e">
        <v>#N/A</v>
      </c>
      <c r="F95" s="26" t="s">
        <v>700</v>
      </c>
      <c r="G95" s="2" t="s">
        <v>1308</v>
      </c>
      <c r="H95" s="2" t="s">
        <v>1309</v>
      </c>
      <c r="I95" s="2"/>
      <c r="J95" s="2"/>
      <c r="K95" s="2"/>
      <c r="L95" s="2"/>
      <c r="M95" s="2"/>
      <c r="N95" s="2"/>
      <c r="O95" s="2"/>
      <c r="P95" s="2"/>
      <c r="Q95" s="2"/>
      <c r="R95" s="2"/>
      <c r="S95" s="2" t="s">
        <v>811</v>
      </c>
      <c r="T95" s="2"/>
      <c r="U95" s="2"/>
      <c r="V95" s="47"/>
    </row>
    <row r="96" spans="1:22" s="3" customFormat="1">
      <c r="A96" s="83">
        <v>212</v>
      </c>
      <c r="B96" s="2" t="s">
        <v>809</v>
      </c>
      <c r="C96" s="2" t="s">
        <v>702</v>
      </c>
      <c r="D96" s="2" t="e">
        <v>#N/A</v>
      </c>
      <c r="E96" s="2" t="e">
        <v>#N/A</v>
      </c>
      <c r="F96" s="26" t="s">
        <v>702</v>
      </c>
      <c r="G96" s="2" t="s">
        <v>1310</v>
      </c>
      <c r="H96" s="2" t="s">
        <v>1311</v>
      </c>
      <c r="I96" s="2"/>
      <c r="J96" s="2"/>
      <c r="K96" s="2"/>
      <c r="L96" s="2"/>
      <c r="M96" s="2"/>
      <c r="N96" s="2"/>
      <c r="O96" s="2"/>
      <c r="P96" s="2"/>
      <c r="Q96" s="2"/>
      <c r="R96" s="2"/>
      <c r="S96" s="2" t="s">
        <v>811</v>
      </c>
      <c r="T96" s="2"/>
      <c r="U96" s="2"/>
      <c r="V96" s="47"/>
    </row>
    <row r="97" spans="1:22" s="3" customFormat="1">
      <c r="A97" s="83">
        <v>213</v>
      </c>
      <c r="B97" s="2" t="s">
        <v>809</v>
      </c>
      <c r="C97" s="2" t="s">
        <v>1312</v>
      </c>
      <c r="D97" s="2" t="e">
        <v>#N/A</v>
      </c>
      <c r="E97" s="2" t="e">
        <v>#N/A</v>
      </c>
      <c r="F97" s="26" t="s">
        <v>1312</v>
      </c>
      <c r="G97" s="2" t="s">
        <v>1313</v>
      </c>
      <c r="H97" s="2" t="s">
        <v>1314</v>
      </c>
      <c r="I97" s="2" t="s">
        <v>1313</v>
      </c>
      <c r="J97" s="2"/>
      <c r="K97" s="2"/>
      <c r="L97" s="2"/>
      <c r="M97" s="2"/>
      <c r="N97" s="2"/>
      <c r="O97" s="2"/>
      <c r="P97" s="2"/>
      <c r="Q97" s="2"/>
      <c r="R97" s="2"/>
      <c r="S97" s="2" t="s">
        <v>811</v>
      </c>
      <c r="T97" s="2"/>
      <c r="U97" s="2"/>
      <c r="V97" s="47"/>
    </row>
    <row r="98" spans="1:22" s="3" customFormat="1">
      <c r="A98" s="83">
        <v>3159</v>
      </c>
      <c r="B98" s="2" t="s">
        <v>809</v>
      </c>
      <c r="C98" s="2" t="e">
        <v>#N/A</v>
      </c>
      <c r="D98" s="2" t="s">
        <v>1600</v>
      </c>
      <c r="E98" s="2" t="s">
        <v>1600</v>
      </c>
      <c r="F98" s="26" t="s">
        <v>1600</v>
      </c>
      <c r="G98" s="2" t="s">
        <v>1601</v>
      </c>
      <c r="H98" s="2" t="s">
        <v>1602</v>
      </c>
      <c r="I98" s="2"/>
      <c r="J98" s="2"/>
      <c r="K98" s="2"/>
      <c r="L98" s="2"/>
      <c r="M98" s="2"/>
      <c r="N98" s="2"/>
      <c r="O98" s="2"/>
      <c r="P98" s="2"/>
      <c r="Q98" s="2"/>
      <c r="R98" s="2"/>
      <c r="S98" s="2" t="s">
        <v>811</v>
      </c>
      <c r="T98" s="2"/>
      <c r="U98" s="2"/>
      <c r="V98" s="47"/>
    </row>
    <row r="99" spans="1:22" s="3" customFormat="1">
      <c r="A99" s="83">
        <v>214</v>
      </c>
      <c r="B99" s="2" t="s">
        <v>809</v>
      </c>
      <c r="C99" s="2" t="s">
        <v>204</v>
      </c>
      <c r="D99" s="2" t="e">
        <v>#N/A</v>
      </c>
      <c r="E99" s="2" t="e">
        <v>#N/A</v>
      </c>
      <c r="F99" s="26" t="s">
        <v>204</v>
      </c>
      <c r="G99" s="2" t="s">
        <v>205</v>
      </c>
      <c r="H99" s="2" t="s">
        <v>1315</v>
      </c>
      <c r="I99" s="2" t="s">
        <v>205</v>
      </c>
      <c r="J99" s="2"/>
      <c r="K99" s="2"/>
      <c r="L99" s="2"/>
      <c r="M99" s="2"/>
      <c r="N99" s="2"/>
      <c r="O99" s="2" t="s">
        <v>566</v>
      </c>
      <c r="P99" s="2"/>
      <c r="Q99" s="2"/>
      <c r="R99" s="2"/>
      <c r="S99" s="2" t="s">
        <v>811</v>
      </c>
      <c r="T99" s="2"/>
      <c r="U99" s="2"/>
      <c r="V99" s="47"/>
    </row>
    <row r="100" spans="1:22" s="3" customFormat="1">
      <c r="A100" s="83">
        <v>215</v>
      </c>
      <c r="B100" s="2" t="s">
        <v>809</v>
      </c>
      <c r="C100" s="2" t="s">
        <v>202</v>
      </c>
      <c r="D100" s="2" t="e">
        <v>#N/A</v>
      </c>
      <c r="E100" s="2" t="e">
        <v>#N/A</v>
      </c>
      <c r="F100" s="26" t="s">
        <v>202</v>
      </c>
      <c r="G100" s="2" t="s">
        <v>203</v>
      </c>
      <c r="H100" s="2" t="s">
        <v>1316</v>
      </c>
      <c r="I100" s="2"/>
      <c r="J100" s="2" t="s">
        <v>559</v>
      </c>
      <c r="K100" s="2"/>
      <c r="L100" s="2"/>
      <c r="M100" s="2"/>
      <c r="N100" s="2"/>
      <c r="O100" s="2"/>
      <c r="P100" s="2"/>
      <c r="Q100" s="2"/>
      <c r="R100" s="2"/>
      <c r="S100" s="2" t="s">
        <v>811</v>
      </c>
      <c r="T100" s="2"/>
      <c r="U100" s="2"/>
      <c r="V100" s="47"/>
    </row>
    <row r="101" spans="1:22" s="3" customFormat="1">
      <c r="A101" s="83">
        <v>25</v>
      </c>
      <c r="B101" s="2" t="s">
        <v>809</v>
      </c>
      <c r="C101" s="2" t="s">
        <v>206</v>
      </c>
      <c r="D101" s="2" t="e">
        <v>#N/A</v>
      </c>
      <c r="E101" s="2" t="e">
        <v>#N/A</v>
      </c>
      <c r="F101" s="26" t="s">
        <v>206</v>
      </c>
      <c r="G101" s="2" t="s">
        <v>1169</v>
      </c>
      <c r="H101" s="2" t="s">
        <v>1170</v>
      </c>
      <c r="I101" s="2"/>
      <c r="J101" s="2"/>
      <c r="K101" s="2"/>
      <c r="L101" s="2" t="s">
        <v>207</v>
      </c>
      <c r="M101" s="2"/>
      <c r="N101" s="2"/>
      <c r="O101" s="2"/>
      <c r="P101" s="2"/>
      <c r="Q101" s="2"/>
      <c r="R101" s="2"/>
      <c r="S101" s="2" t="s">
        <v>811</v>
      </c>
      <c r="T101" s="2"/>
      <c r="U101" s="2"/>
      <c r="V101" s="47"/>
    </row>
    <row r="102" spans="1:22" s="3" customFormat="1">
      <c r="A102" s="83">
        <v>150</v>
      </c>
      <c r="B102" s="2" t="s">
        <v>809</v>
      </c>
      <c r="C102" s="2" t="s">
        <v>1213</v>
      </c>
      <c r="D102" s="2" t="e">
        <v>#N/A</v>
      </c>
      <c r="E102" s="2" t="e">
        <v>#N/A</v>
      </c>
      <c r="F102" s="26" t="s">
        <v>1213</v>
      </c>
      <c r="G102" s="2" t="s">
        <v>1214</v>
      </c>
      <c r="H102" s="2" t="s">
        <v>1215</v>
      </c>
      <c r="I102" s="2"/>
      <c r="J102" s="2"/>
      <c r="K102" s="2"/>
      <c r="L102" s="2"/>
      <c r="M102" s="2"/>
      <c r="N102" s="2"/>
      <c r="O102" s="2"/>
      <c r="P102" s="2"/>
      <c r="Q102" s="2"/>
      <c r="R102" s="2"/>
      <c r="S102" s="2" t="s">
        <v>811</v>
      </c>
      <c r="T102" s="2"/>
      <c r="U102" s="2"/>
      <c r="V102" s="47"/>
    </row>
    <row r="103" spans="1:22" s="3" customFormat="1">
      <c r="A103" s="83">
        <v>151</v>
      </c>
      <c r="B103" s="2" t="s">
        <v>809</v>
      </c>
      <c r="C103" s="2" t="s">
        <v>1216</v>
      </c>
      <c r="D103" s="2" t="e">
        <v>#N/A</v>
      </c>
      <c r="E103" s="2" t="e">
        <v>#N/A</v>
      </c>
      <c r="F103" s="26" t="s">
        <v>1216</v>
      </c>
      <c r="G103" s="2" t="s">
        <v>1217</v>
      </c>
      <c r="H103" s="2" t="s">
        <v>1218</v>
      </c>
      <c r="I103" s="2"/>
      <c r="J103" s="2"/>
      <c r="K103" s="2"/>
      <c r="L103" s="2"/>
      <c r="M103" s="2"/>
      <c r="N103" s="2"/>
      <c r="O103" s="2"/>
      <c r="P103" s="2"/>
      <c r="Q103" s="2"/>
      <c r="R103" s="2"/>
      <c r="S103" s="2" t="s">
        <v>811</v>
      </c>
      <c r="T103" s="2"/>
      <c r="U103" s="2"/>
      <c r="V103" s="47"/>
    </row>
    <row r="104" spans="1:22" s="3" customFormat="1">
      <c r="A104" s="83">
        <v>216</v>
      </c>
      <c r="B104" s="2" t="s">
        <v>809</v>
      </c>
      <c r="C104" s="2" t="s">
        <v>1317</v>
      </c>
      <c r="D104" s="2" t="e">
        <v>#N/A</v>
      </c>
      <c r="E104" s="2" t="e">
        <v>#N/A</v>
      </c>
      <c r="F104" s="26" t="s">
        <v>1317</v>
      </c>
      <c r="G104" s="2" t="s">
        <v>1318</v>
      </c>
      <c r="H104" s="2" t="s">
        <v>1319</v>
      </c>
      <c r="I104" s="2"/>
      <c r="J104" s="2"/>
      <c r="K104" s="2"/>
      <c r="L104" s="2"/>
      <c r="M104" s="2"/>
      <c r="N104" s="2"/>
      <c r="O104" s="2"/>
      <c r="P104" s="2"/>
      <c r="Q104" s="2"/>
      <c r="R104" s="2"/>
      <c r="S104" s="2" t="s">
        <v>811</v>
      </c>
      <c r="T104" s="2"/>
      <c r="U104" s="2"/>
      <c r="V104" s="47"/>
    </row>
    <row r="105" spans="1:22" s="3" customFormat="1">
      <c r="A105" s="83">
        <v>111</v>
      </c>
      <c r="B105" s="2" t="s">
        <v>809</v>
      </c>
      <c r="C105" s="2" t="s">
        <v>81</v>
      </c>
      <c r="D105" s="2" t="e">
        <v>#N/A</v>
      </c>
      <c r="E105" s="2" t="e">
        <v>#N/A</v>
      </c>
      <c r="F105" s="26" t="s">
        <v>81</v>
      </c>
      <c r="G105" s="2" t="s">
        <v>82</v>
      </c>
      <c r="H105" s="2" t="s">
        <v>1193</v>
      </c>
      <c r="I105" s="2"/>
      <c r="J105" s="2"/>
      <c r="K105" s="2"/>
      <c r="L105" s="2"/>
      <c r="M105" s="2"/>
      <c r="N105" s="2"/>
      <c r="O105" s="2"/>
      <c r="P105" s="2"/>
      <c r="Q105" s="2"/>
      <c r="R105" s="2"/>
      <c r="S105" s="2" t="s">
        <v>811</v>
      </c>
      <c r="T105" s="2"/>
      <c r="U105" s="2"/>
      <c r="V105" s="47"/>
    </row>
    <row r="106" spans="1:22" s="3" customFormat="1">
      <c r="A106" s="83">
        <v>56</v>
      </c>
      <c r="B106" s="2" t="s">
        <v>809</v>
      </c>
      <c r="C106" s="2" t="s">
        <v>222</v>
      </c>
      <c r="D106" s="2" t="e">
        <v>#N/A</v>
      </c>
      <c r="E106" s="2" t="e">
        <v>#N/A</v>
      </c>
      <c r="F106" s="26" t="s">
        <v>222</v>
      </c>
      <c r="G106" s="2" t="s">
        <v>827</v>
      </c>
      <c r="H106" s="2" t="s">
        <v>828</v>
      </c>
      <c r="I106" s="2"/>
      <c r="J106" s="2"/>
      <c r="K106" s="2"/>
      <c r="L106" s="2" t="s">
        <v>223</v>
      </c>
      <c r="M106" s="2"/>
      <c r="N106" s="2"/>
      <c r="O106" s="2"/>
      <c r="P106" s="2"/>
      <c r="Q106" s="2"/>
      <c r="R106" s="2"/>
      <c r="S106" s="2" t="s">
        <v>811</v>
      </c>
      <c r="T106" s="2"/>
      <c r="U106" s="2"/>
      <c r="V106" s="47"/>
    </row>
    <row r="107" spans="1:22" s="3" customFormat="1">
      <c r="A107" s="83">
        <v>152</v>
      </c>
      <c r="B107" s="2" t="s">
        <v>809</v>
      </c>
      <c r="C107" s="2" t="s">
        <v>19</v>
      </c>
      <c r="D107" s="2" t="e">
        <v>#N/A</v>
      </c>
      <c r="E107" s="2" t="e">
        <v>#N/A</v>
      </c>
      <c r="F107" s="26" t="s">
        <v>19</v>
      </c>
      <c r="G107" s="2" t="s">
        <v>20</v>
      </c>
      <c r="H107" s="2" t="s">
        <v>1219</v>
      </c>
      <c r="I107" s="2"/>
      <c r="J107" s="2"/>
      <c r="K107" s="2"/>
      <c r="L107" s="2"/>
      <c r="M107" s="2"/>
      <c r="N107" s="2"/>
      <c r="O107" s="2"/>
      <c r="P107" s="2"/>
      <c r="Q107" s="2"/>
      <c r="R107" s="2"/>
      <c r="S107" s="2" t="s">
        <v>811</v>
      </c>
      <c r="T107" s="2"/>
      <c r="U107" s="2"/>
      <c r="V107" s="47"/>
    </row>
    <row r="108" spans="1:22" s="3" customFormat="1">
      <c r="A108" s="83">
        <v>217</v>
      </c>
      <c r="B108" s="2" t="s">
        <v>809</v>
      </c>
      <c r="C108" s="2" t="s">
        <v>496</v>
      </c>
      <c r="D108" s="2" t="e">
        <v>#N/A</v>
      </c>
      <c r="E108" s="2" t="e">
        <v>#N/A</v>
      </c>
      <c r="F108" s="26" t="s">
        <v>496</v>
      </c>
      <c r="G108" s="2" t="s">
        <v>1320</v>
      </c>
      <c r="H108" s="2" t="s">
        <v>1321</v>
      </c>
      <c r="I108" s="2"/>
      <c r="J108" s="2" t="s">
        <v>497</v>
      </c>
      <c r="K108" s="2"/>
      <c r="L108" s="2"/>
      <c r="M108" s="2"/>
      <c r="N108" s="2"/>
      <c r="O108" s="2"/>
      <c r="P108" s="2"/>
      <c r="Q108" s="2"/>
      <c r="R108" s="2"/>
      <c r="S108" s="2" t="s">
        <v>811</v>
      </c>
      <c r="T108" s="2"/>
      <c r="U108" s="2"/>
      <c r="V108" s="47"/>
    </row>
    <row r="109" spans="1:22" s="3" customFormat="1">
      <c r="A109" s="83">
        <v>218</v>
      </c>
      <c r="B109" s="2" t="s">
        <v>809</v>
      </c>
      <c r="C109" s="2" t="s">
        <v>492</v>
      </c>
      <c r="D109" s="2" t="e">
        <v>#N/A</v>
      </c>
      <c r="E109" s="2" t="e">
        <v>#N/A</v>
      </c>
      <c r="F109" s="26" t="s">
        <v>492</v>
      </c>
      <c r="G109" s="2" t="s">
        <v>493</v>
      </c>
      <c r="H109" s="2" t="s">
        <v>1322</v>
      </c>
      <c r="I109" s="2"/>
      <c r="J109" s="2"/>
      <c r="K109" s="2"/>
      <c r="L109" s="2"/>
      <c r="M109" s="2"/>
      <c r="N109" s="2"/>
      <c r="O109" s="2"/>
      <c r="P109" s="2"/>
      <c r="Q109" s="2"/>
      <c r="R109" s="2"/>
      <c r="S109" s="2" t="s">
        <v>811</v>
      </c>
      <c r="T109" s="2"/>
      <c r="U109" s="2"/>
      <c r="V109" s="47"/>
    </row>
    <row r="110" spans="1:22" s="3" customFormat="1">
      <c r="A110" s="83">
        <v>11</v>
      </c>
      <c r="B110" s="2" t="s">
        <v>809</v>
      </c>
      <c r="C110" s="2" t="e">
        <v>#N/A</v>
      </c>
      <c r="D110" s="2" t="s">
        <v>125</v>
      </c>
      <c r="E110" s="2" t="e">
        <v>#N/A</v>
      </c>
      <c r="F110" s="26" t="s">
        <v>125</v>
      </c>
      <c r="G110" s="2" t="s">
        <v>126</v>
      </c>
      <c r="H110" s="2" t="s">
        <v>1164</v>
      </c>
      <c r="I110" s="2"/>
      <c r="J110" s="2"/>
      <c r="K110" s="2"/>
      <c r="L110" s="2"/>
      <c r="M110" s="2"/>
      <c r="N110" s="2"/>
      <c r="O110" s="2"/>
      <c r="P110" s="2"/>
      <c r="Q110" s="2"/>
      <c r="R110" s="2"/>
      <c r="S110" s="2" t="s">
        <v>811</v>
      </c>
      <c r="T110" s="2"/>
      <c r="U110" s="2"/>
      <c r="V110" s="47"/>
    </row>
    <row r="111" spans="1:22" s="3" customFormat="1">
      <c r="A111" s="83">
        <v>90</v>
      </c>
      <c r="B111" s="2" t="s">
        <v>809</v>
      </c>
      <c r="C111" s="2" t="s">
        <v>73</v>
      </c>
      <c r="D111" s="2" t="e">
        <v>#N/A</v>
      </c>
      <c r="E111" s="2" t="e">
        <v>#N/A</v>
      </c>
      <c r="F111" s="26" t="s">
        <v>73</v>
      </c>
      <c r="G111" s="2" t="s">
        <v>74</v>
      </c>
      <c r="H111" s="2" t="s">
        <v>839</v>
      </c>
      <c r="I111" s="2"/>
      <c r="J111" s="2"/>
      <c r="K111" s="2"/>
      <c r="L111" s="2"/>
      <c r="M111" s="2"/>
      <c r="N111" s="2"/>
      <c r="O111" s="2"/>
      <c r="P111" s="2"/>
      <c r="Q111" s="2"/>
      <c r="R111" s="2"/>
      <c r="S111" s="2" t="s">
        <v>811</v>
      </c>
      <c r="T111" s="2"/>
      <c r="U111" s="2"/>
      <c r="V111" s="47"/>
    </row>
    <row r="112" spans="1:22" s="3" customFormat="1">
      <c r="A112" s="83">
        <v>88</v>
      </c>
      <c r="B112" s="2" t="s">
        <v>809</v>
      </c>
      <c r="C112" s="2" t="s">
        <v>401</v>
      </c>
      <c r="D112" s="2" t="e">
        <v>#N/A</v>
      </c>
      <c r="E112" s="2" t="e">
        <v>#N/A</v>
      </c>
      <c r="F112" s="26" t="s">
        <v>401</v>
      </c>
      <c r="G112" s="2" t="s">
        <v>402</v>
      </c>
      <c r="H112" s="2" t="s">
        <v>836</v>
      </c>
      <c r="I112" s="2"/>
      <c r="J112" s="2"/>
      <c r="K112" s="2"/>
      <c r="L112" s="2"/>
      <c r="M112" s="2"/>
      <c r="N112" s="2"/>
      <c r="O112" s="2"/>
      <c r="P112" s="2"/>
      <c r="Q112" s="2"/>
      <c r="R112" s="2"/>
      <c r="S112" s="2" t="s">
        <v>811</v>
      </c>
      <c r="T112" s="2"/>
      <c r="U112" s="2"/>
      <c r="V112" s="47"/>
    </row>
    <row r="113" spans="1:22" s="3" customFormat="1">
      <c r="A113" s="83">
        <v>153</v>
      </c>
      <c r="B113" s="2" t="s">
        <v>809</v>
      </c>
      <c r="C113" s="2" t="s">
        <v>1220</v>
      </c>
      <c r="D113" s="2" t="e">
        <v>#N/A</v>
      </c>
      <c r="E113" s="2" t="e">
        <v>#N/A</v>
      </c>
      <c r="F113" s="26" t="s">
        <v>1220</v>
      </c>
      <c r="G113" s="2" t="s">
        <v>1221</v>
      </c>
      <c r="H113" s="2" t="s">
        <v>1222</v>
      </c>
      <c r="I113" s="2"/>
      <c r="J113" s="2"/>
      <c r="K113" s="2"/>
      <c r="L113" s="2"/>
      <c r="M113" s="2"/>
      <c r="N113" s="2"/>
      <c r="O113" s="2"/>
      <c r="P113" s="2"/>
      <c r="Q113" s="2"/>
      <c r="R113" s="2"/>
      <c r="S113" s="2" t="s">
        <v>811</v>
      </c>
      <c r="T113" s="2"/>
      <c r="U113" s="2"/>
      <c r="V113" s="47"/>
    </row>
    <row r="114" spans="1:22" s="3" customFormat="1">
      <c r="A114" s="83">
        <v>360</v>
      </c>
      <c r="B114" s="2" t="s">
        <v>809</v>
      </c>
      <c r="C114" s="2" t="s">
        <v>1520</v>
      </c>
      <c r="D114" s="2" t="e">
        <v>#N/A</v>
      </c>
      <c r="E114" s="2" t="e">
        <v>#N/A</v>
      </c>
      <c r="F114" s="26" t="s">
        <v>1520</v>
      </c>
      <c r="G114" s="2" t="s">
        <v>1521</v>
      </c>
      <c r="H114" s="2" t="s">
        <v>1522</v>
      </c>
      <c r="I114" s="2"/>
      <c r="J114" s="2"/>
      <c r="K114" s="2"/>
      <c r="L114" s="2"/>
      <c r="M114" s="2"/>
      <c r="N114" s="2"/>
      <c r="O114" s="2"/>
      <c r="P114" s="2"/>
      <c r="Q114" s="2"/>
      <c r="R114" s="2"/>
      <c r="S114" s="2" t="s">
        <v>811</v>
      </c>
      <c r="T114" s="2"/>
      <c r="U114" s="2"/>
      <c r="V114" s="47"/>
    </row>
    <row r="115" spans="1:22" s="3" customFormat="1">
      <c r="A115" s="83">
        <v>220</v>
      </c>
      <c r="B115" s="2" t="s">
        <v>809</v>
      </c>
      <c r="C115" s="2" t="s">
        <v>361</v>
      </c>
      <c r="D115" s="2" t="e">
        <v>#N/A</v>
      </c>
      <c r="E115" s="2" t="e">
        <v>#N/A</v>
      </c>
      <c r="F115" s="26" t="s">
        <v>361</v>
      </c>
      <c r="G115" s="2" t="s">
        <v>362</v>
      </c>
      <c r="H115" s="2" t="s">
        <v>1323</v>
      </c>
      <c r="I115" s="2"/>
      <c r="J115" s="2"/>
      <c r="K115" s="2"/>
      <c r="L115" s="2"/>
      <c r="M115" s="2"/>
      <c r="N115" s="2"/>
      <c r="O115" s="2"/>
      <c r="P115" s="2"/>
      <c r="Q115" s="2"/>
      <c r="R115" s="2"/>
      <c r="S115" s="2" t="s">
        <v>811</v>
      </c>
      <c r="T115" s="2"/>
      <c r="U115" s="2"/>
      <c r="V115" s="47"/>
    </row>
    <row r="116" spans="1:22" s="3" customFormat="1">
      <c r="A116" s="83">
        <v>221</v>
      </c>
      <c r="B116" s="2" t="s">
        <v>809</v>
      </c>
      <c r="C116" s="2" t="s">
        <v>1324</v>
      </c>
      <c r="D116" s="2" t="e">
        <v>#N/A</v>
      </c>
      <c r="E116" s="2" t="e">
        <v>#N/A</v>
      </c>
      <c r="F116" s="26" t="s">
        <v>1324</v>
      </c>
      <c r="G116" s="2" t="s">
        <v>1325</v>
      </c>
      <c r="H116" s="2" t="s">
        <v>1326</v>
      </c>
      <c r="I116" s="2"/>
      <c r="J116" s="2"/>
      <c r="K116" s="2"/>
      <c r="L116" s="2"/>
      <c r="M116" s="2"/>
      <c r="N116" s="2"/>
      <c r="O116" s="2"/>
      <c r="P116" s="2"/>
      <c r="Q116" s="2"/>
      <c r="R116" s="2"/>
      <c r="S116" s="2" t="s">
        <v>811</v>
      </c>
      <c r="T116" s="2"/>
      <c r="U116" s="2"/>
      <c r="V116" s="47"/>
    </row>
    <row r="117" spans="1:22" s="3" customFormat="1">
      <c r="A117" s="83">
        <v>13</v>
      </c>
      <c r="B117" s="2" t="s">
        <v>809</v>
      </c>
      <c r="C117" s="2" t="e">
        <v>#N/A</v>
      </c>
      <c r="D117" s="2" t="s">
        <v>127</v>
      </c>
      <c r="E117" s="2" t="e">
        <v>#N/A</v>
      </c>
      <c r="F117" s="26" t="s">
        <v>127</v>
      </c>
      <c r="G117" s="2" t="s">
        <v>128</v>
      </c>
      <c r="H117" s="2" t="s">
        <v>1167</v>
      </c>
      <c r="I117" s="2"/>
      <c r="J117" s="2"/>
      <c r="K117" s="2"/>
      <c r="L117" s="2"/>
      <c r="M117" s="2"/>
      <c r="N117" s="2"/>
      <c r="O117" s="2"/>
      <c r="P117" s="2"/>
      <c r="Q117" s="2"/>
      <c r="R117" s="2"/>
      <c r="S117" s="2" t="s">
        <v>811</v>
      </c>
      <c r="T117" s="2"/>
      <c r="U117" s="2"/>
      <c r="V117" s="47"/>
    </row>
    <row r="118" spans="1:22" s="3" customFormat="1">
      <c r="A118" s="83">
        <v>91</v>
      </c>
      <c r="B118" s="2" t="s">
        <v>809</v>
      </c>
      <c r="C118" s="2" t="s">
        <v>75</v>
      </c>
      <c r="D118" s="2" t="e">
        <v>#N/A</v>
      </c>
      <c r="E118" s="2" t="e">
        <v>#N/A</v>
      </c>
      <c r="F118" s="26" t="s">
        <v>75</v>
      </c>
      <c r="G118" s="2" t="s">
        <v>76</v>
      </c>
      <c r="H118" s="2" t="s">
        <v>840</v>
      </c>
      <c r="I118" s="2"/>
      <c r="J118" s="2"/>
      <c r="K118" s="2"/>
      <c r="L118" s="2"/>
      <c r="M118" s="2"/>
      <c r="N118" s="2"/>
      <c r="O118" s="2"/>
      <c r="P118" s="2"/>
      <c r="Q118" s="2"/>
      <c r="R118" s="2"/>
      <c r="S118" s="2" t="s">
        <v>811</v>
      </c>
      <c r="T118" s="2"/>
      <c r="U118" s="2"/>
      <c r="V118" s="47"/>
    </row>
    <row r="119" spans="1:22" s="3" customFormat="1">
      <c r="A119" s="83">
        <v>222</v>
      </c>
      <c r="B119" s="2" t="s">
        <v>809</v>
      </c>
      <c r="C119" s="2" t="s">
        <v>708</v>
      </c>
      <c r="D119" s="2" t="e">
        <v>#N/A</v>
      </c>
      <c r="E119" s="2" t="e">
        <v>#N/A</v>
      </c>
      <c r="F119" s="26" t="s">
        <v>708</v>
      </c>
      <c r="G119" s="2" t="s">
        <v>1327</v>
      </c>
      <c r="H119" s="2" t="s">
        <v>1328</v>
      </c>
      <c r="I119" s="2"/>
      <c r="J119" s="2"/>
      <c r="K119" s="2"/>
      <c r="L119" s="2"/>
      <c r="M119" s="2"/>
      <c r="N119" s="2"/>
      <c r="O119" s="2"/>
      <c r="P119" s="2"/>
      <c r="Q119" s="2"/>
      <c r="R119" s="2"/>
      <c r="S119" s="2" t="s">
        <v>811</v>
      </c>
      <c r="T119" s="2"/>
      <c r="U119" s="2"/>
      <c r="V119" s="47"/>
    </row>
    <row r="120" spans="1:22" s="3" customFormat="1">
      <c r="A120" s="83">
        <v>361</v>
      </c>
      <c r="B120" s="2" t="s">
        <v>809</v>
      </c>
      <c r="C120" s="2" t="s">
        <v>1523</v>
      </c>
      <c r="D120" s="2" t="e">
        <v>#N/A</v>
      </c>
      <c r="E120" s="2" t="e">
        <v>#N/A</v>
      </c>
      <c r="F120" s="26" t="s">
        <v>1523</v>
      </c>
      <c r="G120" s="2" t="s">
        <v>1524</v>
      </c>
      <c r="H120" s="2" t="s">
        <v>1525</v>
      </c>
      <c r="I120" s="2" t="s">
        <v>1526</v>
      </c>
      <c r="J120" s="2"/>
      <c r="K120" s="2"/>
      <c r="L120" s="2"/>
      <c r="M120" s="2"/>
      <c r="N120" s="2"/>
      <c r="O120" s="2"/>
      <c r="P120" s="2"/>
      <c r="Q120" s="2"/>
      <c r="R120" s="2"/>
      <c r="S120" s="2" t="s">
        <v>811</v>
      </c>
      <c r="T120" s="2"/>
      <c r="U120" s="2"/>
      <c r="V120" s="47"/>
    </row>
    <row r="121" spans="1:22" s="3" customFormat="1">
      <c r="A121" s="83">
        <v>154</v>
      </c>
      <c r="B121" s="2" t="s">
        <v>809</v>
      </c>
      <c r="C121" s="2" t="s">
        <v>1223</v>
      </c>
      <c r="D121" s="2" t="e">
        <v>#N/A</v>
      </c>
      <c r="E121" s="2" t="e">
        <v>#N/A</v>
      </c>
      <c r="F121" s="26" t="s">
        <v>1223</v>
      </c>
      <c r="G121" s="2" t="s">
        <v>1224</v>
      </c>
      <c r="H121" s="2" t="s">
        <v>1225</v>
      </c>
      <c r="I121" s="2"/>
      <c r="J121" s="2"/>
      <c r="K121" s="2"/>
      <c r="L121" s="2"/>
      <c r="M121" s="2"/>
      <c r="N121" s="2"/>
      <c r="O121" s="2"/>
      <c r="P121" s="2"/>
      <c r="Q121" s="2"/>
      <c r="R121" s="2"/>
      <c r="S121" s="2" t="s">
        <v>811</v>
      </c>
      <c r="T121" s="2"/>
      <c r="U121" s="2"/>
      <c r="V121" s="47"/>
    </row>
    <row r="122" spans="1:22" s="3" customFormat="1">
      <c r="A122" s="83">
        <v>86</v>
      </c>
      <c r="B122" s="2" t="s">
        <v>809</v>
      </c>
      <c r="C122" s="2" t="e">
        <v>#N/A</v>
      </c>
      <c r="D122" s="2" t="s">
        <v>107</v>
      </c>
      <c r="E122" s="2" t="e">
        <v>#N/A</v>
      </c>
      <c r="F122" s="26" t="s">
        <v>107</v>
      </c>
      <c r="G122" s="2" t="s">
        <v>108</v>
      </c>
      <c r="H122" s="2" t="s">
        <v>834</v>
      </c>
      <c r="I122" s="2"/>
      <c r="J122" s="2"/>
      <c r="K122" s="2"/>
      <c r="L122" s="2"/>
      <c r="M122" s="2"/>
      <c r="N122" s="2"/>
      <c r="O122" s="2"/>
      <c r="P122" s="2"/>
      <c r="Q122" s="2"/>
      <c r="R122" s="2"/>
      <c r="S122" s="2" t="s">
        <v>811</v>
      </c>
      <c r="T122" s="2"/>
      <c r="U122" s="2"/>
      <c r="V122" s="47"/>
    </row>
    <row r="123" spans="1:22" s="3" customFormat="1">
      <c r="A123" s="83">
        <v>155</v>
      </c>
      <c r="B123" s="2" t="s">
        <v>809</v>
      </c>
      <c r="C123" s="2" t="s">
        <v>99</v>
      </c>
      <c r="D123" s="2" t="e">
        <v>#N/A</v>
      </c>
      <c r="E123" s="2" t="e">
        <v>#N/A</v>
      </c>
      <c r="F123" s="26" t="s">
        <v>99</v>
      </c>
      <c r="G123" s="2" t="s">
        <v>1226</v>
      </c>
      <c r="H123" s="2" t="s">
        <v>1227</v>
      </c>
      <c r="I123" s="2"/>
      <c r="J123" s="2"/>
      <c r="K123" s="2"/>
      <c r="L123" s="2" t="s">
        <v>100</v>
      </c>
      <c r="M123" s="2"/>
      <c r="N123" s="2"/>
      <c r="O123" s="2"/>
      <c r="P123" s="2"/>
      <c r="Q123" s="2"/>
      <c r="R123" s="2"/>
      <c r="S123" s="2" t="s">
        <v>811</v>
      </c>
      <c r="T123" s="2"/>
      <c r="U123" s="2"/>
      <c r="V123" s="47"/>
    </row>
    <row r="124" spans="1:22" s="3" customFormat="1">
      <c r="A124" s="83">
        <v>5</v>
      </c>
      <c r="B124" s="2" t="s">
        <v>809</v>
      </c>
      <c r="C124" s="2" t="e">
        <v>#N/A</v>
      </c>
      <c r="D124" s="2" t="s">
        <v>115</v>
      </c>
      <c r="E124" s="2" t="e">
        <v>#N/A</v>
      </c>
      <c r="F124" s="26" t="s">
        <v>115</v>
      </c>
      <c r="G124" s="2" t="s">
        <v>116</v>
      </c>
      <c r="H124" s="2" t="s">
        <v>1161</v>
      </c>
      <c r="I124" s="2"/>
      <c r="J124" s="2"/>
      <c r="K124" s="2"/>
      <c r="L124" s="2"/>
      <c r="M124" s="2"/>
      <c r="N124" s="2"/>
      <c r="O124" s="2"/>
      <c r="P124" s="2"/>
      <c r="Q124" s="2"/>
      <c r="R124" s="2"/>
      <c r="S124" s="2" t="s">
        <v>811</v>
      </c>
      <c r="T124" s="2"/>
      <c r="U124" s="2"/>
      <c r="V124" s="47"/>
    </row>
    <row r="125" spans="1:22" s="3" customFormat="1">
      <c r="A125" s="83">
        <v>97</v>
      </c>
      <c r="B125" s="2" t="s">
        <v>809</v>
      </c>
      <c r="C125" s="2" t="s">
        <v>397</v>
      </c>
      <c r="D125" s="2" t="e">
        <v>#N/A</v>
      </c>
      <c r="E125" s="2" t="e">
        <v>#N/A</v>
      </c>
      <c r="F125" s="26" t="s">
        <v>397</v>
      </c>
      <c r="G125" s="2" t="s">
        <v>845</v>
      </c>
      <c r="H125" s="2" t="s">
        <v>846</v>
      </c>
      <c r="I125" s="2"/>
      <c r="J125" s="2"/>
      <c r="K125" s="2"/>
      <c r="L125" s="2" t="s">
        <v>398</v>
      </c>
      <c r="M125" s="2"/>
      <c r="N125" s="2"/>
      <c r="O125" s="2"/>
      <c r="P125" s="2"/>
      <c r="Q125" s="2"/>
      <c r="R125" s="2"/>
      <c r="S125" s="2" t="s">
        <v>811</v>
      </c>
      <c r="T125" s="2"/>
      <c r="U125" s="2"/>
      <c r="V125" s="47"/>
    </row>
    <row r="126" spans="1:22" s="3" customFormat="1">
      <c r="A126" s="83">
        <v>223</v>
      </c>
      <c r="B126" s="2" t="s">
        <v>809</v>
      </c>
      <c r="C126" s="2" t="s">
        <v>381</v>
      </c>
      <c r="D126" s="2" t="e">
        <v>#N/A</v>
      </c>
      <c r="E126" s="2" t="e">
        <v>#N/A</v>
      </c>
      <c r="F126" s="26" t="s">
        <v>381</v>
      </c>
      <c r="G126" s="2" t="s">
        <v>1329</v>
      </c>
      <c r="H126" s="2" t="s">
        <v>1330</v>
      </c>
      <c r="I126" s="2"/>
      <c r="J126" s="2"/>
      <c r="K126" s="2"/>
      <c r="L126" s="2" t="s">
        <v>382</v>
      </c>
      <c r="M126" s="2"/>
      <c r="N126" s="2"/>
      <c r="O126" s="2"/>
      <c r="P126" s="2"/>
      <c r="Q126" s="2"/>
      <c r="R126" s="2"/>
      <c r="S126" s="2" t="s">
        <v>811</v>
      </c>
      <c r="T126" s="2"/>
      <c r="U126" s="2"/>
      <c r="V126" s="47"/>
    </row>
    <row r="127" spans="1:22" s="3" customFormat="1">
      <c r="A127" s="83">
        <v>23</v>
      </c>
      <c r="B127" s="2" t="s">
        <v>809</v>
      </c>
      <c r="C127" s="2" t="e">
        <v>#N/A</v>
      </c>
      <c r="D127" s="2" t="e">
        <v>#N/A</v>
      </c>
      <c r="E127" s="2" t="s">
        <v>143</v>
      </c>
      <c r="F127" s="26" t="s">
        <v>143</v>
      </c>
      <c r="G127" s="2" t="s">
        <v>144</v>
      </c>
      <c r="H127" s="2" t="s">
        <v>821</v>
      </c>
      <c r="I127" s="2"/>
      <c r="J127" s="2"/>
      <c r="K127" s="2"/>
      <c r="L127" s="2"/>
      <c r="M127" s="2"/>
      <c r="N127" s="2"/>
      <c r="O127" s="2"/>
      <c r="P127" s="2"/>
      <c r="Q127" s="2"/>
      <c r="R127" s="2"/>
      <c r="S127" s="2" t="s">
        <v>811</v>
      </c>
      <c r="T127" s="2"/>
      <c r="U127" s="2"/>
      <c r="V127" s="47"/>
    </row>
    <row r="128" spans="1:22" s="3" customFormat="1">
      <c r="A128" s="83">
        <v>22</v>
      </c>
      <c r="B128" s="2" t="s">
        <v>809</v>
      </c>
      <c r="C128" s="2" t="e">
        <v>#N/A</v>
      </c>
      <c r="D128" s="2" t="s">
        <v>133</v>
      </c>
      <c r="E128" s="2" t="e">
        <v>#N/A</v>
      </c>
      <c r="F128" s="26" t="s">
        <v>133</v>
      </c>
      <c r="G128" s="2" t="s">
        <v>134</v>
      </c>
      <c r="H128" s="2" t="s">
        <v>820</v>
      </c>
      <c r="I128" s="2"/>
      <c r="J128" s="2"/>
      <c r="K128" s="2"/>
      <c r="L128" s="2"/>
      <c r="M128" s="2"/>
      <c r="N128" s="2"/>
      <c r="O128" s="2"/>
      <c r="P128" s="2"/>
      <c r="Q128" s="2"/>
      <c r="R128" s="2"/>
      <c r="S128" s="2" t="s">
        <v>811</v>
      </c>
      <c r="T128" s="2"/>
      <c r="U128" s="2"/>
      <c r="V128" s="47"/>
    </row>
    <row r="129" spans="1:22" s="3" customFormat="1">
      <c r="A129" s="83">
        <v>21</v>
      </c>
      <c r="B129" s="2" t="s">
        <v>809</v>
      </c>
      <c r="C129" s="2" t="s">
        <v>56</v>
      </c>
      <c r="D129" s="2" t="e">
        <v>#N/A</v>
      </c>
      <c r="E129" s="2" t="e">
        <v>#N/A</v>
      </c>
      <c r="F129" s="26" t="s">
        <v>56</v>
      </c>
      <c r="G129" s="2" t="s">
        <v>57</v>
      </c>
      <c r="H129" s="2" t="s">
        <v>819</v>
      </c>
      <c r="I129" s="2"/>
      <c r="J129" s="2"/>
      <c r="K129" s="2"/>
      <c r="L129" s="2"/>
      <c r="M129" s="2"/>
      <c r="N129" s="2"/>
      <c r="O129" s="2"/>
      <c r="P129" s="2"/>
      <c r="Q129" s="2"/>
      <c r="R129" s="2"/>
      <c r="S129" s="2" t="s">
        <v>811</v>
      </c>
      <c r="T129" s="2"/>
      <c r="U129" s="2"/>
      <c r="V129" s="47"/>
    </row>
    <row r="130" spans="1:22" s="3" customFormat="1">
      <c r="A130" s="83">
        <v>157</v>
      </c>
      <c r="B130" s="2" t="s">
        <v>809</v>
      </c>
      <c r="C130" s="2" t="s">
        <v>703</v>
      </c>
      <c r="D130" s="2" t="e">
        <v>#N/A</v>
      </c>
      <c r="E130" s="2" t="e">
        <v>#N/A</v>
      </c>
      <c r="F130" s="26" t="s">
        <v>703</v>
      </c>
      <c r="G130" s="2" t="s">
        <v>1228</v>
      </c>
      <c r="H130" s="2" t="s">
        <v>1229</v>
      </c>
      <c r="I130" s="2"/>
      <c r="J130" s="2"/>
      <c r="K130" s="2"/>
      <c r="L130" s="2"/>
      <c r="M130" s="2" t="s">
        <v>888</v>
      </c>
      <c r="N130" s="2"/>
      <c r="O130" s="2"/>
      <c r="P130" s="2"/>
      <c r="Q130" s="2"/>
      <c r="R130" s="2"/>
      <c r="S130" s="2" t="s">
        <v>811</v>
      </c>
      <c r="T130" s="2"/>
      <c r="U130" s="2"/>
      <c r="V130" s="47"/>
    </row>
    <row r="131" spans="1:22" s="3" customFormat="1">
      <c r="A131" s="83">
        <v>158</v>
      </c>
      <c r="B131" s="2" t="s">
        <v>809</v>
      </c>
      <c r="C131" s="2" t="s">
        <v>704</v>
      </c>
      <c r="D131" s="2" t="e">
        <v>#N/A</v>
      </c>
      <c r="E131" s="2" t="e">
        <v>#N/A</v>
      </c>
      <c r="F131" s="26" t="s">
        <v>704</v>
      </c>
      <c r="G131" s="2" t="s">
        <v>1230</v>
      </c>
      <c r="H131" s="2" t="s">
        <v>1231</v>
      </c>
      <c r="I131" s="2"/>
      <c r="J131" s="2"/>
      <c r="K131" s="2"/>
      <c r="L131" s="2"/>
      <c r="M131" s="2" t="s">
        <v>888</v>
      </c>
      <c r="N131" s="2"/>
      <c r="O131" s="2"/>
      <c r="P131" s="2"/>
      <c r="Q131" s="2"/>
      <c r="R131" s="2"/>
      <c r="S131" s="2" t="s">
        <v>811</v>
      </c>
      <c r="T131" s="2"/>
      <c r="U131" s="2"/>
      <c r="V131" s="47"/>
    </row>
    <row r="132" spans="1:22" s="3" customFormat="1">
      <c r="A132" s="83">
        <v>159</v>
      </c>
      <c r="B132" s="2" t="s">
        <v>809</v>
      </c>
      <c r="C132" s="2" t="s">
        <v>705</v>
      </c>
      <c r="D132" s="2" t="e">
        <v>#N/A</v>
      </c>
      <c r="E132" s="2" t="e">
        <v>#N/A</v>
      </c>
      <c r="F132" s="26" t="s">
        <v>705</v>
      </c>
      <c r="G132" s="2" t="s">
        <v>1232</v>
      </c>
      <c r="H132" s="2" t="s">
        <v>1233</v>
      </c>
      <c r="I132" s="2"/>
      <c r="J132" s="2" t="s">
        <v>1234</v>
      </c>
      <c r="K132" s="2"/>
      <c r="L132" s="2"/>
      <c r="M132" s="2" t="s">
        <v>888</v>
      </c>
      <c r="N132" s="2"/>
      <c r="O132" s="2"/>
      <c r="P132" s="2"/>
      <c r="Q132" s="2"/>
      <c r="R132" s="2"/>
      <c r="S132" s="2" t="s">
        <v>811</v>
      </c>
      <c r="T132" s="2"/>
      <c r="U132" s="2"/>
      <c r="V132" s="47"/>
    </row>
    <row r="133" spans="1:22" s="3" customFormat="1">
      <c r="A133" s="83">
        <v>7</v>
      </c>
      <c r="B133" s="2" t="s">
        <v>809</v>
      </c>
      <c r="C133" s="2" t="e">
        <v>#N/A</v>
      </c>
      <c r="D133" s="2" t="s">
        <v>119</v>
      </c>
      <c r="E133" s="2" t="e">
        <v>#N/A</v>
      </c>
      <c r="F133" s="26" t="s">
        <v>119</v>
      </c>
      <c r="G133" s="2" t="s">
        <v>120</v>
      </c>
      <c r="H133" s="2" t="s">
        <v>1162</v>
      </c>
      <c r="I133" s="2"/>
      <c r="J133" s="2"/>
      <c r="K133" s="2"/>
      <c r="L133" s="2"/>
      <c r="M133" s="2"/>
      <c r="N133" s="2"/>
      <c r="O133" s="2"/>
      <c r="P133" s="2"/>
      <c r="Q133" s="2"/>
      <c r="R133" s="2"/>
      <c r="S133" s="2" t="s">
        <v>811</v>
      </c>
      <c r="T133" s="2"/>
      <c r="U133" s="2"/>
      <c r="V133" s="47"/>
    </row>
    <row r="134" spans="1:22" s="3" customFormat="1">
      <c r="A134" s="83">
        <v>6</v>
      </c>
      <c r="B134" s="2" t="s">
        <v>809</v>
      </c>
      <c r="C134" s="2" t="s">
        <v>69</v>
      </c>
      <c r="D134" s="2" t="e">
        <v>#N/A</v>
      </c>
      <c r="E134" s="2" t="e">
        <v>#N/A</v>
      </c>
      <c r="F134" s="26" t="s">
        <v>69</v>
      </c>
      <c r="G134" s="2" t="s">
        <v>70</v>
      </c>
      <c r="H134" s="2" t="s">
        <v>812</v>
      </c>
      <c r="I134" s="2"/>
      <c r="J134" s="2"/>
      <c r="K134" s="2"/>
      <c r="L134" s="2"/>
      <c r="M134" s="2"/>
      <c r="N134" s="2"/>
      <c r="O134" s="2"/>
      <c r="P134" s="2"/>
      <c r="Q134" s="2"/>
      <c r="R134" s="2"/>
      <c r="S134" s="2" t="s">
        <v>811</v>
      </c>
      <c r="T134" s="2"/>
      <c r="U134" s="2"/>
      <c r="V134" s="47"/>
    </row>
    <row r="135" spans="1:22" s="3" customFormat="1">
      <c r="A135" s="83">
        <v>9</v>
      </c>
      <c r="B135" s="2" t="s">
        <v>809</v>
      </c>
      <c r="C135" s="2" t="e">
        <v>#N/A</v>
      </c>
      <c r="D135" s="2" t="s">
        <v>117</v>
      </c>
      <c r="E135" s="2" t="e">
        <v>#N/A</v>
      </c>
      <c r="F135" s="26" t="s">
        <v>117</v>
      </c>
      <c r="G135" s="2" t="s">
        <v>118</v>
      </c>
      <c r="H135" s="2" t="s">
        <v>1163</v>
      </c>
      <c r="I135" s="2"/>
      <c r="J135" s="2"/>
      <c r="K135" s="2"/>
      <c r="L135" s="2"/>
      <c r="M135" s="2"/>
      <c r="N135" s="2"/>
      <c r="O135" s="2"/>
      <c r="P135" s="2"/>
      <c r="Q135" s="2"/>
      <c r="R135" s="2"/>
      <c r="S135" s="2" t="s">
        <v>811</v>
      </c>
      <c r="T135" s="2"/>
      <c r="U135" s="2"/>
      <c r="V135" s="47"/>
    </row>
    <row r="136" spans="1:22" s="3" customFormat="1">
      <c r="A136" s="83">
        <v>8</v>
      </c>
      <c r="B136" s="2" t="s">
        <v>809</v>
      </c>
      <c r="C136" s="2" t="s">
        <v>67</v>
      </c>
      <c r="D136" s="2" t="e">
        <v>#N/A</v>
      </c>
      <c r="E136" s="2" t="e">
        <v>#N/A</v>
      </c>
      <c r="F136" s="26" t="s">
        <v>67</v>
      </c>
      <c r="G136" s="2" t="s">
        <v>68</v>
      </c>
      <c r="H136" s="2" t="s">
        <v>813</v>
      </c>
      <c r="I136" s="2"/>
      <c r="J136" s="2"/>
      <c r="K136" s="2"/>
      <c r="L136" s="2"/>
      <c r="M136" s="2"/>
      <c r="N136" s="2"/>
      <c r="O136" s="2"/>
      <c r="P136" s="2"/>
      <c r="Q136" s="2"/>
      <c r="R136" s="2"/>
      <c r="S136" s="2" t="s">
        <v>811</v>
      </c>
      <c r="T136" s="2"/>
      <c r="U136" s="2"/>
      <c r="V136" s="47"/>
    </row>
    <row r="137" spans="1:22" s="3" customFormat="1">
      <c r="A137" s="83">
        <v>160</v>
      </c>
      <c r="B137" s="2" t="s">
        <v>809</v>
      </c>
      <c r="C137" s="2" t="s">
        <v>1235</v>
      </c>
      <c r="D137" s="2" t="e">
        <v>#N/A</v>
      </c>
      <c r="E137" s="2" t="e">
        <v>#N/A</v>
      </c>
      <c r="F137" s="26" t="s">
        <v>1235</v>
      </c>
      <c r="G137" s="2" t="s">
        <v>1236</v>
      </c>
      <c r="H137" s="2" t="s">
        <v>1237</v>
      </c>
      <c r="I137" s="2"/>
      <c r="J137" s="2"/>
      <c r="K137" s="2"/>
      <c r="L137" s="2"/>
      <c r="M137" s="2"/>
      <c r="N137" s="2"/>
      <c r="O137" s="2"/>
      <c r="P137" s="2"/>
      <c r="Q137" s="2"/>
      <c r="R137" s="2"/>
      <c r="S137" s="2" t="s">
        <v>811</v>
      </c>
      <c r="T137" s="2"/>
      <c r="U137" s="2"/>
      <c r="V137" s="47"/>
    </row>
    <row r="138" spans="1:22" s="3" customFormat="1">
      <c r="A138" s="83">
        <v>224</v>
      </c>
      <c r="B138" s="2" t="s">
        <v>809</v>
      </c>
      <c r="C138" s="2" t="s">
        <v>409</v>
      </c>
      <c r="D138" s="2" t="e">
        <v>#N/A</v>
      </c>
      <c r="E138" s="2" t="e">
        <v>#N/A</v>
      </c>
      <c r="F138" s="26" t="s">
        <v>409</v>
      </c>
      <c r="G138" s="2" t="s">
        <v>1331</v>
      </c>
      <c r="H138" s="2" t="s">
        <v>1332</v>
      </c>
      <c r="I138" s="2"/>
      <c r="J138" s="2"/>
      <c r="K138" s="2"/>
      <c r="L138" s="2" t="s">
        <v>410</v>
      </c>
      <c r="M138" s="2"/>
      <c r="N138" s="2"/>
      <c r="O138" s="2"/>
      <c r="P138" s="2"/>
      <c r="Q138" s="2"/>
      <c r="R138" s="2"/>
      <c r="S138" s="2" t="s">
        <v>811</v>
      </c>
      <c r="T138" s="2"/>
      <c r="U138" s="2"/>
      <c r="V138" s="47"/>
    </row>
    <row r="139" spans="1:22" s="3" customFormat="1">
      <c r="A139" s="83">
        <v>16</v>
      </c>
      <c r="B139" s="2" t="s">
        <v>809</v>
      </c>
      <c r="C139" s="2" t="s">
        <v>65</v>
      </c>
      <c r="D139" s="2" t="e">
        <v>#N/A</v>
      </c>
      <c r="E139" s="2" t="e">
        <v>#N/A</v>
      </c>
      <c r="F139" s="26" t="s">
        <v>65</v>
      </c>
      <c r="G139" s="2" t="s">
        <v>66</v>
      </c>
      <c r="H139" s="2" t="s">
        <v>816</v>
      </c>
      <c r="I139" s="2"/>
      <c r="J139" s="2"/>
      <c r="K139" s="2"/>
      <c r="L139" s="2"/>
      <c r="M139" s="2"/>
      <c r="N139" s="2"/>
      <c r="O139" s="2"/>
      <c r="P139" s="2"/>
      <c r="Q139" s="2"/>
      <c r="R139" s="2"/>
      <c r="S139" s="2" t="s">
        <v>811</v>
      </c>
      <c r="T139" s="2"/>
      <c r="U139" s="2"/>
      <c r="V139" s="47"/>
    </row>
    <row r="140" spans="1:22" s="3" customFormat="1">
      <c r="A140" s="83">
        <v>225</v>
      </c>
      <c r="B140" s="2" t="s">
        <v>809</v>
      </c>
      <c r="C140" s="2" t="s">
        <v>1333</v>
      </c>
      <c r="D140" s="2" t="e">
        <v>#N/A</v>
      </c>
      <c r="E140" s="2" t="e">
        <v>#N/A</v>
      </c>
      <c r="F140" s="26" t="s">
        <v>1333</v>
      </c>
      <c r="G140" s="2" t="s">
        <v>1334</v>
      </c>
      <c r="H140" s="2" t="s">
        <v>1335</v>
      </c>
      <c r="I140" s="2"/>
      <c r="J140" s="2"/>
      <c r="K140" s="2"/>
      <c r="L140" s="2"/>
      <c r="M140" s="2"/>
      <c r="N140" s="2"/>
      <c r="O140" s="2"/>
      <c r="P140" s="2"/>
      <c r="Q140" s="2"/>
      <c r="R140" s="2"/>
      <c r="S140" s="2" t="s">
        <v>811</v>
      </c>
      <c r="T140" s="2"/>
      <c r="U140" s="2"/>
      <c r="V140" s="47"/>
    </row>
    <row r="141" spans="1:22" s="3" customFormat="1">
      <c r="A141" s="83">
        <v>226</v>
      </c>
      <c r="B141" s="2" t="s">
        <v>809</v>
      </c>
      <c r="C141" s="2" t="s">
        <v>1336</v>
      </c>
      <c r="D141" s="2" t="e">
        <v>#N/A</v>
      </c>
      <c r="E141" s="2" t="e">
        <v>#N/A</v>
      </c>
      <c r="F141" s="26" t="s">
        <v>1336</v>
      </c>
      <c r="G141" s="2" t="s">
        <v>1337</v>
      </c>
      <c r="H141" s="2" t="s">
        <v>1338</v>
      </c>
      <c r="I141" s="2" t="s">
        <v>1339</v>
      </c>
      <c r="J141" s="2"/>
      <c r="K141" s="2"/>
      <c r="L141" s="2"/>
      <c r="M141" s="2" t="s">
        <v>888</v>
      </c>
      <c r="N141" s="2"/>
      <c r="O141" s="2"/>
      <c r="P141" s="2"/>
      <c r="Q141" s="2"/>
      <c r="R141" s="2"/>
      <c r="S141" s="2" t="s">
        <v>811</v>
      </c>
      <c r="T141" s="2"/>
      <c r="U141" s="2"/>
      <c r="V141" s="47"/>
    </row>
    <row r="142" spans="1:22" s="3" customFormat="1">
      <c r="A142" s="83">
        <v>227</v>
      </c>
      <c r="B142" s="2" t="s">
        <v>809</v>
      </c>
      <c r="C142" s="2" t="s">
        <v>1340</v>
      </c>
      <c r="D142" s="2" t="e">
        <v>#N/A</v>
      </c>
      <c r="E142" s="2" t="e">
        <v>#N/A</v>
      </c>
      <c r="F142" s="26" t="s">
        <v>1340</v>
      </c>
      <c r="G142" s="2" t="s">
        <v>1341</v>
      </c>
      <c r="H142" s="2" t="s">
        <v>1342</v>
      </c>
      <c r="I142" s="2"/>
      <c r="J142" s="2"/>
      <c r="K142" s="2"/>
      <c r="L142" s="2"/>
      <c r="M142" s="2" t="s">
        <v>888</v>
      </c>
      <c r="N142" s="2"/>
      <c r="O142" s="2" t="s">
        <v>1343</v>
      </c>
      <c r="P142" s="2"/>
      <c r="Q142" s="2"/>
      <c r="R142" s="2"/>
      <c r="S142" s="2" t="s">
        <v>811</v>
      </c>
      <c r="T142" s="2"/>
      <c r="U142" s="2"/>
      <c r="V142" s="47"/>
    </row>
    <row r="143" spans="1:22" s="3" customFormat="1">
      <c r="A143" s="83">
        <v>228</v>
      </c>
      <c r="B143" s="2" t="s">
        <v>809</v>
      </c>
      <c r="C143" s="2" t="s">
        <v>1344</v>
      </c>
      <c r="D143" s="2" t="e">
        <v>#N/A</v>
      </c>
      <c r="E143" s="2" t="e">
        <v>#N/A</v>
      </c>
      <c r="F143" s="26" t="s">
        <v>1344</v>
      </c>
      <c r="G143" s="2" t="s">
        <v>1345</v>
      </c>
      <c r="H143" s="2" t="s">
        <v>1346</v>
      </c>
      <c r="I143" s="2" t="s">
        <v>1347</v>
      </c>
      <c r="J143" s="2"/>
      <c r="K143" s="2"/>
      <c r="L143" s="2"/>
      <c r="M143" s="2" t="s">
        <v>888</v>
      </c>
      <c r="N143" s="2"/>
      <c r="O143" s="2"/>
      <c r="P143" s="2"/>
      <c r="Q143" s="2"/>
      <c r="R143" s="2"/>
      <c r="S143" s="2" t="s">
        <v>811</v>
      </c>
      <c r="T143" s="2"/>
      <c r="U143" s="2"/>
      <c r="V143" s="47"/>
    </row>
    <row r="144" spans="1:22" s="3" customFormat="1">
      <c r="A144" s="83">
        <v>161</v>
      </c>
      <c r="B144" s="2" t="s">
        <v>809</v>
      </c>
      <c r="C144" s="2" t="s">
        <v>95</v>
      </c>
      <c r="D144" s="2" t="e">
        <v>#N/A</v>
      </c>
      <c r="E144" s="2" t="e">
        <v>#N/A</v>
      </c>
      <c r="F144" s="26" t="s">
        <v>95</v>
      </c>
      <c r="G144" s="2" t="s">
        <v>96</v>
      </c>
      <c r="H144" s="2" t="s">
        <v>1238</v>
      </c>
      <c r="I144" s="2"/>
      <c r="J144" s="2"/>
      <c r="K144" s="2"/>
      <c r="L144" s="2"/>
      <c r="M144" s="2"/>
      <c r="N144" s="2"/>
      <c r="O144" s="2"/>
      <c r="P144" s="2"/>
      <c r="Q144" s="2"/>
      <c r="R144" s="2"/>
      <c r="S144" s="2" t="s">
        <v>811</v>
      </c>
      <c r="T144" s="2"/>
      <c r="U144" s="2"/>
      <c r="V144" s="47"/>
    </row>
    <row r="145" spans="1:22" s="3" customFormat="1">
      <c r="A145" s="83">
        <v>96</v>
      </c>
      <c r="B145" s="2" t="s">
        <v>809</v>
      </c>
      <c r="C145" s="2" t="s">
        <v>393</v>
      </c>
      <c r="D145" s="2" t="e">
        <v>#N/A</v>
      </c>
      <c r="E145" s="2" t="e">
        <v>#N/A</v>
      </c>
      <c r="F145" s="26" t="s">
        <v>393</v>
      </c>
      <c r="G145" s="2" t="s">
        <v>394</v>
      </c>
      <c r="H145" s="2" t="s">
        <v>844</v>
      </c>
      <c r="I145" s="2"/>
      <c r="J145" s="2"/>
      <c r="K145" s="2"/>
      <c r="L145" s="2"/>
      <c r="M145" s="2"/>
      <c r="N145" s="2"/>
      <c r="O145" s="2"/>
      <c r="P145" s="2"/>
      <c r="Q145" s="2"/>
      <c r="R145" s="2"/>
      <c r="S145" s="2" t="s">
        <v>811</v>
      </c>
      <c r="T145" s="2"/>
      <c r="U145" s="2"/>
      <c r="V145" s="47"/>
    </row>
    <row r="146" spans="1:22" s="3" customFormat="1">
      <c r="A146" s="83">
        <v>229</v>
      </c>
      <c r="B146" s="2" t="s">
        <v>809</v>
      </c>
      <c r="C146" s="2" t="s">
        <v>377</v>
      </c>
      <c r="D146" s="2" t="e">
        <v>#N/A</v>
      </c>
      <c r="E146" s="2" t="e">
        <v>#N/A</v>
      </c>
      <c r="F146" s="26" t="s">
        <v>377</v>
      </c>
      <c r="G146" s="2" t="s">
        <v>378</v>
      </c>
      <c r="H146" s="2" t="s">
        <v>1348</v>
      </c>
      <c r="I146" s="2"/>
      <c r="J146" s="2"/>
      <c r="K146" s="2"/>
      <c r="L146" s="2"/>
      <c r="M146" s="2"/>
      <c r="N146" s="2"/>
      <c r="O146" s="2"/>
      <c r="P146" s="2"/>
      <c r="Q146" s="2"/>
      <c r="R146" s="2"/>
      <c r="S146" s="2" t="s">
        <v>811</v>
      </c>
      <c r="T146" s="2"/>
      <c r="U146" s="2"/>
      <c r="V146" s="47"/>
    </row>
    <row r="147" spans="1:22" s="3" customFormat="1">
      <c r="A147" s="83">
        <v>230</v>
      </c>
      <c r="B147" s="2" t="s">
        <v>809</v>
      </c>
      <c r="C147" s="2" t="s">
        <v>405</v>
      </c>
      <c r="D147" s="2" t="e">
        <v>#N/A</v>
      </c>
      <c r="E147" s="2" t="e">
        <v>#N/A</v>
      </c>
      <c r="F147" s="26" t="s">
        <v>405</v>
      </c>
      <c r="G147" s="2" t="s">
        <v>406</v>
      </c>
      <c r="H147" s="2" t="s">
        <v>1349</v>
      </c>
      <c r="I147" s="2"/>
      <c r="J147" s="2"/>
      <c r="K147" s="2"/>
      <c r="L147" s="2"/>
      <c r="M147" s="2"/>
      <c r="N147" s="2"/>
      <c r="O147" s="2"/>
      <c r="P147" s="2"/>
      <c r="Q147" s="2"/>
      <c r="R147" s="2"/>
      <c r="S147" s="2" t="s">
        <v>811</v>
      </c>
      <c r="T147" s="2"/>
      <c r="U147" s="2"/>
      <c r="V147" s="47"/>
    </row>
    <row r="148" spans="1:22" s="3" customFormat="1">
      <c r="A148" s="83">
        <v>78</v>
      </c>
      <c r="B148" s="2" t="s">
        <v>809</v>
      </c>
      <c r="C148" s="2" t="s">
        <v>23</v>
      </c>
      <c r="D148" s="2" t="e">
        <v>#N/A</v>
      </c>
      <c r="E148" s="2" t="e">
        <v>#N/A</v>
      </c>
      <c r="F148" s="26" t="s">
        <v>23</v>
      </c>
      <c r="G148" s="2" t="s">
        <v>24</v>
      </c>
      <c r="H148" s="2" t="s">
        <v>1182</v>
      </c>
      <c r="I148" s="2" t="s">
        <v>24</v>
      </c>
      <c r="J148" s="2"/>
      <c r="K148" s="2"/>
      <c r="L148" s="2"/>
      <c r="M148" s="2"/>
      <c r="N148" s="2"/>
      <c r="O148" s="2"/>
      <c r="P148" s="2"/>
      <c r="Q148" s="2"/>
      <c r="R148" s="2"/>
      <c r="S148" s="2" t="s">
        <v>811</v>
      </c>
      <c r="T148" s="2"/>
      <c r="U148" s="2"/>
      <c r="V148" s="47"/>
    </row>
    <row r="149" spans="1:22" s="3" customFormat="1">
      <c r="A149" s="83">
        <v>137</v>
      </c>
      <c r="B149" s="2" t="s">
        <v>809</v>
      </c>
      <c r="C149" s="2" t="s">
        <v>12</v>
      </c>
      <c r="D149" s="2" t="e">
        <v>#N/A</v>
      </c>
      <c r="E149" s="2" t="e">
        <v>#N/A</v>
      </c>
      <c r="F149" s="26" t="s">
        <v>12</v>
      </c>
      <c r="G149" s="2" t="s">
        <v>13</v>
      </c>
      <c r="H149" s="2" t="s">
        <v>1205</v>
      </c>
      <c r="I149" s="2"/>
      <c r="J149" s="2"/>
      <c r="K149" s="2"/>
      <c r="L149" s="2" t="s">
        <v>13</v>
      </c>
      <c r="M149" s="2"/>
      <c r="N149" s="2"/>
      <c r="O149" s="2"/>
      <c r="P149" s="2"/>
      <c r="Q149" s="2"/>
      <c r="R149" s="2"/>
      <c r="S149" s="2" t="s">
        <v>811</v>
      </c>
      <c r="T149" s="2"/>
      <c r="U149" s="2"/>
      <c r="V149" s="47"/>
    </row>
    <row r="150" spans="1:22" s="3" customFormat="1">
      <c r="A150" s="83">
        <v>389</v>
      </c>
      <c r="B150" s="2" t="s">
        <v>809</v>
      </c>
      <c r="C150" s="2" t="s">
        <v>61</v>
      </c>
      <c r="D150" s="2" t="e">
        <v>#N/A</v>
      </c>
      <c r="E150" s="2" t="e">
        <v>#N/A</v>
      </c>
      <c r="F150" s="26" t="s">
        <v>61</v>
      </c>
      <c r="G150" s="2" t="s">
        <v>62</v>
      </c>
      <c r="H150" s="2" t="s">
        <v>1580</v>
      </c>
      <c r="I150" s="2"/>
      <c r="J150" s="2"/>
      <c r="K150" s="2"/>
      <c r="L150" s="2"/>
      <c r="M150" s="2"/>
      <c r="N150" s="2"/>
      <c r="O150" s="2"/>
      <c r="P150" s="2"/>
      <c r="Q150" s="2"/>
      <c r="R150" s="2"/>
      <c r="S150" s="2" t="s">
        <v>811</v>
      </c>
      <c r="T150" s="2"/>
      <c r="U150" s="2"/>
      <c r="V150" s="47"/>
    </row>
    <row r="151" spans="1:22" s="3" customFormat="1">
      <c r="A151" s="83">
        <v>362</v>
      </c>
      <c r="B151" s="2" t="s">
        <v>809</v>
      </c>
      <c r="C151" s="2" t="s">
        <v>690</v>
      </c>
      <c r="D151" s="2" t="e">
        <v>#N/A</v>
      </c>
      <c r="E151" s="2" t="e">
        <v>#N/A</v>
      </c>
      <c r="F151" s="26" t="s">
        <v>690</v>
      </c>
      <c r="G151" s="2" t="s">
        <v>1527</v>
      </c>
      <c r="H151" s="2" t="s">
        <v>1528</v>
      </c>
      <c r="I151" s="2"/>
      <c r="J151" s="2"/>
      <c r="K151" s="2"/>
      <c r="L151" s="2"/>
      <c r="M151" s="2"/>
      <c r="N151" s="2"/>
      <c r="O151" s="2"/>
      <c r="P151" s="2"/>
      <c r="Q151" s="2"/>
      <c r="R151" s="2"/>
      <c r="S151" s="2" t="s">
        <v>811</v>
      </c>
      <c r="T151" s="2"/>
      <c r="U151" s="2"/>
      <c r="V151" s="47"/>
    </row>
    <row r="152" spans="1:22" s="3" customFormat="1">
      <c r="A152" s="83">
        <v>12</v>
      </c>
      <c r="B152" s="2" t="s">
        <v>809</v>
      </c>
      <c r="C152" s="2" t="e">
        <v>#N/A</v>
      </c>
      <c r="D152" s="2" t="s">
        <v>123</v>
      </c>
      <c r="E152" s="2" t="e">
        <v>#N/A</v>
      </c>
      <c r="F152" s="26" t="s">
        <v>123</v>
      </c>
      <c r="G152" s="2" t="s">
        <v>1165</v>
      </c>
      <c r="H152" s="2" t="s">
        <v>1166</v>
      </c>
      <c r="I152" s="2" t="s">
        <v>124</v>
      </c>
      <c r="J152" s="2"/>
      <c r="K152" s="2"/>
      <c r="L152" s="2"/>
      <c r="M152" s="2"/>
      <c r="N152" s="2"/>
      <c r="O152" s="2"/>
      <c r="P152" s="2"/>
      <c r="Q152" s="2"/>
      <c r="R152" s="2"/>
      <c r="S152" s="2" t="s">
        <v>811</v>
      </c>
      <c r="T152" s="2"/>
      <c r="U152" s="2"/>
      <c r="V152" s="47"/>
    </row>
    <row r="153" spans="1:22" s="3" customFormat="1">
      <c r="A153" s="83">
        <v>89</v>
      </c>
      <c r="B153" s="2" t="s">
        <v>809</v>
      </c>
      <c r="C153" s="2" t="s">
        <v>71</v>
      </c>
      <c r="D153" s="2" t="e">
        <v>#N/A</v>
      </c>
      <c r="E153" s="2" t="e">
        <v>#N/A</v>
      </c>
      <c r="F153" s="26" t="s">
        <v>71</v>
      </c>
      <c r="G153" s="2" t="s">
        <v>837</v>
      </c>
      <c r="H153" s="2" t="s">
        <v>838</v>
      </c>
      <c r="I153" s="2" t="s">
        <v>72</v>
      </c>
      <c r="J153" s="2"/>
      <c r="K153" s="2"/>
      <c r="L153" s="2"/>
      <c r="M153" s="2"/>
      <c r="N153" s="2"/>
      <c r="O153" s="2"/>
      <c r="P153" s="2"/>
      <c r="Q153" s="2"/>
      <c r="R153" s="2"/>
      <c r="S153" s="2" t="s">
        <v>811</v>
      </c>
      <c r="T153" s="2"/>
      <c r="U153" s="2"/>
      <c r="V153" s="47"/>
    </row>
    <row r="154" spans="1:22" s="3" customFormat="1">
      <c r="A154" s="83">
        <v>231</v>
      </c>
      <c r="B154" s="2" t="s">
        <v>809</v>
      </c>
      <c r="C154" s="2" t="s">
        <v>689</v>
      </c>
      <c r="D154" s="2" t="e">
        <v>#N/A</v>
      </c>
      <c r="E154" s="2" t="e">
        <v>#N/A</v>
      </c>
      <c r="F154" s="26" t="s">
        <v>689</v>
      </c>
      <c r="G154" s="2" t="s">
        <v>1350</v>
      </c>
      <c r="H154" s="2" t="s">
        <v>1351</v>
      </c>
      <c r="I154" s="2"/>
      <c r="J154" s="2"/>
      <c r="K154" s="2"/>
      <c r="L154" s="2"/>
      <c r="M154" s="2"/>
      <c r="N154" s="2"/>
      <c r="O154" s="2"/>
      <c r="P154" s="2"/>
      <c r="Q154" s="2"/>
      <c r="R154" s="2"/>
      <c r="S154" s="2" t="s">
        <v>811</v>
      </c>
      <c r="T154" s="2"/>
      <c r="U154" s="2"/>
      <c r="V154" s="47"/>
    </row>
    <row r="155" spans="1:22" s="3" customFormat="1">
      <c r="A155" s="83">
        <v>163</v>
      </c>
      <c r="B155" s="2" t="s">
        <v>809</v>
      </c>
      <c r="C155" s="2" t="s">
        <v>688</v>
      </c>
      <c r="D155" s="2" t="e">
        <v>#N/A</v>
      </c>
      <c r="E155" s="2" t="e">
        <v>#N/A</v>
      </c>
      <c r="F155" s="26" t="s">
        <v>688</v>
      </c>
      <c r="G155" s="2" t="s">
        <v>1239</v>
      </c>
      <c r="H155" s="2" t="s">
        <v>1240</v>
      </c>
      <c r="I155" s="2" t="s">
        <v>1239</v>
      </c>
      <c r="J155" s="2"/>
      <c r="K155" s="2"/>
      <c r="L155" s="2"/>
      <c r="M155" s="2" t="s">
        <v>1211</v>
      </c>
      <c r="N155" s="2"/>
      <c r="O155" s="2"/>
      <c r="P155" s="2"/>
      <c r="Q155" s="2"/>
      <c r="R155" s="2"/>
      <c r="S155" s="2" t="s">
        <v>811</v>
      </c>
      <c r="T155" s="2"/>
      <c r="U155" s="2"/>
      <c r="V155" s="47"/>
    </row>
    <row r="156" spans="1:22" s="3" customFormat="1">
      <c r="A156" s="83">
        <v>363</v>
      </c>
      <c r="B156" s="2" t="s">
        <v>809</v>
      </c>
      <c r="C156" s="2" t="s">
        <v>59</v>
      </c>
      <c r="D156" s="2" t="e">
        <v>#N/A</v>
      </c>
      <c r="E156" s="2" t="e">
        <v>#N/A</v>
      </c>
      <c r="F156" s="26" t="s">
        <v>59</v>
      </c>
      <c r="G156" s="2" t="s">
        <v>60</v>
      </c>
      <c r="H156" s="2" t="s">
        <v>1529</v>
      </c>
      <c r="I156" s="2" t="s">
        <v>60</v>
      </c>
      <c r="J156" s="2"/>
      <c r="K156" s="2"/>
      <c r="L156" s="2"/>
      <c r="M156" s="2" t="s">
        <v>1211</v>
      </c>
      <c r="N156" s="2"/>
      <c r="O156" s="2"/>
      <c r="P156" s="2"/>
      <c r="Q156" s="2"/>
      <c r="R156" s="2"/>
      <c r="S156" s="2" t="s">
        <v>811</v>
      </c>
      <c r="T156" s="2"/>
      <c r="U156" s="2"/>
      <c r="V156" s="47"/>
    </row>
    <row r="157" spans="1:22" s="3" customFormat="1">
      <c r="A157" s="83">
        <v>232</v>
      </c>
      <c r="B157" s="2" t="s">
        <v>809</v>
      </c>
      <c r="C157" s="2" t="s">
        <v>87</v>
      </c>
      <c r="D157" s="2" t="e">
        <v>#N/A</v>
      </c>
      <c r="E157" s="2" t="e">
        <v>#N/A</v>
      </c>
      <c r="F157" s="26" t="s">
        <v>87</v>
      </c>
      <c r="G157" s="2" t="s">
        <v>88</v>
      </c>
      <c r="H157" s="2" t="s">
        <v>1352</v>
      </c>
      <c r="I157" s="2"/>
      <c r="J157" s="2"/>
      <c r="K157" s="2"/>
      <c r="L157" s="2"/>
      <c r="M157" s="2" t="s">
        <v>1211</v>
      </c>
      <c r="N157" s="2"/>
      <c r="O157" s="2"/>
      <c r="P157" s="2"/>
      <c r="Q157" s="2"/>
      <c r="R157" s="2"/>
      <c r="S157" s="2" t="s">
        <v>811</v>
      </c>
      <c r="T157" s="2"/>
      <c r="U157" s="2"/>
      <c r="V157" s="47"/>
    </row>
    <row r="158" spans="1:22" s="3" customFormat="1">
      <c r="A158" s="83">
        <v>233</v>
      </c>
      <c r="B158" s="2" t="s">
        <v>809</v>
      </c>
      <c r="C158" s="2" t="s">
        <v>347</v>
      </c>
      <c r="D158" s="2" t="e">
        <v>#N/A</v>
      </c>
      <c r="E158" s="2" t="e">
        <v>#N/A</v>
      </c>
      <c r="F158" s="26" t="s">
        <v>347</v>
      </c>
      <c r="G158" s="2" t="s">
        <v>348</v>
      </c>
      <c r="H158" s="2" t="s">
        <v>1353</v>
      </c>
      <c r="I158" s="2" t="s">
        <v>348</v>
      </c>
      <c r="J158" s="2"/>
      <c r="K158" s="2"/>
      <c r="L158" s="2"/>
      <c r="M158" s="2" t="s">
        <v>1211</v>
      </c>
      <c r="N158" s="2"/>
      <c r="O158" s="2"/>
      <c r="P158" s="2"/>
      <c r="Q158" s="2"/>
      <c r="R158" s="2"/>
      <c r="S158" s="2" t="s">
        <v>811</v>
      </c>
      <c r="T158" s="2"/>
      <c r="U158" s="2"/>
      <c r="V158" s="47"/>
    </row>
    <row r="159" spans="1:22" s="3" customFormat="1">
      <c r="A159" s="83">
        <v>234</v>
      </c>
      <c r="B159" s="2" t="s">
        <v>809</v>
      </c>
      <c r="C159" s="2" t="s">
        <v>355</v>
      </c>
      <c r="D159" s="2" t="e">
        <v>#N/A</v>
      </c>
      <c r="E159" s="2" t="e">
        <v>#N/A</v>
      </c>
      <c r="F159" s="26" t="s">
        <v>355</v>
      </c>
      <c r="G159" s="2" t="s">
        <v>356</v>
      </c>
      <c r="H159" s="2" t="s">
        <v>1354</v>
      </c>
      <c r="I159" s="2"/>
      <c r="J159" s="2"/>
      <c r="K159" s="2"/>
      <c r="L159" s="2"/>
      <c r="M159" s="2"/>
      <c r="N159" s="2"/>
      <c r="O159" s="2"/>
      <c r="P159" s="2"/>
      <c r="Q159" s="2"/>
      <c r="R159" s="2"/>
      <c r="S159" s="2" t="s">
        <v>811</v>
      </c>
      <c r="T159" s="2"/>
      <c r="U159" s="2"/>
      <c r="V159" s="47"/>
    </row>
    <row r="160" spans="1:22" s="3" customFormat="1">
      <c r="A160" s="83">
        <v>235</v>
      </c>
      <c r="B160" s="2" t="s">
        <v>809</v>
      </c>
      <c r="C160" s="2" t="s">
        <v>91</v>
      </c>
      <c r="D160" s="2" t="e">
        <v>#N/A</v>
      </c>
      <c r="E160" s="2" t="e">
        <v>#N/A</v>
      </c>
      <c r="F160" s="26" t="s">
        <v>91</v>
      </c>
      <c r="G160" s="2" t="s">
        <v>1355</v>
      </c>
      <c r="H160" s="2" t="s">
        <v>1356</v>
      </c>
      <c r="I160" s="2"/>
      <c r="J160" s="2"/>
      <c r="K160" s="2"/>
      <c r="L160" s="2"/>
      <c r="M160" s="2"/>
      <c r="N160" s="2"/>
      <c r="O160" s="2"/>
      <c r="P160" s="2" t="s">
        <v>92</v>
      </c>
      <c r="Q160" s="2"/>
      <c r="R160" s="2"/>
      <c r="S160" s="2" t="s">
        <v>811</v>
      </c>
      <c r="T160" s="2"/>
      <c r="U160" s="2"/>
      <c r="V160" s="47"/>
    </row>
    <row r="161" spans="1:22" s="3" customFormat="1">
      <c r="A161" s="83">
        <v>93</v>
      </c>
      <c r="B161" s="2" t="s">
        <v>809</v>
      </c>
      <c r="C161" s="2" t="s">
        <v>48</v>
      </c>
      <c r="D161" s="2" t="e">
        <v>#N/A</v>
      </c>
      <c r="E161" s="2" t="e">
        <v>#N/A</v>
      </c>
      <c r="F161" s="26" t="s">
        <v>48</v>
      </c>
      <c r="G161" s="2" t="s">
        <v>49</v>
      </c>
      <c r="H161" s="2" t="s">
        <v>842</v>
      </c>
      <c r="I161" s="2"/>
      <c r="J161" s="2"/>
      <c r="K161" s="2"/>
      <c r="L161" s="2"/>
      <c r="M161" s="2"/>
      <c r="N161" s="2"/>
      <c r="O161" s="2"/>
      <c r="P161" s="2"/>
      <c r="Q161" s="2"/>
      <c r="R161" s="2"/>
      <c r="S161" s="2" t="s">
        <v>811</v>
      </c>
      <c r="T161" s="2"/>
      <c r="U161" s="2"/>
      <c r="V161" s="47"/>
    </row>
    <row r="162" spans="1:22" s="3" customFormat="1">
      <c r="A162" s="83">
        <v>236</v>
      </c>
      <c r="B162" s="2" t="s">
        <v>809</v>
      </c>
      <c r="C162" s="2" t="s">
        <v>359</v>
      </c>
      <c r="D162" s="2" t="e">
        <v>#N/A</v>
      </c>
      <c r="E162" s="2" t="e">
        <v>#N/A</v>
      </c>
      <c r="F162" s="26" t="s">
        <v>359</v>
      </c>
      <c r="G162" s="2" t="s">
        <v>1357</v>
      </c>
      <c r="H162" s="2" t="s">
        <v>1358</v>
      </c>
      <c r="I162" s="2"/>
      <c r="J162" s="2"/>
      <c r="K162" s="2"/>
      <c r="L162" s="2" t="s">
        <v>360</v>
      </c>
      <c r="M162" s="2"/>
      <c r="N162" s="2"/>
      <c r="O162" s="2"/>
      <c r="P162" s="2"/>
      <c r="Q162" s="2"/>
      <c r="R162" s="2"/>
      <c r="S162" s="2" t="s">
        <v>811</v>
      </c>
      <c r="T162" s="2"/>
      <c r="U162" s="2"/>
      <c r="V162" s="47"/>
    </row>
    <row r="163" spans="1:22" s="3" customFormat="1">
      <c r="A163" s="83">
        <v>237</v>
      </c>
      <c r="B163" s="2" t="s">
        <v>809</v>
      </c>
      <c r="C163" s="2" t="s">
        <v>667</v>
      </c>
      <c r="D163" s="2" t="e">
        <v>#N/A</v>
      </c>
      <c r="E163" s="2" t="e">
        <v>#N/A</v>
      </c>
      <c r="F163" s="26" t="s">
        <v>667</v>
      </c>
      <c r="G163" s="2" t="s">
        <v>1359</v>
      </c>
      <c r="H163" s="2" t="s">
        <v>1360</v>
      </c>
      <c r="I163" s="2"/>
      <c r="J163" s="2"/>
      <c r="K163" s="2"/>
      <c r="L163" s="2"/>
      <c r="M163" s="2"/>
      <c r="N163" s="2"/>
      <c r="O163" s="2"/>
      <c r="P163" s="2"/>
      <c r="Q163" s="2"/>
      <c r="R163" s="2"/>
      <c r="S163" s="2" t="s">
        <v>811</v>
      </c>
      <c r="T163" s="2"/>
      <c r="U163" s="2"/>
      <c r="V163" s="47"/>
    </row>
    <row r="164" spans="1:22" s="3" customFormat="1">
      <c r="A164" s="83">
        <v>109</v>
      </c>
      <c r="B164" s="2" t="s">
        <v>809</v>
      </c>
      <c r="C164" s="2" t="s">
        <v>148</v>
      </c>
      <c r="D164" s="2" t="e">
        <v>#N/A</v>
      </c>
      <c r="E164" s="2" t="e">
        <v>#N/A</v>
      </c>
      <c r="F164" s="26" t="s">
        <v>148</v>
      </c>
      <c r="G164" s="2" t="s">
        <v>197</v>
      </c>
      <c r="H164" s="2" t="s">
        <v>1190</v>
      </c>
      <c r="I164" s="2"/>
      <c r="J164" s="2"/>
      <c r="K164" s="2"/>
      <c r="L164" s="2" t="s">
        <v>1191</v>
      </c>
      <c r="M164" s="2"/>
      <c r="N164" s="2"/>
      <c r="O164" s="2"/>
      <c r="P164" s="2"/>
      <c r="Q164" s="2"/>
      <c r="R164" s="2"/>
      <c r="S164" s="2" t="s">
        <v>811</v>
      </c>
      <c r="T164" s="2"/>
      <c r="U164" s="2"/>
      <c r="V164" s="47"/>
    </row>
    <row r="165" spans="1:22" s="3" customFormat="1">
      <c r="A165" s="83">
        <v>238</v>
      </c>
      <c r="B165" s="2" t="s">
        <v>809</v>
      </c>
      <c r="C165" s="2" t="s">
        <v>1361</v>
      </c>
      <c r="D165" s="2" t="e">
        <v>#N/A</v>
      </c>
      <c r="E165" s="2" t="e">
        <v>#N/A</v>
      </c>
      <c r="F165" s="26" t="s">
        <v>1361</v>
      </c>
      <c r="G165" s="2" t="s">
        <v>1362</v>
      </c>
      <c r="H165" s="2" t="s">
        <v>1363</v>
      </c>
      <c r="I165" s="2"/>
      <c r="J165" s="2"/>
      <c r="K165" s="2"/>
      <c r="L165" s="2"/>
      <c r="M165" s="2"/>
      <c r="N165" s="2"/>
      <c r="O165" s="2"/>
      <c r="P165" s="2"/>
      <c r="Q165" s="2"/>
      <c r="R165" s="2"/>
      <c r="S165" s="2" t="s">
        <v>811</v>
      </c>
      <c r="T165" s="2"/>
      <c r="U165" s="2"/>
      <c r="V165" s="47"/>
    </row>
    <row r="166" spans="1:22" s="3" customFormat="1">
      <c r="A166" s="83">
        <v>240</v>
      </c>
      <c r="B166" s="2" t="s">
        <v>809</v>
      </c>
      <c r="C166" s="2" t="s">
        <v>526</v>
      </c>
      <c r="D166" s="2" t="e">
        <v>#N/A</v>
      </c>
      <c r="E166" s="2" t="e">
        <v>#N/A</v>
      </c>
      <c r="F166" s="26" t="s">
        <v>526</v>
      </c>
      <c r="G166" s="2" t="s">
        <v>527</v>
      </c>
      <c r="H166" s="2" t="s">
        <v>1364</v>
      </c>
      <c r="I166" s="2"/>
      <c r="J166" s="2"/>
      <c r="K166" s="2"/>
      <c r="L166" s="2"/>
      <c r="M166" s="2"/>
      <c r="N166" s="2"/>
      <c r="O166" s="2"/>
      <c r="P166" s="2"/>
      <c r="Q166" s="2"/>
      <c r="R166" s="2"/>
      <c r="S166" s="2" t="s">
        <v>811</v>
      </c>
      <c r="T166" s="2"/>
      <c r="U166" s="2"/>
      <c r="V166" s="47"/>
    </row>
    <row r="167" spans="1:22" s="3" customFormat="1">
      <c r="A167" s="83">
        <v>241</v>
      </c>
      <c r="B167" s="2" t="s">
        <v>809</v>
      </c>
      <c r="C167" s="2" t="s">
        <v>672</v>
      </c>
      <c r="D167" s="2" t="e">
        <v>#N/A</v>
      </c>
      <c r="E167" s="2" t="e">
        <v>#N/A</v>
      </c>
      <c r="F167" s="26" t="s">
        <v>672</v>
      </c>
      <c r="G167" s="2" t="s">
        <v>1365</v>
      </c>
      <c r="H167" s="2" t="s">
        <v>1366</v>
      </c>
      <c r="I167" s="2"/>
      <c r="J167" s="2"/>
      <c r="K167" s="2"/>
      <c r="L167" s="2"/>
      <c r="M167" s="2"/>
      <c r="N167" s="2"/>
      <c r="O167" s="2"/>
      <c r="P167" s="2"/>
      <c r="Q167" s="2"/>
      <c r="R167" s="2"/>
      <c r="S167" s="2" t="s">
        <v>811</v>
      </c>
      <c r="T167" s="2"/>
      <c r="U167" s="2"/>
      <c r="V167" s="47"/>
    </row>
    <row r="168" spans="1:22" s="3" customFormat="1">
      <c r="A168" s="83">
        <v>242</v>
      </c>
      <c r="B168" s="2" t="s">
        <v>809</v>
      </c>
      <c r="C168" s="2" t="s">
        <v>524</v>
      </c>
      <c r="D168" s="2" t="e">
        <v>#N/A</v>
      </c>
      <c r="E168" s="2" t="e">
        <v>#N/A</v>
      </c>
      <c r="F168" s="26" t="s">
        <v>524</v>
      </c>
      <c r="G168" s="2" t="s">
        <v>525</v>
      </c>
      <c r="H168" s="2" t="s">
        <v>1367</v>
      </c>
      <c r="I168" s="2"/>
      <c r="J168" s="2"/>
      <c r="K168" s="2"/>
      <c r="L168" s="2"/>
      <c r="M168" s="2"/>
      <c r="N168" s="2"/>
      <c r="O168" s="2"/>
      <c r="P168" s="2"/>
      <c r="Q168" s="2"/>
      <c r="R168" s="2"/>
      <c r="S168" s="2" t="s">
        <v>811</v>
      </c>
      <c r="T168" s="2"/>
      <c r="U168" s="2"/>
      <c r="V168" s="47"/>
    </row>
    <row r="169" spans="1:22" s="3" customFormat="1">
      <c r="A169" s="83">
        <v>789</v>
      </c>
      <c r="B169" s="2" t="s">
        <v>809</v>
      </c>
      <c r="C169" s="2" t="s">
        <v>670</v>
      </c>
      <c r="D169" s="2" t="e">
        <v>#N/A</v>
      </c>
      <c r="E169" s="2" t="e">
        <v>#N/A</v>
      </c>
      <c r="F169" s="26" t="s">
        <v>670</v>
      </c>
      <c r="G169" s="2" t="s">
        <v>889</v>
      </c>
      <c r="H169" s="2" t="s">
        <v>671</v>
      </c>
      <c r="I169" s="2"/>
      <c r="J169" s="2"/>
      <c r="K169" s="2"/>
      <c r="L169" s="2"/>
      <c r="M169" s="2" t="s">
        <v>890</v>
      </c>
      <c r="N169" s="2"/>
      <c r="O169" s="2"/>
      <c r="P169" s="2"/>
      <c r="Q169" s="2"/>
      <c r="R169" s="2"/>
      <c r="S169" s="2" t="s">
        <v>811</v>
      </c>
      <c r="T169" s="2"/>
      <c r="U169" s="2"/>
      <c r="V169" s="47"/>
    </row>
    <row r="170" spans="1:22" s="3" customFormat="1">
      <c r="A170" s="83">
        <v>3579</v>
      </c>
      <c r="B170" s="2" t="s">
        <v>809</v>
      </c>
      <c r="C170" s="2" t="s">
        <v>988</v>
      </c>
      <c r="D170" s="2" t="e">
        <v>#N/A</v>
      </c>
      <c r="E170" s="2" t="e">
        <v>#N/A</v>
      </c>
      <c r="F170" s="26" t="s">
        <v>988</v>
      </c>
      <c r="G170" s="2" t="s">
        <v>989</v>
      </c>
      <c r="H170" s="2" t="s">
        <v>990</v>
      </c>
      <c r="I170" s="2"/>
      <c r="J170" s="2"/>
      <c r="K170" s="2"/>
      <c r="L170" s="2"/>
      <c r="M170" s="2"/>
      <c r="N170" s="2"/>
      <c r="O170" s="2"/>
      <c r="P170" s="2"/>
      <c r="Q170" s="2"/>
      <c r="R170" s="2"/>
      <c r="S170" s="2" t="s">
        <v>811</v>
      </c>
      <c r="T170" s="2"/>
      <c r="U170" s="2"/>
      <c r="V170" s="47"/>
    </row>
    <row r="171" spans="1:22" s="3" customFormat="1">
      <c r="A171" s="83">
        <v>3582</v>
      </c>
      <c r="B171" s="2" t="s">
        <v>809</v>
      </c>
      <c r="C171" s="2" t="e">
        <v>#N/A</v>
      </c>
      <c r="D171" s="2" t="e">
        <v>#N/A</v>
      </c>
      <c r="E171" s="2" t="s">
        <v>991</v>
      </c>
      <c r="F171" s="26" t="s">
        <v>991</v>
      </c>
      <c r="G171" s="2" t="s">
        <v>992</v>
      </c>
      <c r="H171" s="2" t="s">
        <v>993</v>
      </c>
      <c r="I171" s="2"/>
      <c r="J171" s="2"/>
      <c r="K171" s="2" t="s">
        <v>994</v>
      </c>
      <c r="L171" s="2"/>
      <c r="M171" s="2"/>
      <c r="N171" s="2"/>
      <c r="O171" s="2"/>
      <c r="P171" s="2"/>
      <c r="Q171" s="2"/>
      <c r="R171" s="2"/>
      <c r="S171" s="2" t="s">
        <v>811</v>
      </c>
      <c r="T171" s="2"/>
      <c r="U171" s="2"/>
      <c r="V171" s="47"/>
    </row>
    <row r="172" spans="1:22" s="3" customFormat="1">
      <c r="A172" s="83">
        <v>3583</v>
      </c>
      <c r="B172" s="2" t="s">
        <v>809</v>
      </c>
      <c r="C172" s="2" t="e">
        <v>#N/A</v>
      </c>
      <c r="D172" s="2" t="s">
        <v>995</v>
      </c>
      <c r="E172" s="2" t="e">
        <v>#N/A</v>
      </c>
      <c r="F172" s="26" t="s">
        <v>995</v>
      </c>
      <c r="G172" s="2" t="s">
        <v>996</v>
      </c>
      <c r="H172" s="2" t="s">
        <v>997</v>
      </c>
      <c r="I172" s="2"/>
      <c r="J172" s="2"/>
      <c r="K172" s="2" t="s">
        <v>994</v>
      </c>
      <c r="L172" s="2"/>
      <c r="M172" s="2"/>
      <c r="N172" s="2"/>
      <c r="O172" s="2"/>
      <c r="P172" s="2"/>
      <c r="Q172" s="2"/>
      <c r="R172" s="2"/>
      <c r="S172" s="2" t="s">
        <v>811</v>
      </c>
      <c r="T172" s="2"/>
      <c r="U172" s="2"/>
      <c r="V172" s="47"/>
    </row>
    <row r="173" spans="1:22" s="3" customFormat="1">
      <c r="A173" s="83">
        <v>3584</v>
      </c>
      <c r="B173" s="2" t="s">
        <v>809</v>
      </c>
      <c r="C173" s="2" t="s">
        <v>998</v>
      </c>
      <c r="D173" s="2" t="e">
        <v>#N/A</v>
      </c>
      <c r="E173" s="2" t="e">
        <v>#N/A</v>
      </c>
      <c r="F173" s="26" t="s">
        <v>998</v>
      </c>
      <c r="G173" s="2" t="s">
        <v>999</v>
      </c>
      <c r="H173" s="2" t="s">
        <v>1000</v>
      </c>
      <c r="I173" s="2"/>
      <c r="J173" s="2"/>
      <c r="K173" s="2" t="s">
        <v>994</v>
      </c>
      <c r="L173" s="2"/>
      <c r="M173" s="2"/>
      <c r="N173" s="2"/>
      <c r="O173" s="2"/>
      <c r="P173" s="2"/>
      <c r="Q173" s="2"/>
      <c r="R173" s="2"/>
      <c r="S173" s="2" t="s">
        <v>811</v>
      </c>
      <c r="T173" s="2"/>
      <c r="U173" s="2"/>
      <c r="V173" s="47"/>
    </row>
    <row r="174" spans="1:22" s="3" customFormat="1">
      <c r="A174" s="83">
        <v>3585</v>
      </c>
      <c r="B174" s="2" t="s">
        <v>809</v>
      </c>
      <c r="C174" s="2" t="s">
        <v>1001</v>
      </c>
      <c r="D174" s="2" t="e">
        <v>#N/A</v>
      </c>
      <c r="E174" s="2" t="e">
        <v>#N/A</v>
      </c>
      <c r="F174" s="26" t="s">
        <v>1001</v>
      </c>
      <c r="G174" s="2" t="s">
        <v>1002</v>
      </c>
      <c r="H174" s="2" t="s">
        <v>1003</v>
      </c>
      <c r="I174" s="2"/>
      <c r="J174" s="2"/>
      <c r="K174" s="2"/>
      <c r="L174" s="2"/>
      <c r="M174" s="2"/>
      <c r="N174" s="2"/>
      <c r="O174" s="2"/>
      <c r="P174" s="2"/>
      <c r="Q174" s="2"/>
      <c r="R174" s="2"/>
      <c r="S174" s="2" t="s">
        <v>811</v>
      </c>
      <c r="T174" s="2"/>
      <c r="U174" s="2"/>
      <c r="V174" s="47"/>
    </row>
    <row r="175" spans="1:22" s="3" customFormat="1">
      <c r="A175" s="83">
        <v>3637</v>
      </c>
      <c r="B175" s="2" t="s">
        <v>809</v>
      </c>
      <c r="C175" s="2" t="e">
        <v>#N/A</v>
      </c>
      <c r="D175" s="2" t="e">
        <v>#N/A</v>
      </c>
      <c r="E175" s="2" t="s">
        <v>1004</v>
      </c>
      <c r="F175" s="26" t="s">
        <v>1004</v>
      </c>
      <c r="G175" s="2" t="s">
        <v>1005</v>
      </c>
      <c r="H175" s="2" t="s">
        <v>1006</v>
      </c>
      <c r="I175" s="2"/>
      <c r="J175" s="2" t="s">
        <v>1007</v>
      </c>
      <c r="K175" s="2"/>
      <c r="L175" s="2"/>
      <c r="M175" s="2"/>
      <c r="N175" s="2"/>
      <c r="O175" s="2"/>
      <c r="P175" s="2"/>
      <c r="Q175" s="2"/>
      <c r="R175" s="2"/>
      <c r="S175" s="2" t="s">
        <v>811</v>
      </c>
      <c r="T175" s="2"/>
      <c r="U175" s="2"/>
      <c r="V175" s="47"/>
    </row>
    <row r="176" spans="1:22" s="3" customFormat="1">
      <c r="A176" s="83">
        <v>3675</v>
      </c>
      <c r="B176" s="2" t="s">
        <v>809</v>
      </c>
      <c r="C176" s="2" t="e">
        <v>#N/A</v>
      </c>
      <c r="D176" s="2" t="e">
        <v>#N/A</v>
      </c>
      <c r="E176" s="2" t="s">
        <v>1008</v>
      </c>
      <c r="F176" s="26" t="s">
        <v>1008</v>
      </c>
      <c r="G176" s="2" t="s">
        <v>1009</v>
      </c>
      <c r="H176" s="2" t="s">
        <v>1010</v>
      </c>
      <c r="I176" s="2"/>
      <c r="J176" s="2"/>
      <c r="K176" s="2"/>
      <c r="L176" s="2"/>
      <c r="M176" s="2"/>
      <c r="N176" s="2"/>
      <c r="O176" s="2"/>
      <c r="P176" s="2"/>
      <c r="Q176" s="2"/>
      <c r="R176" s="2"/>
      <c r="S176" s="2" t="s">
        <v>811</v>
      </c>
      <c r="T176" s="2"/>
      <c r="U176" s="2"/>
      <c r="V176" s="47"/>
    </row>
    <row r="177" spans="1:22" s="3" customFormat="1">
      <c r="A177" s="83">
        <v>3696</v>
      </c>
      <c r="B177" s="2" t="s">
        <v>809</v>
      </c>
      <c r="C177" s="2" t="e">
        <v>#N/A</v>
      </c>
      <c r="D177" s="2" t="e">
        <v>#N/A</v>
      </c>
      <c r="E177" s="2" t="s">
        <v>1011</v>
      </c>
      <c r="F177" s="26" t="s">
        <v>1011</v>
      </c>
      <c r="G177" s="2" t="s">
        <v>1012</v>
      </c>
      <c r="H177" s="2" t="s">
        <v>1013</v>
      </c>
      <c r="I177" s="2"/>
      <c r="J177" s="2"/>
      <c r="K177" s="2"/>
      <c r="L177" s="2"/>
      <c r="M177" s="2"/>
      <c r="N177" s="2"/>
      <c r="O177" s="2"/>
      <c r="P177" s="2"/>
      <c r="Q177" s="2"/>
      <c r="R177" s="2"/>
      <c r="S177" s="2" t="s">
        <v>811</v>
      </c>
      <c r="T177" s="2"/>
      <c r="U177" s="2"/>
      <c r="V177" s="47"/>
    </row>
    <row r="178" spans="1:22" s="3" customFormat="1">
      <c r="A178" s="83">
        <v>3704</v>
      </c>
      <c r="B178" s="2" t="s">
        <v>809</v>
      </c>
      <c r="C178" s="2" t="e">
        <v>#N/A</v>
      </c>
      <c r="D178" s="2" t="e">
        <v>#N/A</v>
      </c>
      <c r="E178" s="2" t="s">
        <v>1014</v>
      </c>
      <c r="F178" s="26" t="s">
        <v>1014</v>
      </c>
      <c r="G178" s="2" t="s">
        <v>1015</v>
      </c>
      <c r="H178" s="2" t="s">
        <v>1016</v>
      </c>
      <c r="I178" s="2"/>
      <c r="J178" s="2"/>
      <c r="K178" s="2"/>
      <c r="L178" s="2"/>
      <c r="M178" s="2"/>
      <c r="N178" s="2"/>
      <c r="O178" s="2"/>
      <c r="P178" s="2"/>
      <c r="Q178" s="2"/>
      <c r="R178" s="2"/>
      <c r="S178" s="2" t="s">
        <v>811</v>
      </c>
      <c r="T178" s="2"/>
      <c r="U178" s="2"/>
      <c r="V178" s="47"/>
    </row>
    <row r="179" spans="1:22" s="3" customFormat="1">
      <c r="A179" s="83">
        <v>3738</v>
      </c>
      <c r="B179" s="2" t="s">
        <v>809</v>
      </c>
      <c r="C179" s="2" t="e">
        <v>#N/A</v>
      </c>
      <c r="D179" s="2" t="e">
        <v>#N/A</v>
      </c>
      <c r="E179" s="2" t="s">
        <v>1017</v>
      </c>
      <c r="F179" s="26" t="s">
        <v>1017</v>
      </c>
      <c r="G179" s="2" t="s">
        <v>1018</v>
      </c>
      <c r="H179" s="2" t="s">
        <v>1019</v>
      </c>
      <c r="I179" s="2"/>
      <c r="J179" s="2"/>
      <c r="K179" s="2"/>
      <c r="L179" s="2"/>
      <c r="M179" s="2"/>
      <c r="N179" s="2"/>
      <c r="O179" s="2"/>
      <c r="P179" s="2"/>
      <c r="Q179" s="2"/>
      <c r="R179" s="2"/>
      <c r="S179" s="2" t="s">
        <v>811</v>
      </c>
      <c r="T179" s="2"/>
      <c r="U179" s="2"/>
      <c r="V179" s="47"/>
    </row>
    <row r="180" spans="1:22" s="3" customFormat="1">
      <c r="A180" s="83">
        <v>3743</v>
      </c>
      <c r="B180" s="2" t="s">
        <v>809</v>
      </c>
      <c r="C180" s="2" t="e">
        <v>#N/A</v>
      </c>
      <c r="D180" s="2" t="e">
        <v>#N/A</v>
      </c>
      <c r="E180" s="2" t="s">
        <v>1020</v>
      </c>
      <c r="F180" s="26" t="s">
        <v>1020</v>
      </c>
      <c r="G180" s="2" t="s">
        <v>1021</v>
      </c>
      <c r="H180" s="2" t="s">
        <v>1022</v>
      </c>
      <c r="I180" s="2"/>
      <c r="J180" s="2"/>
      <c r="K180" s="2"/>
      <c r="L180" s="2"/>
      <c r="M180" s="2"/>
      <c r="N180" s="2"/>
      <c r="O180" s="2"/>
      <c r="P180" s="2"/>
      <c r="Q180" s="2"/>
      <c r="R180" s="2"/>
      <c r="S180" s="2" t="s">
        <v>811</v>
      </c>
      <c r="T180" s="2"/>
      <c r="U180" s="2"/>
      <c r="V180" s="47"/>
    </row>
    <row r="181" spans="1:22" s="3" customFormat="1">
      <c r="A181" s="83">
        <v>3802</v>
      </c>
      <c r="B181" s="2" t="s">
        <v>809</v>
      </c>
      <c r="C181" s="2" t="e">
        <v>#N/A</v>
      </c>
      <c r="D181" s="2" t="e">
        <v>#N/A</v>
      </c>
      <c r="E181" s="2" t="s">
        <v>1023</v>
      </c>
      <c r="F181" s="26" t="s">
        <v>1023</v>
      </c>
      <c r="G181" s="2" t="s">
        <v>1024</v>
      </c>
      <c r="H181" s="2" t="s">
        <v>1025</v>
      </c>
      <c r="I181" s="2"/>
      <c r="J181" s="2"/>
      <c r="K181" s="2"/>
      <c r="L181" s="2"/>
      <c r="M181" s="2"/>
      <c r="N181" s="2"/>
      <c r="O181" s="2"/>
      <c r="P181" s="2"/>
      <c r="Q181" s="2"/>
      <c r="R181" s="2"/>
      <c r="S181" s="2" t="s">
        <v>811</v>
      </c>
      <c r="T181" s="2"/>
      <c r="U181" s="2"/>
      <c r="V181" s="47"/>
    </row>
    <row r="182" spans="1:22" s="3" customFormat="1">
      <c r="A182" s="83">
        <v>3822</v>
      </c>
      <c r="B182" s="2" t="s">
        <v>809</v>
      </c>
      <c r="C182" s="2" t="e">
        <v>#N/A</v>
      </c>
      <c r="D182" s="2" t="s">
        <v>1026</v>
      </c>
      <c r="E182" s="2" t="e">
        <v>#N/A</v>
      </c>
      <c r="F182" s="26" t="s">
        <v>1026</v>
      </c>
      <c r="G182" s="2" t="s">
        <v>1027</v>
      </c>
      <c r="H182" s="2" t="s">
        <v>1028</v>
      </c>
      <c r="I182" s="2"/>
      <c r="J182" s="2"/>
      <c r="K182" s="2"/>
      <c r="L182" s="2"/>
      <c r="M182" s="2"/>
      <c r="N182" s="2"/>
      <c r="O182" s="2"/>
      <c r="P182" s="2"/>
      <c r="Q182" s="2"/>
      <c r="R182" s="2"/>
      <c r="S182" s="2" t="s">
        <v>811</v>
      </c>
      <c r="T182" s="2"/>
      <c r="U182" s="2"/>
      <c r="V182" s="47"/>
    </row>
    <row r="183" spans="1:22" s="3" customFormat="1">
      <c r="A183" s="83">
        <v>243</v>
      </c>
      <c r="B183" s="2" t="s">
        <v>809</v>
      </c>
      <c r="C183" s="2" t="s">
        <v>589</v>
      </c>
      <c r="D183" s="2" t="e">
        <v>#N/A</v>
      </c>
      <c r="E183" s="2" t="e">
        <v>#N/A</v>
      </c>
      <c r="F183" s="26" t="s">
        <v>589</v>
      </c>
      <c r="G183" s="2" t="s">
        <v>590</v>
      </c>
      <c r="H183" s="2" t="s">
        <v>1368</v>
      </c>
      <c r="I183" s="2"/>
      <c r="J183" s="2"/>
      <c r="K183" s="2"/>
      <c r="L183" s="2"/>
      <c r="M183" s="2"/>
      <c r="N183" s="2"/>
      <c r="O183" s="2"/>
      <c r="P183" s="2"/>
      <c r="Q183" s="2"/>
      <c r="R183" s="2"/>
      <c r="S183" s="2" t="s">
        <v>811</v>
      </c>
      <c r="T183" s="2"/>
      <c r="U183" s="2"/>
      <c r="V183" s="47"/>
    </row>
    <row r="184" spans="1:22" s="3" customFormat="1">
      <c r="A184" s="83">
        <v>244</v>
      </c>
      <c r="B184" s="2" t="s">
        <v>809</v>
      </c>
      <c r="C184" s="2" t="s">
        <v>220</v>
      </c>
      <c r="D184" s="2" t="e">
        <v>#N/A</v>
      </c>
      <c r="E184" s="2" t="e">
        <v>#N/A</v>
      </c>
      <c r="F184" s="26" t="s">
        <v>220</v>
      </c>
      <c r="G184" s="2" t="s">
        <v>221</v>
      </c>
      <c r="H184" s="2" t="s">
        <v>1369</v>
      </c>
      <c r="I184" s="2"/>
      <c r="J184" s="2"/>
      <c r="K184" s="2"/>
      <c r="L184" s="2"/>
      <c r="M184" s="2"/>
      <c r="N184" s="2"/>
      <c r="O184" s="2"/>
      <c r="P184" s="2"/>
      <c r="Q184" s="2"/>
      <c r="R184" s="2"/>
      <c r="S184" s="2" t="s">
        <v>811</v>
      </c>
      <c r="T184" s="2"/>
      <c r="U184" s="2"/>
      <c r="V184" s="47"/>
    </row>
    <row r="185" spans="1:22" s="3" customFormat="1">
      <c r="A185" s="83">
        <v>110</v>
      </c>
      <c r="B185" s="2" t="s">
        <v>809</v>
      </c>
      <c r="C185" s="2" t="s">
        <v>79</v>
      </c>
      <c r="D185" s="2" t="e">
        <v>#N/A</v>
      </c>
      <c r="E185" s="2" t="e">
        <v>#N/A</v>
      </c>
      <c r="F185" s="26" t="s">
        <v>79</v>
      </c>
      <c r="G185" s="2" t="s">
        <v>80</v>
      </c>
      <c r="H185" s="2" t="s">
        <v>1192</v>
      </c>
      <c r="I185" s="2"/>
      <c r="J185" s="2"/>
      <c r="K185" s="2"/>
      <c r="L185" s="2"/>
      <c r="M185" s="2"/>
      <c r="N185" s="2"/>
      <c r="O185" s="2"/>
      <c r="P185" s="2"/>
      <c r="Q185" s="2"/>
      <c r="R185" s="2"/>
      <c r="S185" s="2" t="s">
        <v>811</v>
      </c>
      <c r="T185" s="2"/>
      <c r="U185" s="2"/>
      <c r="V185" s="47"/>
    </row>
    <row r="186" spans="1:22" s="3" customFormat="1">
      <c r="A186" s="83">
        <v>117</v>
      </c>
      <c r="B186" s="2" t="s">
        <v>809</v>
      </c>
      <c r="C186" s="2" t="s">
        <v>194</v>
      </c>
      <c r="D186" s="2" t="e">
        <v>#N/A</v>
      </c>
      <c r="E186" s="2" t="e">
        <v>#N/A</v>
      </c>
      <c r="F186" s="26" t="s">
        <v>194</v>
      </c>
      <c r="G186" s="2" t="s">
        <v>195</v>
      </c>
      <c r="H186" s="2" t="s">
        <v>1202</v>
      </c>
      <c r="I186" s="2"/>
      <c r="J186" s="2" t="s">
        <v>1203</v>
      </c>
      <c r="K186" s="2"/>
      <c r="L186" s="2"/>
      <c r="M186" s="2"/>
      <c r="N186" s="2"/>
      <c r="O186" s="2"/>
      <c r="P186" s="2"/>
      <c r="Q186" s="2"/>
      <c r="R186" s="2"/>
      <c r="S186" s="2" t="s">
        <v>811</v>
      </c>
      <c r="T186" s="2"/>
      <c r="U186" s="2"/>
      <c r="V186" s="47"/>
    </row>
    <row r="187" spans="1:22" s="3" customFormat="1">
      <c r="A187" s="83">
        <v>364</v>
      </c>
      <c r="B187" s="2" t="s">
        <v>809</v>
      </c>
      <c r="C187" s="2" t="s">
        <v>1530</v>
      </c>
      <c r="D187" s="2" t="e">
        <v>#N/A</v>
      </c>
      <c r="E187" s="2" t="e">
        <v>#N/A</v>
      </c>
      <c r="F187" s="26" t="s">
        <v>1530</v>
      </c>
      <c r="G187" s="2" t="s">
        <v>1531</v>
      </c>
      <c r="H187" s="2" t="s">
        <v>1532</v>
      </c>
      <c r="I187" s="2"/>
      <c r="J187" s="2"/>
      <c r="K187" s="2"/>
      <c r="L187" s="2"/>
      <c r="M187" s="2"/>
      <c r="N187" s="2"/>
      <c r="O187" s="2"/>
      <c r="P187" s="2"/>
      <c r="Q187" s="2"/>
      <c r="R187" s="2"/>
      <c r="S187" s="2" t="s">
        <v>811</v>
      </c>
      <c r="T187" s="2"/>
      <c r="U187" s="2"/>
      <c r="V187" s="47"/>
    </row>
    <row r="188" spans="1:22" s="3" customFormat="1">
      <c r="A188" s="83">
        <v>365</v>
      </c>
      <c r="B188" s="2" t="s">
        <v>809</v>
      </c>
      <c r="C188" s="2" t="s">
        <v>1533</v>
      </c>
      <c r="D188" s="2" t="e">
        <v>#N/A</v>
      </c>
      <c r="E188" s="2" t="e">
        <v>#N/A</v>
      </c>
      <c r="F188" s="26" t="s">
        <v>1533</v>
      </c>
      <c r="G188" s="2" t="s">
        <v>1534</v>
      </c>
      <c r="H188" s="2" t="s">
        <v>1535</v>
      </c>
      <c r="I188" s="2"/>
      <c r="J188" s="2" t="s">
        <v>1536</v>
      </c>
      <c r="K188" s="2"/>
      <c r="L188" s="2"/>
      <c r="M188" s="2"/>
      <c r="N188" s="2"/>
      <c r="O188" s="2"/>
      <c r="P188" s="2"/>
      <c r="Q188" s="2"/>
      <c r="R188" s="2"/>
      <c r="S188" s="2" t="s">
        <v>811</v>
      </c>
      <c r="T188" s="2"/>
      <c r="U188" s="2"/>
      <c r="V188" s="47"/>
    </row>
    <row r="189" spans="1:22" s="3" customFormat="1">
      <c r="A189" s="83">
        <v>366</v>
      </c>
      <c r="B189" s="2" t="s">
        <v>809</v>
      </c>
      <c r="C189" s="2" t="s">
        <v>658</v>
      </c>
      <c r="D189" s="2" t="e">
        <v>#N/A</v>
      </c>
      <c r="E189" s="2" t="e">
        <v>#N/A</v>
      </c>
      <c r="F189" s="26" t="s">
        <v>658</v>
      </c>
      <c r="G189" s="2" t="s">
        <v>1537</v>
      </c>
      <c r="H189" s="2" t="s">
        <v>1538</v>
      </c>
      <c r="I189" s="2"/>
      <c r="J189" s="2"/>
      <c r="K189" s="2"/>
      <c r="L189" s="2"/>
      <c r="M189" s="2"/>
      <c r="N189" s="2"/>
      <c r="O189" s="2"/>
      <c r="P189" s="2"/>
      <c r="Q189" s="2"/>
      <c r="R189" s="2"/>
      <c r="S189" s="2" t="s">
        <v>811</v>
      </c>
      <c r="T189" s="2"/>
      <c r="U189" s="2"/>
      <c r="V189" s="47"/>
    </row>
    <row r="190" spans="1:22" s="3" customFormat="1">
      <c r="A190" s="83">
        <v>367</v>
      </c>
      <c r="B190" s="2" t="s">
        <v>809</v>
      </c>
      <c r="C190" s="2" t="s">
        <v>1539</v>
      </c>
      <c r="D190" s="2" t="e">
        <v>#N/A</v>
      </c>
      <c r="E190" s="2" t="e">
        <v>#N/A</v>
      </c>
      <c r="F190" s="26" t="s">
        <v>1539</v>
      </c>
      <c r="G190" s="2" t="s">
        <v>1540</v>
      </c>
      <c r="H190" s="2" t="s">
        <v>1541</v>
      </c>
      <c r="I190" s="2"/>
      <c r="J190" s="2"/>
      <c r="K190" s="2"/>
      <c r="L190" s="2"/>
      <c r="M190" s="2"/>
      <c r="N190" s="2"/>
      <c r="O190" s="2"/>
      <c r="P190" s="2"/>
      <c r="Q190" s="2"/>
      <c r="R190" s="2"/>
      <c r="S190" s="2" t="s">
        <v>811</v>
      </c>
      <c r="T190" s="2"/>
      <c r="U190" s="2"/>
      <c r="V190" s="47"/>
    </row>
    <row r="191" spans="1:22" s="3" customFormat="1">
      <c r="A191" s="83">
        <v>368</v>
      </c>
      <c r="B191" s="2" t="s">
        <v>809</v>
      </c>
      <c r="C191" s="2" t="s">
        <v>1542</v>
      </c>
      <c r="D191" s="2" t="e">
        <v>#N/A</v>
      </c>
      <c r="E191" s="2" t="e">
        <v>#N/A</v>
      </c>
      <c r="F191" s="26" t="s">
        <v>1542</v>
      </c>
      <c r="G191" s="2" t="s">
        <v>1543</v>
      </c>
      <c r="H191" s="2" t="s">
        <v>1544</v>
      </c>
      <c r="I191" s="2"/>
      <c r="J191" s="2"/>
      <c r="K191" s="2"/>
      <c r="L191" s="2"/>
      <c r="M191" s="2"/>
      <c r="N191" s="2"/>
      <c r="O191" s="2"/>
      <c r="P191" s="2"/>
      <c r="Q191" s="2"/>
      <c r="R191" s="2"/>
      <c r="S191" s="2" t="s">
        <v>811</v>
      </c>
      <c r="T191" s="2"/>
      <c r="U191" s="2"/>
      <c r="V191" s="47"/>
    </row>
    <row r="192" spans="1:22" s="3" customFormat="1">
      <c r="A192" s="83">
        <v>369</v>
      </c>
      <c r="B192" s="2" t="s">
        <v>809</v>
      </c>
      <c r="C192" s="2" t="s">
        <v>1545</v>
      </c>
      <c r="D192" s="2" t="e">
        <v>#N/A</v>
      </c>
      <c r="E192" s="2" t="e">
        <v>#N/A</v>
      </c>
      <c r="F192" s="26" t="s">
        <v>1545</v>
      </c>
      <c r="G192" s="2" t="s">
        <v>1546</v>
      </c>
      <c r="H192" s="2" t="s">
        <v>1547</v>
      </c>
      <c r="I192" s="2"/>
      <c r="J192" s="2"/>
      <c r="K192" s="2"/>
      <c r="L192" s="2"/>
      <c r="M192" s="2"/>
      <c r="N192" s="2"/>
      <c r="O192" s="2"/>
      <c r="P192" s="2"/>
      <c r="Q192" s="2"/>
      <c r="R192" s="2"/>
      <c r="S192" s="2" t="s">
        <v>811</v>
      </c>
      <c r="T192" s="2"/>
      <c r="U192" s="2"/>
      <c r="V192" s="47"/>
    </row>
    <row r="193" spans="1:22" s="3" customFormat="1">
      <c r="A193" s="83">
        <v>108</v>
      </c>
      <c r="B193" s="2" t="s">
        <v>809</v>
      </c>
      <c r="C193" s="2" t="s">
        <v>147</v>
      </c>
      <c r="D193" s="2" t="e">
        <v>#N/A</v>
      </c>
      <c r="E193" s="2" t="e">
        <v>#N/A</v>
      </c>
      <c r="F193" s="26" t="s">
        <v>147</v>
      </c>
      <c r="G193" s="2" t="s">
        <v>196</v>
      </c>
      <c r="H193" s="2" t="s">
        <v>1189</v>
      </c>
      <c r="I193" s="2" t="s">
        <v>196</v>
      </c>
      <c r="J193" s="2"/>
      <c r="K193" s="2"/>
      <c r="L193" s="2"/>
      <c r="M193" s="2"/>
      <c r="N193" s="2"/>
      <c r="O193" s="2"/>
      <c r="P193" s="2"/>
      <c r="Q193" s="2"/>
      <c r="R193" s="2"/>
      <c r="S193" s="2" t="s">
        <v>811</v>
      </c>
      <c r="T193" s="2"/>
      <c r="U193" s="2"/>
      <c r="V193" s="47"/>
    </row>
    <row r="194" spans="1:22" s="3" customFormat="1">
      <c r="A194" s="83">
        <v>385</v>
      </c>
      <c r="B194" s="2" t="s">
        <v>809</v>
      </c>
      <c r="C194" s="2" t="s">
        <v>198</v>
      </c>
      <c r="D194" s="2" t="e">
        <v>#N/A</v>
      </c>
      <c r="E194" s="2" t="e">
        <v>#N/A</v>
      </c>
      <c r="F194" s="26" t="s">
        <v>198</v>
      </c>
      <c r="G194" s="2" t="s">
        <v>1578</v>
      </c>
      <c r="H194" s="2" t="s">
        <v>1579</v>
      </c>
      <c r="I194" s="2"/>
      <c r="J194" s="2" t="s">
        <v>199</v>
      </c>
      <c r="K194" s="2"/>
      <c r="L194" s="2"/>
      <c r="M194" s="2"/>
      <c r="N194" s="2"/>
      <c r="O194" s="2"/>
      <c r="P194" s="2"/>
      <c r="Q194" s="2"/>
      <c r="R194" s="2"/>
      <c r="S194" s="2" t="s">
        <v>811</v>
      </c>
      <c r="T194" s="2"/>
      <c r="U194" s="2"/>
      <c r="V194" s="47"/>
    </row>
    <row r="195" spans="1:22" s="3" customFormat="1">
      <c r="A195" s="83">
        <v>370</v>
      </c>
      <c r="B195" s="2" t="s">
        <v>809</v>
      </c>
      <c r="C195" s="2" t="e">
        <v>#N/A</v>
      </c>
      <c r="D195" s="2" t="e">
        <v>#N/A</v>
      </c>
      <c r="E195" s="2" t="s">
        <v>1548</v>
      </c>
      <c r="F195" s="26" t="s">
        <v>1548</v>
      </c>
      <c r="G195" s="2" t="s">
        <v>1549</v>
      </c>
      <c r="H195" s="2" t="s">
        <v>1550</v>
      </c>
      <c r="I195" s="2"/>
      <c r="J195" s="2"/>
      <c r="K195" s="2"/>
      <c r="L195" s="2"/>
      <c r="M195" s="2"/>
      <c r="N195" s="2"/>
      <c r="O195" s="2"/>
      <c r="P195" s="2"/>
      <c r="Q195" s="2"/>
      <c r="R195" s="2"/>
      <c r="S195" s="2" t="s">
        <v>811</v>
      </c>
      <c r="T195" s="2"/>
      <c r="U195" s="2"/>
      <c r="V195" s="47"/>
    </row>
    <row r="196" spans="1:22" s="3" customFormat="1">
      <c r="A196" s="83">
        <v>75</v>
      </c>
      <c r="B196" s="2" t="s">
        <v>809</v>
      </c>
      <c r="C196" s="2" t="e">
        <v>#N/A</v>
      </c>
      <c r="D196" s="2" t="e">
        <v>#N/A</v>
      </c>
      <c r="E196" s="2" t="s">
        <v>139</v>
      </c>
      <c r="F196" s="26" t="s">
        <v>139</v>
      </c>
      <c r="G196" s="2" t="s">
        <v>140</v>
      </c>
      <c r="H196" s="2" t="s">
        <v>832</v>
      </c>
      <c r="I196" s="2" t="s">
        <v>140</v>
      </c>
      <c r="J196" s="2"/>
      <c r="K196" s="2"/>
      <c r="L196" s="2"/>
      <c r="M196" s="2"/>
      <c r="N196" s="2"/>
      <c r="O196" s="2"/>
      <c r="P196" s="2"/>
      <c r="Q196" s="2"/>
      <c r="R196" s="2"/>
      <c r="S196" s="2" t="s">
        <v>811</v>
      </c>
      <c r="T196" s="2"/>
      <c r="U196" s="2"/>
      <c r="V196" s="47"/>
    </row>
    <row r="197" spans="1:22" s="3" customFormat="1">
      <c r="A197" s="83">
        <v>371</v>
      </c>
      <c r="B197" s="2" t="s">
        <v>809</v>
      </c>
      <c r="C197" s="2" t="e">
        <v>#N/A</v>
      </c>
      <c r="D197" s="2" t="e">
        <v>#N/A</v>
      </c>
      <c r="E197" s="2" t="s">
        <v>1551</v>
      </c>
      <c r="F197" s="26" t="s">
        <v>1551</v>
      </c>
      <c r="G197" s="2" t="s">
        <v>1552</v>
      </c>
      <c r="H197" s="2" t="s">
        <v>1553</v>
      </c>
      <c r="I197" s="2"/>
      <c r="J197" s="2"/>
      <c r="K197" s="2"/>
      <c r="L197" s="2" t="s">
        <v>1554</v>
      </c>
      <c r="M197" s="2"/>
      <c r="N197" s="2"/>
      <c r="O197" s="2"/>
      <c r="P197" s="2"/>
      <c r="Q197" s="2"/>
      <c r="R197" s="2"/>
      <c r="S197" s="2" t="s">
        <v>811</v>
      </c>
      <c r="T197" s="2"/>
      <c r="U197" s="2"/>
      <c r="V197" s="47"/>
    </row>
    <row r="198" spans="1:22" s="3" customFormat="1">
      <c r="A198" s="83">
        <v>245</v>
      </c>
      <c r="B198" s="2" t="s">
        <v>809</v>
      </c>
      <c r="C198" s="2" t="e">
        <v>#N/A</v>
      </c>
      <c r="D198" s="2" t="e">
        <v>#N/A</v>
      </c>
      <c r="E198" s="2" t="s">
        <v>657</v>
      </c>
      <c r="F198" s="26" t="s">
        <v>657</v>
      </c>
      <c r="G198" s="2" t="s">
        <v>1370</v>
      </c>
      <c r="H198" s="2" t="s">
        <v>1371</v>
      </c>
      <c r="I198" s="2"/>
      <c r="J198" s="2"/>
      <c r="K198" s="2"/>
      <c r="L198" s="2"/>
      <c r="M198" s="2"/>
      <c r="N198" s="2"/>
      <c r="O198" s="2"/>
      <c r="P198" s="2"/>
      <c r="Q198" s="2"/>
      <c r="R198" s="2"/>
      <c r="S198" s="2" t="s">
        <v>811</v>
      </c>
      <c r="T198" s="2"/>
      <c r="U198" s="2"/>
      <c r="V198" s="47"/>
    </row>
    <row r="199" spans="1:22" s="3" customFormat="1">
      <c r="A199" s="83">
        <v>74</v>
      </c>
      <c r="B199" s="2" t="s">
        <v>809</v>
      </c>
      <c r="C199" s="2" t="s">
        <v>187</v>
      </c>
      <c r="D199" s="2" t="e">
        <v>#N/A</v>
      </c>
      <c r="E199" s="2" t="e">
        <v>#N/A</v>
      </c>
      <c r="F199" s="26" t="s">
        <v>187</v>
      </c>
      <c r="G199" s="2" t="s">
        <v>188</v>
      </c>
      <c r="H199" s="2" t="s">
        <v>831</v>
      </c>
      <c r="I199" s="2" t="s">
        <v>188</v>
      </c>
      <c r="J199" s="2"/>
      <c r="K199" s="2"/>
      <c r="L199" s="2"/>
      <c r="M199" s="2"/>
      <c r="N199" s="2"/>
      <c r="O199" s="2"/>
      <c r="P199" s="2"/>
      <c r="Q199" s="2"/>
      <c r="R199" s="2"/>
      <c r="S199" s="2" t="s">
        <v>811</v>
      </c>
      <c r="T199" s="2"/>
      <c r="U199" s="2"/>
      <c r="V199" s="47"/>
    </row>
    <row r="200" spans="1:22" s="3" customFormat="1">
      <c r="A200" s="83">
        <v>140</v>
      </c>
      <c r="B200" s="2" t="s">
        <v>809</v>
      </c>
      <c r="C200" s="2" t="e">
        <v>#N/A</v>
      </c>
      <c r="D200" s="2" t="e">
        <v>#N/A</v>
      </c>
      <c r="E200" s="2" t="s">
        <v>478</v>
      </c>
      <c r="F200" s="26" t="s">
        <v>478</v>
      </c>
      <c r="G200" s="2" t="s">
        <v>479</v>
      </c>
      <c r="H200" s="2" t="s">
        <v>857</v>
      </c>
      <c r="I200" s="2"/>
      <c r="J200" s="2"/>
      <c r="K200" s="2"/>
      <c r="L200" s="2"/>
      <c r="M200" s="2"/>
      <c r="N200" s="2"/>
      <c r="O200" s="2"/>
      <c r="P200" s="2"/>
      <c r="Q200" s="2"/>
      <c r="R200" s="2"/>
      <c r="S200" s="2" t="s">
        <v>811</v>
      </c>
      <c r="T200" s="2"/>
      <c r="U200" s="2"/>
      <c r="V200" s="47"/>
    </row>
    <row r="201" spans="1:22" s="3" customFormat="1">
      <c r="A201" s="83">
        <v>372</v>
      </c>
      <c r="B201" s="2" t="s">
        <v>809</v>
      </c>
      <c r="C201" s="2" t="e">
        <v>#N/A</v>
      </c>
      <c r="D201" s="2" t="e">
        <v>#N/A</v>
      </c>
      <c r="E201" s="2" t="s">
        <v>1555</v>
      </c>
      <c r="F201" s="26" t="s">
        <v>1555</v>
      </c>
      <c r="G201" s="2" t="s">
        <v>1556</v>
      </c>
      <c r="H201" s="2" t="s">
        <v>1557</v>
      </c>
      <c r="I201" s="2" t="s">
        <v>1556</v>
      </c>
      <c r="J201" s="2"/>
      <c r="K201" s="2"/>
      <c r="L201" s="2"/>
      <c r="M201" s="2"/>
      <c r="N201" s="2"/>
      <c r="O201" s="2"/>
      <c r="P201" s="2"/>
      <c r="Q201" s="2"/>
      <c r="R201" s="2"/>
      <c r="S201" s="2" t="s">
        <v>811</v>
      </c>
      <c r="T201" s="2"/>
      <c r="U201" s="2"/>
      <c r="V201" s="47"/>
    </row>
    <row r="202" spans="1:22" s="3" customFormat="1">
      <c r="A202" s="83">
        <v>3923</v>
      </c>
      <c r="B202" s="2" t="s">
        <v>809</v>
      </c>
      <c r="C202" s="2" t="e">
        <v>#N/A</v>
      </c>
      <c r="D202" s="2" t="e">
        <v>#N/A</v>
      </c>
      <c r="E202" s="2" t="s">
        <v>1029</v>
      </c>
      <c r="F202" s="26" t="s">
        <v>1029</v>
      </c>
      <c r="G202" s="2" t="s">
        <v>1030</v>
      </c>
      <c r="H202" s="2" t="s">
        <v>1031</v>
      </c>
      <c r="I202" s="2"/>
      <c r="J202" s="2"/>
      <c r="K202" s="2" t="s">
        <v>1032</v>
      </c>
      <c r="L202" s="2"/>
      <c r="M202" s="2"/>
      <c r="N202" s="2"/>
      <c r="O202" s="2"/>
      <c r="P202" s="2"/>
      <c r="Q202" s="2"/>
      <c r="R202" s="2"/>
      <c r="S202" s="2" t="s">
        <v>811</v>
      </c>
      <c r="T202" s="2"/>
      <c r="U202" s="2"/>
      <c r="V202" s="47"/>
    </row>
    <row r="203" spans="1:22" s="3" customFormat="1">
      <c r="A203" s="83">
        <v>3924</v>
      </c>
      <c r="B203" s="2" t="s">
        <v>809</v>
      </c>
      <c r="C203" s="2" t="s">
        <v>1033</v>
      </c>
      <c r="D203" s="2" t="e">
        <v>#N/A</v>
      </c>
      <c r="E203" s="2" t="e">
        <v>#N/A</v>
      </c>
      <c r="F203" s="26" t="s">
        <v>1033</v>
      </c>
      <c r="G203" s="2" t="s">
        <v>1034</v>
      </c>
      <c r="H203" s="2" t="s">
        <v>1035</v>
      </c>
      <c r="I203" s="2"/>
      <c r="J203" s="2"/>
      <c r="K203" s="2" t="s">
        <v>1032</v>
      </c>
      <c r="L203" s="2"/>
      <c r="M203" s="2"/>
      <c r="N203" s="2"/>
      <c r="O203" s="2"/>
      <c r="P203" s="2"/>
      <c r="Q203" s="2"/>
      <c r="R203" s="2"/>
      <c r="S203" s="2" t="s">
        <v>811</v>
      </c>
      <c r="T203" s="2"/>
      <c r="U203" s="2"/>
      <c r="V203" s="47"/>
    </row>
    <row r="204" spans="1:22" s="3" customFormat="1">
      <c r="A204" s="83">
        <v>3925</v>
      </c>
      <c r="B204" s="2" t="s">
        <v>809</v>
      </c>
      <c r="C204" s="2" t="s">
        <v>1036</v>
      </c>
      <c r="D204" s="2" t="e">
        <v>#N/A</v>
      </c>
      <c r="E204" s="2" t="e">
        <v>#N/A</v>
      </c>
      <c r="F204" s="26" t="s">
        <v>1036</v>
      </c>
      <c r="G204" s="2" t="s">
        <v>1037</v>
      </c>
      <c r="H204" s="2" t="s">
        <v>1038</v>
      </c>
      <c r="I204" s="2"/>
      <c r="J204" s="2"/>
      <c r="K204" s="2"/>
      <c r="L204" s="2"/>
      <c r="M204" s="2"/>
      <c r="N204" s="2"/>
      <c r="O204" s="2"/>
      <c r="P204" s="2"/>
      <c r="Q204" s="2"/>
      <c r="R204" s="2"/>
      <c r="S204" s="2" t="s">
        <v>811</v>
      </c>
      <c r="T204" s="2"/>
      <c r="U204" s="2"/>
      <c r="V204" s="47"/>
    </row>
    <row r="205" spans="1:22" s="3" customFormat="1">
      <c r="A205" s="83">
        <v>3933</v>
      </c>
      <c r="B205" s="2" t="s">
        <v>809</v>
      </c>
      <c r="C205" s="2" t="e">
        <v>#N/A</v>
      </c>
      <c r="D205" s="2" t="s">
        <v>1039</v>
      </c>
      <c r="E205" s="2" t="e">
        <v>#N/A</v>
      </c>
      <c r="F205" s="26" t="s">
        <v>1039</v>
      </c>
      <c r="G205" s="2" t="s">
        <v>1040</v>
      </c>
      <c r="H205" s="2" t="s">
        <v>1041</v>
      </c>
      <c r="I205" s="2"/>
      <c r="J205" s="2"/>
      <c r="K205" s="2"/>
      <c r="L205" s="2"/>
      <c r="M205" s="2"/>
      <c r="N205" s="2" t="s">
        <v>1042</v>
      </c>
      <c r="O205" s="2"/>
      <c r="P205" s="2"/>
      <c r="Q205" s="2"/>
      <c r="R205" s="2"/>
      <c r="S205" s="2" t="s">
        <v>811</v>
      </c>
      <c r="T205" s="2"/>
      <c r="U205" s="2"/>
      <c r="V205" s="47"/>
    </row>
    <row r="206" spans="1:22" s="3" customFormat="1">
      <c r="A206" s="83">
        <v>3934</v>
      </c>
      <c r="B206" s="2" t="s">
        <v>809</v>
      </c>
      <c r="C206" s="2" t="s">
        <v>1043</v>
      </c>
      <c r="D206" s="2" t="e">
        <v>#N/A</v>
      </c>
      <c r="E206" s="2" t="e">
        <v>#N/A</v>
      </c>
      <c r="F206" s="26" t="s">
        <v>1043</v>
      </c>
      <c r="G206" s="2" t="s">
        <v>1044</v>
      </c>
      <c r="H206" s="2" t="s">
        <v>1045</v>
      </c>
      <c r="I206" s="2"/>
      <c r="J206" s="2"/>
      <c r="K206" s="2"/>
      <c r="L206" s="2"/>
      <c r="M206" s="2"/>
      <c r="N206" s="2" t="s">
        <v>1042</v>
      </c>
      <c r="O206" s="2"/>
      <c r="P206" s="2"/>
      <c r="Q206" s="2"/>
      <c r="R206" s="2"/>
      <c r="S206" s="2" t="s">
        <v>811</v>
      </c>
      <c r="T206" s="2"/>
      <c r="U206" s="2"/>
      <c r="V206" s="47"/>
    </row>
    <row r="207" spans="1:22" s="3" customFormat="1">
      <c r="A207" s="83">
        <v>3935</v>
      </c>
      <c r="B207" s="2" t="s">
        <v>809</v>
      </c>
      <c r="C207" s="2" t="s">
        <v>1046</v>
      </c>
      <c r="D207" s="2" t="e">
        <v>#N/A</v>
      </c>
      <c r="E207" s="2" t="e">
        <v>#N/A</v>
      </c>
      <c r="F207" s="26" t="s">
        <v>1046</v>
      </c>
      <c r="G207" s="2" t="s">
        <v>1047</v>
      </c>
      <c r="H207" s="2" t="s">
        <v>1048</v>
      </c>
      <c r="I207" s="2"/>
      <c r="J207" s="2"/>
      <c r="K207" s="2"/>
      <c r="L207" s="2"/>
      <c r="M207" s="2"/>
      <c r="N207" s="2"/>
      <c r="O207" s="2"/>
      <c r="P207" s="2"/>
      <c r="Q207" s="2"/>
      <c r="R207" s="2"/>
      <c r="S207" s="2" t="s">
        <v>811</v>
      </c>
      <c r="T207" s="2"/>
      <c r="U207" s="2"/>
      <c r="V207" s="47"/>
    </row>
    <row r="208" spans="1:22" s="3" customFormat="1">
      <c r="A208" s="83">
        <v>3936</v>
      </c>
      <c r="B208" s="2" t="s">
        <v>809</v>
      </c>
      <c r="C208" s="2" t="s">
        <v>1049</v>
      </c>
      <c r="D208" s="2" t="e">
        <v>#N/A</v>
      </c>
      <c r="E208" s="2" t="e">
        <v>#N/A</v>
      </c>
      <c r="F208" s="26" t="s">
        <v>1049</v>
      </c>
      <c r="G208" s="2" t="s">
        <v>1050</v>
      </c>
      <c r="H208" s="2" t="s">
        <v>1051</v>
      </c>
      <c r="I208" s="2"/>
      <c r="J208" s="2"/>
      <c r="K208" s="2"/>
      <c r="L208" s="2"/>
      <c r="M208" s="2"/>
      <c r="N208" s="2"/>
      <c r="O208" s="2"/>
      <c r="P208" s="2"/>
      <c r="Q208" s="2"/>
      <c r="R208" s="2"/>
      <c r="S208" s="2" t="s">
        <v>811</v>
      </c>
      <c r="T208" s="2"/>
      <c r="U208" s="2"/>
      <c r="V208" s="47"/>
    </row>
    <row r="209" spans="1:22" s="3" customFormat="1">
      <c r="A209" s="83">
        <v>1</v>
      </c>
      <c r="B209" s="2" t="s">
        <v>809</v>
      </c>
      <c r="C209" s="2" t="e">
        <v>#N/A</v>
      </c>
      <c r="D209" s="2" t="s">
        <v>121</v>
      </c>
      <c r="E209" s="2" t="e">
        <v>#N/A</v>
      </c>
      <c r="F209" s="26" t="s">
        <v>121</v>
      </c>
      <c r="G209" s="2" t="s">
        <v>122</v>
      </c>
      <c r="H209" s="2" t="s">
        <v>1158</v>
      </c>
      <c r="I209" s="2"/>
      <c r="J209" s="2"/>
      <c r="K209" s="2"/>
      <c r="L209" s="2"/>
      <c r="M209" s="2"/>
      <c r="N209" s="2"/>
      <c r="O209" s="2"/>
      <c r="P209" s="2"/>
      <c r="Q209" s="2"/>
      <c r="R209" s="2"/>
      <c r="S209" s="2" t="s">
        <v>811</v>
      </c>
      <c r="T209" s="2"/>
      <c r="U209" s="2"/>
      <c r="V209" s="47"/>
    </row>
    <row r="210" spans="1:22" s="3" customFormat="1">
      <c r="A210" s="83">
        <v>2</v>
      </c>
      <c r="B210" s="2" t="s">
        <v>809</v>
      </c>
      <c r="C210" s="2" t="s">
        <v>185</v>
      </c>
      <c r="D210" s="2" t="e">
        <v>#N/A</v>
      </c>
      <c r="E210" s="2" t="e">
        <v>#N/A</v>
      </c>
      <c r="F210" s="26" t="s">
        <v>185</v>
      </c>
      <c r="G210" s="2" t="s">
        <v>186</v>
      </c>
      <c r="H210" s="2" t="s">
        <v>810</v>
      </c>
      <c r="I210" s="2"/>
      <c r="J210" s="2"/>
      <c r="K210" s="2"/>
      <c r="L210" s="2"/>
      <c r="M210" s="2"/>
      <c r="N210" s="2"/>
      <c r="O210" s="2"/>
      <c r="P210" s="2"/>
      <c r="Q210" s="2"/>
      <c r="R210" s="2"/>
      <c r="S210" s="2" t="s">
        <v>811</v>
      </c>
      <c r="T210" s="2"/>
      <c r="U210" s="2"/>
      <c r="V210" s="47"/>
    </row>
    <row r="211" spans="1:22" s="3" customFormat="1">
      <c r="A211" s="83">
        <v>246</v>
      </c>
      <c r="B211" s="2" t="s">
        <v>809</v>
      </c>
      <c r="C211" s="2" t="s">
        <v>189</v>
      </c>
      <c r="D211" s="2" t="e">
        <v>#N/A</v>
      </c>
      <c r="E211" s="2" t="e">
        <v>#N/A</v>
      </c>
      <c r="F211" s="26" t="s">
        <v>189</v>
      </c>
      <c r="G211" s="2" t="s">
        <v>1372</v>
      </c>
      <c r="H211" s="2" t="s">
        <v>1373</v>
      </c>
      <c r="I211" s="2"/>
      <c r="J211" s="2"/>
      <c r="K211" s="2"/>
      <c r="L211" s="2" t="s">
        <v>190</v>
      </c>
      <c r="M211" s="2"/>
      <c r="N211" s="2"/>
      <c r="O211" s="2"/>
      <c r="P211" s="2"/>
      <c r="Q211" s="2"/>
      <c r="R211" s="2"/>
      <c r="S211" s="2" t="s">
        <v>811</v>
      </c>
      <c r="T211" s="2"/>
      <c r="U211" s="2"/>
      <c r="V211" s="47"/>
    </row>
    <row r="212" spans="1:22" s="3" customFormat="1">
      <c r="A212" s="83">
        <v>247</v>
      </c>
      <c r="B212" s="2" t="s">
        <v>809</v>
      </c>
      <c r="C212" s="2" t="s">
        <v>339</v>
      </c>
      <c r="D212" s="2" t="e">
        <v>#N/A</v>
      </c>
      <c r="E212" s="2" t="e">
        <v>#N/A</v>
      </c>
      <c r="F212" s="26" t="s">
        <v>339</v>
      </c>
      <c r="G212" s="2" t="s">
        <v>340</v>
      </c>
      <c r="H212" s="2" t="s">
        <v>1374</v>
      </c>
      <c r="I212" s="2"/>
      <c r="J212" s="2"/>
      <c r="K212" s="2"/>
      <c r="L212" s="2"/>
      <c r="M212" s="2" t="s">
        <v>1211</v>
      </c>
      <c r="N212" s="2"/>
      <c r="O212" s="2"/>
      <c r="P212" s="2"/>
      <c r="Q212" s="2"/>
      <c r="R212" s="2"/>
      <c r="S212" s="2" t="s">
        <v>811</v>
      </c>
      <c r="T212" s="2"/>
      <c r="U212" s="2"/>
      <c r="V212" s="47"/>
    </row>
    <row r="213" spans="1:22" s="3" customFormat="1">
      <c r="A213" s="83">
        <v>81</v>
      </c>
      <c r="B213" s="2" t="s">
        <v>809</v>
      </c>
      <c r="C213" s="2" t="e">
        <v>#N/A</v>
      </c>
      <c r="D213" s="2" t="s">
        <v>109</v>
      </c>
      <c r="E213" s="2" t="e">
        <v>#N/A</v>
      </c>
      <c r="F213" s="26" t="s">
        <v>109</v>
      </c>
      <c r="G213" s="2" t="s">
        <v>110</v>
      </c>
      <c r="H213" s="2" t="s">
        <v>833</v>
      </c>
      <c r="I213" s="2"/>
      <c r="J213" s="2"/>
      <c r="K213" s="2"/>
      <c r="L213" s="2"/>
      <c r="M213" s="2"/>
      <c r="N213" s="2"/>
      <c r="O213" s="2"/>
      <c r="P213" s="2"/>
      <c r="Q213" s="2"/>
      <c r="R213" s="2"/>
      <c r="S213" s="2" t="s">
        <v>811</v>
      </c>
      <c r="T213" s="2"/>
      <c r="U213" s="2"/>
      <c r="V213" s="47"/>
    </row>
    <row r="214" spans="1:22" s="3" customFormat="1">
      <c r="A214" s="83">
        <v>102</v>
      </c>
      <c r="B214" s="2" t="s">
        <v>809</v>
      </c>
      <c r="C214" s="2" t="s">
        <v>218</v>
      </c>
      <c r="D214" s="2" t="e">
        <v>#N/A</v>
      </c>
      <c r="E214" s="2" t="e">
        <v>#N/A</v>
      </c>
      <c r="F214" s="26" t="s">
        <v>218</v>
      </c>
      <c r="G214" s="2" t="s">
        <v>219</v>
      </c>
      <c r="H214" s="2" t="s">
        <v>848</v>
      </c>
      <c r="I214" s="2"/>
      <c r="J214" s="2"/>
      <c r="K214" s="2"/>
      <c r="L214" s="2"/>
      <c r="M214" s="2"/>
      <c r="N214" s="2"/>
      <c r="O214" s="2"/>
      <c r="P214" s="2"/>
      <c r="Q214" s="2"/>
      <c r="R214" s="2"/>
      <c r="S214" s="2" t="s">
        <v>811</v>
      </c>
      <c r="T214" s="2"/>
      <c r="U214" s="2"/>
      <c r="V214" s="47"/>
    </row>
    <row r="215" spans="1:22" s="3" customFormat="1">
      <c r="A215" s="83">
        <v>248</v>
      </c>
      <c r="B215" s="2" t="s">
        <v>809</v>
      </c>
      <c r="C215" s="2" t="s">
        <v>1375</v>
      </c>
      <c r="D215" s="2" t="e">
        <v>#N/A</v>
      </c>
      <c r="E215" s="2" t="e">
        <v>#N/A</v>
      </c>
      <c r="F215" s="26" t="s">
        <v>1375</v>
      </c>
      <c r="G215" s="2" t="s">
        <v>1376</v>
      </c>
      <c r="H215" s="2" t="s">
        <v>1377</v>
      </c>
      <c r="I215" s="2"/>
      <c r="J215" s="2"/>
      <c r="K215" s="2"/>
      <c r="L215" s="2"/>
      <c r="M215" s="2"/>
      <c r="N215" s="2"/>
      <c r="O215" s="2"/>
      <c r="P215" s="2"/>
      <c r="Q215" s="2"/>
      <c r="R215" s="2"/>
      <c r="S215" s="2" t="s">
        <v>811</v>
      </c>
      <c r="T215" s="2"/>
      <c r="U215" s="2"/>
      <c r="V215" s="47"/>
    </row>
    <row r="216" spans="1:22" s="3" customFormat="1">
      <c r="A216" s="83">
        <v>249</v>
      </c>
      <c r="B216" s="2" t="s">
        <v>809</v>
      </c>
      <c r="C216" s="2" t="s">
        <v>1378</v>
      </c>
      <c r="D216" s="2" t="e">
        <v>#N/A</v>
      </c>
      <c r="E216" s="2" t="e">
        <v>#N/A</v>
      </c>
      <c r="F216" s="26" t="s">
        <v>1378</v>
      </c>
      <c r="G216" s="2" t="s">
        <v>1379</v>
      </c>
      <c r="H216" s="2" t="s">
        <v>1380</v>
      </c>
      <c r="I216" s="2"/>
      <c r="J216" s="2"/>
      <c r="K216" s="2"/>
      <c r="L216" s="2"/>
      <c r="M216" s="2"/>
      <c r="N216" s="2"/>
      <c r="O216" s="2"/>
      <c r="P216" s="2"/>
      <c r="Q216" s="2"/>
      <c r="R216" s="2"/>
      <c r="S216" s="2" t="s">
        <v>811</v>
      </c>
      <c r="T216" s="2"/>
      <c r="U216" s="2"/>
      <c r="V216" s="47"/>
    </row>
    <row r="217" spans="1:22" s="3" customFormat="1">
      <c r="A217" s="83">
        <v>250</v>
      </c>
      <c r="B217" s="2" t="s">
        <v>809</v>
      </c>
      <c r="C217" s="2" t="s">
        <v>1381</v>
      </c>
      <c r="D217" s="2" t="e">
        <v>#N/A</v>
      </c>
      <c r="E217" s="2" t="e">
        <v>#N/A</v>
      </c>
      <c r="F217" s="26" t="s">
        <v>1381</v>
      </c>
      <c r="G217" s="2" t="s">
        <v>1382</v>
      </c>
      <c r="H217" s="2" t="s">
        <v>1383</v>
      </c>
      <c r="I217" s="2"/>
      <c r="J217" s="2"/>
      <c r="K217" s="2"/>
      <c r="L217" s="2"/>
      <c r="M217" s="2"/>
      <c r="N217" s="2"/>
      <c r="O217" s="2"/>
      <c r="P217" s="2"/>
      <c r="Q217" s="2"/>
      <c r="R217" s="2"/>
      <c r="S217" s="2" t="s">
        <v>811</v>
      </c>
      <c r="T217" s="2"/>
      <c r="U217" s="2"/>
      <c r="V217" s="47"/>
    </row>
    <row r="218" spans="1:22" s="3" customFormat="1">
      <c r="A218" s="83">
        <v>251</v>
      </c>
      <c r="B218" s="2" t="s">
        <v>809</v>
      </c>
      <c r="C218" s="2" t="s">
        <v>1384</v>
      </c>
      <c r="D218" s="2" t="e">
        <v>#N/A</v>
      </c>
      <c r="E218" s="2" t="e">
        <v>#N/A</v>
      </c>
      <c r="F218" s="26" t="s">
        <v>1384</v>
      </c>
      <c r="G218" s="2" t="s">
        <v>1385</v>
      </c>
      <c r="H218" s="2" t="s">
        <v>1386</v>
      </c>
      <c r="I218" s="2"/>
      <c r="J218" s="2"/>
      <c r="K218" s="2"/>
      <c r="L218" s="2"/>
      <c r="M218" s="2"/>
      <c r="N218" s="2"/>
      <c r="O218" s="2"/>
      <c r="P218" s="2"/>
      <c r="Q218" s="2"/>
      <c r="R218" s="2"/>
      <c r="S218" s="2" t="s">
        <v>811</v>
      </c>
      <c r="T218" s="2"/>
      <c r="U218" s="2"/>
      <c r="V218" s="47"/>
    </row>
    <row r="219" spans="1:22" s="3" customFormat="1">
      <c r="A219" s="83">
        <v>252</v>
      </c>
      <c r="B219" s="2" t="s">
        <v>809</v>
      </c>
      <c r="C219" s="2" t="s">
        <v>1387</v>
      </c>
      <c r="D219" s="2" t="e">
        <v>#N/A</v>
      </c>
      <c r="E219" s="2" t="e">
        <v>#N/A</v>
      </c>
      <c r="F219" s="26" t="s">
        <v>1387</v>
      </c>
      <c r="G219" s="2" t="s">
        <v>1388</v>
      </c>
      <c r="H219" s="2" t="s">
        <v>1389</v>
      </c>
      <c r="I219" s="2"/>
      <c r="J219" s="2"/>
      <c r="K219" s="2"/>
      <c r="L219" s="2"/>
      <c r="M219" s="2"/>
      <c r="N219" s="2"/>
      <c r="O219" s="2"/>
      <c r="P219" s="2"/>
      <c r="Q219" s="2"/>
      <c r="R219" s="2"/>
      <c r="S219" s="2" t="s">
        <v>811</v>
      </c>
      <c r="T219" s="2"/>
      <c r="U219" s="2"/>
      <c r="V219" s="47"/>
    </row>
    <row r="220" spans="1:22" s="3" customFormat="1">
      <c r="A220" s="83">
        <v>253</v>
      </c>
      <c r="B220" s="2" t="s">
        <v>809</v>
      </c>
      <c r="C220" s="2" t="s">
        <v>1390</v>
      </c>
      <c r="D220" s="2" t="e">
        <v>#N/A</v>
      </c>
      <c r="E220" s="2" t="e">
        <v>#N/A</v>
      </c>
      <c r="F220" s="26" t="s">
        <v>1390</v>
      </c>
      <c r="G220" s="2" t="s">
        <v>1391</v>
      </c>
      <c r="H220" s="2" t="s">
        <v>1392</v>
      </c>
      <c r="I220" s="2"/>
      <c r="J220" s="2"/>
      <c r="K220" s="2"/>
      <c r="L220" s="2"/>
      <c r="M220" s="2"/>
      <c r="N220" s="2"/>
      <c r="O220" s="2"/>
      <c r="P220" s="2"/>
      <c r="Q220" s="2"/>
      <c r="R220" s="2"/>
      <c r="S220" s="2" t="s">
        <v>811</v>
      </c>
      <c r="T220" s="2"/>
      <c r="U220" s="2"/>
      <c r="V220" s="47"/>
    </row>
    <row r="221" spans="1:22" s="3" customFormat="1">
      <c r="A221" s="83">
        <v>4072</v>
      </c>
      <c r="B221" s="2" t="s">
        <v>809</v>
      </c>
      <c r="C221" s="2" t="e">
        <v>#N/A</v>
      </c>
      <c r="D221" s="2" t="e">
        <v>#N/A</v>
      </c>
      <c r="E221" s="2" t="s">
        <v>1052</v>
      </c>
      <c r="F221" s="26" t="s">
        <v>1052</v>
      </c>
      <c r="G221" s="2" t="s">
        <v>1053</v>
      </c>
      <c r="H221" s="2" t="s">
        <v>1054</v>
      </c>
      <c r="I221" s="2"/>
      <c r="J221" s="2"/>
      <c r="K221" s="2"/>
      <c r="L221" s="2"/>
      <c r="M221" s="2"/>
      <c r="N221" s="2"/>
      <c r="O221" s="2"/>
      <c r="P221" s="2"/>
      <c r="Q221" s="2" t="s">
        <v>1055</v>
      </c>
      <c r="R221" s="2" t="s">
        <v>1056</v>
      </c>
      <c r="S221" s="2" t="s">
        <v>811</v>
      </c>
      <c r="T221" s="2"/>
      <c r="U221" s="2"/>
      <c r="V221" s="47"/>
    </row>
    <row r="222" spans="1:22" s="3" customFormat="1">
      <c r="A222" s="83">
        <v>164</v>
      </c>
      <c r="B222" s="2" t="s">
        <v>809</v>
      </c>
      <c r="C222" s="2" t="s">
        <v>17</v>
      </c>
      <c r="D222" s="2" t="e">
        <v>#N/A</v>
      </c>
      <c r="E222" s="2" t="e">
        <v>#N/A</v>
      </c>
      <c r="F222" s="26" t="s">
        <v>17</v>
      </c>
      <c r="G222" s="2" t="s">
        <v>18</v>
      </c>
      <c r="H222" s="2" t="s">
        <v>1241</v>
      </c>
      <c r="I222" s="2"/>
      <c r="J222" s="2"/>
      <c r="K222" s="2"/>
      <c r="L222" s="2"/>
      <c r="M222" s="2"/>
      <c r="N222" s="2"/>
      <c r="O222" s="2"/>
      <c r="P222" s="2"/>
      <c r="Q222" s="2"/>
      <c r="R222" s="2"/>
      <c r="S222" s="2" t="s">
        <v>811</v>
      </c>
      <c r="T222" s="2"/>
      <c r="U222" s="2"/>
      <c r="V222" s="47"/>
    </row>
    <row r="223" spans="1:22" s="3" customFormat="1">
      <c r="A223" s="83">
        <v>165</v>
      </c>
      <c r="B223" s="2" t="s">
        <v>809</v>
      </c>
      <c r="C223" s="2" t="s">
        <v>97</v>
      </c>
      <c r="D223" s="2" t="e">
        <v>#N/A</v>
      </c>
      <c r="E223" s="2" t="e">
        <v>#N/A</v>
      </c>
      <c r="F223" s="26" t="s">
        <v>97</v>
      </c>
      <c r="G223" s="2" t="s">
        <v>98</v>
      </c>
      <c r="H223" s="2" t="s">
        <v>1242</v>
      </c>
      <c r="I223" s="2" t="s">
        <v>98</v>
      </c>
      <c r="J223" s="2"/>
      <c r="K223" s="2"/>
      <c r="L223" s="2"/>
      <c r="M223" s="2"/>
      <c r="N223" s="2"/>
      <c r="O223" s="2"/>
      <c r="P223" s="2"/>
      <c r="Q223" s="2"/>
      <c r="R223" s="2"/>
      <c r="S223" s="2" t="s">
        <v>811</v>
      </c>
      <c r="T223" s="2"/>
      <c r="U223" s="2"/>
      <c r="V223" s="47"/>
    </row>
    <row r="224" spans="1:22" s="3" customFormat="1">
      <c r="A224" s="83">
        <v>98</v>
      </c>
      <c r="B224" s="2" t="s">
        <v>809</v>
      </c>
      <c r="C224" s="2" t="s">
        <v>395</v>
      </c>
      <c r="D224" s="2" t="e">
        <v>#N/A</v>
      </c>
      <c r="E224" s="2" t="e">
        <v>#N/A</v>
      </c>
      <c r="F224" s="26" t="s">
        <v>395</v>
      </c>
      <c r="G224" s="2" t="s">
        <v>396</v>
      </c>
      <c r="H224" s="2" t="s">
        <v>847</v>
      </c>
      <c r="I224" s="2" t="s">
        <v>396</v>
      </c>
      <c r="J224" s="2"/>
      <c r="K224" s="2"/>
      <c r="L224" s="2"/>
      <c r="M224" s="2"/>
      <c r="N224" s="2"/>
      <c r="O224" s="2"/>
      <c r="P224" s="2"/>
      <c r="Q224" s="2"/>
      <c r="R224" s="2"/>
      <c r="S224" s="2" t="s">
        <v>811</v>
      </c>
      <c r="T224" s="2"/>
      <c r="U224" s="2"/>
      <c r="V224" s="47"/>
    </row>
    <row r="225" spans="1:22" s="3" customFormat="1">
      <c r="A225" s="83">
        <v>254</v>
      </c>
      <c r="B225" s="2" t="s">
        <v>809</v>
      </c>
      <c r="C225" s="2" t="s">
        <v>379</v>
      </c>
      <c r="D225" s="2" t="e">
        <v>#N/A</v>
      </c>
      <c r="E225" s="2" t="e">
        <v>#N/A</v>
      </c>
      <c r="F225" s="26" t="s">
        <v>379</v>
      </c>
      <c r="G225" s="2" t="s">
        <v>380</v>
      </c>
      <c r="H225" s="2" t="s">
        <v>1393</v>
      </c>
      <c r="I225" s="2" t="s">
        <v>380</v>
      </c>
      <c r="J225" s="2"/>
      <c r="K225" s="2"/>
      <c r="L225" s="2"/>
      <c r="M225" s="2"/>
      <c r="N225" s="2"/>
      <c r="O225" s="2"/>
      <c r="P225" s="2"/>
      <c r="Q225" s="2"/>
      <c r="R225" s="2"/>
      <c r="S225" s="2" t="s">
        <v>811</v>
      </c>
      <c r="T225" s="2"/>
      <c r="U225" s="2"/>
      <c r="V225" s="47"/>
    </row>
    <row r="226" spans="1:22" s="3" customFormat="1">
      <c r="A226" s="83">
        <v>255</v>
      </c>
      <c r="B226" s="2" t="s">
        <v>809</v>
      </c>
      <c r="C226" s="2" t="s">
        <v>407</v>
      </c>
      <c r="D226" s="2" t="e">
        <v>#N/A</v>
      </c>
      <c r="E226" s="2" t="e">
        <v>#N/A</v>
      </c>
      <c r="F226" s="26" t="s">
        <v>407</v>
      </c>
      <c r="G226" s="2" t="s">
        <v>408</v>
      </c>
      <c r="H226" s="2" t="s">
        <v>1394</v>
      </c>
      <c r="I226" s="2" t="s">
        <v>408</v>
      </c>
      <c r="J226" s="2"/>
      <c r="K226" s="2"/>
      <c r="L226" s="2"/>
      <c r="M226" s="2"/>
      <c r="N226" s="2"/>
      <c r="O226" s="2"/>
      <c r="P226" s="2"/>
      <c r="Q226" s="2"/>
      <c r="R226" s="2"/>
      <c r="S226" s="2" t="s">
        <v>811</v>
      </c>
      <c r="T226" s="2"/>
      <c r="U226" s="2"/>
      <c r="V226" s="47"/>
    </row>
    <row r="227" spans="1:22" s="3" customFormat="1">
      <c r="A227" s="83">
        <v>256</v>
      </c>
      <c r="B227" s="2" t="s">
        <v>809</v>
      </c>
      <c r="C227" s="2" t="s">
        <v>539</v>
      </c>
      <c r="D227" s="2" t="e">
        <v>#N/A</v>
      </c>
      <c r="E227" s="2" t="e">
        <v>#N/A</v>
      </c>
      <c r="F227" s="26" t="s">
        <v>539</v>
      </c>
      <c r="G227" s="2" t="s">
        <v>540</v>
      </c>
      <c r="H227" s="2" t="s">
        <v>1395</v>
      </c>
      <c r="I227" s="2"/>
      <c r="J227" s="2"/>
      <c r="K227" s="2"/>
      <c r="L227" s="2"/>
      <c r="M227" s="2"/>
      <c r="N227" s="2"/>
      <c r="O227" s="2"/>
      <c r="P227" s="2"/>
      <c r="Q227" s="2"/>
      <c r="R227" s="2"/>
      <c r="S227" s="2" t="s">
        <v>811</v>
      </c>
      <c r="T227" s="2"/>
      <c r="U227" s="2"/>
      <c r="V227" s="47"/>
    </row>
    <row r="228" spans="1:22" s="3" customFormat="1">
      <c r="A228" s="83">
        <v>258</v>
      </c>
      <c r="B228" s="2" t="s">
        <v>809</v>
      </c>
      <c r="C228" s="2" t="s">
        <v>264</v>
      </c>
      <c r="D228" s="2" t="e">
        <v>#N/A</v>
      </c>
      <c r="E228" s="2" t="e">
        <v>#N/A</v>
      </c>
      <c r="F228" s="26" t="s">
        <v>264</v>
      </c>
      <c r="G228" s="2" t="s">
        <v>265</v>
      </c>
      <c r="H228" s="2" t="s">
        <v>1396</v>
      </c>
      <c r="I228" s="2"/>
      <c r="J228" s="2"/>
      <c r="K228" s="2"/>
      <c r="L228" s="2"/>
      <c r="M228" s="2"/>
      <c r="N228" s="2"/>
      <c r="O228" s="2"/>
      <c r="P228" s="2"/>
      <c r="Q228" s="2"/>
      <c r="R228" s="2"/>
      <c r="S228" s="2" t="s">
        <v>811</v>
      </c>
      <c r="T228" s="2"/>
      <c r="U228" s="2"/>
      <c r="V228" s="47"/>
    </row>
    <row r="229" spans="1:22" s="3" customFormat="1">
      <c r="A229" s="83">
        <v>259</v>
      </c>
      <c r="B229" s="2" t="s">
        <v>809</v>
      </c>
      <c r="C229" s="2" t="s">
        <v>506</v>
      </c>
      <c r="D229" s="2" t="e">
        <v>#N/A</v>
      </c>
      <c r="E229" s="2" t="e">
        <v>#N/A</v>
      </c>
      <c r="F229" s="26" t="s">
        <v>506</v>
      </c>
      <c r="G229" s="2" t="s">
        <v>507</v>
      </c>
      <c r="H229" s="2" t="s">
        <v>1397</v>
      </c>
      <c r="I229" s="2"/>
      <c r="J229" s="2"/>
      <c r="K229" s="2"/>
      <c r="L229" s="2"/>
      <c r="M229" s="2"/>
      <c r="N229" s="2"/>
      <c r="O229" s="2"/>
      <c r="P229" s="2"/>
      <c r="Q229" s="2"/>
      <c r="R229" s="2"/>
      <c r="S229" s="2" t="s">
        <v>811</v>
      </c>
      <c r="T229" s="2"/>
      <c r="U229" s="2"/>
      <c r="V229" s="47"/>
    </row>
    <row r="230" spans="1:22" s="3" customFormat="1">
      <c r="A230" s="83">
        <v>260</v>
      </c>
      <c r="B230" s="2" t="s">
        <v>809</v>
      </c>
      <c r="C230" s="2" t="s">
        <v>528</v>
      </c>
      <c r="D230" s="2" t="e">
        <v>#N/A</v>
      </c>
      <c r="E230" s="2" t="e">
        <v>#N/A</v>
      </c>
      <c r="F230" s="26" t="s">
        <v>528</v>
      </c>
      <c r="G230" s="2" t="s">
        <v>529</v>
      </c>
      <c r="H230" s="2" t="s">
        <v>868</v>
      </c>
      <c r="I230" s="2"/>
      <c r="J230" s="2"/>
      <c r="K230" s="2"/>
      <c r="L230" s="2"/>
      <c r="M230" s="2"/>
      <c r="N230" s="2"/>
      <c r="O230" s="2"/>
      <c r="P230" s="2"/>
      <c r="Q230" s="2"/>
      <c r="R230" s="2"/>
      <c r="S230" s="2" t="s">
        <v>811</v>
      </c>
      <c r="T230" s="2"/>
      <c r="U230" s="2"/>
      <c r="V230" s="47"/>
    </row>
    <row r="231" spans="1:22" s="3" customFormat="1">
      <c r="A231" s="83">
        <v>799</v>
      </c>
      <c r="B231" s="2" t="s">
        <v>809</v>
      </c>
      <c r="C231" s="2" t="s">
        <v>668</v>
      </c>
      <c r="D231" s="2" t="e">
        <v>#N/A</v>
      </c>
      <c r="E231" s="2" t="e">
        <v>#N/A</v>
      </c>
      <c r="F231" s="26" t="s">
        <v>668</v>
      </c>
      <c r="G231" s="2" t="s">
        <v>745</v>
      </c>
      <c r="H231" s="2" t="s">
        <v>669</v>
      </c>
      <c r="I231" s="2"/>
      <c r="J231" s="2"/>
      <c r="K231" s="2"/>
      <c r="L231" s="2"/>
      <c r="M231" s="2" t="s">
        <v>890</v>
      </c>
      <c r="N231" s="2"/>
      <c r="O231" s="2"/>
      <c r="P231" s="2"/>
      <c r="Q231" s="2"/>
      <c r="R231" s="2"/>
      <c r="S231" s="2" t="s">
        <v>811</v>
      </c>
      <c r="T231" s="2"/>
      <c r="U231" s="2"/>
      <c r="V231" s="47"/>
    </row>
    <row r="232" spans="1:22" s="3" customFormat="1">
      <c r="A232" s="83">
        <v>37</v>
      </c>
      <c r="B232" s="2" t="s">
        <v>809</v>
      </c>
      <c r="C232" s="2" t="s">
        <v>181</v>
      </c>
      <c r="D232" s="2" t="s">
        <v>181</v>
      </c>
      <c r="E232" s="2" t="e">
        <v>#N/A</v>
      </c>
      <c r="F232" s="26" t="s">
        <v>181</v>
      </c>
      <c r="G232" s="2" t="s">
        <v>182</v>
      </c>
      <c r="H232" s="2" t="s">
        <v>825</v>
      </c>
      <c r="I232" s="2"/>
      <c r="J232" s="2"/>
      <c r="K232" s="2"/>
      <c r="L232" s="2"/>
      <c r="M232" s="2"/>
      <c r="N232" s="2"/>
      <c r="O232" s="2"/>
      <c r="P232" s="2"/>
      <c r="Q232" s="2"/>
      <c r="R232" s="2"/>
      <c r="S232" s="2" t="s">
        <v>811</v>
      </c>
      <c r="T232" s="2"/>
      <c r="U232" s="2"/>
      <c r="V232" s="47"/>
    </row>
    <row r="233" spans="1:22" s="3" customFormat="1">
      <c r="A233" s="83">
        <v>36</v>
      </c>
      <c r="B233" s="2" t="s">
        <v>809</v>
      </c>
      <c r="C233" s="2" t="s">
        <v>179</v>
      </c>
      <c r="D233" s="2" t="e">
        <v>#N/A</v>
      </c>
      <c r="E233" s="2" t="e">
        <v>#N/A</v>
      </c>
      <c r="F233" s="26" t="s">
        <v>179</v>
      </c>
      <c r="G233" s="2" t="s">
        <v>180</v>
      </c>
      <c r="H233" s="2" t="s">
        <v>824</v>
      </c>
      <c r="I233" s="2"/>
      <c r="J233" s="2"/>
      <c r="K233" s="2"/>
      <c r="L233" s="2"/>
      <c r="M233" s="2"/>
      <c r="N233" s="2"/>
      <c r="O233" s="2"/>
      <c r="P233" s="2"/>
      <c r="Q233" s="2"/>
      <c r="R233" s="2"/>
      <c r="S233" s="2" t="s">
        <v>811</v>
      </c>
      <c r="T233" s="2"/>
      <c r="U233" s="2"/>
      <c r="V233" s="47"/>
    </row>
    <row r="234" spans="1:22" s="3" customFormat="1">
      <c r="A234" s="83">
        <v>35</v>
      </c>
      <c r="B234" s="2" t="s">
        <v>809</v>
      </c>
      <c r="C234" s="2" t="s">
        <v>177</v>
      </c>
      <c r="D234" s="2" t="e">
        <v>#N/A</v>
      </c>
      <c r="E234" s="2" t="e">
        <v>#N/A</v>
      </c>
      <c r="F234" s="26" t="s">
        <v>177</v>
      </c>
      <c r="G234" s="2" t="s">
        <v>178</v>
      </c>
      <c r="H234" s="2" t="s">
        <v>823</v>
      </c>
      <c r="I234" s="2"/>
      <c r="J234" s="2"/>
      <c r="K234" s="2"/>
      <c r="L234" s="2"/>
      <c r="M234" s="2"/>
      <c r="N234" s="2"/>
      <c r="O234" s="2"/>
      <c r="P234" s="2"/>
      <c r="Q234" s="2"/>
      <c r="R234" s="2"/>
      <c r="S234" s="2" t="s">
        <v>811</v>
      </c>
      <c r="T234" s="2"/>
      <c r="U234" s="2"/>
      <c r="V234" s="47"/>
    </row>
    <row r="235" spans="1:22" s="3" customFormat="1">
      <c r="A235" s="83">
        <v>19</v>
      </c>
      <c r="B235" s="2" t="s">
        <v>809</v>
      </c>
      <c r="C235" s="2" t="s">
        <v>101</v>
      </c>
      <c r="D235" s="2" t="e">
        <v>#N/A</v>
      </c>
      <c r="E235" s="2" t="e">
        <v>#N/A</v>
      </c>
      <c r="F235" s="26" t="s">
        <v>101</v>
      </c>
      <c r="G235" s="2" t="s">
        <v>102</v>
      </c>
      <c r="H235" s="2" t="s">
        <v>818</v>
      </c>
      <c r="I235" s="2"/>
      <c r="J235" s="2" t="s">
        <v>102</v>
      </c>
      <c r="K235" s="2"/>
      <c r="L235" s="2"/>
      <c r="M235" s="2"/>
      <c r="N235" s="2"/>
      <c r="O235" s="2"/>
      <c r="P235" s="2"/>
      <c r="Q235" s="2"/>
      <c r="R235" s="2"/>
      <c r="S235" s="2" t="s">
        <v>811</v>
      </c>
      <c r="T235" s="2"/>
      <c r="U235" s="2"/>
      <c r="V235" s="47"/>
    </row>
    <row r="236" spans="1:22" s="3" customFormat="1">
      <c r="A236" s="83">
        <v>492</v>
      </c>
      <c r="B236" s="2" t="s">
        <v>809</v>
      </c>
      <c r="C236" s="2" t="e">
        <v>#N/A</v>
      </c>
      <c r="D236" s="2" t="s">
        <v>881</v>
      </c>
      <c r="E236" s="2" t="s">
        <v>881</v>
      </c>
      <c r="F236" s="26" t="s">
        <v>881</v>
      </c>
      <c r="G236" s="2" t="s">
        <v>882</v>
      </c>
      <c r="H236" s="2" t="s">
        <v>883</v>
      </c>
      <c r="I236" s="2"/>
      <c r="J236" s="2"/>
      <c r="K236" s="2"/>
      <c r="L236" s="2"/>
      <c r="M236" s="2"/>
      <c r="N236" s="2"/>
      <c r="O236" s="2"/>
      <c r="P236" s="2"/>
      <c r="Q236" s="2"/>
      <c r="R236" s="2"/>
      <c r="S236" s="2" t="s">
        <v>811</v>
      </c>
      <c r="T236" s="2"/>
      <c r="U236" s="2"/>
      <c r="V236" s="47"/>
    </row>
    <row r="237" spans="1:22" s="3" customFormat="1">
      <c r="A237" s="83">
        <v>31</v>
      </c>
      <c r="B237" s="2" t="s">
        <v>809</v>
      </c>
      <c r="C237" s="2" t="s">
        <v>1171</v>
      </c>
      <c r="D237" s="2" t="e">
        <v>#N/A</v>
      </c>
      <c r="E237" s="2" t="e">
        <v>#N/A</v>
      </c>
      <c r="F237" s="26" t="s">
        <v>1171</v>
      </c>
      <c r="G237" s="2" t="s">
        <v>1172</v>
      </c>
      <c r="H237" s="2" t="s">
        <v>1173</v>
      </c>
      <c r="I237" s="2"/>
      <c r="J237" s="2"/>
      <c r="K237" s="2"/>
      <c r="L237" s="2"/>
      <c r="M237" s="2"/>
      <c r="N237" s="2"/>
      <c r="O237" s="2"/>
      <c r="P237" s="2"/>
      <c r="Q237" s="2"/>
      <c r="R237" s="2"/>
      <c r="S237" s="2" t="s">
        <v>811</v>
      </c>
      <c r="T237" s="2"/>
      <c r="U237" s="2"/>
      <c r="V237" s="47"/>
    </row>
    <row r="238" spans="1:22" s="3" customFormat="1">
      <c r="A238" s="83">
        <v>4471</v>
      </c>
      <c r="B238" s="2" t="s">
        <v>809</v>
      </c>
      <c r="C238" s="2" t="s">
        <v>1057</v>
      </c>
      <c r="D238" s="2" t="e">
        <v>#N/A</v>
      </c>
      <c r="E238" s="2" t="e">
        <v>#N/A</v>
      </c>
      <c r="F238" s="26" t="s">
        <v>1057</v>
      </c>
      <c r="G238" s="2" t="s">
        <v>1058</v>
      </c>
      <c r="H238" s="2" t="s">
        <v>1059</v>
      </c>
      <c r="I238" s="2" t="s">
        <v>1058</v>
      </c>
      <c r="J238" s="2"/>
      <c r="K238" s="2"/>
      <c r="L238" s="2"/>
      <c r="M238" s="2"/>
      <c r="N238" s="2"/>
      <c r="O238" s="2"/>
      <c r="P238" s="2"/>
      <c r="Q238" s="2"/>
      <c r="R238" s="2"/>
      <c r="S238" s="2" t="s">
        <v>811</v>
      </c>
      <c r="T238" s="2"/>
      <c r="U238" s="2"/>
      <c r="V238" s="47"/>
    </row>
    <row r="239" spans="1:22" s="3" customFormat="1">
      <c r="A239" s="83">
        <v>4472</v>
      </c>
      <c r="B239" s="2" t="s">
        <v>809</v>
      </c>
      <c r="C239" s="2" t="e">
        <v>#N/A</v>
      </c>
      <c r="D239" s="2" t="s">
        <v>1060</v>
      </c>
      <c r="E239" s="2" t="e">
        <v>#N/A</v>
      </c>
      <c r="F239" s="26" t="s">
        <v>1060</v>
      </c>
      <c r="G239" s="2" t="s">
        <v>1061</v>
      </c>
      <c r="H239" s="2" t="s">
        <v>1062</v>
      </c>
      <c r="I239" s="2"/>
      <c r="J239" s="2"/>
      <c r="K239" s="2" t="s">
        <v>1063</v>
      </c>
      <c r="L239" s="2"/>
      <c r="M239" s="2"/>
      <c r="N239" s="2"/>
      <c r="O239" s="2"/>
      <c r="P239" s="2"/>
      <c r="Q239" s="2"/>
      <c r="R239" s="2"/>
      <c r="S239" s="2" t="s">
        <v>811</v>
      </c>
      <c r="T239" s="2"/>
      <c r="U239" s="2"/>
      <c r="V239" s="47"/>
    </row>
    <row r="240" spans="1:22" s="3" customFormat="1">
      <c r="A240" s="83">
        <v>139</v>
      </c>
      <c r="B240" s="2" t="s">
        <v>809</v>
      </c>
      <c r="C240" s="2" t="e">
        <v>#N/A</v>
      </c>
      <c r="D240" s="2" t="s">
        <v>853</v>
      </c>
      <c r="E240" s="2" t="e">
        <v>#N/A</v>
      </c>
      <c r="F240" s="26" t="s">
        <v>853</v>
      </c>
      <c r="G240" s="2" t="s">
        <v>854</v>
      </c>
      <c r="H240" s="2" t="s">
        <v>855</v>
      </c>
      <c r="I240" s="2"/>
      <c r="J240" s="2"/>
      <c r="K240" s="2" t="s">
        <v>856</v>
      </c>
      <c r="L240" s="2"/>
      <c r="M240" s="2"/>
      <c r="N240" s="2"/>
      <c r="O240" s="2"/>
      <c r="P240" s="2"/>
      <c r="Q240" s="2"/>
      <c r="R240" s="2"/>
      <c r="S240" s="2" t="s">
        <v>811</v>
      </c>
      <c r="T240" s="2"/>
      <c r="U240" s="2"/>
      <c r="V240" s="47"/>
    </row>
    <row r="241" spans="1:22" s="3" customFormat="1">
      <c r="A241" s="83">
        <v>407</v>
      </c>
      <c r="B241" s="2" t="s">
        <v>809</v>
      </c>
      <c r="C241" s="2" t="e">
        <v>#N/A</v>
      </c>
      <c r="D241" s="2" t="s">
        <v>871</v>
      </c>
      <c r="E241" s="2" t="e">
        <v>#N/A</v>
      </c>
      <c r="F241" s="26" t="s">
        <v>871</v>
      </c>
      <c r="G241" s="2" t="s">
        <v>872</v>
      </c>
      <c r="H241" s="2" t="s">
        <v>873</v>
      </c>
      <c r="I241" s="2"/>
      <c r="J241" s="2"/>
      <c r="K241" s="2"/>
      <c r="L241" s="2"/>
      <c r="M241" s="2"/>
      <c r="N241" s="2" t="s">
        <v>874</v>
      </c>
      <c r="O241" s="2"/>
      <c r="P241" s="2"/>
      <c r="Q241" s="2"/>
      <c r="R241" s="2"/>
      <c r="S241" s="2" t="s">
        <v>811</v>
      </c>
      <c r="T241" s="2"/>
      <c r="U241" s="2"/>
      <c r="V241" s="47"/>
    </row>
    <row r="242" spans="1:22" s="3" customFormat="1">
      <c r="A242" s="83">
        <v>4473</v>
      </c>
      <c r="B242" s="2" t="s">
        <v>809</v>
      </c>
      <c r="C242" s="2" t="s">
        <v>1064</v>
      </c>
      <c r="D242" s="2" t="e">
        <v>#N/A</v>
      </c>
      <c r="E242" s="2" t="e">
        <v>#N/A</v>
      </c>
      <c r="F242" s="26" t="s">
        <v>1064</v>
      </c>
      <c r="G242" s="2" t="s">
        <v>1065</v>
      </c>
      <c r="H242" s="2" t="s">
        <v>1066</v>
      </c>
      <c r="I242" s="2"/>
      <c r="J242" s="2"/>
      <c r="K242" s="2"/>
      <c r="L242" s="2"/>
      <c r="M242" s="2"/>
      <c r="N242" s="2"/>
      <c r="O242" s="2"/>
      <c r="P242" s="2"/>
      <c r="Q242" s="2"/>
      <c r="R242" s="2"/>
      <c r="S242" s="2" t="s">
        <v>811</v>
      </c>
      <c r="T242" s="2"/>
      <c r="U242" s="2"/>
      <c r="V242" s="47"/>
    </row>
    <row r="243" spans="1:22" s="3" customFormat="1">
      <c r="A243" s="83">
        <v>4474</v>
      </c>
      <c r="B243" s="2" t="s">
        <v>809</v>
      </c>
      <c r="C243" s="2" t="e">
        <v>#N/A</v>
      </c>
      <c r="D243" s="2" t="s">
        <v>1067</v>
      </c>
      <c r="E243" s="2" t="e">
        <v>#N/A</v>
      </c>
      <c r="F243" s="26" t="s">
        <v>1067</v>
      </c>
      <c r="G243" s="2" t="s">
        <v>1068</v>
      </c>
      <c r="H243" s="2" t="s">
        <v>1069</v>
      </c>
      <c r="I243" s="2"/>
      <c r="J243" s="2"/>
      <c r="K243" s="2"/>
      <c r="L243" s="2"/>
      <c r="M243" s="2"/>
      <c r="N243" s="2" t="s">
        <v>1070</v>
      </c>
      <c r="O243" s="2"/>
      <c r="P243" s="2"/>
      <c r="Q243" s="2"/>
      <c r="R243" s="2"/>
      <c r="S243" s="2" t="s">
        <v>811</v>
      </c>
      <c r="T243" s="2"/>
      <c r="U243" s="2"/>
      <c r="V243" s="47"/>
    </row>
    <row r="244" spans="1:22" s="3" customFormat="1">
      <c r="A244" s="83">
        <v>138</v>
      </c>
      <c r="B244" s="2" t="s">
        <v>809</v>
      </c>
      <c r="C244" s="2" t="e">
        <v>#N/A</v>
      </c>
      <c r="D244" s="2" t="s">
        <v>849</v>
      </c>
      <c r="E244" s="2" t="e">
        <v>#N/A</v>
      </c>
      <c r="F244" s="26" t="s">
        <v>849</v>
      </c>
      <c r="G244" s="2" t="s">
        <v>850</v>
      </c>
      <c r="H244" s="2" t="s">
        <v>851</v>
      </c>
      <c r="I244" s="2"/>
      <c r="J244" s="2"/>
      <c r="K244" s="2"/>
      <c r="L244" s="2"/>
      <c r="M244" s="2"/>
      <c r="N244" s="2" t="s">
        <v>852</v>
      </c>
      <c r="O244" s="2"/>
      <c r="P244" s="2"/>
      <c r="Q244" s="2"/>
      <c r="R244" s="2"/>
      <c r="S244" s="2" t="s">
        <v>811</v>
      </c>
      <c r="T244" s="2"/>
      <c r="U244" s="2"/>
      <c r="V244" s="47"/>
    </row>
    <row r="245" spans="1:22" s="3" customFormat="1">
      <c r="A245" s="83">
        <v>4475</v>
      </c>
      <c r="B245" s="2" t="s">
        <v>809</v>
      </c>
      <c r="C245" s="2" t="e">
        <v>#N/A</v>
      </c>
      <c r="D245" s="2" t="s">
        <v>1071</v>
      </c>
      <c r="E245" s="2" t="e">
        <v>#N/A</v>
      </c>
      <c r="F245" s="26" t="s">
        <v>1071</v>
      </c>
      <c r="G245" s="2" t="s">
        <v>1072</v>
      </c>
      <c r="H245" s="2" t="s">
        <v>1073</v>
      </c>
      <c r="I245" s="2"/>
      <c r="J245" s="2"/>
      <c r="K245" s="2"/>
      <c r="L245" s="2"/>
      <c r="M245" s="2"/>
      <c r="N245" s="2" t="s">
        <v>1074</v>
      </c>
      <c r="O245" s="2"/>
      <c r="P245" s="2"/>
      <c r="Q245" s="2"/>
      <c r="R245" s="2"/>
      <c r="S245" s="2" t="s">
        <v>811</v>
      </c>
      <c r="T245" s="2"/>
      <c r="U245" s="2"/>
      <c r="V245" s="47"/>
    </row>
    <row r="246" spans="1:22" s="3" customFormat="1">
      <c r="A246" s="83">
        <v>261</v>
      </c>
      <c r="B246" s="2" t="s">
        <v>809</v>
      </c>
      <c r="C246" s="2" t="s">
        <v>620</v>
      </c>
      <c r="D246" s="2" t="e">
        <v>#N/A</v>
      </c>
      <c r="E246" s="2" t="e">
        <v>#N/A</v>
      </c>
      <c r="F246" s="26" t="s">
        <v>620</v>
      </c>
      <c r="G246" s="2" t="s">
        <v>756</v>
      </c>
      <c r="H246" s="2" t="s">
        <v>1398</v>
      </c>
      <c r="I246" s="2"/>
      <c r="J246" s="2"/>
      <c r="K246" s="2"/>
      <c r="L246" s="2"/>
      <c r="M246" s="2"/>
      <c r="N246" s="2"/>
      <c r="O246" s="2"/>
      <c r="P246" s="2"/>
      <c r="Q246" s="2"/>
      <c r="R246" s="2"/>
      <c r="S246" s="2" t="s">
        <v>811</v>
      </c>
      <c r="T246" s="2"/>
      <c r="U246" s="2"/>
      <c r="V246" s="47"/>
    </row>
    <row r="247" spans="1:22" s="3" customFormat="1">
      <c r="A247" s="83">
        <v>262</v>
      </c>
      <c r="B247" s="2" t="s">
        <v>809</v>
      </c>
      <c r="C247" s="2" t="s">
        <v>564</v>
      </c>
      <c r="D247" s="2" t="e">
        <v>#N/A</v>
      </c>
      <c r="E247" s="2" t="e">
        <v>#N/A</v>
      </c>
      <c r="F247" s="26" t="s">
        <v>564</v>
      </c>
      <c r="G247" s="2" t="s">
        <v>565</v>
      </c>
      <c r="H247" s="2" t="s">
        <v>1399</v>
      </c>
      <c r="I247" s="2" t="s">
        <v>565</v>
      </c>
      <c r="J247" s="2"/>
      <c r="K247" s="2"/>
      <c r="L247" s="2"/>
      <c r="M247" s="2"/>
      <c r="N247" s="2"/>
      <c r="O247" s="2"/>
      <c r="P247" s="2"/>
      <c r="Q247" s="2"/>
      <c r="R247" s="2"/>
      <c r="S247" s="2" t="s">
        <v>811</v>
      </c>
      <c r="T247" s="2"/>
      <c r="U247" s="2"/>
      <c r="V247" s="47"/>
    </row>
    <row r="248" spans="1:22" s="3" customFormat="1">
      <c r="A248" s="83">
        <v>263</v>
      </c>
      <c r="B248" s="2" t="s">
        <v>809</v>
      </c>
      <c r="C248" s="2" t="s">
        <v>557</v>
      </c>
      <c r="D248" s="2" t="e">
        <v>#N/A</v>
      </c>
      <c r="E248" s="2" t="e">
        <v>#N/A</v>
      </c>
      <c r="F248" s="26" t="s">
        <v>557</v>
      </c>
      <c r="G248" s="2" t="s">
        <v>558</v>
      </c>
      <c r="H248" s="2" t="s">
        <v>1400</v>
      </c>
      <c r="I248" s="2"/>
      <c r="J248" s="2"/>
      <c r="K248" s="2"/>
      <c r="L248" s="2"/>
      <c r="M248" s="2"/>
      <c r="N248" s="2"/>
      <c r="O248" s="2"/>
      <c r="P248" s="2"/>
      <c r="Q248" s="2"/>
      <c r="R248" s="2"/>
      <c r="S248" s="2" t="s">
        <v>811</v>
      </c>
      <c r="T248" s="2"/>
      <c r="U248" s="2"/>
      <c r="V248" s="47"/>
    </row>
    <row r="249" spans="1:22" s="3" customFormat="1">
      <c r="A249" s="83">
        <v>4554</v>
      </c>
      <c r="B249" s="2" t="s">
        <v>809</v>
      </c>
      <c r="C249" s="2" t="e">
        <v>#N/A</v>
      </c>
      <c r="D249" s="2" t="e">
        <v>#N/A</v>
      </c>
      <c r="E249" s="2" t="s">
        <v>1075</v>
      </c>
      <c r="F249" s="26" t="s">
        <v>1075</v>
      </c>
      <c r="G249" s="2" t="s">
        <v>1076</v>
      </c>
      <c r="H249" s="2" t="s">
        <v>1077</v>
      </c>
      <c r="I249" s="2"/>
      <c r="J249" s="2"/>
      <c r="K249" s="2"/>
      <c r="L249" s="2"/>
      <c r="M249" s="2"/>
      <c r="N249" s="2" t="s">
        <v>1078</v>
      </c>
      <c r="O249" s="2"/>
      <c r="P249" s="2"/>
      <c r="Q249" s="2"/>
      <c r="R249" s="2"/>
      <c r="S249" s="2" t="s">
        <v>811</v>
      </c>
      <c r="T249" s="2"/>
      <c r="U249" s="2"/>
      <c r="V249" s="47"/>
    </row>
    <row r="250" spans="1:22" s="3" customFormat="1">
      <c r="A250" s="83">
        <v>4555</v>
      </c>
      <c r="B250" s="2" t="s">
        <v>809</v>
      </c>
      <c r="C250" s="2" t="e">
        <v>#N/A</v>
      </c>
      <c r="D250" s="2" t="s">
        <v>1079</v>
      </c>
      <c r="E250" s="2" t="e">
        <v>#N/A</v>
      </c>
      <c r="F250" s="26" t="s">
        <v>1079</v>
      </c>
      <c r="G250" s="2" t="s">
        <v>1080</v>
      </c>
      <c r="H250" s="2" t="s">
        <v>1081</v>
      </c>
      <c r="I250" s="2"/>
      <c r="J250" s="2"/>
      <c r="K250" s="2"/>
      <c r="L250" s="2"/>
      <c r="M250" s="2"/>
      <c r="N250" s="2" t="s">
        <v>1078</v>
      </c>
      <c r="O250" s="2"/>
      <c r="P250" s="2"/>
      <c r="Q250" s="2"/>
      <c r="R250" s="2"/>
      <c r="S250" s="2" t="s">
        <v>811</v>
      </c>
      <c r="T250" s="2"/>
      <c r="U250" s="2"/>
      <c r="V250" s="47"/>
    </row>
    <row r="251" spans="1:22" s="3" customFormat="1">
      <c r="A251" s="83">
        <v>4556</v>
      </c>
      <c r="B251" s="2" t="s">
        <v>809</v>
      </c>
      <c r="C251" s="2" t="s">
        <v>1082</v>
      </c>
      <c r="D251" s="2" t="e">
        <v>#N/A</v>
      </c>
      <c r="E251" s="2" t="e">
        <v>#N/A</v>
      </c>
      <c r="F251" s="26" t="s">
        <v>1082</v>
      </c>
      <c r="G251" s="2" t="s">
        <v>1083</v>
      </c>
      <c r="H251" s="2" t="s">
        <v>1084</v>
      </c>
      <c r="I251" s="2"/>
      <c r="J251" s="2"/>
      <c r="K251" s="2"/>
      <c r="L251" s="2"/>
      <c r="M251" s="2"/>
      <c r="N251" s="2" t="s">
        <v>1078</v>
      </c>
      <c r="O251" s="2"/>
      <c r="P251" s="2"/>
      <c r="Q251" s="2"/>
      <c r="R251" s="2"/>
      <c r="S251" s="2" t="s">
        <v>811</v>
      </c>
      <c r="T251" s="2"/>
      <c r="U251" s="2"/>
      <c r="V251" s="47"/>
    </row>
    <row r="252" spans="1:22" s="3" customFormat="1">
      <c r="A252" s="83">
        <v>264</v>
      </c>
      <c r="B252" s="2" t="s">
        <v>809</v>
      </c>
      <c r="C252" s="2" t="s">
        <v>618</v>
      </c>
      <c r="D252" s="2" t="e">
        <v>#N/A</v>
      </c>
      <c r="E252" s="2" t="e">
        <v>#N/A</v>
      </c>
      <c r="F252" s="26" t="s">
        <v>618</v>
      </c>
      <c r="G252" s="2" t="s">
        <v>755</v>
      </c>
      <c r="H252" s="2" t="s">
        <v>1401</v>
      </c>
      <c r="I252" s="2"/>
      <c r="J252" s="2"/>
      <c r="K252" s="2"/>
      <c r="L252" s="2"/>
      <c r="M252" s="2"/>
      <c r="N252" s="2"/>
      <c r="O252" s="2"/>
      <c r="P252" s="2"/>
      <c r="Q252" s="2"/>
      <c r="R252" s="2"/>
      <c r="S252" s="2" t="s">
        <v>811</v>
      </c>
      <c r="T252" s="2"/>
      <c r="U252" s="2"/>
      <c r="V252" s="47"/>
    </row>
    <row r="253" spans="1:22" s="3" customFormat="1">
      <c r="A253" s="83">
        <v>53</v>
      </c>
      <c r="B253" s="2" t="s">
        <v>809</v>
      </c>
      <c r="C253" s="2" t="s">
        <v>333</v>
      </c>
      <c r="D253" s="2" t="e">
        <v>#N/A</v>
      </c>
      <c r="E253" s="2" t="e">
        <v>#N/A</v>
      </c>
      <c r="F253" s="26" t="s">
        <v>333</v>
      </c>
      <c r="G253" s="2" t="s">
        <v>334</v>
      </c>
      <c r="H253" s="2" t="s">
        <v>826</v>
      </c>
      <c r="I253" s="2"/>
      <c r="J253" s="2"/>
      <c r="K253" s="2"/>
      <c r="L253" s="2"/>
      <c r="M253" s="2"/>
      <c r="N253" s="2"/>
      <c r="O253" s="2"/>
      <c r="P253" s="2"/>
      <c r="Q253" s="2"/>
      <c r="R253" s="2"/>
      <c r="S253" s="2" t="s">
        <v>811</v>
      </c>
      <c r="T253" s="2"/>
      <c r="U253" s="2"/>
      <c r="V253" s="47"/>
    </row>
    <row r="254" spans="1:22" s="3" customFormat="1">
      <c r="A254" s="83">
        <v>384</v>
      </c>
      <c r="B254" s="2" t="s">
        <v>809</v>
      </c>
      <c r="C254" s="2" t="s">
        <v>54</v>
      </c>
      <c r="D254" s="2" t="e">
        <v>#N/A</v>
      </c>
      <c r="E254" s="2" t="e">
        <v>#N/A</v>
      </c>
      <c r="F254" s="26" t="s">
        <v>54</v>
      </c>
      <c r="G254" s="2" t="s">
        <v>55</v>
      </c>
      <c r="H254" s="2" t="s">
        <v>870</v>
      </c>
      <c r="I254" s="2"/>
      <c r="J254" s="2"/>
      <c r="K254" s="2"/>
      <c r="L254" s="2"/>
      <c r="M254" s="2"/>
      <c r="N254" s="2"/>
      <c r="O254" s="2"/>
      <c r="P254" s="2"/>
      <c r="Q254" s="2"/>
      <c r="R254" s="2"/>
      <c r="S254" s="2" t="s">
        <v>811</v>
      </c>
      <c r="T254" s="2"/>
      <c r="U254" s="2"/>
      <c r="V254" s="47"/>
    </row>
    <row r="255" spans="1:22" s="3" customFormat="1">
      <c r="A255" s="83">
        <v>17</v>
      </c>
      <c r="B255" s="2" t="s">
        <v>809</v>
      </c>
      <c r="C255" s="2" t="s">
        <v>329</v>
      </c>
      <c r="D255" s="2" t="e">
        <v>#N/A</v>
      </c>
      <c r="E255" s="2" t="e">
        <v>#N/A</v>
      </c>
      <c r="F255" s="26" t="s">
        <v>329</v>
      </c>
      <c r="G255" s="2" t="s">
        <v>330</v>
      </c>
      <c r="H255" s="2" t="s">
        <v>817</v>
      </c>
      <c r="I255" s="2"/>
      <c r="J255" s="2"/>
      <c r="K255" s="2"/>
      <c r="L255" s="2"/>
      <c r="M255" s="2"/>
      <c r="N255" s="2"/>
      <c r="O255" s="2"/>
      <c r="P255" s="2"/>
      <c r="Q255" s="2"/>
      <c r="R255" s="2"/>
      <c r="S255" s="2" t="s">
        <v>811</v>
      </c>
      <c r="T255" s="2"/>
      <c r="U255" s="2"/>
      <c r="V255" s="47"/>
    </row>
    <row r="256" spans="1:22" s="3" customFormat="1">
      <c r="A256" s="83">
        <v>136</v>
      </c>
      <c r="B256" s="2" t="s">
        <v>809</v>
      </c>
      <c r="C256" s="2" t="s">
        <v>324</v>
      </c>
      <c r="D256" s="2" t="e">
        <v>#N/A</v>
      </c>
      <c r="E256" s="2" t="e">
        <v>#N/A</v>
      </c>
      <c r="F256" s="26" t="s">
        <v>324</v>
      </c>
      <c r="G256" s="2" t="s">
        <v>325</v>
      </c>
      <c r="H256" s="2" t="s">
        <v>1204</v>
      </c>
      <c r="I256" s="2"/>
      <c r="J256" s="2"/>
      <c r="K256" s="2"/>
      <c r="L256" s="2"/>
      <c r="M256" s="2"/>
      <c r="N256" s="2"/>
      <c r="O256" s="2"/>
      <c r="P256" s="2"/>
      <c r="Q256" s="2"/>
      <c r="R256" s="2"/>
      <c r="S256" s="2" t="s">
        <v>811</v>
      </c>
      <c r="T256" s="2"/>
      <c r="U256" s="2"/>
      <c r="V256" s="47"/>
    </row>
    <row r="257" spans="1:22" s="3" customFormat="1">
      <c r="A257" s="83">
        <v>265</v>
      </c>
      <c r="B257" s="2" t="s">
        <v>809</v>
      </c>
      <c r="C257" s="2" t="s">
        <v>411</v>
      </c>
      <c r="D257" s="2" t="e">
        <v>#N/A</v>
      </c>
      <c r="E257" s="2" t="e">
        <v>#N/A</v>
      </c>
      <c r="F257" s="26" t="s">
        <v>411</v>
      </c>
      <c r="G257" s="2" t="s">
        <v>412</v>
      </c>
      <c r="H257" s="2" t="s">
        <v>1402</v>
      </c>
      <c r="I257" s="2"/>
      <c r="J257" s="2"/>
      <c r="K257" s="2"/>
      <c r="L257" s="2"/>
      <c r="M257" s="2"/>
      <c r="N257" s="2"/>
      <c r="O257" s="2"/>
      <c r="P257" s="2"/>
      <c r="Q257" s="2"/>
      <c r="R257" s="2"/>
      <c r="S257" s="2" t="s">
        <v>811</v>
      </c>
      <c r="T257" s="2"/>
      <c r="U257" s="2"/>
      <c r="V257" s="47"/>
    </row>
    <row r="258" spans="1:22" s="3" customFormat="1">
      <c r="A258" s="83">
        <v>266</v>
      </c>
      <c r="B258" s="2" t="s">
        <v>809</v>
      </c>
      <c r="C258" s="2" t="s">
        <v>611</v>
      </c>
      <c r="D258" s="2" t="e">
        <v>#N/A</v>
      </c>
      <c r="E258" s="2" t="e">
        <v>#N/A</v>
      </c>
      <c r="F258" s="26" t="s">
        <v>611</v>
      </c>
      <c r="G258" s="2" t="s">
        <v>750</v>
      </c>
      <c r="H258" s="2" t="s">
        <v>1403</v>
      </c>
      <c r="I258" s="2"/>
      <c r="J258" s="2"/>
      <c r="K258" s="2"/>
      <c r="L258" s="2"/>
      <c r="M258" s="2"/>
      <c r="N258" s="2"/>
      <c r="O258" s="2"/>
      <c r="P258" s="2"/>
      <c r="Q258" s="2"/>
      <c r="R258" s="2"/>
      <c r="S258" s="2" t="s">
        <v>811</v>
      </c>
      <c r="T258" s="2"/>
      <c r="U258" s="2"/>
      <c r="V258" s="47"/>
    </row>
    <row r="259" spans="1:22" s="3" customFormat="1">
      <c r="A259" s="83">
        <v>166</v>
      </c>
      <c r="B259" s="2" t="s">
        <v>809</v>
      </c>
      <c r="C259" s="2" t="s">
        <v>577</v>
      </c>
      <c r="D259" s="2" t="e">
        <v>#N/A</v>
      </c>
      <c r="E259" s="2" t="e">
        <v>#N/A</v>
      </c>
      <c r="F259" s="26" t="s">
        <v>577</v>
      </c>
      <c r="G259" s="2" t="s">
        <v>578</v>
      </c>
      <c r="H259" s="2" t="s">
        <v>1243</v>
      </c>
      <c r="I259" s="2"/>
      <c r="J259" s="2"/>
      <c r="K259" s="2"/>
      <c r="L259" s="2"/>
      <c r="M259" s="2"/>
      <c r="N259" s="2"/>
      <c r="O259" s="2"/>
      <c r="P259" s="2"/>
      <c r="Q259" s="2"/>
      <c r="R259" s="2"/>
      <c r="S259" s="2" t="s">
        <v>811</v>
      </c>
      <c r="T259" s="2"/>
      <c r="U259" s="2"/>
      <c r="V259" s="47"/>
    </row>
    <row r="260" spans="1:22" s="3" customFormat="1">
      <c r="A260" s="83">
        <v>114</v>
      </c>
      <c r="B260" s="2" t="s">
        <v>809</v>
      </c>
      <c r="C260" s="2" t="s">
        <v>30</v>
      </c>
      <c r="D260" s="2" t="e">
        <v>#N/A</v>
      </c>
      <c r="E260" s="2" t="e">
        <v>#N/A</v>
      </c>
      <c r="F260" s="26" t="s">
        <v>30</v>
      </c>
      <c r="G260" s="2" t="s">
        <v>31</v>
      </c>
      <c r="H260" s="2" t="s">
        <v>1197</v>
      </c>
      <c r="I260" s="2"/>
      <c r="J260" s="2"/>
      <c r="K260" s="2"/>
      <c r="L260" s="2"/>
      <c r="M260" s="2"/>
      <c r="N260" s="2"/>
      <c r="O260" s="2"/>
      <c r="P260" s="2"/>
      <c r="Q260" s="2"/>
      <c r="R260" s="2"/>
      <c r="S260" s="2" t="s">
        <v>811</v>
      </c>
      <c r="T260" s="2"/>
      <c r="U260" s="2"/>
      <c r="V260" s="47"/>
    </row>
    <row r="261" spans="1:22" s="3" customFormat="1">
      <c r="A261" s="83">
        <v>4593</v>
      </c>
      <c r="B261" s="2" t="s">
        <v>809</v>
      </c>
      <c r="C261" s="2" t="e">
        <v>#N/A</v>
      </c>
      <c r="D261" s="2" t="s">
        <v>1085</v>
      </c>
      <c r="E261" s="2" t="e">
        <v>#N/A</v>
      </c>
      <c r="F261" s="26" t="s">
        <v>1085</v>
      </c>
      <c r="G261" s="2" t="s">
        <v>1086</v>
      </c>
      <c r="H261" s="2" t="s">
        <v>1087</v>
      </c>
      <c r="I261" s="2"/>
      <c r="J261" s="2"/>
      <c r="K261" s="2"/>
      <c r="L261" s="2"/>
      <c r="M261" s="2"/>
      <c r="N261" s="2"/>
      <c r="O261" s="2"/>
      <c r="P261" s="2"/>
      <c r="Q261" s="2"/>
      <c r="R261" s="2"/>
      <c r="S261" s="2" t="s">
        <v>811</v>
      </c>
      <c r="T261" s="2"/>
      <c r="U261" s="2"/>
      <c r="V261" s="47"/>
    </row>
    <row r="262" spans="1:22" s="3" customFormat="1">
      <c r="A262" s="83">
        <v>374</v>
      </c>
      <c r="B262" s="2" t="s">
        <v>809</v>
      </c>
      <c r="C262" s="2" t="s">
        <v>1558</v>
      </c>
      <c r="D262" s="2" t="e">
        <v>#N/A</v>
      </c>
      <c r="E262" s="2" t="e">
        <v>#N/A</v>
      </c>
      <c r="F262" s="26" t="s">
        <v>1558</v>
      </c>
      <c r="G262" s="2" t="s">
        <v>1559</v>
      </c>
      <c r="H262" s="2" t="s">
        <v>1560</v>
      </c>
      <c r="I262" s="2"/>
      <c r="J262" s="2" t="s">
        <v>1561</v>
      </c>
      <c r="K262" s="2"/>
      <c r="L262" s="2"/>
      <c r="M262" s="2"/>
      <c r="N262" s="2"/>
      <c r="O262" s="2"/>
      <c r="P262" s="2"/>
      <c r="Q262" s="2"/>
      <c r="R262" s="2"/>
      <c r="S262" s="2" t="s">
        <v>811</v>
      </c>
      <c r="T262" s="2"/>
      <c r="U262" s="2"/>
      <c r="V262" s="47"/>
    </row>
    <row r="263" spans="1:22" s="3" customFormat="1">
      <c r="A263" s="83">
        <v>375</v>
      </c>
      <c r="B263" s="2" t="s">
        <v>809</v>
      </c>
      <c r="C263" s="2" t="s">
        <v>1562</v>
      </c>
      <c r="D263" s="2" t="e">
        <v>#N/A</v>
      </c>
      <c r="E263" s="2" t="e">
        <v>#N/A</v>
      </c>
      <c r="F263" s="26" t="s">
        <v>1562</v>
      </c>
      <c r="G263" s="2" t="s">
        <v>1563</v>
      </c>
      <c r="H263" s="2" t="s">
        <v>1564</v>
      </c>
      <c r="I263" s="2"/>
      <c r="J263" s="2"/>
      <c r="K263" s="2"/>
      <c r="L263" s="2"/>
      <c r="M263" s="2"/>
      <c r="N263" s="2"/>
      <c r="O263" s="2"/>
      <c r="P263" s="2"/>
      <c r="Q263" s="2"/>
      <c r="R263" s="2"/>
      <c r="S263" s="2" t="s">
        <v>811</v>
      </c>
      <c r="T263" s="2"/>
      <c r="U263" s="2"/>
      <c r="V263" s="47"/>
    </row>
    <row r="264" spans="1:22" s="3" customFormat="1">
      <c r="A264" s="83">
        <v>4622</v>
      </c>
      <c r="B264" s="2" t="s">
        <v>809</v>
      </c>
      <c r="C264" s="2" t="e">
        <v>#N/A</v>
      </c>
      <c r="D264" s="2" t="e">
        <v>#N/A</v>
      </c>
      <c r="E264" s="2" t="s">
        <v>1088</v>
      </c>
      <c r="F264" s="26" t="s">
        <v>1088</v>
      </c>
      <c r="G264" s="2" t="s">
        <v>1089</v>
      </c>
      <c r="H264" s="2" t="s">
        <v>1090</v>
      </c>
      <c r="I264" s="2"/>
      <c r="J264" s="2"/>
      <c r="K264" s="2" t="s">
        <v>1091</v>
      </c>
      <c r="L264" s="2"/>
      <c r="M264" s="2"/>
      <c r="N264" s="2"/>
      <c r="O264" s="2"/>
      <c r="P264" s="2"/>
      <c r="Q264" s="2"/>
      <c r="R264" s="2"/>
      <c r="S264" s="2" t="s">
        <v>811</v>
      </c>
      <c r="T264" s="2"/>
      <c r="U264" s="2"/>
      <c r="V264" s="47"/>
    </row>
    <row r="265" spans="1:22" s="3" customFormat="1">
      <c r="A265" s="83">
        <v>267</v>
      </c>
      <c r="B265" s="2" t="s">
        <v>809</v>
      </c>
      <c r="C265" s="2" t="s">
        <v>553</v>
      </c>
      <c r="D265" s="2" t="e">
        <v>#N/A</v>
      </c>
      <c r="E265" s="2" t="e">
        <v>#N/A</v>
      </c>
      <c r="F265" s="26" t="s">
        <v>553</v>
      </c>
      <c r="G265" s="2" t="s">
        <v>554</v>
      </c>
      <c r="H265" s="2" t="s">
        <v>1404</v>
      </c>
      <c r="I265" s="2"/>
      <c r="J265" s="2"/>
      <c r="K265" s="2"/>
      <c r="L265" s="2"/>
      <c r="M265" s="2"/>
      <c r="N265" s="2"/>
      <c r="O265" s="2"/>
      <c r="P265" s="2"/>
      <c r="Q265" s="2"/>
      <c r="R265" s="2"/>
      <c r="S265" s="2" t="s">
        <v>811</v>
      </c>
      <c r="T265" s="2"/>
      <c r="U265" s="2"/>
      <c r="V265" s="47"/>
    </row>
    <row r="266" spans="1:22" s="3" customFormat="1">
      <c r="A266" s="83">
        <v>376</v>
      </c>
      <c r="B266" s="2" t="s">
        <v>809</v>
      </c>
      <c r="C266" s="2" t="s">
        <v>738</v>
      </c>
      <c r="D266" s="2" t="e">
        <v>#N/A</v>
      </c>
      <c r="E266" s="2" t="e">
        <v>#N/A</v>
      </c>
      <c r="F266" s="26" t="s">
        <v>738</v>
      </c>
      <c r="G266" s="2" t="s">
        <v>739</v>
      </c>
      <c r="H266" s="2" t="s">
        <v>1565</v>
      </c>
      <c r="I266" s="2"/>
      <c r="J266" s="2"/>
      <c r="K266" s="2"/>
      <c r="L266" s="2"/>
      <c r="M266" s="2"/>
      <c r="N266" s="2"/>
      <c r="O266" s="2"/>
      <c r="P266" s="2"/>
      <c r="Q266" s="2"/>
      <c r="R266" s="2"/>
      <c r="S266" s="2" t="s">
        <v>811</v>
      </c>
      <c r="T266" s="2"/>
      <c r="U266" s="2"/>
      <c r="V266" s="47"/>
    </row>
    <row r="267" spans="1:22" s="3" customFormat="1">
      <c r="A267" s="83">
        <v>268</v>
      </c>
      <c r="B267" s="2" t="s">
        <v>809</v>
      </c>
      <c r="C267" s="2" t="s">
        <v>615</v>
      </c>
      <c r="D267" s="2" t="e">
        <v>#N/A</v>
      </c>
      <c r="E267" s="2" t="e">
        <v>#N/A</v>
      </c>
      <c r="F267" s="26" t="s">
        <v>615</v>
      </c>
      <c r="G267" s="2" t="s">
        <v>752</v>
      </c>
      <c r="H267" s="2" t="s">
        <v>1405</v>
      </c>
      <c r="I267" s="2"/>
      <c r="J267" s="2" t="s">
        <v>1406</v>
      </c>
      <c r="K267" s="2"/>
      <c r="L267" s="2"/>
      <c r="M267" s="2"/>
      <c r="N267" s="2"/>
      <c r="O267" s="2"/>
      <c r="P267" s="2"/>
      <c r="Q267" s="2"/>
      <c r="R267" s="2"/>
      <c r="S267" s="2" t="s">
        <v>811</v>
      </c>
      <c r="T267" s="2"/>
      <c r="U267" s="2"/>
      <c r="V267" s="47"/>
    </row>
    <row r="268" spans="1:22" s="3" customFormat="1">
      <c r="A268" s="83">
        <v>269</v>
      </c>
      <c r="B268" s="2" t="s">
        <v>809</v>
      </c>
      <c r="C268" s="2" t="s">
        <v>614</v>
      </c>
      <c r="D268" s="2" t="e">
        <v>#N/A</v>
      </c>
      <c r="E268" s="2" t="e">
        <v>#N/A</v>
      </c>
      <c r="F268" s="26" t="s">
        <v>614</v>
      </c>
      <c r="G268" s="2" t="s">
        <v>747</v>
      </c>
      <c r="H268" s="2" t="s">
        <v>1407</v>
      </c>
      <c r="I268" s="2"/>
      <c r="J268" s="2"/>
      <c r="K268" s="2"/>
      <c r="L268" s="2"/>
      <c r="M268" s="2"/>
      <c r="N268" s="2"/>
      <c r="O268" s="2"/>
      <c r="P268" s="2"/>
      <c r="Q268" s="2"/>
      <c r="R268" s="2"/>
      <c r="S268" s="2" t="s">
        <v>811</v>
      </c>
      <c r="T268" s="2"/>
      <c r="U268" s="2"/>
      <c r="V268" s="47"/>
    </row>
    <row r="269" spans="1:22" s="3" customFormat="1">
      <c r="A269" s="83">
        <v>270</v>
      </c>
      <c r="B269" s="2" t="s">
        <v>809</v>
      </c>
      <c r="C269" s="2" t="s">
        <v>616</v>
      </c>
      <c r="D269" s="2" t="e">
        <v>#N/A</v>
      </c>
      <c r="E269" s="2" t="e">
        <v>#N/A</v>
      </c>
      <c r="F269" s="26" t="s">
        <v>616</v>
      </c>
      <c r="G269" s="2" t="s">
        <v>1408</v>
      </c>
      <c r="H269" s="2" t="s">
        <v>1409</v>
      </c>
      <c r="I269" s="2"/>
      <c r="J269" s="2" t="s">
        <v>753</v>
      </c>
      <c r="K269" s="2"/>
      <c r="L269" s="2"/>
      <c r="M269" s="2"/>
      <c r="N269" s="2"/>
      <c r="O269" s="2"/>
      <c r="P269" s="2"/>
      <c r="Q269" s="2"/>
      <c r="R269" s="2"/>
      <c r="S269" s="2" t="s">
        <v>811</v>
      </c>
      <c r="T269" s="2"/>
      <c r="U269" s="2"/>
      <c r="V269" s="47"/>
    </row>
    <row r="270" spans="1:22" s="3" customFormat="1">
      <c r="A270" s="83">
        <v>4656</v>
      </c>
      <c r="B270" s="2" t="s">
        <v>809</v>
      </c>
      <c r="C270" s="2" t="e">
        <v>#N/A</v>
      </c>
      <c r="D270" s="2" t="e">
        <v>#N/A</v>
      </c>
      <c r="E270" s="2" t="s">
        <v>1603</v>
      </c>
      <c r="F270" s="26" t="s">
        <v>1603</v>
      </c>
      <c r="G270" s="2" t="s">
        <v>1604</v>
      </c>
      <c r="H270" s="2" t="s">
        <v>1605</v>
      </c>
      <c r="I270" s="2"/>
      <c r="J270" s="2"/>
      <c r="K270" s="2"/>
      <c r="L270" s="2"/>
      <c r="M270" s="2" t="s">
        <v>1606</v>
      </c>
      <c r="N270" s="2"/>
      <c r="O270" s="2"/>
      <c r="P270" s="2"/>
      <c r="Q270" s="2"/>
      <c r="R270" s="2"/>
      <c r="S270" s="2" t="s">
        <v>811</v>
      </c>
      <c r="T270" s="2"/>
      <c r="U270" s="2"/>
      <c r="V270" s="47"/>
    </row>
    <row r="271" spans="1:22" s="3" customFormat="1">
      <c r="A271" s="83">
        <v>4682</v>
      </c>
      <c r="B271" s="2" t="s">
        <v>809</v>
      </c>
      <c r="C271" s="2" t="e">
        <v>#N/A</v>
      </c>
      <c r="D271" s="2" t="e">
        <v>#N/A</v>
      </c>
      <c r="E271" s="2" t="s">
        <v>1092</v>
      </c>
      <c r="F271" s="26" t="s">
        <v>1092</v>
      </c>
      <c r="G271" s="2" t="s">
        <v>1093</v>
      </c>
      <c r="H271" s="2" t="s">
        <v>1094</v>
      </c>
      <c r="I271" s="2"/>
      <c r="J271" s="2"/>
      <c r="K271" s="2"/>
      <c r="L271" s="2"/>
      <c r="M271" s="2"/>
      <c r="N271" s="2" t="s">
        <v>1095</v>
      </c>
      <c r="O271" s="2"/>
      <c r="P271" s="2"/>
      <c r="Q271" s="2"/>
      <c r="R271" s="2"/>
      <c r="S271" s="2" t="s">
        <v>811</v>
      </c>
      <c r="T271" s="2"/>
      <c r="U271" s="2"/>
      <c r="V271" s="47"/>
    </row>
    <row r="272" spans="1:22" s="3" customFormat="1">
      <c r="A272" s="83">
        <v>4694</v>
      </c>
      <c r="B272" s="2" t="s">
        <v>809</v>
      </c>
      <c r="C272" s="2" t="e">
        <v>#N/A</v>
      </c>
      <c r="D272" s="2" t="e">
        <v>#N/A</v>
      </c>
      <c r="E272" s="2" t="s">
        <v>1096</v>
      </c>
      <c r="F272" s="26" t="s">
        <v>1096</v>
      </c>
      <c r="G272" s="2" t="s">
        <v>1097</v>
      </c>
      <c r="H272" s="2" t="s">
        <v>1098</v>
      </c>
      <c r="I272" s="2"/>
      <c r="J272" s="2"/>
      <c r="K272" s="2"/>
      <c r="L272" s="2"/>
      <c r="M272" s="2"/>
      <c r="N272" s="2" t="s">
        <v>1099</v>
      </c>
      <c r="O272" s="2"/>
      <c r="P272" s="2"/>
      <c r="Q272" s="2"/>
      <c r="R272" s="2"/>
      <c r="S272" s="2" t="s">
        <v>811</v>
      </c>
      <c r="T272" s="2"/>
      <c r="U272" s="2"/>
      <c r="V272" s="47"/>
    </row>
    <row r="273" spans="1:22" s="3" customFormat="1">
      <c r="A273" s="83">
        <v>4695</v>
      </c>
      <c r="B273" s="2" t="s">
        <v>809</v>
      </c>
      <c r="C273" s="2" t="e">
        <v>#N/A</v>
      </c>
      <c r="D273" s="2" t="s">
        <v>1100</v>
      </c>
      <c r="E273" s="2" t="e">
        <v>#N/A</v>
      </c>
      <c r="F273" s="26" t="s">
        <v>1100</v>
      </c>
      <c r="G273" s="2" t="s">
        <v>1101</v>
      </c>
      <c r="H273" s="2" t="s">
        <v>1102</v>
      </c>
      <c r="I273" s="2"/>
      <c r="J273" s="2"/>
      <c r="K273" s="2"/>
      <c r="L273" s="2"/>
      <c r="M273" s="2"/>
      <c r="N273" s="2" t="s">
        <v>1099</v>
      </c>
      <c r="O273" s="2"/>
      <c r="P273" s="2"/>
      <c r="Q273" s="2"/>
      <c r="R273" s="2"/>
      <c r="S273" s="2" t="s">
        <v>811</v>
      </c>
      <c r="T273" s="2"/>
      <c r="U273" s="2"/>
      <c r="V273" s="47"/>
    </row>
    <row r="274" spans="1:22" s="3" customFormat="1">
      <c r="A274" s="83">
        <v>4705</v>
      </c>
      <c r="B274" s="2" t="s">
        <v>809</v>
      </c>
      <c r="C274" s="2" t="e">
        <v>#N/A</v>
      </c>
      <c r="D274" s="2" t="s">
        <v>1103</v>
      </c>
      <c r="E274" s="2" t="e">
        <v>#N/A</v>
      </c>
      <c r="F274" s="26" t="s">
        <v>1103</v>
      </c>
      <c r="G274" s="2" t="s">
        <v>1104</v>
      </c>
      <c r="H274" s="2" t="s">
        <v>1105</v>
      </c>
      <c r="I274" s="2"/>
      <c r="J274" s="2"/>
      <c r="K274" s="2"/>
      <c r="L274" s="2"/>
      <c r="M274" s="2"/>
      <c r="N274" s="2" t="s">
        <v>1106</v>
      </c>
      <c r="O274" s="2"/>
      <c r="P274" s="2"/>
      <c r="Q274" s="2"/>
      <c r="R274" s="2"/>
      <c r="S274" s="2" t="s">
        <v>811</v>
      </c>
      <c r="T274" s="2"/>
      <c r="U274" s="2"/>
      <c r="V274" s="47"/>
    </row>
    <row r="275" spans="1:22" s="3" customFormat="1">
      <c r="A275" s="83">
        <v>4708</v>
      </c>
      <c r="B275" s="2" t="s">
        <v>809</v>
      </c>
      <c r="C275" s="2" t="e">
        <v>#N/A</v>
      </c>
      <c r="D275" s="2" t="s">
        <v>1107</v>
      </c>
      <c r="E275" s="2" t="e">
        <v>#N/A</v>
      </c>
      <c r="F275" s="26" t="s">
        <v>1107</v>
      </c>
      <c r="G275" s="2" t="s">
        <v>1108</v>
      </c>
      <c r="H275" s="2" t="s">
        <v>1109</v>
      </c>
      <c r="I275" s="2"/>
      <c r="J275" s="2"/>
      <c r="K275" s="2"/>
      <c r="L275" s="2"/>
      <c r="M275" s="2"/>
      <c r="N275" s="2" t="s">
        <v>1110</v>
      </c>
      <c r="O275" s="2"/>
      <c r="P275" s="2"/>
      <c r="Q275" s="2"/>
      <c r="R275" s="2"/>
      <c r="S275" s="2" t="s">
        <v>811</v>
      </c>
      <c r="T275" s="2"/>
      <c r="U275" s="2"/>
      <c r="V275" s="47"/>
    </row>
    <row r="276" spans="1:22" s="3" customFormat="1">
      <c r="A276" s="83">
        <v>405</v>
      </c>
      <c r="B276" s="2" t="s">
        <v>809</v>
      </c>
      <c r="C276" s="2" t="e">
        <v>#N/A</v>
      </c>
      <c r="D276" s="2" t="s">
        <v>1591</v>
      </c>
      <c r="E276" s="2" t="e">
        <v>#N/A</v>
      </c>
      <c r="F276" s="26" t="s">
        <v>1591</v>
      </c>
      <c r="G276" s="2" t="s">
        <v>1592</v>
      </c>
      <c r="H276" s="2" t="s">
        <v>1593</v>
      </c>
      <c r="I276" s="2"/>
      <c r="J276" s="2"/>
      <c r="K276" s="2"/>
      <c r="L276" s="2"/>
      <c r="M276" s="2"/>
      <c r="N276" s="2"/>
      <c r="O276" s="2"/>
      <c r="P276" s="2"/>
      <c r="Q276" s="2"/>
      <c r="R276" s="2"/>
      <c r="S276" s="2" t="s">
        <v>811</v>
      </c>
      <c r="T276" s="2"/>
      <c r="U276" s="2"/>
      <c r="V276" s="47"/>
    </row>
    <row r="277" spans="1:22" s="3" customFormat="1">
      <c r="A277" s="83">
        <v>4712</v>
      </c>
      <c r="B277" s="2" t="s">
        <v>809</v>
      </c>
      <c r="C277" s="2" t="e">
        <v>#N/A</v>
      </c>
      <c r="D277" s="2" t="s">
        <v>1111</v>
      </c>
      <c r="E277" s="2" t="e">
        <v>#N/A</v>
      </c>
      <c r="F277" s="26" t="s">
        <v>1111</v>
      </c>
      <c r="G277" s="2" t="s">
        <v>1112</v>
      </c>
      <c r="H277" s="2" t="s">
        <v>1113</v>
      </c>
      <c r="I277" s="2"/>
      <c r="J277" s="2"/>
      <c r="K277" s="2"/>
      <c r="L277" s="2"/>
      <c r="M277" s="2"/>
      <c r="N277" s="2" t="s">
        <v>1114</v>
      </c>
      <c r="O277" s="2"/>
      <c r="P277" s="2"/>
      <c r="Q277" s="2"/>
      <c r="R277" s="2"/>
      <c r="S277" s="2" t="s">
        <v>811</v>
      </c>
      <c r="T277" s="2"/>
      <c r="U277" s="2"/>
      <c r="V277" s="47"/>
    </row>
    <row r="278" spans="1:22" s="3" customFormat="1">
      <c r="A278" s="83">
        <v>4713</v>
      </c>
      <c r="B278" s="2" t="s">
        <v>809</v>
      </c>
      <c r="C278" s="2" t="e">
        <v>#N/A</v>
      </c>
      <c r="D278" s="2" t="s">
        <v>1115</v>
      </c>
      <c r="E278" s="2" t="e">
        <v>#N/A</v>
      </c>
      <c r="F278" s="26" t="s">
        <v>1115</v>
      </c>
      <c r="G278" s="2" t="s">
        <v>1116</v>
      </c>
      <c r="H278" s="2" t="s">
        <v>1117</v>
      </c>
      <c r="I278" s="2"/>
      <c r="J278" s="2"/>
      <c r="K278" s="2"/>
      <c r="L278" s="2"/>
      <c r="M278" s="2"/>
      <c r="N278" s="2"/>
      <c r="O278" s="2"/>
      <c r="P278" s="2"/>
      <c r="Q278" s="2"/>
      <c r="R278" s="2"/>
      <c r="S278" s="2" t="s">
        <v>811</v>
      </c>
      <c r="T278" s="2"/>
      <c r="U278" s="2"/>
      <c r="V278" s="47"/>
    </row>
    <row r="279" spans="1:22" s="3" customFormat="1">
      <c r="A279" s="83">
        <v>4714</v>
      </c>
      <c r="B279" s="2" t="s">
        <v>809</v>
      </c>
      <c r="C279" s="2" t="e">
        <v>#N/A</v>
      </c>
      <c r="D279" s="2" t="s">
        <v>1118</v>
      </c>
      <c r="E279" s="2" t="e">
        <v>#N/A</v>
      </c>
      <c r="F279" s="26" t="s">
        <v>1118</v>
      </c>
      <c r="G279" s="2" t="s">
        <v>1119</v>
      </c>
      <c r="H279" s="2" t="s">
        <v>1120</v>
      </c>
      <c r="I279" s="2"/>
      <c r="J279" s="2"/>
      <c r="K279" s="2"/>
      <c r="L279" s="2"/>
      <c r="M279" s="2"/>
      <c r="N279" s="2"/>
      <c r="O279" s="2"/>
      <c r="P279" s="2"/>
      <c r="Q279" s="2"/>
      <c r="R279" s="2"/>
      <c r="S279" s="2" t="s">
        <v>811</v>
      </c>
      <c r="T279" s="2"/>
      <c r="U279" s="2"/>
      <c r="V279" s="47"/>
    </row>
    <row r="280" spans="1:22" s="3" customFormat="1">
      <c r="A280" s="83">
        <v>4715</v>
      </c>
      <c r="B280" s="2" t="s">
        <v>809</v>
      </c>
      <c r="C280" s="2" t="e">
        <v>#N/A</v>
      </c>
      <c r="D280" s="2" t="s">
        <v>1121</v>
      </c>
      <c r="E280" s="2" t="e">
        <v>#N/A</v>
      </c>
      <c r="F280" s="26" t="s">
        <v>1121</v>
      </c>
      <c r="G280" s="2" t="s">
        <v>1122</v>
      </c>
      <c r="H280" s="2" t="s">
        <v>1123</v>
      </c>
      <c r="I280" s="2"/>
      <c r="J280" s="2"/>
      <c r="K280" s="2"/>
      <c r="L280" s="2"/>
      <c r="M280" s="2"/>
      <c r="N280" s="2"/>
      <c r="O280" s="2"/>
      <c r="P280" s="2"/>
      <c r="Q280" s="2"/>
      <c r="R280" s="2"/>
      <c r="S280" s="2" t="s">
        <v>811</v>
      </c>
      <c r="T280" s="2"/>
      <c r="U280" s="2"/>
      <c r="V280" s="47"/>
    </row>
    <row r="281" spans="1:22" s="3" customFormat="1">
      <c r="A281" s="83">
        <v>4716</v>
      </c>
      <c r="B281" s="2" t="s">
        <v>809</v>
      </c>
      <c r="C281" s="2" t="e">
        <v>#N/A</v>
      </c>
      <c r="D281" s="2" t="s">
        <v>1124</v>
      </c>
      <c r="E281" s="2" t="e">
        <v>#N/A</v>
      </c>
      <c r="F281" s="26" t="s">
        <v>1124</v>
      </c>
      <c r="G281" s="2" t="s">
        <v>1125</v>
      </c>
      <c r="H281" s="2" t="s">
        <v>1126</v>
      </c>
      <c r="I281" s="2"/>
      <c r="J281" s="2"/>
      <c r="K281" s="2"/>
      <c r="L281" s="2"/>
      <c r="M281" s="2"/>
      <c r="N281" s="2"/>
      <c r="O281" s="2"/>
      <c r="P281" s="2"/>
      <c r="Q281" s="2"/>
      <c r="R281" s="2"/>
      <c r="S281" s="2" t="s">
        <v>811</v>
      </c>
      <c r="T281" s="2"/>
      <c r="U281" s="2"/>
      <c r="V281" s="47"/>
    </row>
    <row r="282" spans="1:22" s="3" customFormat="1">
      <c r="A282" s="83">
        <v>271</v>
      </c>
      <c r="B282" s="2" t="s">
        <v>809</v>
      </c>
      <c r="C282" s="2" t="s">
        <v>1410</v>
      </c>
      <c r="D282" s="2" t="e">
        <v>#N/A</v>
      </c>
      <c r="E282" s="2" t="e">
        <v>#N/A</v>
      </c>
      <c r="F282" s="26" t="s">
        <v>1410</v>
      </c>
      <c r="G282" s="2" t="s">
        <v>1411</v>
      </c>
      <c r="H282" s="2" t="s">
        <v>1412</v>
      </c>
      <c r="I282" s="2"/>
      <c r="J282" s="2"/>
      <c r="K282" s="2"/>
      <c r="L282" s="2"/>
      <c r="M282" s="2"/>
      <c r="N282" s="2"/>
      <c r="O282" s="2"/>
      <c r="P282" s="2"/>
      <c r="Q282" s="2"/>
      <c r="R282" s="2"/>
      <c r="S282" s="2" t="s">
        <v>811</v>
      </c>
      <c r="T282" s="2"/>
      <c r="U282" s="2"/>
      <c r="V282" s="47"/>
    </row>
    <row r="283" spans="1:22" s="3" customFormat="1">
      <c r="A283" s="83">
        <v>272</v>
      </c>
      <c r="B283" s="2" t="s">
        <v>809</v>
      </c>
      <c r="C283" s="2" t="s">
        <v>591</v>
      </c>
      <c r="D283" s="2" t="e">
        <v>#N/A</v>
      </c>
      <c r="E283" s="2" t="e">
        <v>#N/A</v>
      </c>
      <c r="F283" s="26" t="s">
        <v>591</v>
      </c>
      <c r="G283" s="2" t="s">
        <v>592</v>
      </c>
      <c r="H283" s="2" t="s">
        <v>1413</v>
      </c>
      <c r="I283" s="2"/>
      <c r="J283" s="2"/>
      <c r="K283" s="2"/>
      <c r="L283" s="2"/>
      <c r="M283" s="2"/>
      <c r="N283" s="2"/>
      <c r="O283" s="2"/>
      <c r="P283" s="2"/>
      <c r="Q283" s="2"/>
      <c r="R283" s="2"/>
      <c r="S283" s="2" t="s">
        <v>811</v>
      </c>
      <c r="T283" s="2"/>
      <c r="U283" s="2"/>
      <c r="V283" s="47"/>
    </row>
    <row r="284" spans="1:22" s="3" customFormat="1">
      <c r="A284" s="83">
        <v>34</v>
      </c>
      <c r="B284" s="2" t="s">
        <v>809</v>
      </c>
      <c r="C284" s="2" t="e">
        <v>#N/A</v>
      </c>
      <c r="D284" s="2" t="e">
        <v>#N/A</v>
      </c>
      <c r="E284" s="2" t="s">
        <v>135</v>
      </c>
      <c r="F284" s="26" t="s">
        <v>135</v>
      </c>
      <c r="G284" s="2" t="s">
        <v>136</v>
      </c>
      <c r="H284" s="2" t="s">
        <v>822</v>
      </c>
      <c r="I284" s="2"/>
      <c r="J284" s="2" t="s">
        <v>136</v>
      </c>
      <c r="K284" s="2"/>
      <c r="L284" s="2"/>
      <c r="M284" s="2"/>
      <c r="N284" s="2"/>
      <c r="O284" s="2"/>
      <c r="P284" s="2"/>
      <c r="Q284" s="2"/>
      <c r="R284" s="2"/>
      <c r="S284" s="2" t="s">
        <v>811</v>
      </c>
      <c r="T284" s="2"/>
      <c r="U284" s="2"/>
      <c r="V284" s="47"/>
    </row>
    <row r="285" spans="1:22" s="3" customFormat="1">
      <c r="A285" s="83">
        <v>273</v>
      </c>
      <c r="B285" s="2" t="s">
        <v>809</v>
      </c>
      <c r="C285" s="2" t="s">
        <v>520</v>
      </c>
      <c r="D285" s="2" t="e">
        <v>#N/A</v>
      </c>
      <c r="E285" s="2" t="e">
        <v>#N/A</v>
      </c>
      <c r="F285" s="26" t="s">
        <v>520</v>
      </c>
      <c r="G285" s="2" t="s">
        <v>521</v>
      </c>
      <c r="H285" s="2" t="s">
        <v>1414</v>
      </c>
      <c r="I285" s="2"/>
      <c r="J285" s="2"/>
      <c r="K285" s="2"/>
      <c r="L285" s="2"/>
      <c r="M285" s="2"/>
      <c r="N285" s="2"/>
      <c r="O285" s="2"/>
      <c r="P285" s="2"/>
      <c r="Q285" s="2"/>
      <c r="R285" s="2"/>
      <c r="S285" s="2" t="s">
        <v>811</v>
      </c>
      <c r="T285" s="2"/>
      <c r="U285" s="2"/>
      <c r="V285" s="47"/>
    </row>
    <row r="286" spans="1:22" s="3" customFormat="1">
      <c r="A286" s="83">
        <v>274</v>
      </c>
      <c r="B286" s="2" t="s">
        <v>809</v>
      </c>
      <c r="C286" s="2" t="s">
        <v>518</v>
      </c>
      <c r="D286" s="2" t="e">
        <v>#N/A</v>
      </c>
      <c r="E286" s="2" t="e">
        <v>#N/A</v>
      </c>
      <c r="F286" s="26" t="s">
        <v>518</v>
      </c>
      <c r="G286" s="2" t="s">
        <v>519</v>
      </c>
      <c r="H286" s="2" t="s">
        <v>1415</v>
      </c>
      <c r="I286" s="2"/>
      <c r="J286" s="2"/>
      <c r="K286" s="2"/>
      <c r="L286" s="2"/>
      <c r="M286" s="2"/>
      <c r="N286" s="2"/>
      <c r="O286" s="2"/>
      <c r="P286" s="2"/>
      <c r="Q286" s="2"/>
      <c r="R286" s="2"/>
      <c r="S286" s="2" t="s">
        <v>811</v>
      </c>
      <c r="T286" s="2"/>
      <c r="U286" s="2"/>
      <c r="V286" s="47"/>
    </row>
    <row r="287" spans="1:22" s="3" customFormat="1">
      <c r="A287" s="83">
        <v>275</v>
      </c>
      <c r="B287" s="2" t="s">
        <v>809</v>
      </c>
      <c r="C287" s="2" t="s">
        <v>522</v>
      </c>
      <c r="D287" s="2" t="e">
        <v>#N/A</v>
      </c>
      <c r="E287" s="2" t="e">
        <v>#N/A</v>
      </c>
      <c r="F287" s="26" t="s">
        <v>522</v>
      </c>
      <c r="G287" s="2" t="s">
        <v>523</v>
      </c>
      <c r="H287" s="2" t="s">
        <v>1416</v>
      </c>
      <c r="I287" s="2"/>
      <c r="J287" s="2"/>
      <c r="K287" s="2"/>
      <c r="L287" s="2"/>
      <c r="M287" s="2"/>
      <c r="N287" s="2"/>
      <c r="O287" s="2"/>
      <c r="P287" s="2"/>
      <c r="Q287" s="2"/>
      <c r="R287" s="2"/>
      <c r="S287" s="2" t="s">
        <v>811</v>
      </c>
      <c r="T287" s="2"/>
      <c r="U287" s="2"/>
      <c r="V287" s="47"/>
    </row>
    <row r="288" spans="1:22" s="3" customFormat="1">
      <c r="A288" s="83">
        <v>276</v>
      </c>
      <c r="B288" s="2" t="s">
        <v>809</v>
      </c>
      <c r="C288" s="2" t="s">
        <v>514</v>
      </c>
      <c r="D288" s="2" t="e">
        <v>#N/A</v>
      </c>
      <c r="E288" s="2" t="e">
        <v>#N/A</v>
      </c>
      <c r="F288" s="26" t="s">
        <v>514</v>
      </c>
      <c r="G288" s="2" t="s">
        <v>515</v>
      </c>
      <c r="H288" s="2" t="s">
        <v>1417</v>
      </c>
      <c r="I288" s="2" t="s">
        <v>515</v>
      </c>
      <c r="J288" s="2"/>
      <c r="K288" s="2"/>
      <c r="L288" s="2"/>
      <c r="M288" s="2"/>
      <c r="N288" s="2"/>
      <c r="O288" s="2"/>
      <c r="P288" s="2"/>
      <c r="Q288" s="2"/>
      <c r="R288" s="2"/>
      <c r="S288" s="2" t="s">
        <v>811</v>
      </c>
      <c r="T288" s="2"/>
      <c r="U288" s="2"/>
      <c r="V288" s="47"/>
    </row>
    <row r="289" spans="1:22" s="3" customFormat="1">
      <c r="A289" s="83">
        <v>277</v>
      </c>
      <c r="B289" s="2" t="s">
        <v>809</v>
      </c>
      <c r="C289" s="2" t="s">
        <v>512</v>
      </c>
      <c r="D289" s="2" t="e">
        <v>#N/A</v>
      </c>
      <c r="E289" s="2" t="e">
        <v>#N/A</v>
      </c>
      <c r="F289" s="26" t="s">
        <v>512</v>
      </c>
      <c r="G289" s="2" t="s">
        <v>513</v>
      </c>
      <c r="H289" s="2" t="s">
        <v>1418</v>
      </c>
      <c r="I289" s="2"/>
      <c r="J289" s="2"/>
      <c r="K289" s="2"/>
      <c r="L289" s="2"/>
      <c r="M289" s="2"/>
      <c r="N289" s="2"/>
      <c r="O289" s="2"/>
      <c r="P289" s="2"/>
      <c r="Q289" s="2"/>
      <c r="R289" s="2"/>
      <c r="S289" s="2" t="s">
        <v>811</v>
      </c>
      <c r="T289" s="2"/>
      <c r="U289" s="2"/>
      <c r="V289" s="47"/>
    </row>
    <row r="290" spans="1:22" s="3" customFormat="1">
      <c r="A290" s="83">
        <v>278</v>
      </c>
      <c r="B290" s="2" t="s">
        <v>809</v>
      </c>
      <c r="C290" s="2" t="s">
        <v>516</v>
      </c>
      <c r="D290" s="2" t="e">
        <v>#N/A</v>
      </c>
      <c r="E290" s="2" t="e">
        <v>#N/A</v>
      </c>
      <c r="F290" s="26" t="s">
        <v>516</v>
      </c>
      <c r="G290" s="2" t="s">
        <v>1419</v>
      </c>
      <c r="H290" s="2" t="s">
        <v>1420</v>
      </c>
      <c r="I290" s="2"/>
      <c r="J290" s="2"/>
      <c r="K290" s="2"/>
      <c r="L290" s="2" t="s">
        <v>517</v>
      </c>
      <c r="M290" s="2"/>
      <c r="N290" s="2"/>
      <c r="O290" s="2"/>
      <c r="P290" s="2"/>
      <c r="Q290" s="2"/>
      <c r="R290" s="2"/>
      <c r="S290" s="2" t="s">
        <v>811</v>
      </c>
      <c r="T290" s="2"/>
      <c r="U290" s="2"/>
      <c r="V290" s="47"/>
    </row>
    <row r="291" spans="1:22" s="3" customFormat="1">
      <c r="A291" s="83">
        <v>279</v>
      </c>
      <c r="B291" s="2" t="s">
        <v>809</v>
      </c>
      <c r="C291" s="2" t="s">
        <v>623</v>
      </c>
      <c r="D291" s="2" t="e">
        <v>#N/A</v>
      </c>
      <c r="E291" s="2" t="e">
        <v>#N/A</v>
      </c>
      <c r="F291" s="26" t="s">
        <v>623</v>
      </c>
      <c r="G291" s="2" t="s">
        <v>624</v>
      </c>
      <c r="H291" s="2" t="s">
        <v>1421</v>
      </c>
      <c r="I291" s="2"/>
      <c r="J291" s="2"/>
      <c r="K291" s="2"/>
      <c r="L291" s="2"/>
      <c r="M291" s="2"/>
      <c r="N291" s="2"/>
      <c r="O291" s="2"/>
      <c r="P291" s="2"/>
      <c r="Q291" s="2"/>
      <c r="R291" s="2"/>
      <c r="S291" s="2" t="s">
        <v>811</v>
      </c>
      <c r="T291" s="2"/>
      <c r="U291" s="2"/>
      <c r="V291" s="47"/>
    </row>
    <row r="292" spans="1:22" s="3" customFormat="1">
      <c r="A292" s="83">
        <v>4791</v>
      </c>
      <c r="B292" s="2" t="s">
        <v>809</v>
      </c>
      <c r="C292" s="2" t="e">
        <v>#N/A</v>
      </c>
      <c r="D292" s="2" t="s">
        <v>1127</v>
      </c>
      <c r="E292" s="2" t="e">
        <v>#N/A</v>
      </c>
      <c r="F292" s="26" t="s">
        <v>1127</v>
      </c>
      <c r="G292" s="2" t="s">
        <v>1128</v>
      </c>
      <c r="H292" s="2" t="s">
        <v>1129</v>
      </c>
      <c r="I292" s="2"/>
      <c r="J292" s="2"/>
      <c r="K292" s="2"/>
      <c r="L292" s="2"/>
      <c r="M292" s="2"/>
      <c r="N292" s="2"/>
      <c r="O292" s="2"/>
      <c r="P292" s="2"/>
      <c r="Q292" s="2"/>
      <c r="R292" s="2"/>
      <c r="S292" s="2" t="s">
        <v>811</v>
      </c>
      <c r="T292" s="2"/>
      <c r="U292" s="2"/>
      <c r="V292" s="47"/>
    </row>
    <row r="293" spans="1:22" s="3" customFormat="1">
      <c r="A293" s="83">
        <v>4792</v>
      </c>
      <c r="B293" s="2" t="s">
        <v>809</v>
      </c>
      <c r="C293" s="2" t="e">
        <v>#N/A</v>
      </c>
      <c r="D293" s="2" t="s">
        <v>1130</v>
      </c>
      <c r="E293" s="2" t="e">
        <v>#N/A</v>
      </c>
      <c r="F293" s="26" t="s">
        <v>1130</v>
      </c>
      <c r="G293" s="2" t="s">
        <v>1131</v>
      </c>
      <c r="H293" s="2" t="s">
        <v>1132</v>
      </c>
      <c r="I293" s="2"/>
      <c r="J293" s="2"/>
      <c r="K293" s="2"/>
      <c r="L293" s="2"/>
      <c r="M293" s="2"/>
      <c r="N293" s="2"/>
      <c r="O293" s="2"/>
      <c r="P293" s="2"/>
      <c r="Q293" s="2"/>
      <c r="R293" s="2"/>
      <c r="S293" s="2" t="s">
        <v>811</v>
      </c>
      <c r="T293" s="2"/>
      <c r="U293" s="2"/>
      <c r="V293" s="47"/>
    </row>
    <row r="294" spans="1:22" s="3" customFormat="1">
      <c r="A294" s="83">
        <v>4793</v>
      </c>
      <c r="B294" s="2" t="s">
        <v>809</v>
      </c>
      <c r="C294" s="2" t="e">
        <v>#N/A</v>
      </c>
      <c r="D294" s="2" t="s">
        <v>1133</v>
      </c>
      <c r="E294" s="2" t="e">
        <v>#N/A</v>
      </c>
      <c r="F294" s="26" t="s">
        <v>1133</v>
      </c>
      <c r="G294" s="2" t="s">
        <v>1134</v>
      </c>
      <c r="H294" s="2" t="s">
        <v>1135</v>
      </c>
      <c r="I294" s="2"/>
      <c r="J294" s="2"/>
      <c r="K294" s="2"/>
      <c r="L294" s="2"/>
      <c r="M294" s="2"/>
      <c r="N294" s="2"/>
      <c r="O294" s="2"/>
      <c r="P294" s="2"/>
      <c r="Q294" s="2"/>
      <c r="R294" s="2"/>
      <c r="S294" s="2" t="s">
        <v>811</v>
      </c>
      <c r="T294" s="2"/>
      <c r="U294" s="2"/>
      <c r="V294" s="47"/>
    </row>
    <row r="295" spans="1:22" s="3" customFormat="1">
      <c r="A295" s="83">
        <v>4794</v>
      </c>
      <c r="B295" s="2" t="s">
        <v>809</v>
      </c>
      <c r="C295" s="2" t="e">
        <v>#N/A</v>
      </c>
      <c r="D295" s="2" t="s">
        <v>1136</v>
      </c>
      <c r="E295" s="2" t="e">
        <v>#N/A</v>
      </c>
      <c r="F295" s="26" t="s">
        <v>1136</v>
      </c>
      <c r="G295" s="2" t="s">
        <v>1137</v>
      </c>
      <c r="H295" s="2" t="s">
        <v>1138</v>
      </c>
      <c r="I295" s="2"/>
      <c r="J295" s="2"/>
      <c r="K295" s="2"/>
      <c r="L295" s="2"/>
      <c r="M295" s="2"/>
      <c r="N295" s="2"/>
      <c r="O295" s="2"/>
      <c r="P295" s="2"/>
      <c r="Q295" s="2"/>
      <c r="R295" s="2"/>
      <c r="S295" s="2" t="s">
        <v>811</v>
      </c>
      <c r="T295" s="2"/>
      <c r="U295" s="2"/>
      <c r="V295" s="47"/>
    </row>
    <row r="296" spans="1:22" s="3" customFormat="1">
      <c r="A296" s="83">
        <v>4795</v>
      </c>
      <c r="B296" s="2" t="s">
        <v>809</v>
      </c>
      <c r="C296" s="2" t="e">
        <v>#N/A</v>
      </c>
      <c r="D296" s="2" t="s">
        <v>1139</v>
      </c>
      <c r="E296" s="2" t="e">
        <v>#N/A</v>
      </c>
      <c r="F296" s="26" t="s">
        <v>1139</v>
      </c>
      <c r="G296" s="2" t="s">
        <v>1140</v>
      </c>
      <c r="H296" s="2" t="s">
        <v>1141</v>
      </c>
      <c r="I296" s="2"/>
      <c r="J296" s="2"/>
      <c r="K296" s="2" t="s">
        <v>1142</v>
      </c>
      <c r="L296" s="2"/>
      <c r="M296" s="2"/>
      <c r="N296" s="2"/>
      <c r="O296" s="2"/>
      <c r="P296" s="2"/>
      <c r="Q296" s="2"/>
      <c r="R296" s="2"/>
      <c r="S296" s="2" t="s">
        <v>811</v>
      </c>
      <c r="T296" s="2"/>
      <c r="U296" s="2"/>
      <c r="V296" s="47"/>
    </row>
    <row r="297" spans="1:22" s="3" customFormat="1">
      <c r="A297" s="83">
        <v>404</v>
      </c>
      <c r="B297" s="2" t="s">
        <v>809</v>
      </c>
      <c r="C297" s="2" t="e">
        <v>#N/A</v>
      </c>
      <c r="D297" s="2" t="s">
        <v>1588</v>
      </c>
      <c r="E297" s="2" t="e">
        <v>#N/A</v>
      </c>
      <c r="F297" s="26" t="s">
        <v>1588</v>
      </c>
      <c r="G297" s="2" t="s">
        <v>1589</v>
      </c>
      <c r="H297" s="2" t="s">
        <v>1590</v>
      </c>
      <c r="I297" s="2"/>
      <c r="J297" s="2"/>
      <c r="K297" s="2"/>
      <c r="L297" s="2"/>
      <c r="M297" s="2"/>
      <c r="N297" s="2"/>
      <c r="O297" s="2"/>
      <c r="P297" s="2"/>
      <c r="Q297" s="2"/>
      <c r="R297" s="2"/>
      <c r="S297" s="2" t="s">
        <v>811</v>
      </c>
      <c r="T297" s="2"/>
      <c r="U297" s="2"/>
      <c r="V297" s="47"/>
    </row>
    <row r="298" spans="1:22" s="3" customFormat="1">
      <c r="A298" s="83">
        <v>4801</v>
      </c>
      <c r="B298" s="2" t="s">
        <v>809</v>
      </c>
      <c r="C298" s="2" t="e">
        <v>#N/A</v>
      </c>
      <c r="D298" s="2" t="s">
        <v>1143</v>
      </c>
      <c r="E298" s="2" t="e">
        <v>#N/A</v>
      </c>
      <c r="F298" s="26" t="s">
        <v>1143</v>
      </c>
      <c r="G298" s="2" t="s">
        <v>1144</v>
      </c>
      <c r="H298" s="2" t="s">
        <v>1145</v>
      </c>
      <c r="I298" s="2"/>
      <c r="J298" s="2"/>
      <c r="K298" s="2" t="s">
        <v>1146</v>
      </c>
      <c r="L298" s="2"/>
      <c r="M298" s="2"/>
      <c r="N298" s="2"/>
      <c r="O298" s="2"/>
      <c r="P298" s="2"/>
      <c r="Q298" s="2"/>
      <c r="R298" s="2"/>
      <c r="S298" s="2" t="s">
        <v>811</v>
      </c>
      <c r="T298" s="2"/>
      <c r="U298" s="2"/>
      <c r="V298" s="47"/>
    </row>
    <row r="299" spans="1:22" s="3" customFormat="1">
      <c r="A299" s="83">
        <v>4802</v>
      </c>
      <c r="B299" s="2" t="s">
        <v>809</v>
      </c>
      <c r="C299" s="2" t="e">
        <v>#N/A</v>
      </c>
      <c r="D299" s="2" t="s">
        <v>1147</v>
      </c>
      <c r="E299" s="2" t="e">
        <v>#N/A</v>
      </c>
      <c r="F299" s="26" t="s">
        <v>1147</v>
      </c>
      <c r="G299" s="2" t="s">
        <v>1148</v>
      </c>
      <c r="H299" s="2" t="s">
        <v>1149</v>
      </c>
      <c r="I299" s="2"/>
      <c r="J299" s="2"/>
      <c r="K299" s="2" t="s">
        <v>1150</v>
      </c>
      <c r="L299" s="2"/>
      <c r="M299" s="2"/>
      <c r="N299" s="2"/>
      <c r="O299" s="2"/>
      <c r="P299" s="2"/>
      <c r="Q299" s="2"/>
      <c r="R299" s="2"/>
      <c r="S299" s="2" t="s">
        <v>811</v>
      </c>
      <c r="T299" s="2"/>
      <c r="U299" s="2"/>
      <c r="V299" s="47"/>
    </row>
    <row r="300" spans="1:22" s="3" customFormat="1">
      <c r="A300" s="83">
        <v>115</v>
      </c>
      <c r="B300" s="2" t="s">
        <v>809</v>
      </c>
      <c r="C300" s="2" t="s">
        <v>32</v>
      </c>
      <c r="D300" s="2" t="e">
        <v>#N/A</v>
      </c>
      <c r="E300" s="2" t="e">
        <v>#N/A</v>
      </c>
      <c r="F300" s="26" t="s">
        <v>32</v>
      </c>
      <c r="G300" s="2" t="s">
        <v>33</v>
      </c>
      <c r="H300" s="2" t="s">
        <v>1198</v>
      </c>
      <c r="I300" s="2" t="s">
        <v>33</v>
      </c>
      <c r="J300" s="2"/>
      <c r="K300" s="2"/>
      <c r="L300" s="2"/>
      <c r="M300" s="2"/>
      <c r="N300" s="2"/>
      <c r="O300" s="2"/>
      <c r="P300" s="2"/>
      <c r="Q300" s="2"/>
      <c r="R300" s="2"/>
      <c r="S300" s="2" t="s">
        <v>811</v>
      </c>
      <c r="T300" s="2"/>
      <c r="U300" s="2"/>
      <c r="V300" s="47"/>
    </row>
    <row r="301" spans="1:22" s="3" customFormat="1">
      <c r="A301" s="83">
        <v>167</v>
      </c>
      <c r="B301" s="2" t="s">
        <v>809</v>
      </c>
      <c r="C301" s="2" t="s">
        <v>212</v>
      </c>
      <c r="D301" s="2" t="e">
        <v>#N/A</v>
      </c>
      <c r="E301" s="2" t="e">
        <v>#N/A</v>
      </c>
      <c r="F301" s="26" t="s">
        <v>212</v>
      </c>
      <c r="G301" s="2" t="s">
        <v>213</v>
      </c>
      <c r="H301" s="2" t="s">
        <v>1244</v>
      </c>
      <c r="I301" s="2" t="s">
        <v>213</v>
      </c>
      <c r="J301" s="2"/>
      <c r="K301" s="2"/>
      <c r="L301" s="2"/>
      <c r="M301" s="2"/>
      <c r="N301" s="2"/>
      <c r="O301" s="2"/>
      <c r="P301" s="2"/>
      <c r="Q301" s="2"/>
      <c r="R301" s="2"/>
      <c r="S301" s="2" t="s">
        <v>811</v>
      </c>
      <c r="T301" s="2"/>
      <c r="U301" s="2"/>
      <c r="V301" s="47"/>
    </row>
    <row r="302" spans="1:22" s="3" customFormat="1">
      <c r="A302" s="83">
        <v>168</v>
      </c>
      <c r="B302" s="2" t="s">
        <v>809</v>
      </c>
      <c r="C302" s="2" t="s">
        <v>210</v>
      </c>
      <c r="D302" s="2" t="e">
        <v>#N/A</v>
      </c>
      <c r="E302" s="2" t="e">
        <v>#N/A</v>
      </c>
      <c r="F302" s="26" t="s">
        <v>210</v>
      </c>
      <c r="G302" s="2" t="s">
        <v>211</v>
      </c>
      <c r="H302" s="2" t="s">
        <v>1245</v>
      </c>
      <c r="I302" s="2"/>
      <c r="J302" s="2"/>
      <c r="K302" s="2"/>
      <c r="L302" s="2"/>
      <c r="M302" s="2"/>
      <c r="N302" s="2"/>
      <c r="O302" s="2"/>
      <c r="P302" s="2"/>
      <c r="Q302" s="2"/>
      <c r="R302" s="2"/>
      <c r="S302" s="2" t="s">
        <v>811</v>
      </c>
      <c r="T302" s="2"/>
      <c r="U302" s="2"/>
      <c r="V302" s="47"/>
    </row>
    <row r="303" spans="1:22" s="3" customFormat="1">
      <c r="A303" s="83">
        <v>68</v>
      </c>
      <c r="B303" s="2" t="s">
        <v>809</v>
      </c>
      <c r="C303" s="2" t="s">
        <v>214</v>
      </c>
      <c r="D303" s="2" t="e">
        <v>#N/A</v>
      </c>
      <c r="E303" s="2" t="e">
        <v>#N/A</v>
      </c>
      <c r="F303" s="26" t="s">
        <v>214</v>
      </c>
      <c r="G303" s="2" t="s">
        <v>829</v>
      </c>
      <c r="H303" s="2" t="s">
        <v>830</v>
      </c>
      <c r="I303" s="2"/>
      <c r="J303" s="2"/>
      <c r="K303" s="2"/>
      <c r="L303" s="2" t="s">
        <v>215</v>
      </c>
      <c r="M303" s="2"/>
      <c r="N303" s="2"/>
      <c r="O303" s="2"/>
      <c r="P303" s="2"/>
      <c r="Q303" s="2"/>
      <c r="R303" s="2"/>
      <c r="S303" s="2" t="s">
        <v>811</v>
      </c>
      <c r="T303" s="2"/>
      <c r="U303" s="2"/>
      <c r="V303" s="47"/>
    </row>
    <row r="304" spans="1:22" s="3" customFormat="1">
      <c r="A304" s="83">
        <v>169</v>
      </c>
      <c r="B304" s="2" t="s">
        <v>809</v>
      </c>
      <c r="C304" s="2" t="s">
        <v>661</v>
      </c>
      <c r="D304" s="2" t="e">
        <v>#N/A</v>
      </c>
      <c r="E304" s="2" t="e">
        <v>#N/A</v>
      </c>
      <c r="F304" s="26" t="s">
        <v>661</v>
      </c>
      <c r="G304" s="2" t="s">
        <v>865</v>
      </c>
      <c r="H304" s="2" t="s">
        <v>866</v>
      </c>
      <c r="I304" s="2"/>
      <c r="J304" s="2"/>
      <c r="K304" s="2"/>
      <c r="L304" s="2" t="s">
        <v>867</v>
      </c>
      <c r="M304" s="2"/>
      <c r="N304" s="2"/>
      <c r="O304" s="2"/>
      <c r="P304" s="2"/>
      <c r="Q304" s="2"/>
      <c r="R304" s="2"/>
      <c r="S304" s="2" t="s">
        <v>811</v>
      </c>
      <c r="T304" s="2"/>
      <c r="U304" s="2"/>
      <c r="V304" s="47"/>
    </row>
    <row r="305" spans="1:22" s="3" customFormat="1">
      <c r="A305" s="83">
        <v>87</v>
      </c>
      <c r="B305" s="2" t="s">
        <v>809</v>
      </c>
      <c r="C305" s="2" t="e">
        <v>#N/A</v>
      </c>
      <c r="D305" s="2" t="s">
        <v>131</v>
      </c>
      <c r="E305" s="2" t="e">
        <v>#N/A</v>
      </c>
      <c r="F305" s="26" t="s">
        <v>131</v>
      </c>
      <c r="G305" s="2" t="s">
        <v>132</v>
      </c>
      <c r="H305" s="2" t="s">
        <v>835</v>
      </c>
      <c r="I305" s="2"/>
      <c r="J305" s="2"/>
      <c r="K305" s="2"/>
      <c r="L305" s="2"/>
      <c r="M305" s="2"/>
      <c r="N305" s="2"/>
      <c r="O305" s="2"/>
      <c r="P305" s="2"/>
      <c r="Q305" s="2"/>
      <c r="R305" s="2"/>
      <c r="S305" s="2" t="s">
        <v>811</v>
      </c>
      <c r="T305" s="2"/>
      <c r="U305" s="2"/>
      <c r="V305" s="47"/>
    </row>
    <row r="306" spans="1:22" s="3" customFormat="1">
      <c r="A306" s="83">
        <v>280</v>
      </c>
      <c r="B306" s="2" t="s">
        <v>809</v>
      </c>
      <c r="C306" s="2" t="s">
        <v>488</v>
      </c>
      <c r="D306" s="2" t="e">
        <v>#N/A</v>
      </c>
      <c r="E306" s="2" t="e">
        <v>#N/A</v>
      </c>
      <c r="F306" s="26" t="s">
        <v>488</v>
      </c>
      <c r="G306" s="2" t="s">
        <v>489</v>
      </c>
      <c r="H306" s="2" t="s">
        <v>1422</v>
      </c>
      <c r="I306" s="2"/>
      <c r="J306" s="2"/>
      <c r="K306" s="2"/>
      <c r="L306" s="2"/>
      <c r="M306" s="2"/>
      <c r="N306" s="2"/>
      <c r="O306" s="2"/>
      <c r="P306" s="2"/>
      <c r="Q306" s="2"/>
      <c r="R306" s="2"/>
      <c r="S306" s="2" t="s">
        <v>811</v>
      </c>
      <c r="T306" s="2"/>
      <c r="U306" s="2"/>
      <c r="V306" s="47"/>
    </row>
    <row r="307" spans="1:22" s="3" customFormat="1">
      <c r="A307" s="83">
        <v>4948</v>
      </c>
      <c r="B307" s="2" t="s">
        <v>809</v>
      </c>
      <c r="C307" s="2" t="e">
        <v>#N/A</v>
      </c>
      <c r="D307" s="2" t="e">
        <v>#N/A</v>
      </c>
      <c r="E307" s="2" t="s">
        <v>1151</v>
      </c>
      <c r="F307" s="26" t="s">
        <v>1151</v>
      </c>
      <c r="G307" s="2" t="s">
        <v>1152</v>
      </c>
      <c r="H307" s="2" t="s">
        <v>1153</v>
      </c>
      <c r="I307" s="2"/>
      <c r="J307" s="2"/>
      <c r="K307" s="2" t="s">
        <v>1154</v>
      </c>
      <c r="L307" s="2"/>
      <c r="M307" s="2"/>
      <c r="N307" s="2"/>
      <c r="O307" s="2"/>
      <c r="P307" s="2"/>
      <c r="Q307" s="2"/>
      <c r="R307" s="2"/>
      <c r="S307" s="2" t="s">
        <v>811</v>
      </c>
      <c r="T307" s="2"/>
      <c r="U307" s="2"/>
      <c r="V307" s="47"/>
    </row>
    <row r="308" spans="1:22" s="3" customFormat="1">
      <c r="A308" s="83">
        <v>79</v>
      </c>
      <c r="B308" s="2" t="s">
        <v>809</v>
      </c>
      <c r="C308" s="2" t="s">
        <v>25</v>
      </c>
      <c r="D308" s="2" t="e">
        <v>#N/A</v>
      </c>
      <c r="E308" s="2" t="e">
        <v>#N/A</v>
      </c>
      <c r="F308" s="26" t="s">
        <v>25</v>
      </c>
      <c r="G308" s="2" t="s">
        <v>26</v>
      </c>
      <c r="H308" s="2" t="s">
        <v>1183</v>
      </c>
      <c r="I308" s="2" t="s">
        <v>26</v>
      </c>
      <c r="J308" s="2"/>
      <c r="K308" s="2"/>
      <c r="L308" s="2"/>
      <c r="M308" s="2"/>
      <c r="N308" s="2"/>
      <c r="O308" s="2"/>
      <c r="P308" s="2"/>
      <c r="Q308" s="2"/>
      <c r="R308" s="2"/>
      <c r="S308" s="2" t="s">
        <v>811</v>
      </c>
      <c r="T308" s="2"/>
      <c r="U308" s="2"/>
      <c r="V308" s="47"/>
    </row>
    <row r="309" spans="1:22" s="3" customFormat="1">
      <c r="A309" s="83">
        <v>104</v>
      </c>
      <c r="B309" s="2" t="s">
        <v>809</v>
      </c>
      <c r="C309" s="2" t="s">
        <v>8</v>
      </c>
      <c r="D309" s="2" t="e">
        <v>#N/A</v>
      </c>
      <c r="E309" s="2" t="e">
        <v>#N/A</v>
      </c>
      <c r="F309" s="26" t="s">
        <v>8</v>
      </c>
      <c r="G309" s="2" t="s">
        <v>9</v>
      </c>
      <c r="H309" s="2" t="s">
        <v>1184</v>
      </c>
      <c r="I309" s="2"/>
      <c r="J309" s="2" t="s">
        <v>326</v>
      </c>
      <c r="K309" s="2"/>
      <c r="L309" s="2"/>
      <c r="M309" s="2"/>
      <c r="N309" s="2"/>
      <c r="O309" s="2"/>
      <c r="P309" s="2"/>
      <c r="Q309" s="2"/>
      <c r="R309" s="2"/>
      <c r="S309" s="2" t="s">
        <v>811</v>
      </c>
      <c r="T309" s="2"/>
      <c r="U309" s="2"/>
      <c r="V309" s="47"/>
    </row>
    <row r="310" spans="1:22" s="3" customFormat="1">
      <c r="A310" s="83">
        <v>281</v>
      </c>
      <c r="B310" s="2" t="s">
        <v>809</v>
      </c>
      <c r="C310" s="2" t="s">
        <v>508</v>
      </c>
      <c r="D310" s="2" t="e">
        <v>#N/A</v>
      </c>
      <c r="E310" s="2" t="e">
        <v>#N/A</v>
      </c>
      <c r="F310" s="26" t="s">
        <v>508</v>
      </c>
      <c r="G310" s="2" t="s">
        <v>509</v>
      </c>
      <c r="H310" s="2" t="s">
        <v>869</v>
      </c>
      <c r="I310" s="2"/>
      <c r="J310" s="2"/>
      <c r="K310" s="2"/>
      <c r="L310" s="2"/>
      <c r="M310" s="2"/>
      <c r="N310" s="2"/>
      <c r="O310" s="2"/>
      <c r="P310" s="2"/>
      <c r="Q310" s="2"/>
      <c r="R310" s="2"/>
      <c r="S310" s="2" t="s">
        <v>811</v>
      </c>
      <c r="T310" s="2"/>
      <c r="U310" s="2"/>
      <c r="V310" s="47"/>
    </row>
    <row r="311" spans="1:22" s="3" customFormat="1">
      <c r="A311" s="83">
        <v>282</v>
      </c>
      <c r="B311" s="2" t="s">
        <v>809</v>
      </c>
      <c r="C311" s="2" t="s">
        <v>322</v>
      </c>
      <c r="D311" s="2" t="e">
        <v>#N/A</v>
      </c>
      <c r="E311" s="2" t="e">
        <v>#N/A</v>
      </c>
      <c r="F311" s="26" t="s">
        <v>322</v>
      </c>
      <c r="G311" s="2" t="s">
        <v>323</v>
      </c>
      <c r="H311" s="2" t="s">
        <v>1423</v>
      </c>
      <c r="I311" s="2"/>
      <c r="J311" s="2"/>
      <c r="K311" s="2"/>
      <c r="L311" s="2"/>
      <c r="M311" s="2"/>
      <c r="N311" s="2"/>
      <c r="O311" s="2"/>
      <c r="P311" s="2"/>
      <c r="Q311" s="2"/>
      <c r="R311" s="2"/>
      <c r="S311" s="2" t="s">
        <v>811</v>
      </c>
      <c r="T311" s="2"/>
      <c r="U311" s="2"/>
      <c r="V311" s="47"/>
    </row>
    <row r="312" spans="1:22" s="3" customFormat="1">
      <c r="A312" s="83">
        <v>283</v>
      </c>
      <c r="B312" s="2" t="s">
        <v>809</v>
      </c>
      <c r="C312" s="2" t="s">
        <v>645</v>
      </c>
      <c r="D312" s="2" t="e">
        <v>#N/A</v>
      </c>
      <c r="E312" s="2" t="e">
        <v>#N/A</v>
      </c>
      <c r="F312" s="26" t="s">
        <v>645</v>
      </c>
      <c r="G312" s="2" t="s">
        <v>734</v>
      </c>
      <c r="H312" s="2" t="s">
        <v>1424</v>
      </c>
      <c r="I312" s="2"/>
      <c r="J312" s="2"/>
      <c r="K312" s="2"/>
      <c r="L312" s="2"/>
      <c r="M312" s="2"/>
      <c r="N312" s="2"/>
      <c r="O312" s="2"/>
      <c r="P312" s="2"/>
      <c r="Q312" s="2"/>
      <c r="R312" s="2"/>
      <c r="S312" s="2" t="s">
        <v>811</v>
      </c>
      <c r="T312" s="2"/>
      <c r="U312" s="2"/>
      <c r="V312" s="47"/>
    </row>
    <row r="313" spans="1:22" s="3" customFormat="1">
      <c r="A313" s="83">
        <v>170</v>
      </c>
      <c r="B313" s="2" t="s">
        <v>809</v>
      </c>
      <c r="C313" s="2" t="s">
        <v>83</v>
      </c>
      <c r="D313" s="2" t="e">
        <v>#N/A</v>
      </c>
      <c r="E313" s="2" t="e">
        <v>#N/A</v>
      </c>
      <c r="F313" s="26" t="s">
        <v>83</v>
      </c>
      <c r="G313" s="2" t="s">
        <v>84</v>
      </c>
      <c r="H313" s="2" t="s">
        <v>1246</v>
      </c>
      <c r="I313" s="2"/>
      <c r="J313" s="2"/>
      <c r="K313" s="2"/>
      <c r="L313" s="2"/>
      <c r="M313" s="2"/>
      <c r="N313" s="2"/>
      <c r="O313" s="2"/>
      <c r="P313" s="2"/>
      <c r="Q313" s="2"/>
      <c r="R313" s="2"/>
      <c r="S313" s="2" t="s">
        <v>811</v>
      </c>
      <c r="T313" s="2"/>
      <c r="U313" s="2"/>
      <c r="V313" s="47"/>
    </row>
    <row r="314" spans="1:22" s="3" customFormat="1">
      <c r="A314" s="83">
        <v>3</v>
      </c>
      <c r="B314" s="2" t="s">
        <v>809</v>
      </c>
      <c r="C314" s="2" t="e">
        <v>#N/A</v>
      </c>
      <c r="D314" s="2" t="s">
        <v>111</v>
      </c>
      <c r="E314" s="2" t="e">
        <v>#N/A</v>
      </c>
      <c r="F314" s="26" t="s">
        <v>111</v>
      </c>
      <c r="G314" s="2" t="s">
        <v>112</v>
      </c>
      <c r="H314" s="2" t="s">
        <v>1159</v>
      </c>
      <c r="I314" s="2"/>
      <c r="J314" s="2"/>
      <c r="K314" s="2"/>
      <c r="L314" s="2"/>
      <c r="M314" s="2"/>
      <c r="N314" s="2"/>
      <c r="O314" s="2"/>
      <c r="P314" s="2"/>
      <c r="Q314" s="2"/>
      <c r="R314" s="2"/>
      <c r="S314" s="2" t="s">
        <v>811</v>
      </c>
      <c r="T314" s="2"/>
      <c r="U314" s="2"/>
      <c r="V314" s="47"/>
    </row>
    <row r="315" spans="1:22" s="3" customFormat="1">
      <c r="A315" s="83">
        <v>284</v>
      </c>
      <c r="B315" s="2" t="s">
        <v>809</v>
      </c>
      <c r="C315" s="2" t="s">
        <v>757</v>
      </c>
      <c r="D315" s="2" t="e">
        <v>#N/A</v>
      </c>
      <c r="E315" s="2" t="e">
        <v>#N/A</v>
      </c>
      <c r="F315" s="26" t="s">
        <v>757</v>
      </c>
      <c r="G315" s="2" t="s">
        <v>758</v>
      </c>
      <c r="H315" s="2" t="s">
        <v>1425</v>
      </c>
      <c r="I315" s="2"/>
      <c r="J315" s="2"/>
      <c r="K315" s="2"/>
      <c r="L315" s="2"/>
      <c r="M315" s="2"/>
      <c r="N315" s="2"/>
      <c r="O315" s="2"/>
      <c r="P315" s="2"/>
      <c r="Q315" s="2"/>
      <c r="R315" s="2"/>
      <c r="S315" s="2" t="s">
        <v>811</v>
      </c>
      <c r="T315" s="2"/>
      <c r="U315" s="2"/>
      <c r="V315" s="47"/>
    </row>
    <row r="316" spans="1:22" s="3" customFormat="1">
      <c r="A316" s="83">
        <v>285</v>
      </c>
      <c r="B316" s="2" t="s">
        <v>809</v>
      </c>
      <c r="C316" s="2" t="s">
        <v>316</v>
      </c>
      <c r="D316" s="2" t="e">
        <v>#N/A</v>
      </c>
      <c r="E316" s="2" t="e">
        <v>#N/A</v>
      </c>
      <c r="F316" s="26" t="s">
        <v>316</v>
      </c>
      <c r="G316" s="2" t="s">
        <v>317</v>
      </c>
      <c r="H316" s="2" t="s">
        <v>1426</v>
      </c>
      <c r="I316" s="2"/>
      <c r="J316" s="2"/>
      <c r="K316" s="2"/>
      <c r="L316" s="2"/>
      <c r="M316" s="2"/>
      <c r="N316" s="2"/>
      <c r="O316" s="2"/>
      <c r="P316" s="2"/>
      <c r="Q316" s="2"/>
      <c r="R316" s="2"/>
      <c r="S316" s="2" t="s">
        <v>811</v>
      </c>
      <c r="T316" s="2"/>
      <c r="U316" s="2"/>
      <c r="V316" s="47"/>
    </row>
    <row r="317" spans="1:22" s="3" customFormat="1">
      <c r="A317" s="83">
        <v>377</v>
      </c>
      <c r="B317" s="2" t="s">
        <v>809</v>
      </c>
      <c r="C317" s="2" t="s">
        <v>1566</v>
      </c>
      <c r="D317" s="2" t="e">
        <v>#N/A</v>
      </c>
      <c r="E317" s="2" t="e">
        <v>#N/A</v>
      </c>
      <c r="F317" s="26" t="s">
        <v>1566</v>
      </c>
      <c r="G317" s="2" t="s">
        <v>1567</v>
      </c>
      <c r="H317" s="2" t="s">
        <v>1568</v>
      </c>
      <c r="I317" s="2"/>
      <c r="J317" s="2"/>
      <c r="K317" s="2"/>
      <c r="L317" s="2"/>
      <c r="M317" s="2"/>
      <c r="N317" s="2"/>
      <c r="O317" s="2"/>
      <c r="P317" s="2"/>
      <c r="Q317" s="2"/>
      <c r="R317" s="2"/>
      <c r="S317" s="2" t="s">
        <v>811</v>
      </c>
      <c r="T317" s="2"/>
      <c r="U317" s="2"/>
      <c r="V317" s="47"/>
    </row>
    <row r="318" spans="1:22" s="3" customFormat="1">
      <c r="A318" s="83">
        <v>286</v>
      </c>
      <c r="B318" s="2" t="s">
        <v>809</v>
      </c>
      <c r="C318" s="2" t="s">
        <v>306</v>
      </c>
      <c r="D318" s="2" t="e">
        <v>#N/A</v>
      </c>
      <c r="E318" s="2" t="e">
        <v>#N/A</v>
      </c>
      <c r="F318" s="26" t="s">
        <v>306</v>
      </c>
      <c r="G318" s="2" t="s">
        <v>307</v>
      </c>
      <c r="H318" s="2" t="s">
        <v>1427</v>
      </c>
      <c r="I318" s="2"/>
      <c r="J318" s="2"/>
      <c r="K318" s="2"/>
      <c r="L318" s="2"/>
      <c r="M318" s="2"/>
      <c r="N318" s="2"/>
      <c r="O318" s="2"/>
      <c r="P318" s="2"/>
      <c r="Q318" s="2"/>
      <c r="R318" s="2"/>
      <c r="S318" s="2" t="s">
        <v>811</v>
      </c>
      <c r="T318" s="2"/>
      <c r="U318" s="2"/>
      <c r="V318" s="47"/>
    </row>
    <row r="319" spans="1:22" s="3" customFormat="1">
      <c r="A319" s="83">
        <v>287</v>
      </c>
      <c r="B319" s="2" t="s">
        <v>809</v>
      </c>
      <c r="C319" s="2" t="s">
        <v>304</v>
      </c>
      <c r="D319" s="2" t="e">
        <v>#N/A</v>
      </c>
      <c r="E319" s="2" t="e">
        <v>#N/A</v>
      </c>
      <c r="F319" s="26" t="s">
        <v>304</v>
      </c>
      <c r="G319" s="2" t="s">
        <v>305</v>
      </c>
      <c r="H319" s="2" t="s">
        <v>1428</v>
      </c>
      <c r="I319" s="2"/>
      <c r="J319" s="2"/>
      <c r="K319" s="2"/>
      <c r="L319" s="2"/>
      <c r="M319" s="2"/>
      <c r="N319" s="2"/>
      <c r="O319" s="2"/>
      <c r="P319" s="2"/>
      <c r="Q319" s="2"/>
      <c r="R319" s="2"/>
      <c r="S319" s="2" t="s">
        <v>811</v>
      </c>
      <c r="T319" s="2"/>
      <c r="U319" s="2"/>
      <c r="V319" s="47"/>
    </row>
    <row r="320" spans="1:22" s="3" customFormat="1">
      <c r="A320" s="83">
        <v>288</v>
      </c>
      <c r="B320" s="2" t="s">
        <v>809</v>
      </c>
      <c r="C320" s="2" t="s">
        <v>290</v>
      </c>
      <c r="D320" s="2" t="e">
        <v>#N/A</v>
      </c>
      <c r="E320" s="2" t="e">
        <v>#N/A</v>
      </c>
      <c r="F320" s="26" t="s">
        <v>290</v>
      </c>
      <c r="G320" s="2" t="s">
        <v>291</v>
      </c>
      <c r="H320" s="2" t="s">
        <v>1429</v>
      </c>
      <c r="I320" s="2"/>
      <c r="J320" s="2"/>
      <c r="K320" s="2"/>
      <c r="L320" s="2"/>
      <c r="M320" s="2"/>
      <c r="N320" s="2"/>
      <c r="O320" s="2"/>
      <c r="P320" s="2"/>
      <c r="Q320" s="2"/>
      <c r="R320" s="2"/>
      <c r="S320" s="2" t="s">
        <v>811</v>
      </c>
      <c r="T320" s="2"/>
      <c r="U320" s="2"/>
      <c r="V320" s="47"/>
    </row>
    <row r="321" spans="1:22" s="3" customFormat="1">
      <c r="A321" s="83">
        <v>289</v>
      </c>
      <c r="B321" s="2" t="s">
        <v>809</v>
      </c>
      <c r="C321" s="2" t="s">
        <v>320</v>
      </c>
      <c r="D321" s="2" t="e">
        <v>#N/A</v>
      </c>
      <c r="E321" s="2" t="e">
        <v>#N/A</v>
      </c>
      <c r="F321" s="26" t="s">
        <v>320</v>
      </c>
      <c r="G321" s="2" t="s">
        <v>321</v>
      </c>
      <c r="H321" s="2" t="s">
        <v>1430</v>
      </c>
      <c r="I321" s="2"/>
      <c r="J321" s="2"/>
      <c r="K321" s="2"/>
      <c r="L321" s="2"/>
      <c r="M321" s="2"/>
      <c r="N321" s="2"/>
      <c r="O321" s="2"/>
      <c r="P321" s="2"/>
      <c r="Q321" s="2"/>
      <c r="R321" s="2"/>
      <c r="S321" s="2" t="s">
        <v>811</v>
      </c>
      <c r="T321" s="2"/>
      <c r="U321" s="2"/>
      <c r="V321" s="47"/>
    </row>
    <row r="322" spans="1:22" s="3" customFormat="1">
      <c r="A322" s="83">
        <v>290</v>
      </c>
      <c r="B322" s="2" t="s">
        <v>809</v>
      </c>
      <c r="C322" s="2" t="s">
        <v>314</v>
      </c>
      <c r="D322" s="2" t="e">
        <v>#N/A</v>
      </c>
      <c r="E322" s="2" t="e">
        <v>#N/A</v>
      </c>
      <c r="F322" s="26" t="s">
        <v>314</v>
      </c>
      <c r="G322" s="2" t="s">
        <v>315</v>
      </c>
      <c r="H322" s="2" t="s">
        <v>1431</v>
      </c>
      <c r="I322" s="2"/>
      <c r="J322" s="2"/>
      <c r="K322" s="2"/>
      <c r="L322" s="2"/>
      <c r="M322" s="2"/>
      <c r="N322" s="2"/>
      <c r="O322" s="2"/>
      <c r="P322" s="2"/>
      <c r="Q322" s="2"/>
      <c r="R322" s="2"/>
      <c r="S322" s="2" t="s">
        <v>811</v>
      </c>
      <c r="T322" s="2"/>
      <c r="U322" s="2"/>
      <c r="V322" s="47"/>
    </row>
    <row r="323" spans="1:22" s="3" customFormat="1">
      <c r="A323" s="83">
        <v>291</v>
      </c>
      <c r="B323" s="2" t="s">
        <v>809</v>
      </c>
      <c r="C323" s="2" t="s">
        <v>312</v>
      </c>
      <c r="D323" s="2" t="e">
        <v>#N/A</v>
      </c>
      <c r="E323" s="2" t="e">
        <v>#N/A</v>
      </c>
      <c r="F323" s="26" t="s">
        <v>312</v>
      </c>
      <c r="G323" s="2" t="s">
        <v>313</v>
      </c>
      <c r="H323" s="2" t="s">
        <v>1432</v>
      </c>
      <c r="I323" s="2"/>
      <c r="J323" s="2"/>
      <c r="K323" s="2"/>
      <c r="L323" s="2"/>
      <c r="M323" s="2"/>
      <c r="N323" s="2"/>
      <c r="O323" s="2"/>
      <c r="P323" s="2"/>
      <c r="Q323" s="2"/>
      <c r="R323" s="2"/>
      <c r="S323" s="2" t="s">
        <v>811</v>
      </c>
      <c r="T323" s="2"/>
      <c r="U323" s="2"/>
      <c r="V323" s="47"/>
    </row>
    <row r="324" spans="1:22" s="3" customFormat="1">
      <c r="A324" s="83">
        <v>292</v>
      </c>
      <c r="B324" s="2" t="s">
        <v>809</v>
      </c>
      <c r="C324" s="2" t="s">
        <v>310</v>
      </c>
      <c r="D324" s="2" t="e">
        <v>#N/A</v>
      </c>
      <c r="E324" s="2" t="e">
        <v>#N/A</v>
      </c>
      <c r="F324" s="26" t="s">
        <v>310</v>
      </c>
      <c r="G324" s="2" t="s">
        <v>311</v>
      </c>
      <c r="H324" s="2" t="s">
        <v>1433</v>
      </c>
      <c r="I324" s="2"/>
      <c r="J324" s="2"/>
      <c r="K324" s="2"/>
      <c r="L324" s="2"/>
      <c r="M324" s="2"/>
      <c r="N324" s="2"/>
      <c r="O324" s="2"/>
      <c r="P324" s="2"/>
      <c r="Q324" s="2"/>
      <c r="R324" s="2"/>
      <c r="S324" s="2" t="s">
        <v>811</v>
      </c>
      <c r="T324" s="2"/>
      <c r="U324" s="2"/>
      <c r="V324" s="47"/>
    </row>
    <row r="325" spans="1:22" s="3" customFormat="1">
      <c r="A325" s="83">
        <v>293</v>
      </c>
      <c r="B325" s="2" t="s">
        <v>809</v>
      </c>
      <c r="C325" s="2" t="s">
        <v>294</v>
      </c>
      <c r="D325" s="2" t="e">
        <v>#N/A</v>
      </c>
      <c r="E325" s="2" t="e">
        <v>#N/A</v>
      </c>
      <c r="F325" s="26" t="s">
        <v>294</v>
      </c>
      <c r="G325" s="2" t="s">
        <v>295</v>
      </c>
      <c r="H325" s="2" t="s">
        <v>1434</v>
      </c>
      <c r="I325" s="2"/>
      <c r="J325" s="2"/>
      <c r="K325" s="2"/>
      <c r="L325" s="2"/>
      <c r="M325" s="2"/>
      <c r="N325" s="2"/>
      <c r="O325" s="2"/>
      <c r="P325" s="2"/>
      <c r="Q325" s="2"/>
      <c r="R325" s="2"/>
      <c r="S325" s="2" t="s">
        <v>811</v>
      </c>
      <c r="T325" s="2"/>
      <c r="U325" s="2"/>
      <c r="V325" s="47"/>
    </row>
    <row r="326" spans="1:22" s="3" customFormat="1">
      <c r="A326" s="83">
        <v>294</v>
      </c>
      <c r="B326" s="2" t="s">
        <v>809</v>
      </c>
      <c r="C326" s="2" t="s">
        <v>292</v>
      </c>
      <c r="D326" s="2" t="e">
        <v>#N/A</v>
      </c>
      <c r="E326" s="2" t="e">
        <v>#N/A</v>
      </c>
      <c r="F326" s="26" t="s">
        <v>292</v>
      </c>
      <c r="G326" s="2" t="s">
        <v>1435</v>
      </c>
      <c r="H326" s="2" t="s">
        <v>1436</v>
      </c>
      <c r="I326" s="2"/>
      <c r="J326" s="2" t="s">
        <v>293</v>
      </c>
      <c r="K326" s="2"/>
      <c r="L326" s="2"/>
      <c r="M326" s="2"/>
      <c r="N326" s="2"/>
      <c r="O326" s="2"/>
      <c r="P326" s="2"/>
      <c r="Q326" s="2"/>
      <c r="R326" s="2"/>
      <c r="S326" s="2" t="s">
        <v>811</v>
      </c>
      <c r="T326" s="2"/>
      <c r="U326" s="2"/>
      <c r="V326" s="47"/>
    </row>
    <row r="327" spans="1:22" s="3" customFormat="1">
      <c r="A327" s="83">
        <v>295</v>
      </c>
      <c r="B327" s="2" t="s">
        <v>809</v>
      </c>
      <c r="C327" s="2" t="s">
        <v>288</v>
      </c>
      <c r="D327" s="2" t="e">
        <v>#N/A</v>
      </c>
      <c r="E327" s="2" t="e">
        <v>#N/A</v>
      </c>
      <c r="F327" s="26" t="s">
        <v>288</v>
      </c>
      <c r="G327" s="2" t="s">
        <v>289</v>
      </c>
      <c r="H327" s="2" t="s">
        <v>1437</v>
      </c>
      <c r="I327" s="2"/>
      <c r="J327" s="2"/>
      <c r="K327" s="2"/>
      <c r="L327" s="2"/>
      <c r="M327" s="2"/>
      <c r="N327" s="2"/>
      <c r="O327" s="2"/>
      <c r="P327" s="2"/>
      <c r="Q327" s="2"/>
      <c r="R327" s="2"/>
      <c r="S327" s="2" t="s">
        <v>811</v>
      </c>
      <c r="T327" s="2"/>
      <c r="U327" s="2"/>
      <c r="V327" s="47"/>
    </row>
    <row r="328" spans="1:22" s="3" customFormat="1">
      <c r="A328" s="83">
        <v>296</v>
      </c>
      <c r="B328" s="2" t="s">
        <v>809</v>
      </c>
      <c r="C328" s="2" t="s">
        <v>282</v>
      </c>
      <c r="D328" s="2" t="e">
        <v>#N/A</v>
      </c>
      <c r="E328" s="2" t="e">
        <v>#N/A</v>
      </c>
      <c r="F328" s="26" t="s">
        <v>282</v>
      </c>
      <c r="G328" s="2" t="s">
        <v>283</v>
      </c>
      <c r="H328" s="2" t="s">
        <v>1438</v>
      </c>
      <c r="I328" s="2"/>
      <c r="J328" s="2"/>
      <c r="K328" s="2"/>
      <c r="L328" s="2"/>
      <c r="M328" s="2"/>
      <c r="N328" s="2"/>
      <c r="O328" s="2"/>
      <c r="P328" s="2"/>
      <c r="Q328" s="2"/>
      <c r="R328" s="2"/>
      <c r="S328" s="2" t="s">
        <v>811</v>
      </c>
      <c r="T328" s="2"/>
      <c r="U328" s="2"/>
      <c r="V328" s="47"/>
    </row>
    <row r="329" spans="1:22" s="3" customFormat="1">
      <c r="A329" s="83">
        <v>297</v>
      </c>
      <c r="B329" s="2" t="s">
        <v>809</v>
      </c>
      <c r="C329" s="2" t="s">
        <v>284</v>
      </c>
      <c r="D329" s="2" t="e">
        <v>#N/A</v>
      </c>
      <c r="E329" s="2" t="e">
        <v>#N/A</v>
      </c>
      <c r="F329" s="26" t="s">
        <v>284</v>
      </c>
      <c r="G329" s="2" t="s">
        <v>285</v>
      </c>
      <c r="H329" s="2" t="s">
        <v>1439</v>
      </c>
      <c r="I329" s="2"/>
      <c r="J329" s="2"/>
      <c r="K329" s="2"/>
      <c r="L329" s="2"/>
      <c r="M329" s="2"/>
      <c r="N329" s="2"/>
      <c r="O329" s="2"/>
      <c r="P329" s="2"/>
      <c r="Q329" s="2"/>
      <c r="R329" s="2"/>
      <c r="S329" s="2" t="s">
        <v>811</v>
      </c>
      <c r="T329" s="2"/>
      <c r="U329" s="2"/>
      <c r="V329" s="47"/>
    </row>
    <row r="330" spans="1:22" s="3" customFormat="1">
      <c r="A330" s="83">
        <v>298</v>
      </c>
      <c r="B330" s="2" t="s">
        <v>809</v>
      </c>
      <c r="C330" s="2" t="s">
        <v>296</v>
      </c>
      <c r="D330" s="2" t="e">
        <v>#N/A</v>
      </c>
      <c r="E330" s="2" t="e">
        <v>#N/A</v>
      </c>
      <c r="F330" s="26" t="s">
        <v>296</v>
      </c>
      <c r="G330" s="2" t="s">
        <v>297</v>
      </c>
      <c r="H330" s="2" t="s">
        <v>1440</v>
      </c>
      <c r="I330" s="2"/>
      <c r="J330" s="2"/>
      <c r="K330" s="2"/>
      <c r="L330" s="2"/>
      <c r="M330" s="2"/>
      <c r="N330" s="2"/>
      <c r="O330" s="2"/>
      <c r="P330" s="2"/>
      <c r="Q330" s="2"/>
      <c r="R330" s="2"/>
      <c r="S330" s="2" t="s">
        <v>811</v>
      </c>
      <c r="T330" s="2"/>
      <c r="U330" s="2"/>
      <c r="V330" s="47"/>
    </row>
    <row r="331" spans="1:22" s="3" customFormat="1">
      <c r="A331" s="83">
        <v>299</v>
      </c>
      <c r="B331" s="2" t="s">
        <v>809</v>
      </c>
      <c r="C331" s="2" t="s">
        <v>302</v>
      </c>
      <c r="D331" s="2" t="e">
        <v>#N/A</v>
      </c>
      <c r="E331" s="2" t="e">
        <v>#N/A</v>
      </c>
      <c r="F331" s="26" t="s">
        <v>302</v>
      </c>
      <c r="G331" s="2" t="s">
        <v>303</v>
      </c>
      <c r="H331" s="2" t="s">
        <v>1441</v>
      </c>
      <c r="I331" s="2"/>
      <c r="J331" s="2"/>
      <c r="K331" s="2"/>
      <c r="L331" s="2"/>
      <c r="M331" s="2"/>
      <c r="N331" s="2"/>
      <c r="O331" s="2"/>
      <c r="P331" s="2"/>
      <c r="Q331" s="2"/>
      <c r="R331" s="2"/>
      <c r="S331" s="2" t="s">
        <v>811</v>
      </c>
      <c r="T331" s="2"/>
      <c r="U331" s="2"/>
      <c r="V331" s="47"/>
    </row>
    <row r="332" spans="1:22" s="3" customFormat="1">
      <c r="A332" s="83">
        <v>300</v>
      </c>
      <c r="B332" s="2" t="s">
        <v>809</v>
      </c>
      <c r="C332" s="2" t="s">
        <v>308</v>
      </c>
      <c r="D332" s="2" t="e">
        <v>#N/A</v>
      </c>
      <c r="E332" s="2" t="e">
        <v>#N/A</v>
      </c>
      <c r="F332" s="26" t="s">
        <v>308</v>
      </c>
      <c r="G332" s="2" t="s">
        <v>309</v>
      </c>
      <c r="H332" s="2" t="s">
        <v>1442</v>
      </c>
      <c r="I332" s="2"/>
      <c r="J332" s="2"/>
      <c r="K332" s="2"/>
      <c r="L332" s="2"/>
      <c r="M332" s="2"/>
      <c r="N332" s="2"/>
      <c r="O332" s="2"/>
      <c r="P332" s="2"/>
      <c r="Q332" s="2"/>
      <c r="R332" s="2"/>
      <c r="S332" s="2" t="s">
        <v>811</v>
      </c>
      <c r="T332" s="2"/>
      <c r="U332" s="2"/>
      <c r="V332" s="47"/>
    </row>
    <row r="333" spans="1:22" s="3" customFormat="1">
      <c r="A333" s="83">
        <v>301</v>
      </c>
      <c r="B333" s="2" t="s">
        <v>809</v>
      </c>
      <c r="C333" s="2" t="s">
        <v>276</v>
      </c>
      <c r="D333" s="2" t="e">
        <v>#N/A</v>
      </c>
      <c r="E333" s="2" t="e">
        <v>#N/A</v>
      </c>
      <c r="F333" s="26" t="s">
        <v>276</v>
      </c>
      <c r="G333" s="2" t="s">
        <v>277</v>
      </c>
      <c r="H333" s="2" t="s">
        <v>1443</v>
      </c>
      <c r="I333" s="2"/>
      <c r="J333" s="2"/>
      <c r="K333" s="2"/>
      <c r="L333" s="2"/>
      <c r="M333" s="2"/>
      <c r="N333" s="2"/>
      <c r="O333" s="2"/>
      <c r="P333" s="2"/>
      <c r="Q333" s="2"/>
      <c r="R333" s="2"/>
      <c r="S333" s="2" t="s">
        <v>811</v>
      </c>
      <c r="T333" s="2"/>
      <c r="U333" s="2"/>
      <c r="V333" s="47"/>
    </row>
    <row r="334" spans="1:22" s="3" customFormat="1">
      <c r="A334" s="83">
        <v>378</v>
      </c>
      <c r="B334" s="2" t="s">
        <v>809</v>
      </c>
      <c r="C334" s="2" t="s">
        <v>656</v>
      </c>
      <c r="D334" s="2" t="e">
        <v>#N/A</v>
      </c>
      <c r="E334" s="2" t="e">
        <v>#N/A</v>
      </c>
      <c r="F334" s="26" t="s">
        <v>656</v>
      </c>
      <c r="G334" s="2" t="s">
        <v>759</v>
      </c>
      <c r="H334" s="2" t="s">
        <v>1569</v>
      </c>
      <c r="I334" s="2"/>
      <c r="J334" s="2"/>
      <c r="K334" s="2"/>
      <c r="L334" s="2"/>
      <c r="M334" s="2"/>
      <c r="N334" s="2"/>
      <c r="O334" s="2"/>
      <c r="P334" s="2"/>
      <c r="Q334" s="2"/>
      <c r="R334" s="2"/>
      <c r="S334" s="2" t="s">
        <v>811</v>
      </c>
      <c r="T334" s="2"/>
      <c r="U334" s="2"/>
      <c r="V334" s="47"/>
    </row>
    <row r="335" spans="1:22" s="3" customFormat="1">
      <c r="A335" s="83">
        <v>302</v>
      </c>
      <c r="B335" s="2" t="s">
        <v>809</v>
      </c>
      <c r="C335" s="2" t="s">
        <v>298</v>
      </c>
      <c r="D335" s="2" t="e">
        <v>#N/A</v>
      </c>
      <c r="E335" s="2" t="e">
        <v>#N/A</v>
      </c>
      <c r="F335" s="26" t="s">
        <v>298</v>
      </c>
      <c r="G335" s="2" t="s">
        <v>1444</v>
      </c>
      <c r="H335" s="2" t="s">
        <v>1445</v>
      </c>
      <c r="I335" s="2"/>
      <c r="J335" s="2" t="s">
        <v>299</v>
      </c>
      <c r="K335" s="2"/>
      <c r="L335" s="2"/>
      <c r="M335" s="2"/>
      <c r="N335" s="2"/>
      <c r="O335" s="2"/>
      <c r="P335" s="2"/>
      <c r="Q335" s="2"/>
      <c r="R335" s="2"/>
      <c r="S335" s="2" t="s">
        <v>811</v>
      </c>
      <c r="T335" s="2"/>
      <c r="U335" s="2"/>
      <c r="V335" s="47"/>
    </row>
    <row r="336" spans="1:22" s="3" customFormat="1">
      <c r="A336" s="83">
        <v>303</v>
      </c>
      <c r="B336" s="2" t="s">
        <v>809</v>
      </c>
      <c r="C336" s="2" t="s">
        <v>280</v>
      </c>
      <c r="D336" s="2" t="e">
        <v>#N/A</v>
      </c>
      <c r="E336" s="2" t="e">
        <v>#N/A</v>
      </c>
      <c r="F336" s="26" t="s">
        <v>280</v>
      </c>
      <c r="G336" s="2" t="s">
        <v>281</v>
      </c>
      <c r="H336" s="2" t="s">
        <v>1446</v>
      </c>
      <c r="I336" s="2"/>
      <c r="J336" s="2"/>
      <c r="K336" s="2"/>
      <c r="L336" s="2"/>
      <c r="M336" s="2"/>
      <c r="N336" s="2"/>
      <c r="O336" s="2"/>
      <c r="P336" s="2"/>
      <c r="Q336" s="2"/>
      <c r="R336" s="2"/>
      <c r="S336" s="2" t="s">
        <v>811</v>
      </c>
      <c r="T336" s="2"/>
      <c r="U336" s="2"/>
      <c r="V336" s="47"/>
    </row>
    <row r="337" spans="1:22" s="3" customFormat="1">
      <c r="A337" s="83">
        <v>304</v>
      </c>
      <c r="B337" s="2" t="s">
        <v>809</v>
      </c>
      <c r="C337" s="2" t="s">
        <v>300</v>
      </c>
      <c r="D337" s="2" t="e">
        <v>#N/A</v>
      </c>
      <c r="E337" s="2" t="e">
        <v>#N/A</v>
      </c>
      <c r="F337" s="26" t="s">
        <v>300</v>
      </c>
      <c r="G337" s="2" t="s">
        <v>301</v>
      </c>
      <c r="H337" s="2" t="s">
        <v>1447</v>
      </c>
      <c r="I337" s="2"/>
      <c r="J337" s="2"/>
      <c r="K337" s="2"/>
      <c r="L337" s="2"/>
      <c r="M337" s="2"/>
      <c r="N337" s="2"/>
      <c r="O337" s="2"/>
      <c r="P337" s="2"/>
      <c r="Q337" s="2"/>
      <c r="R337" s="2"/>
      <c r="S337" s="2" t="s">
        <v>811</v>
      </c>
      <c r="T337" s="2"/>
      <c r="U337" s="2"/>
      <c r="V337" s="47"/>
    </row>
    <row r="338" spans="1:22" s="3" customFormat="1">
      <c r="A338" s="83">
        <v>305</v>
      </c>
      <c r="B338" s="2" t="s">
        <v>809</v>
      </c>
      <c r="C338" s="2" t="s">
        <v>318</v>
      </c>
      <c r="D338" s="2" t="e">
        <v>#N/A</v>
      </c>
      <c r="E338" s="2" t="e">
        <v>#N/A</v>
      </c>
      <c r="F338" s="26" t="s">
        <v>318</v>
      </c>
      <c r="G338" s="2" t="s">
        <v>319</v>
      </c>
      <c r="H338" s="2" t="s">
        <v>1448</v>
      </c>
      <c r="I338" s="2"/>
      <c r="J338" s="2"/>
      <c r="K338" s="2"/>
      <c r="L338" s="2"/>
      <c r="M338" s="2"/>
      <c r="N338" s="2"/>
      <c r="O338" s="2"/>
      <c r="P338" s="2"/>
      <c r="Q338" s="2"/>
      <c r="R338" s="2"/>
      <c r="S338" s="2" t="s">
        <v>811</v>
      </c>
      <c r="T338" s="2"/>
      <c r="U338" s="2"/>
      <c r="V338" s="47"/>
    </row>
    <row r="339" spans="1:22" s="3" customFormat="1">
      <c r="A339" s="83">
        <v>171</v>
      </c>
      <c r="B339" s="2" t="s">
        <v>809</v>
      </c>
      <c r="C339" s="2" t="s">
        <v>15</v>
      </c>
      <c r="D339" s="2" t="e">
        <v>#N/A</v>
      </c>
      <c r="E339" s="2" t="e">
        <v>#N/A</v>
      </c>
      <c r="F339" s="26" t="s">
        <v>15</v>
      </c>
      <c r="G339" s="2" t="s">
        <v>16</v>
      </c>
      <c r="H339" s="2" t="s">
        <v>1247</v>
      </c>
      <c r="I339" s="2"/>
      <c r="J339" s="2"/>
      <c r="K339" s="2"/>
      <c r="L339" s="2"/>
      <c r="M339" s="2"/>
      <c r="N339" s="2"/>
      <c r="O339" s="2"/>
      <c r="P339" s="2"/>
      <c r="Q339" s="2"/>
      <c r="R339" s="2"/>
      <c r="S339" s="2" t="s">
        <v>811</v>
      </c>
      <c r="T339" s="2"/>
      <c r="U339" s="2"/>
      <c r="V339" s="47"/>
    </row>
    <row r="340" spans="1:22" s="3" customFormat="1">
      <c r="A340" s="83">
        <v>306</v>
      </c>
      <c r="B340" s="2" t="s">
        <v>809</v>
      </c>
      <c r="C340" s="2" t="s">
        <v>268</v>
      </c>
      <c r="D340" s="2" t="e">
        <v>#N/A</v>
      </c>
      <c r="E340" s="2" t="e">
        <v>#N/A</v>
      </c>
      <c r="F340" s="26" t="s">
        <v>268</v>
      </c>
      <c r="G340" s="2" t="s">
        <v>269</v>
      </c>
      <c r="H340" s="2" t="s">
        <v>1449</v>
      </c>
      <c r="I340" s="2"/>
      <c r="J340" s="2"/>
      <c r="K340" s="2"/>
      <c r="L340" s="2"/>
      <c r="M340" s="2"/>
      <c r="N340" s="2"/>
      <c r="O340" s="2"/>
      <c r="P340" s="2"/>
      <c r="Q340" s="2"/>
      <c r="R340" s="2"/>
      <c r="S340" s="2" t="s">
        <v>811</v>
      </c>
      <c r="T340" s="2"/>
      <c r="U340" s="2"/>
      <c r="V340" s="47"/>
    </row>
    <row r="341" spans="1:22" s="3" customFormat="1">
      <c r="A341" s="83">
        <v>307</v>
      </c>
      <c r="B341" s="2" t="s">
        <v>809</v>
      </c>
      <c r="C341" s="2" t="s">
        <v>272</v>
      </c>
      <c r="D341" s="2" t="e">
        <v>#N/A</v>
      </c>
      <c r="E341" s="2" t="e">
        <v>#N/A</v>
      </c>
      <c r="F341" s="26" t="s">
        <v>272</v>
      </c>
      <c r="G341" s="2" t="s">
        <v>273</v>
      </c>
      <c r="H341" s="2" t="s">
        <v>1450</v>
      </c>
      <c r="I341" s="2"/>
      <c r="J341" s="2"/>
      <c r="K341" s="2"/>
      <c r="L341" s="2"/>
      <c r="M341" s="2"/>
      <c r="N341" s="2"/>
      <c r="O341" s="2"/>
      <c r="P341" s="2"/>
      <c r="Q341" s="2"/>
      <c r="R341" s="2"/>
      <c r="S341" s="2" t="s">
        <v>811</v>
      </c>
      <c r="T341" s="2"/>
      <c r="U341" s="2"/>
      <c r="V341" s="47"/>
    </row>
    <row r="342" spans="1:22" s="3" customFormat="1">
      <c r="A342" s="83">
        <v>308</v>
      </c>
      <c r="B342" s="2" t="s">
        <v>809</v>
      </c>
      <c r="C342" s="2" t="s">
        <v>266</v>
      </c>
      <c r="D342" s="2" t="e">
        <v>#N/A</v>
      </c>
      <c r="E342" s="2" t="e">
        <v>#N/A</v>
      </c>
      <c r="F342" s="26" t="s">
        <v>266</v>
      </c>
      <c r="G342" s="2" t="s">
        <v>267</v>
      </c>
      <c r="H342" s="2" t="s">
        <v>1451</v>
      </c>
      <c r="I342" s="2"/>
      <c r="J342" s="2"/>
      <c r="K342" s="2"/>
      <c r="L342" s="2"/>
      <c r="M342" s="2"/>
      <c r="N342" s="2"/>
      <c r="O342" s="2"/>
      <c r="P342" s="2"/>
      <c r="Q342" s="2"/>
      <c r="R342" s="2"/>
      <c r="S342" s="2" t="s">
        <v>811</v>
      </c>
      <c r="T342" s="2"/>
      <c r="U342" s="2"/>
      <c r="V342" s="47"/>
    </row>
    <row r="343" spans="1:22" s="3" customFormat="1">
      <c r="A343" s="83">
        <v>309</v>
      </c>
      <c r="B343" s="2" t="s">
        <v>809</v>
      </c>
      <c r="C343" s="2" t="s">
        <v>240</v>
      </c>
      <c r="D343" s="2" t="e">
        <v>#N/A</v>
      </c>
      <c r="E343" s="2" t="e">
        <v>#N/A</v>
      </c>
      <c r="F343" s="26" t="s">
        <v>240</v>
      </c>
      <c r="G343" s="2" t="s">
        <v>241</v>
      </c>
      <c r="H343" s="2" t="s">
        <v>1452</v>
      </c>
      <c r="I343" s="2"/>
      <c r="J343" s="2"/>
      <c r="K343" s="2"/>
      <c r="L343" s="2"/>
      <c r="M343" s="2"/>
      <c r="N343" s="2"/>
      <c r="O343" s="2"/>
      <c r="P343" s="2"/>
      <c r="Q343" s="2"/>
      <c r="R343" s="2"/>
      <c r="S343" s="2" t="s">
        <v>811</v>
      </c>
      <c r="T343" s="2"/>
      <c r="U343" s="2"/>
      <c r="V343" s="47"/>
    </row>
    <row r="344" spans="1:22" s="3" customFormat="1">
      <c r="A344" s="83">
        <v>310</v>
      </c>
      <c r="B344" s="2" t="s">
        <v>809</v>
      </c>
      <c r="C344" s="2" t="s">
        <v>248</v>
      </c>
      <c r="D344" s="2" t="e">
        <v>#N/A</v>
      </c>
      <c r="E344" s="2" t="e">
        <v>#N/A</v>
      </c>
      <c r="F344" s="26" t="s">
        <v>248</v>
      </c>
      <c r="G344" s="2" t="s">
        <v>249</v>
      </c>
      <c r="H344" s="2" t="s">
        <v>1453</v>
      </c>
      <c r="I344" s="2"/>
      <c r="J344" s="2"/>
      <c r="K344" s="2"/>
      <c r="L344" s="2"/>
      <c r="M344" s="2"/>
      <c r="N344" s="2"/>
      <c r="O344" s="2"/>
      <c r="P344" s="2"/>
      <c r="Q344" s="2"/>
      <c r="R344" s="2"/>
      <c r="S344" s="2" t="s">
        <v>811</v>
      </c>
      <c r="T344" s="2"/>
      <c r="U344" s="2"/>
      <c r="V344" s="47"/>
    </row>
    <row r="345" spans="1:22" s="3" customFormat="1">
      <c r="A345" s="83">
        <v>311</v>
      </c>
      <c r="B345" s="2" t="s">
        <v>809</v>
      </c>
      <c r="C345" s="2" t="s">
        <v>256</v>
      </c>
      <c r="D345" s="2" t="e">
        <v>#N/A</v>
      </c>
      <c r="E345" s="2" t="e">
        <v>#N/A</v>
      </c>
      <c r="F345" s="26" t="s">
        <v>256</v>
      </c>
      <c r="G345" s="2" t="s">
        <v>257</v>
      </c>
      <c r="H345" s="2" t="s">
        <v>1454</v>
      </c>
      <c r="I345" s="2"/>
      <c r="J345" s="2"/>
      <c r="K345" s="2"/>
      <c r="L345" s="2"/>
      <c r="M345" s="2"/>
      <c r="N345" s="2"/>
      <c r="O345" s="2"/>
      <c r="P345" s="2"/>
      <c r="Q345" s="2"/>
      <c r="R345" s="2"/>
      <c r="S345" s="2" t="s">
        <v>811</v>
      </c>
      <c r="T345" s="2"/>
      <c r="U345" s="2"/>
      <c r="V345" s="47"/>
    </row>
    <row r="346" spans="1:22" s="3" customFormat="1">
      <c r="A346" s="83">
        <v>312</v>
      </c>
      <c r="B346" s="2" t="s">
        <v>809</v>
      </c>
      <c r="C346" s="2" t="s">
        <v>274</v>
      </c>
      <c r="D346" s="2" t="e">
        <v>#N/A</v>
      </c>
      <c r="E346" s="2" t="e">
        <v>#N/A</v>
      </c>
      <c r="F346" s="26" t="s">
        <v>274</v>
      </c>
      <c r="G346" s="2" t="s">
        <v>275</v>
      </c>
      <c r="H346" s="2" t="s">
        <v>1455</v>
      </c>
      <c r="I346" s="2"/>
      <c r="J346" s="2"/>
      <c r="K346" s="2"/>
      <c r="L346" s="2"/>
      <c r="M346" s="2"/>
      <c r="N346" s="2"/>
      <c r="O346" s="2"/>
      <c r="P346" s="2"/>
      <c r="Q346" s="2"/>
      <c r="R346" s="2"/>
      <c r="S346" s="2" t="s">
        <v>811</v>
      </c>
      <c r="T346" s="2"/>
      <c r="U346" s="2"/>
      <c r="V346" s="47"/>
    </row>
    <row r="347" spans="1:22" s="3" customFormat="1">
      <c r="A347" s="83">
        <v>313</v>
      </c>
      <c r="B347" s="2" t="s">
        <v>809</v>
      </c>
      <c r="C347" s="2" t="s">
        <v>242</v>
      </c>
      <c r="D347" s="2" t="e">
        <v>#N/A</v>
      </c>
      <c r="E347" s="2" t="e">
        <v>#N/A</v>
      </c>
      <c r="F347" s="26" t="s">
        <v>242</v>
      </c>
      <c r="G347" s="2" t="s">
        <v>243</v>
      </c>
      <c r="H347" s="2" t="s">
        <v>1456</v>
      </c>
      <c r="I347" s="2"/>
      <c r="J347" s="2"/>
      <c r="K347" s="2"/>
      <c r="L347" s="2"/>
      <c r="M347" s="2"/>
      <c r="N347" s="2"/>
      <c r="O347" s="2"/>
      <c r="P347" s="2"/>
      <c r="Q347" s="2"/>
      <c r="R347" s="2"/>
      <c r="S347" s="2" t="s">
        <v>811</v>
      </c>
      <c r="T347" s="2"/>
      <c r="U347" s="2"/>
      <c r="V347" s="47"/>
    </row>
    <row r="348" spans="1:22" s="3" customFormat="1">
      <c r="A348" s="83">
        <v>314</v>
      </c>
      <c r="B348" s="2" t="s">
        <v>809</v>
      </c>
      <c r="C348" s="2" t="s">
        <v>238</v>
      </c>
      <c r="D348" s="2" t="e">
        <v>#N/A</v>
      </c>
      <c r="E348" s="2" t="e">
        <v>#N/A</v>
      </c>
      <c r="F348" s="26" t="s">
        <v>238</v>
      </c>
      <c r="G348" s="2" t="s">
        <v>239</v>
      </c>
      <c r="H348" s="2" t="s">
        <v>1457</v>
      </c>
      <c r="I348" s="2"/>
      <c r="J348" s="2"/>
      <c r="K348" s="2"/>
      <c r="L348" s="2"/>
      <c r="M348" s="2"/>
      <c r="N348" s="2"/>
      <c r="O348" s="2"/>
      <c r="P348" s="2"/>
      <c r="Q348" s="2"/>
      <c r="R348" s="2"/>
      <c r="S348" s="2" t="s">
        <v>811</v>
      </c>
      <c r="T348" s="2"/>
      <c r="U348" s="2"/>
      <c r="V348" s="47"/>
    </row>
    <row r="349" spans="1:22" s="3" customFormat="1">
      <c r="A349" s="83">
        <v>379</v>
      </c>
      <c r="B349" s="2" t="s">
        <v>809</v>
      </c>
      <c r="C349" s="2" t="s">
        <v>655</v>
      </c>
      <c r="D349" s="2" t="e">
        <v>#N/A</v>
      </c>
      <c r="E349" s="2" t="e">
        <v>#N/A</v>
      </c>
      <c r="F349" s="26" t="s">
        <v>655</v>
      </c>
      <c r="G349" s="2" t="s">
        <v>737</v>
      </c>
      <c r="H349" s="2" t="s">
        <v>1570</v>
      </c>
      <c r="I349" s="2"/>
      <c r="J349" s="2"/>
      <c r="K349" s="2"/>
      <c r="L349" s="2"/>
      <c r="M349" s="2"/>
      <c r="N349" s="2"/>
      <c r="O349" s="2"/>
      <c r="P349" s="2"/>
      <c r="Q349" s="2"/>
      <c r="R349" s="2"/>
      <c r="S349" s="2" t="s">
        <v>811</v>
      </c>
      <c r="T349" s="2"/>
      <c r="U349" s="2"/>
      <c r="V349" s="47"/>
    </row>
    <row r="350" spans="1:22" s="3" customFormat="1">
      <c r="A350" s="83">
        <v>315</v>
      </c>
      <c r="B350" s="2" t="s">
        <v>809</v>
      </c>
      <c r="C350" s="2" t="s">
        <v>250</v>
      </c>
      <c r="D350" s="2" t="e">
        <v>#N/A</v>
      </c>
      <c r="E350" s="2" t="e">
        <v>#N/A</v>
      </c>
      <c r="F350" s="26" t="s">
        <v>250</v>
      </c>
      <c r="G350" s="2" t="s">
        <v>251</v>
      </c>
      <c r="H350" s="2" t="s">
        <v>1458</v>
      </c>
      <c r="I350" s="2"/>
      <c r="J350" s="2"/>
      <c r="K350" s="2"/>
      <c r="L350" s="2"/>
      <c r="M350" s="2"/>
      <c r="N350" s="2"/>
      <c r="O350" s="2"/>
      <c r="P350" s="2"/>
      <c r="Q350" s="2"/>
      <c r="R350" s="2"/>
      <c r="S350" s="2" t="s">
        <v>811</v>
      </c>
      <c r="T350" s="2"/>
      <c r="U350" s="2"/>
      <c r="V350" s="47"/>
    </row>
    <row r="351" spans="1:22" s="3" customFormat="1">
      <c r="A351" s="83">
        <v>316</v>
      </c>
      <c r="B351" s="2" t="s">
        <v>809</v>
      </c>
      <c r="C351" s="2" t="s">
        <v>246</v>
      </c>
      <c r="D351" s="2" t="e">
        <v>#N/A</v>
      </c>
      <c r="E351" s="2" t="e">
        <v>#N/A</v>
      </c>
      <c r="F351" s="26" t="s">
        <v>246</v>
      </c>
      <c r="G351" s="2" t="s">
        <v>247</v>
      </c>
      <c r="H351" s="2" t="s">
        <v>1459</v>
      </c>
      <c r="I351" s="2"/>
      <c r="J351" s="2"/>
      <c r="K351" s="2"/>
      <c r="L351" s="2"/>
      <c r="M351" s="2"/>
      <c r="N351" s="2"/>
      <c r="O351" s="2"/>
      <c r="P351" s="2"/>
      <c r="Q351" s="2"/>
      <c r="R351" s="2"/>
      <c r="S351" s="2" t="s">
        <v>811</v>
      </c>
      <c r="T351" s="2"/>
      <c r="U351" s="2"/>
      <c r="V351" s="47"/>
    </row>
    <row r="352" spans="1:22" s="3" customFormat="1">
      <c r="A352" s="83">
        <v>317</v>
      </c>
      <c r="B352" s="2" t="s">
        <v>809</v>
      </c>
      <c r="C352" s="2" t="s">
        <v>252</v>
      </c>
      <c r="D352" s="2" t="e">
        <v>#N/A</v>
      </c>
      <c r="E352" s="2" t="e">
        <v>#N/A</v>
      </c>
      <c r="F352" s="26" t="s">
        <v>252</v>
      </c>
      <c r="G352" s="2" t="s">
        <v>253</v>
      </c>
      <c r="H352" s="2" t="s">
        <v>1460</v>
      </c>
      <c r="I352" s="2"/>
      <c r="J352" s="2"/>
      <c r="K352" s="2"/>
      <c r="L352" s="2"/>
      <c r="M352" s="2"/>
      <c r="N352" s="2"/>
      <c r="O352" s="2"/>
      <c r="P352" s="2"/>
      <c r="Q352" s="2"/>
      <c r="R352" s="2"/>
      <c r="S352" s="2" t="s">
        <v>811</v>
      </c>
      <c r="T352" s="2"/>
      <c r="U352" s="2"/>
      <c r="V352" s="47"/>
    </row>
    <row r="353" spans="1:22" s="3" customFormat="1">
      <c r="A353" s="83">
        <v>318</v>
      </c>
      <c r="B353" s="2" t="s">
        <v>809</v>
      </c>
      <c r="C353" s="2" t="s">
        <v>258</v>
      </c>
      <c r="D353" s="2" t="e">
        <v>#N/A</v>
      </c>
      <c r="E353" s="2" t="e">
        <v>#N/A</v>
      </c>
      <c r="F353" s="26" t="s">
        <v>258</v>
      </c>
      <c r="G353" s="2" t="s">
        <v>259</v>
      </c>
      <c r="H353" s="2" t="s">
        <v>1461</v>
      </c>
      <c r="I353" s="2"/>
      <c r="J353" s="2"/>
      <c r="K353" s="2"/>
      <c r="L353" s="2"/>
      <c r="M353" s="2"/>
      <c r="N353" s="2"/>
      <c r="O353" s="2"/>
      <c r="P353" s="2"/>
      <c r="Q353" s="2"/>
      <c r="R353" s="2"/>
      <c r="S353" s="2" t="s">
        <v>811</v>
      </c>
      <c r="T353" s="2"/>
      <c r="U353" s="2"/>
      <c r="V353" s="47"/>
    </row>
    <row r="354" spans="1:22" s="3" customFormat="1">
      <c r="A354" s="83">
        <v>319</v>
      </c>
      <c r="B354" s="2" t="s">
        <v>809</v>
      </c>
      <c r="C354" s="2" t="s">
        <v>244</v>
      </c>
      <c r="D354" s="2" t="e">
        <v>#N/A</v>
      </c>
      <c r="E354" s="2" t="e">
        <v>#N/A</v>
      </c>
      <c r="F354" s="26" t="s">
        <v>244</v>
      </c>
      <c r="G354" s="2" t="s">
        <v>245</v>
      </c>
      <c r="H354" s="2" t="s">
        <v>1462</v>
      </c>
      <c r="I354" s="2"/>
      <c r="J354" s="2"/>
      <c r="K354" s="2"/>
      <c r="L354" s="2"/>
      <c r="M354" s="2"/>
      <c r="N354" s="2"/>
      <c r="O354" s="2"/>
      <c r="P354" s="2"/>
      <c r="Q354" s="2"/>
      <c r="R354" s="2"/>
      <c r="S354" s="2" t="s">
        <v>811</v>
      </c>
      <c r="T354" s="2"/>
      <c r="U354" s="2"/>
      <c r="V354" s="47"/>
    </row>
    <row r="355" spans="1:22" s="3" customFormat="1">
      <c r="A355" s="83">
        <v>320</v>
      </c>
      <c r="B355" s="2" t="s">
        <v>809</v>
      </c>
      <c r="C355" s="2" t="s">
        <v>270</v>
      </c>
      <c r="D355" s="2" t="e">
        <v>#N/A</v>
      </c>
      <c r="E355" s="2" t="e">
        <v>#N/A</v>
      </c>
      <c r="F355" s="26" t="s">
        <v>270</v>
      </c>
      <c r="G355" s="2" t="s">
        <v>271</v>
      </c>
      <c r="H355" s="2" t="s">
        <v>1463</v>
      </c>
      <c r="I355" s="2"/>
      <c r="J355" s="2"/>
      <c r="K355" s="2"/>
      <c r="L355" s="2"/>
      <c r="M355" s="2"/>
      <c r="N355" s="2"/>
      <c r="O355" s="2"/>
      <c r="P355" s="2"/>
      <c r="Q355" s="2"/>
      <c r="R355" s="2"/>
      <c r="S355" s="2" t="s">
        <v>811</v>
      </c>
      <c r="T355" s="2"/>
      <c r="U355" s="2"/>
      <c r="V355" s="47"/>
    </row>
    <row r="356" spans="1:22" s="3" customFormat="1">
      <c r="A356" s="83">
        <v>321</v>
      </c>
      <c r="B356" s="2" t="s">
        <v>809</v>
      </c>
      <c r="C356" s="2" t="s">
        <v>254</v>
      </c>
      <c r="D356" s="2" t="e">
        <v>#N/A</v>
      </c>
      <c r="E356" s="2" t="e">
        <v>#N/A</v>
      </c>
      <c r="F356" s="26" t="s">
        <v>254</v>
      </c>
      <c r="G356" s="2" t="s">
        <v>255</v>
      </c>
      <c r="H356" s="2" t="s">
        <v>1464</v>
      </c>
      <c r="I356" s="2"/>
      <c r="J356" s="2"/>
      <c r="K356" s="2"/>
      <c r="L356" s="2"/>
      <c r="M356" s="2"/>
      <c r="N356" s="2"/>
      <c r="O356" s="2"/>
      <c r="P356" s="2"/>
      <c r="Q356" s="2"/>
      <c r="R356" s="2"/>
      <c r="S356" s="2" t="s">
        <v>811</v>
      </c>
      <c r="T356" s="2"/>
      <c r="U356" s="2"/>
      <c r="V356" s="47"/>
    </row>
    <row r="357" spans="1:22" s="3" customFormat="1">
      <c r="A357" s="83">
        <v>380</v>
      </c>
      <c r="B357" s="2" t="s">
        <v>809</v>
      </c>
      <c r="C357" s="2" t="s">
        <v>1571</v>
      </c>
      <c r="D357" s="2" t="e">
        <v>#N/A</v>
      </c>
      <c r="E357" s="2" t="e">
        <v>#N/A</v>
      </c>
      <c r="F357" s="26" t="s">
        <v>1571</v>
      </c>
      <c r="G357" s="2" t="s">
        <v>1572</v>
      </c>
      <c r="H357" s="2" t="s">
        <v>1573</v>
      </c>
      <c r="I357" s="2"/>
      <c r="J357" s="2"/>
      <c r="K357" s="2"/>
      <c r="L357" s="2"/>
      <c r="M357" s="2"/>
      <c r="N357" s="2"/>
      <c r="O357" s="2"/>
      <c r="P357" s="2"/>
      <c r="Q357" s="2"/>
      <c r="R357" s="2"/>
      <c r="S357" s="2" t="s">
        <v>811</v>
      </c>
      <c r="T357" s="2"/>
      <c r="U357" s="2"/>
      <c r="V357" s="47"/>
    </row>
    <row r="358" spans="1:22" s="3" customFormat="1">
      <c r="A358" s="83">
        <v>322</v>
      </c>
      <c r="B358" s="2" t="s">
        <v>809</v>
      </c>
      <c r="C358" s="2" t="s">
        <v>1465</v>
      </c>
      <c r="D358" s="2" t="e">
        <v>#N/A</v>
      </c>
      <c r="E358" s="2" t="e">
        <v>#N/A</v>
      </c>
      <c r="F358" s="26" t="s">
        <v>1465</v>
      </c>
      <c r="G358" s="2" t="s">
        <v>1466</v>
      </c>
      <c r="H358" s="2" t="s">
        <v>1467</v>
      </c>
      <c r="I358" s="2"/>
      <c r="J358" s="2"/>
      <c r="K358" s="2"/>
      <c r="L358" s="2"/>
      <c r="M358" s="2"/>
      <c r="N358" s="2"/>
      <c r="O358" s="2"/>
      <c r="P358" s="2"/>
      <c r="Q358" s="2"/>
      <c r="R358" s="2"/>
      <c r="S358" s="2" t="s">
        <v>811</v>
      </c>
      <c r="T358" s="2"/>
      <c r="U358" s="2"/>
      <c r="V358" s="47"/>
    </row>
    <row r="359" spans="1:22" s="3" customFormat="1">
      <c r="A359" s="83">
        <v>323</v>
      </c>
      <c r="B359" s="2" t="s">
        <v>809</v>
      </c>
      <c r="C359" s="2" t="s">
        <v>1468</v>
      </c>
      <c r="D359" s="2" t="e">
        <v>#N/A</v>
      </c>
      <c r="E359" s="2" t="e">
        <v>#N/A</v>
      </c>
      <c r="F359" s="26" t="s">
        <v>1468</v>
      </c>
      <c r="G359" s="2" t="s">
        <v>1469</v>
      </c>
      <c r="H359" s="2" t="s">
        <v>1470</v>
      </c>
      <c r="I359" s="2"/>
      <c r="J359" s="2"/>
      <c r="K359" s="2"/>
      <c r="L359" s="2"/>
      <c r="M359" s="2"/>
      <c r="N359" s="2"/>
      <c r="O359" s="2"/>
      <c r="P359" s="2"/>
      <c r="Q359" s="2"/>
      <c r="R359" s="2"/>
      <c r="S359" s="2" t="s">
        <v>811</v>
      </c>
      <c r="T359" s="2"/>
      <c r="U359" s="2"/>
      <c r="V359" s="47"/>
    </row>
    <row r="360" spans="1:22" s="3" customFormat="1">
      <c r="A360" s="83">
        <v>381</v>
      </c>
      <c r="B360" s="2" t="s">
        <v>809</v>
      </c>
      <c r="C360" s="2" t="s">
        <v>1574</v>
      </c>
      <c r="D360" s="2" t="e">
        <v>#N/A</v>
      </c>
      <c r="E360" s="2" t="e">
        <v>#N/A</v>
      </c>
      <c r="F360" s="26" t="s">
        <v>1574</v>
      </c>
      <c r="G360" s="2" t="s">
        <v>1575</v>
      </c>
      <c r="H360" s="2" t="s">
        <v>1576</v>
      </c>
      <c r="I360" s="2"/>
      <c r="J360" s="2"/>
      <c r="K360" s="2"/>
      <c r="L360" s="2"/>
      <c r="M360" s="2"/>
      <c r="N360" s="2"/>
      <c r="O360" s="2"/>
      <c r="P360" s="2"/>
      <c r="Q360" s="2"/>
      <c r="R360" s="2"/>
      <c r="S360" s="2" t="s">
        <v>811</v>
      </c>
      <c r="T360" s="2"/>
      <c r="U360" s="2"/>
      <c r="V360" s="47"/>
    </row>
    <row r="361" spans="1:22" s="3" customFormat="1">
      <c r="A361" s="83">
        <v>172</v>
      </c>
      <c r="B361" s="2" t="s">
        <v>809</v>
      </c>
      <c r="C361" s="2" t="s">
        <v>693</v>
      </c>
      <c r="D361" s="2" t="e">
        <v>#N/A</v>
      </c>
      <c r="E361" s="2" t="e">
        <v>#N/A</v>
      </c>
      <c r="F361" s="26" t="s">
        <v>693</v>
      </c>
      <c r="G361" s="2" t="s">
        <v>1248</v>
      </c>
      <c r="H361" s="2" t="s">
        <v>1249</v>
      </c>
      <c r="I361" s="2"/>
      <c r="J361" s="2"/>
      <c r="K361" s="2"/>
      <c r="L361" s="2"/>
      <c r="M361" s="2" t="s">
        <v>1211</v>
      </c>
      <c r="N361" s="2"/>
      <c r="O361" s="2"/>
      <c r="P361" s="2"/>
      <c r="Q361" s="2"/>
      <c r="R361" s="2"/>
      <c r="S361" s="2" t="s">
        <v>811</v>
      </c>
      <c r="T361" s="2"/>
      <c r="U361" s="2"/>
      <c r="V361" s="47"/>
    </row>
    <row r="362" spans="1:22" s="3" customFormat="1">
      <c r="A362" s="83">
        <v>324</v>
      </c>
      <c r="B362" s="2" t="s">
        <v>809</v>
      </c>
      <c r="C362" s="2" t="s">
        <v>89</v>
      </c>
      <c r="D362" s="2" t="e">
        <v>#N/A</v>
      </c>
      <c r="E362" s="2" t="e">
        <v>#N/A</v>
      </c>
      <c r="F362" s="26" t="s">
        <v>89</v>
      </c>
      <c r="G362" s="2" t="s">
        <v>90</v>
      </c>
      <c r="H362" s="2" t="s">
        <v>1471</v>
      </c>
      <c r="I362" s="2" t="s">
        <v>90</v>
      </c>
      <c r="J362" s="2"/>
      <c r="K362" s="2"/>
      <c r="L362" s="2"/>
      <c r="M362" s="2" t="s">
        <v>1211</v>
      </c>
      <c r="N362" s="2"/>
      <c r="O362" s="2"/>
      <c r="P362" s="2"/>
      <c r="Q362" s="2"/>
      <c r="R362" s="2"/>
      <c r="S362" s="2" t="s">
        <v>811</v>
      </c>
      <c r="T362" s="2"/>
      <c r="U362" s="2"/>
      <c r="V362" s="47"/>
    </row>
    <row r="363" spans="1:22" s="3" customFormat="1">
      <c r="A363" s="83">
        <v>325</v>
      </c>
      <c r="B363" s="2" t="s">
        <v>809</v>
      </c>
      <c r="C363" s="2" t="s">
        <v>349</v>
      </c>
      <c r="D363" s="2" t="e">
        <v>#N/A</v>
      </c>
      <c r="E363" s="2" t="e">
        <v>#N/A</v>
      </c>
      <c r="F363" s="26" t="s">
        <v>349</v>
      </c>
      <c r="G363" s="2" t="s">
        <v>350</v>
      </c>
      <c r="H363" s="2" t="s">
        <v>1472</v>
      </c>
      <c r="I363" s="2" t="s">
        <v>350</v>
      </c>
      <c r="J363" s="2"/>
      <c r="K363" s="2"/>
      <c r="L363" s="2"/>
      <c r="M363" s="2" t="s">
        <v>1211</v>
      </c>
      <c r="N363" s="2"/>
      <c r="O363" s="2"/>
      <c r="P363" s="2"/>
      <c r="Q363" s="2"/>
      <c r="R363" s="2"/>
      <c r="S363" s="2" t="s">
        <v>811</v>
      </c>
      <c r="T363" s="2"/>
      <c r="U363" s="2"/>
      <c r="V363" s="47"/>
    </row>
    <row r="364" spans="1:22" s="3" customFormat="1">
      <c r="A364" s="83">
        <v>326</v>
      </c>
      <c r="B364" s="2" t="s">
        <v>809</v>
      </c>
      <c r="C364" s="2" t="s">
        <v>357</v>
      </c>
      <c r="D364" s="2" t="e">
        <v>#N/A</v>
      </c>
      <c r="E364" s="2" t="e">
        <v>#N/A</v>
      </c>
      <c r="F364" s="26" t="s">
        <v>357</v>
      </c>
      <c r="G364" s="2" t="s">
        <v>358</v>
      </c>
      <c r="H364" s="2" t="s">
        <v>1473</v>
      </c>
      <c r="I364" s="2" t="s">
        <v>358</v>
      </c>
      <c r="J364" s="2"/>
      <c r="K364" s="2"/>
      <c r="L364" s="2"/>
      <c r="M364" s="2"/>
      <c r="N364" s="2"/>
      <c r="O364" s="2"/>
      <c r="P364" s="2"/>
      <c r="Q364" s="2"/>
      <c r="R364" s="2"/>
      <c r="S364" s="2" t="s">
        <v>811</v>
      </c>
      <c r="T364" s="2"/>
      <c r="U364" s="2"/>
      <c r="V364" s="47"/>
    </row>
    <row r="365" spans="1:22" s="3" customFormat="1">
      <c r="A365" s="83">
        <v>327</v>
      </c>
      <c r="B365" s="2" t="s">
        <v>809</v>
      </c>
      <c r="C365" s="2" t="s">
        <v>341</v>
      </c>
      <c r="D365" s="2" t="e">
        <v>#N/A</v>
      </c>
      <c r="E365" s="2" t="e">
        <v>#N/A</v>
      </c>
      <c r="F365" s="26" t="s">
        <v>341</v>
      </c>
      <c r="G365" s="2" t="s">
        <v>342</v>
      </c>
      <c r="H365" s="2" t="s">
        <v>1474</v>
      </c>
      <c r="I365" s="2" t="s">
        <v>342</v>
      </c>
      <c r="J365" s="2"/>
      <c r="K365" s="2"/>
      <c r="L365" s="2"/>
      <c r="M365" s="2" t="s">
        <v>1211</v>
      </c>
      <c r="N365" s="2"/>
      <c r="O365" s="2"/>
      <c r="P365" s="2"/>
      <c r="Q365" s="2"/>
      <c r="R365" s="2"/>
      <c r="S365" s="2" t="s">
        <v>811</v>
      </c>
      <c r="T365" s="2"/>
      <c r="U365" s="2"/>
      <c r="V365" s="47"/>
    </row>
    <row r="366" spans="1:22" s="3" customFormat="1">
      <c r="A366" s="83">
        <v>328</v>
      </c>
      <c r="B366" s="2" t="s">
        <v>809</v>
      </c>
      <c r="C366" s="2" t="s">
        <v>365</v>
      </c>
      <c r="D366" s="2" t="e">
        <v>#N/A</v>
      </c>
      <c r="E366" s="2" t="e">
        <v>#N/A</v>
      </c>
      <c r="F366" s="26" t="s">
        <v>365</v>
      </c>
      <c r="G366" s="2" t="s">
        <v>366</v>
      </c>
      <c r="H366" s="2" t="s">
        <v>1475</v>
      </c>
      <c r="I366" s="2"/>
      <c r="J366" s="2"/>
      <c r="K366" s="2"/>
      <c r="L366" s="2"/>
      <c r="M366" s="2"/>
      <c r="N366" s="2"/>
      <c r="O366" s="2"/>
      <c r="P366" s="2"/>
      <c r="Q366" s="2"/>
      <c r="R366" s="2"/>
      <c r="S366" s="2" t="s">
        <v>811</v>
      </c>
      <c r="T366" s="2"/>
      <c r="U366" s="2"/>
      <c r="V366" s="47"/>
    </row>
    <row r="367" spans="1:22" s="3" customFormat="1">
      <c r="A367" s="83">
        <v>329</v>
      </c>
      <c r="B367" s="2" t="s">
        <v>809</v>
      </c>
      <c r="C367" s="2" t="s">
        <v>425</v>
      </c>
      <c r="D367" s="2" t="e">
        <v>#N/A</v>
      </c>
      <c r="E367" s="2" t="e">
        <v>#N/A</v>
      </c>
      <c r="F367" s="26" t="s">
        <v>425</v>
      </c>
      <c r="G367" s="2" t="s">
        <v>426</v>
      </c>
      <c r="H367" s="2" t="s">
        <v>1476</v>
      </c>
      <c r="I367" s="2"/>
      <c r="J367" s="2"/>
      <c r="K367" s="2"/>
      <c r="L367" s="2"/>
      <c r="M367" s="2"/>
      <c r="N367" s="2"/>
      <c r="O367" s="2"/>
      <c r="P367" s="2"/>
      <c r="Q367" s="2"/>
      <c r="R367" s="2"/>
      <c r="S367" s="2" t="s">
        <v>811</v>
      </c>
      <c r="T367" s="2"/>
      <c r="U367" s="2"/>
      <c r="V367" s="47"/>
    </row>
    <row r="368" spans="1:22" s="3" customFormat="1">
      <c r="A368" s="83">
        <v>330</v>
      </c>
      <c r="B368" s="2" t="s">
        <v>809</v>
      </c>
      <c r="C368" s="2" t="s">
        <v>537</v>
      </c>
      <c r="D368" s="2" t="e">
        <v>#N/A</v>
      </c>
      <c r="E368" s="2" t="e">
        <v>#N/A</v>
      </c>
      <c r="F368" s="26" t="s">
        <v>537</v>
      </c>
      <c r="G368" s="2" t="s">
        <v>538</v>
      </c>
      <c r="H368" s="2" t="s">
        <v>1477</v>
      </c>
      <c r="I368" s="2"/>
      <c r="J368" s="2"/>
      <c r="K368" s="2"/>
      <c r="L368" s="2"/>
      <c r="M368" s="2"/>
      <c r="N368" s="2"/>
      <c r="O368" s="2"/>
      <c r="P368" s="2"/>
      <c r="Q368" s="2"/>
      <c r="R368" s="2"/>
      <c r="S368" s="2" t="s">
        <v>811</v>
      </c>
      <c r="T368" s="2"/>
      <c r="U368" s="2"/>
      <c r="V368" s="47"/>
    </row>
    <row r="369" spans="1:22" s="3" customFormat="1">
      <c r="A369" s="83">
        <v>331</v>
      </c>
      <c r="B369" s="2" t="s">
        <v>809</v>
      </c>
      <c r="C369" s="2" t="s">
        <v>1478</v>
      </c>
      <c r="D369" s="2" t="e">
        <v>#N/A</v>
      </c>
      <c r="E369" s="2" t="e">
        <v>#N/A</v>
      </c>
      <c r="F369" s="26" t="s">
        <v>1478</v>
      </c>
      <c r="G369" s="2" t="s">
        <v>1479</v>
      </c>
      <c r="H369" s="2" t="s">
        <v>1480</v>
      </c>
      <c r="I369" s="2" t="s">
        <v>1479</v>
      </c>
      <c r="J369" s="2"/>
      <c r="K369" s="2"/>
      <c r="L369" s="2"/>
      <c r="M369" s="2"/>
      <c r="N369" s="2"/>
      <c r="O369" s="2"/>
      <c r="P369" s="2"/>
      <c r="Q369" s="2"/>
      <c r="R369" s="2"/>
      <c r="S369" s="2" t="s">
        <v>811</v>
      </c>
      <c r="T369" s="2"/>
      <c r="U369" s="2"/>
      <c r="V369" s="47"/>
    </row>
    <row r="370" spans="1:22" s="3" customFormat="1">
      <c r="A370" s="83">
        <v>77</v>
      </c>
      <c r="B370" s="2" t="s">
        <v>809</v>
      </c>
      <c r="C370" s="2" t="s">
        <v>21</v>
      </c>
      <c r="D370" s="2" t="e">
        <v>#N/A</v>
      </c>
      <c r="E370" s="2" t="e">
        <v>#N/A</v>
      </c>
      <c r="F370" s="26" t="s">
        <v>21</v>
      </c>
      <c r="G370" s="2" t="s">
        <v>22</v>
      </c>
      <c r="H370" s="2" t="s">
        <v>1181</v>
      </c>
      <c r="I370" s="2" t="s">
        <v>22</v>
      </c>
      <c r="J370" s="2"/>
      <c r="K370" s="2"/>
      <c r="L370" s="2"/>
      <c r="M370" s="2"/>
      <c r="N370" s="2"/>
      <c r="O370" s="2"/>
      <c r="P370" s="2"/>
      <c r="Q370" s="2"/>
      <c r="R370" s="2"/>
      <c r="S370" s="2" t="s">
        <v>811</v>
      </c>
      <c r="T370" s="2"/>
      <c r="U370" s="2"/>
      <c r="V370" s="47"/>
    </row>
    <row r="371" spans="1:22" s="3" customFormat="1">
      <c r="A371" s="83">
        <v>332</v>
      </c>
      <c r="B371" s="2" t="s">
        <v>809</v>
      </c>
      <c r="C371" s="2" t="s">
        <v>587</v>
      </c>
      <c r="D371" s="2" t="e">
        <v>#N/A</v>
      </c>
      <c r="E371" s="2" t="e">
        <v>#N/A</v>
      </c>
      <c r="F371" s="26" t="s">
        <v>587</v>
      </c>
      <c r="G371" s="2" t="s">
        <v>588</v>
      </c>
      <c r="H371" s="2" t="s">
        <v>1481</v>
      </c>
      <c r="I371" s="2"/>
      <c r="J371" s="2"/>
      <c r="K371" s="2"/>
      <c r="L371" s="2"/>
      <c r="M371" s="2"/>
      <c r="N371" s="2"/>
      <c r="O371" s="2"/>
      <c r="P371" s="2"/>
      <c r="Q371" s="2"/>
      <c r="R371" s="2"/>
      <c r="S371" s="2" t="s">
        <v>811</v>
      </c>
      <c r="T371" s="2"/>
      <c r="U371" s="2"/>
      <c r="V371" s="47"/>
    </row>
    <row r="372" spans="1:22" s="3" customFormat="1">
      <c r="A372" s="83">
        <v>333</v>
      </c>
      <c r="B372" s="2" t="s">
        <v>809</v>
      </c>
      <c r="C372" s="2" t="s">
        <v>1482</v>
      </c>
      <c r="D372" s="2" t="e">
        <v>#N/A</v>
      </c>
      <c r="E372" s="2" t="e">
        <v>#N/A</v>
      </c>
      <c r="F372" s="26" t="s">
        <v>1482</v>
      </c>
      <c r="G372" s="2" t="s">
        <v>1483</v>
      </c>
      <c r="H372" s="2" t="s">
        <v>1484</v>
      </c>
      <c r="I372" s="2"/>
      <c r="J372" s="2"/>
      <c r="K372" s="2"/>
      <c r="L372" s="2"/>
      <c r="M372" s="2"/>
      <c r="N372" s="2"/>
      <c r="O372" s="2"/>
      <c r="P372" s="2"/>
      <c r="Q372" s="2"/>
      <c r="R372" s="2"/>
      <c r="S372" s="2" t="s">
        <v>811</v>
      </c>
      <c r="T372" s="2"/>
      <c r="U372" s="2"/>
      <c r="V372" s="47"/>
    </row>
    <row r="373" spans="1:22" s="3" customFormat="1">
      <c r="A373" s="83">
        <v>334</v>
      </c>
      <c r="B373" s="2" t="s">
        <v>809</v>
      </c>
      <c r="C373" s="2" t="e">
        <v>#N/A</v>
      </c>
      <c r="D373" s="2" t="s">
        <v>627</v>
      </c>
      <c r="E373" s="2" t="e">
        <v>#N/A</v>
      </c>
      <c r="F373" s="26" t="s">
        <v>627</v>
      </c>
      <c r="G373" s="2" t="s">
        <v>628</v>
      </c>
      <c r="H373" s="2" t="s">
        <v>1485</v>
      </c>
      <c r="I373" s="2"/>
      <c r="J373" s="2"/>
      <c r="K373" s="2"/>
      <c r="L373" s="2"/>
      <c r="M373" s="2"/>
      <c r="N373" s="2"/>
      <c r="O373" s="2"/>
      <c r="P373" s="2"/>
      <c r="Q373" s="2"/>
      <c r="R373" s="2"/>
      <c r="S373" s="2" t="s">
        <v>811</v>
      </c>
      <c r="T373" s="2"/>
      <c r="U373" s="2"/>
      <c r="V373" s="47"/>
    </row>
    <row r="374" spans="1:22" s="3" customFormat="1">
      <c r="A374" s="83">
        <v>112</v>
      </c>
      <c r="B374" s="2" t="s">
        <v>809</v>
      </c>
      <c r="C374" s="2" t="e">
        <v>#N/A</v>
      </c>
      <c r="D374" s="2" t="s">
        <v>105</v>
      </c>
      <c r="E374" s="2" t="e">
        <v>#N/A</v>
      </c>
      <c r="F374" s="26" t="s">
        <v>105</v>
      </c>
      <c r="G374" s="2" t="s">
        <v>106</v>
      </c>
      <c r="H374" s="2" t="s">
        <v>1194</v>
      </c>
      <c r="I374" s="2"/>
      <c r="J374" s="2" t="s">
        <v>631</v>
      </c>
      <c r="K374" s="2"/>
      <c r="L374" s="2"/>
      <c r="M374" s="2"/>
      <c r="N374" s="2"/>
      <c r="O374" s="2"/>
      <c r="P374" s="2"/>
      <c r="Q374" s="2"/>
      <c r="R374" s="2"/>
      <c r="S374" s="2" t="s">
        <v>811</v>
      </c>
      <c r="T374" s="2"/>
      <c r="U374" s="2"/>
      <c r="V374" s="47"/>
    </row>
    <row r="375" spans="1:22" s="3" customFormat="1">
      <c r="A375" s="83">
        <v>399</v>
      </c>
      <c r="B375" s="2" t="s">
        <v>809</v>
      </c>
      <c r="C375" s="2" t="e">
        <v>#N/A</v>
      </c>
      <c r="D375" s="2" t="s">
        <v>714</v>
      </c>
      <c r="E375" s="2" t="e">
        <v>#N/A</v>
      </c>
      <c r="F375" s="26" t="s">
        <v>714</v>
      </c>
      <c r="G375" s="2" t="s">
        <v>1585</v>
      </c>
      <c r="H375" s="2" t="s">
        <v>1586</v>
      </c>
      <c r="I375" s="2"/>
      <c r="J375" s="2"/>
      <c r="K375" s="2"/>
      <c r="L375" s="2"/>
      <c r="M375" s="2"/>
      <c r="N375" s="2"/>
      <c r="O375" s="2"/>
      <c r="P375" s="2"/>
      <c r="Q375" s="2"/>
      <c r="R375" s="2"/>
      <c r="S375" s="2" t="s">
        <v>811</v>
      </c>
      <c r="T375" s="2"/>
      <c r="U375" s="2"/>
      <c r="V375" s="47"/>
    </row>
    <row r="376" spans="1:22" s="3" customFormat="1">
      <c r="A376" s="83">
        <v>335</v>
      </c>
      <c r="B376" s="2" t="s">
        <v>809</v>
      </c>
      <c r="C376" s="2" t="e">
        <v>#N/A</v>
      </c>
      <c r="D376" s="2" t="s">
        <v>629</v>
      </c>
      <c r="E376" s="2" t="e">
        <v>#N/A</v>
      </c>
      <c r="F376" s="26" t="s">
        <v>629</v>
      </c>
      <c r="G376" s="2" t="s">
        <v>630</v>
      </c>
      <c r="H376" s="2" t="s">
        <v>1486</v>
      </c>
      <c r="I376" s="2"/>
      <c r="J376" s="2"/>
      <c r="K376" s="2"/>
      <c r="L376" s="2"/>
      <c r="M376" s="2"/>
      <c r="N376" s="2"/>
      <c r="O376" s="2"/>
      <c r="P376" s="2"/>
      <c r="Q376" s="2"/>
      <c r="R376" s="2"/>
      <c r="S376" s="2" t="s">
        <v>811</v>
      </c>
      <c r="T376" s="2"/>
      <c r="U376" s="2"/>
      <c r="V376" s="47"/>
    </row>
    <row r="377" spans="1:22" s="3" customFormat="1">
      <c r="A377" s="83">
        <v>336</v>
      </c>
      <c r="B377" s="2" t="s">
        <v>809</v>
      </c>
      <c r="C377" s="2" t="s">
        <v>612</v>
      </c>
      <c r="D377" s="2" t="e">
        <v>#N/A</v>
      </c>
      <c r="E377" s="2" t="e">
        <v>#N/A</v>
      </c>
      <c r="F377" s="26" t="s">
        <v>612</v>
      </c>
      <c r="G377" s="2" t="s">
        <v>1487</v>
      </c>
      <c r="H377" s="2" t="s">
        <v>1488</v>
      </c>
      <c r="I377" s="2"/>
      <c r="J377" s="2" t="s">
        <v>751</v>
      </c>
      <c r="K377" s="2"/>
      <c r="L377" s="2"/>
      <c r="M377" s="2"/>
      <c r="N377" s="2"/>
      <c r="O377" s="2"/>
      <c r="P377" s="2"/>
      <c r="Q377" s="2"/>
      <c r="R377" s="2"/>
      <c r="S377" s="2" t="s">
        <v>811</v>
      </c>
      <c r="T377" s="2"/>
      <c r="U377" s="2"/>
      <c r="V377" s="47"/>
    </row>
    <row r="378" spans="1:22" s="3" customFormat="1">
      <c r="A378" s="83">
        <v>337</v>
      </c>
      <c r="B378" s="2" t="s">
        <v>809</v>
      </c>
      <c r="C378" s="2" t="s">
        <v>610</v>
      </c>
      <c r="D378" s="2" t="e">
        <v>#N/A</v>
      </c>
      <c r="E378" s="2" t="e">
        <v>#N/A</v>
      </c>
      <c r="F378" s="26" t="s">
        <v>610</v>
      </c>
      <c r="G378" s="2" t="s">
        <v>749</v>
      </c>
      <c r="H378" s="2" t="s">
        <v>1489</v>
      </c>
      <c r="I378" s="2"/>
      <c r="J378" s="2"/>
      <c r="K378" s="2"/>
      <c r="L378" s="2"/>
      <c r="M378" s="2"/>
      <c r="N378" s="2"/>
      <c r="O378" s="2"/>
      <c r="P378" s="2"/>
      <c r="Q378" s="2"/>
      <c r="R378" s="2"/>
      <c r="S378" s="2" t="s">
        <v>811</v>
      </c>
      <c r="T378" s="2"/>
      <c r="U378" s="2"/>
      <c r="V378" s="47"/>
    </row>
    <row r="379" spans="1:22" s="3" customFormat="1">
      <c r="A379" s="83">
        <v>5142</v>
      </c>
      <c r="B379" s="2" t="s">
        <v>809</v>
      </c>
      <c r="C379" s="2" t="s">
        <v>1607</v>
      </c>
      <c r="D379" s="2" t="e">
        <v>#N/A</v>
      </c>
      <c r="E379" s="2" t="e">
        <v>#N/A</v>
      </c>
      <c r="F379" s="26" t="s">
        <v>1607</v>
      </c>
      <c r="G379" s="2" t="s">
        <v>1608</v>
      </c>
      <c r="H379" s="2" t="s">
        <v>1609</v>
      </c>
      <c r="I379" s="2"/>
      <c r="J379" s="2"/>
      <c r="K379" s="2"/>
      <c r="L379" s="2"/>
      <c r="M379" s="2"/>
      <c r="N379" s="2"/>
      <c r="O379" s="2"/>
      <c r="P379" s="2"/>
      <c r="Q379" s="2"/>
      <c r="R379" s="2"/>
      <c r="S379" s="2" t="s">
        <v>811</v>
      </c>
      <c r="T379" s="2"/>
      <c r="U379" s="2"/>
      <c r="V379" s="47"/>
    </row>
    <row r="380" spans="1:22" s="3" customFormat="1">
      <c r="A380" s="83">
        <v>5143</v>
      </c>
      <c r="B380" s="2" t="s">
        <v>809</v>
      </c>
      <c r="C380" s="2" t="e">
        <v>#N/A</v>
      </c>
      <c r="D380" s="2" t="e">
        <v>#N/A</v>
      </c>
      <c r="E380" s="2" t="s">
        <v>1610</v>
      </c>
      <c r="F380" s="26" t="s">
        <v>1610</v>
      </c>
      <c r="G380" s="2" t="s">
        <v>1611</v>
      </c>
      <c r="H380" s="2" t="s">
        <v>1612</v>
      </c>
      <c r="I380" s="2"/>
      <c r="J380" s="2"/>
      <c r="K380" s="2"/>
      <c r="L380" s="2"/>
      <c r="M380" s="2"/>
      <c r="N380" s="2"/>
      <c r="O380" s="2"/>
      <c r="P380" s="2"/>
      <c r="Q380" s="2"/>
      <c r="R380" s="2"/>
      <c r="S380" s="2" t="s">
        <v>811</v>
      </c>
      <c r="T380" s="2"/>
      <c r="U380" s="2"/>
      <c r="V380" s="47"/>
    </row>
    <row r="381" spans="1:22" s="3" customFormat="1">
      <c r="A381" s="83">
        <v>338</v>
      </c>
      <c r="B381" s="2" t="s">
        <v>809</v>
      </c>
      <c r="C381" s="2" t="s">
        <v>262</v>
      </c>
      <c r="D381" s="2" t="e">
        <v>#N/A</v>
      </c>
      <c r="E381" s="2" t="e">
        <v>#N/A</v>
      </c>
      <c r="F381" s="26" t="s">
        <v>262</v>
      </c>
      <c r="G381" s="2" t="s">
        <v>263</v>
      </c>
      <c r="H381" s="2" t="s">
        <v>1490</v>
      </c>
      <c r="I381" s="2"/>
      <c r="J381" s="2"/>
      <c r="K381" s="2"/>
      <c r="L381" s="2"/>
      <c r="M381" s="2"/>
      <c r="N381" s="2"/>
      <c r="O381" s="2"/>
      <c r="P381" s="2"/>
      <c r="Q381" s="2"/>
      <c r="R381" s="2"/>
      <c r="S381" s="2" t="s">
        <v>811</v>
      </c>
      <c r="T381" s="2"/>
      <c r="U381" s="2"/>
      <c r="V381" s="47"/>
    </row>
    <row r="382" spans="1:22" s="3" customFormat="1">
      <c r="A382" s="83">
        <v>339</v>
      </c>
      <c r="B382" s="2" t="s">
        <v>809</v>
      </c>
      <c r="C382" s="2" t="s">
        <v>621</v>
      </c>
      <c r="D382" s="2" t="e">
        <v>#N/A</v>
      </c>
      <c r="E382" s="2" t="e">
        <v>#N/A</v>
      </c>
      <c r="F382" s="26" t="s">
        <v>621</v>
      </c>
      <c r="G382" s="2" t="s">
        <v>622</v>
      </c>
      <c r="H382" s="2" t="s">
        <v>1491</v>
      </c>
      <c r="I382" s="2"/>
      <c r="J382" s="2"/>
      <c r="K382" s="2"/>
      <c r="L382" s="2"/>
      <c r="M382" s="2"/>
      <c r="N382" s="2"/>
      <c r="O382" s="2"/>
      <c r="P382" s="2"/>
      <c r="Q382" s="2"/>
      <c r="R382" s="2"/>
      <c r="S382" s="2" t="s">
        <v>811</v>
      </c>
      <c r="T382" s="2"/>
      <c r="U382" s="2"/>
      <c r="V382" s="47"/>
    </row>
    <row r="383" spans="1:22" s="3" customFormat="1">
      <c r="A383" s="83">
        <v>342</v>
      </c>
      <c r="B383" s="2" t="s">
        <v>809</v>
      </c>
      <c r="C383" s="2" t="s">
        <v>617</v>
      </c>
      <c r="D383" s="2" t="e">
        <v>#N/A</v>
      </c>
      <c r="E383" s="2" t="e">
        <v>#N/A</v>
      </c>
      <c r="F383" s="26" t="s">
        <v>617</v>
      </c>
      <c r="G383" s="2" t="s">
        <v>754</v>
      </c>
      <c r="H383" s="2" t="s">
        <v>1492</v>
      </c>
      <c r="I383" s="2"/>
      <c r="J383" s="2"/>
      <c r="K383" s="2"/>
      <c r="L383" s="2"/>
      <c r="M383" s="2"/>
      <c r="N383" s="2"/>
      <c r="O383" s="2"/>
      <c r="P383" s="2"/>
      <c r="Q383" s="2"/>
      <c r="R383" s="2"/>
      <c r="S383" s="2" t="s">
        <v>811</v>
      </c>
      <c r="T383" s="2"/>
      <c r="U383" s="2"/>
      <c r="V383" s="47"/>
    </row>
    <row r="384" spans="1:22" s="3" customFormat="1">
      <c r="A384" s="83">
        <v>173</v>
      </c>
      <c r="B384" s="2" t="s">
        <v>809</v>
      </c>
      <c r="C384" s="2" t="s">
        <v>52</v>
      </c>
      <c r="D384" s="2" t="e">
        <v>#N/A</v>
      </c>
      <c r="E384" s="2" t="e">
        <v>#N/A</v>
      </c>
      <c r="F384" s="26" t="s">
        <v>52</v>
      </c>
      <c r="G384" s="2" t="s">
        <v>53</v>
      </c>
      <c r="H384" s="2" t="s">
        <v>1250</v>
      </c>
      <c r="I384" s="2"/>
      <c r="J384" s="2" t="s">
        <v>579</v>
      </c>
      <c r="K384" s="2"/>
      <c r="L384" s="2"/>
      <c r="M384" s="2"/>
      <c r="N384" s="2"/>
      <c r="O384" s="2"/>
      <c r="P384" s="2"/>
      <c r="Q384" s="2"/>
      <c r="R384" s="2"/>
      <c r="S384" s="2" t="s">
        <v>811</v>
      </c>
      <c r="T384" s="2"/>
      <c r="U384" s="2"/>
      <c r="V384" s="47"/>
    </row>
    <row r="385" spans="1:22" s="3" customFormat="1">
      <c r="A385" s="83">
        <v>174</v>
      </c>
      <c r="B385" s="2" t="s">
        <v>809</v>
      </c>
      <c r="C385" s="2" t="s">
        <v>569</v>
      </c>
      <c r="D385" s="2" t="e">
        <v>#N/A</v>
      </c>
      <c r="E385" s="2" t="e">
        <v>#N/A</v>
      </c>
      <c r="F385" s="26" t="s">
        <v>569</v>
      </c>
      <c r="G385" s="2" t="s">
        <v>570</v>
      </c>
      <c r="H385" s="2" t="s">
        <v>1251</v>
      </c>
      <c r="I385" s="2"/>
      <c r="J385" s="2"/>
      <c r="K385" s="2"/>
      <c r="L385" s="2"/>
      <c r="M385" s="2"/>
      <c r="N385" s="2"/>
      <c r="O385" s="2"/>
      <c r="P385" s="2"/>
      <c r="Q385" s="2"/>
      <c r="R385" s="2"/>
      <c r="S385" s="2" t="s">
        <v>811</v>
      </c>
      <c r="T385" s="2"/>
      <c r="U385" s="2"/>
      <c r="V385" s="47"/>
    </row>
    <row r="386" spans="1:22" s="3" customFormat="1">
      <c r="A386" s="83">
        <v>343</v>
      </c>
      <c r="B386" s="2" t="s">
        <v>809</v>
      </c>
      <c r="C386" s="2" t="s">
        <v>573</v>
      </c>
      <c r="D386" s="2" t="e">
        <v>#N/A</v>
      </c>
      <c r="E386" s="2" t="e">
        <v>#N/A</v>
      </c>
      <c r="F386" s="26" t="s">
        <v>573</v>
      </c>
      <c r="G386" s="2" t="s">
        <v>574</v>
      </c>
      <c r="H386" s="2" t="s">
        <v>1493</v>
      </c>
      <c r="I386" s="2"/>
      <c r="J386" s="2"/>
      <c r="K386" s="2"/>
      <c r="L386" s="2"/>
      <c r="M386" s="2"/>
      <c r="N386" s="2"/>
      <c r="O386" s="2"/>
      <c r="P386" s="2"/>
      <c r="Q386" s="2"/>
      <c r="R386" s="2"/>
      <c r="S386" s="2" t="s">
        <v>811</v>
      </c>
      <c r="T386" s="2"/>
      <c r="U386" s="2"/>
      <c r="V386" s="47"/>
    </row>
    <row r="387" spans="1:22" s="3" customFormat="1">
      <c r="A387" s="83">
        <v>175</v>
      </c>
      <c r="B387" s="2" t="s">
        <v>809</v>
      </c>
      <c r="C387" s="2" t="s">
        <v>571</v>
      </c>
      <c r="D387" s="2" t="e">
        <v>#N/A</v>
      </c>
      <c r="E387" s="2" t="e">
        <v>#N/A</v>
      </c>
      <c r="F387" s="26" t="s">
        <v>571</v>
      </c>
      <c r="G387" s="2" t="s">
        <v>572</v>
      </c>
      <c r="H387" s="2" t="s">
        <v>1252</v>
      </c>
      <c r="I387" s="2"/>
      <c r="J387" s="2"/>
      <c r="K387" s="2"/>
      <c r="L387" s="2"/>
      <c r="M387" s="2"/>
      <c r="N387" s="2"/>
      <c r="O387" s="2"/>
      <c r="P387" s="2"/>
      <c r="Q387" s="2"/>
      <c r="R387" s="2"/>
      <c r="S387" s="2" t="s">
        <v>811</v>
      </c>
      <c r="T387" s="2"/>
      <c r="U387" s="2"/>
      <c r="V387" s="47"/>
    </row>
    <row r="388" spans="1:22" s="3" customFormat="1">
      <c r="A388" s="83">
        <v>176</v>
      </c>
      <c r="B388" s="2" t="s">
        <v>809</v>
      </c>
      <c r="C388" s="2" t="s">
        <v>575</v>
      </c>
      <c r="D388" s="2" t="e">
        <v>#N/A</v>
      </c>
      <c r="E388" s="2" t="e">
        <v>#N/A</v>
      </c>
      <c r="F388" s="26" t="s">
        <v>575</v>
      </c>
      <c r="G388" s="2" t="s">
        <v>576</v>
      </c>
      <c r="H388" s="2" t="s">
        <v>1253</v>
      </c>
      <c r="I388" s="2"/>
      <c r="J388" s="2"/>
      <c r="K388" s="2"/>
      <c r="L388" s="2"/>
      <c r="M388" s="2"/>
      <c r="N388" s="2"/>
      <c r="O388" s="2"/>
      <c r="P388" s="2"/>
      <c r="Q388" s="2"/>
      <c r="R388" s="2"/>
      <c r="S388" s="2" t="s">
        <v>811</v>
      </c>
      <c r="T388" s="2"/>
      <c r="U388" s="2"/>
      <c r="V388" s="47"/>
    </row>
    <row r="389" spans="1:22" s="3" customFormat="1">
      <c r="A389" s="83">
        <v>344</v>
      </c>
      <c r="B389" s="2" t="s">
        <v>809</v>
      </c>
      <c r="C389" s="2" t="s">
        <v>593</v>
      </c>
      <c r="D389" s="2" t="e">
        <v>#N/A</v>
      </c>
      <c r="E389" s="2" t="e">
        <v>#N/A</v>
      </c>
      <c r="F389" s="26" t="s">
        <v>593</v>
      </c>
      <c r="G389" s="2" t="s">
        <v>594</v>
      </c>
      <c r="H389" s="2" t="s">
        <v>1494</v>
      </c>
      <c r="I389" s="2"/>
      <c r="J389" s="2"/>
      <c r="K389" s="2"/>
      <c r="L389" s="2"/>
      <c r="M389" s="2"/>
      <c r="N389" s="2"/>
      <c r="O389" s="2"/>
      <c r="P389" s="2"/>
      <c r="Q389" s="2"/>
      <c r="R389" s="2"/>
      <c r="S389" s="2" t="s">
        <v>811</v>
      </c>
      <c r="T389" s="2"/>
      <c r="U389" s="2"/>
      <c r="V389" s="47"/>
    </row>
    <row r="390" spans="1:22" s="3" customFormat="1">
      <c r="A390" s="83">
        <v>345</v>
      </c>
      <c r="B390" s="2" t="s">
        <v>809</v>
      </c>
      <c r="C390" s="2" t="s">
        <v>599</v>
      </c>
      <c r="D390" s="2" t="e">
        <v>#N/A</v>
      </c>
      <c r="E390" s="2" t="e">
        <v>#N/A</v>
      </c>
      <c r="F390" s="26" t="s">
        <v>599</v>
      </c>
      <c r="G390" s="2" t="s">
        <v>600</v>
      </c>
      <c r="H390" s="2" t="s">
        <v>1495</v>
      </c>
      <c r="I390" s="2"/>
      <c r="J390" s="2"/>
      <c r="K390" s="2"/>
      <c r="L390" s="2"/>
      <c r="M390" s="2"/>
      <c r="N390" s="2"/>
      <c r="O390" s="2"/>
      <c r="P390" s="2"/>
      <c r="Q390" s="2"/>
      <c r="R390" s="2"/>
      <c r="S390" s="2" t="s">
        <v>811</v>
      </c>
      <c r="T390" s="2"/>
      <c r="U390" s="2"/>
      <c r="V390" s="47"/>
    </row>
    <row r="391" spans="1:22" s="3" customFormat="1">
      <c r="A391" s="83">
        <v>5304</v>
      </c>
      <c r="B391" s="2" t="s">
        <v>809</v>
      </c>
      <c r="C391" s="2" t="s">
        <v>1155</v>
      </c>
      <c r="D391" s="2" t="e">
        <v>#N/A</v>
      </c>
      <c r="E391" s="2" t="e">
        <v>#N/A</v>
      </c>
      <c r="F391" s="26" t="s">
        <v>1155</v>
      </c>
      <c r="G391" s="2" t="s">
        <v>1156</v>
      </c>
      <c r="H391" s="2" t="s">
        <v>1157</v>
      </c>
      <c r="I391" s="2"/>
      <c r="J391" s="2"/>
      <c r="K391" s="2"/>
      <c r="L391" s="2"/>
      <c r="M391" s="2"/>
      <c r="N391" s="2"/>
      <c r="O391" s="2"/>
      <c r="P391" s="2"/>
      <c r="Q391" s="2"/>
      <c r="R391" s="2"/>
      <c r="S391" s="2" t="s">
        <v>811</v>
      </c>
      <c r="T391" s="2"/>
      <c r="U391" s="2"/>
      <c r="V391" s="47"/>
    </row>
    <row r="392" spans="1:22" s="3" customFormat="1">
      <c r="A392" s="83">
        <v>346</v>
      </c>
      <c r="B392" s="2" t="s">
        <v>809</v>
      </c>
      <c r="C392" s="2" t="s">
        <v>603</v>
      </c>
      <c r="D392" s="2" t="e">
        <v>#N/A</v>
      </c>
      <c r="E392" s="2" t="e">
        <v>#N/A</v>
      </c>
      <c r="F392" s="26" t="s">
        <v>603</v>
      </c>
      <c r="G392" s="2" t="s">
        <v>604</v>
      </c>
      <c r="H392" s="2" t="s">
        <v>1496</v>
      </c>
      <c r="I392" s="2"/>
      <c r="J392" s="2"/>
      <c r="K392" s="2"/>
      <c r="L392" s="2"/>
      <c r="M392" s="2"/>
      <c r="N392" s="2"/>
      <c r="O392" s="2"/>
      <c r="P392" s="2"/>
      <c r="Q392" s="2"/>
      <c r="R392" s="2"/>
      <c r="S392" s="2" t="s">
        <v>811</v>
      </c>
      <c r="T392" s="2"/>
      <c r="U392" s="2"/>
      <c r="V392" s="47"/>
    </row>
    <row r="393" spans="1:22" s="3" customFormat="1">
      <c r="A393" s="83">
        <v>347</v>
      </c>
      <c r="B393" s="2" t="s">
        <v>809</v>
      </c>
      <c r="C393" s="2" t="s">
        <v>609</v>
      </c>
      <c r="D393" s="2" t="e">
        <v>#N/A</v>
      </c>
      <c r="E393" s="2" t="e">
        <v>#N/A</v>
      </c>
      <c r="F393" s="26" t="s">
        <v>609</v>
      </c>
      <c r="G393" s="2" t="s">
        <v>748</v>
      </c>
      <c r="H393" s="2" t="s">
        <v>1497</v>
      </c>
      <c r="I393" s="2"/>
      <c r="J393" s="2"/>
      <c r="K393" s="2"/>
      <c r="L393" s="2"/>
      <c r="M393" s="2"/>
      <c r="N393" s="2"/>
      <c r="O393" s="2"/>
      <c r="P393" s="2"/>
      <c r="Q393" s="2"/>
      <c r="R393" s="2"/>
      <c r="S393" s="2" t="s">
        <v>811</v>
      </c>
      <c r="T393" s="2"/>
      <c r="U393" s="2"/>
      <c r="V393" s="47"/>
    </row>
    <row r="394" spans="1:22" s="3" customFormat="1">
      <c r="A394" s="83">
        <v>348</v>
      </c>
      <c r="B394" s="2" t="s">
        <v>809</v>
      </c>
      <c r="C394" s="2" t="s">
        <v>343</v>
      </c>
      <c r="D394" s="2" t="e">
        <v>#N/A</v>
      </c>
      <c r="E394" s="2" t="e">
        <v>#N/A</v>
      </c>
      <c r="F394" s="26" t="s">
        <v>343</v>
      </c>
      <c r="G394" s="2" t="s">
        <v>1498</v>
      </c>
      <c r="H394" s="2" t="s">
        <v>1499</v>
      </c>
      <c r="I394" s="2"/>
      <c r="J394" s="2"/>
      <c r="K394" s="2"/>
      <c r="L394" s="2" t="s">
        <v>344</v>
      </c>
      <c r="M394" s="2"/>
      <c r="N394" s="2"/>
      <c r="O394" s="2"/>
      <c r="P394" s="2"/>
      <c r="Q394" s="2"/>
      <c r="R394" s="2"/>
      <c r="S394" s="2" t="s">
        <v>811</v>
      </c>
      <c r="T394" s="2"/>
      <c r="U394" s="2"/>
      <c r="V394" s="47"/>
    </row>
    <row r="395" spans="1:22" s="3" customFormat="1">
      <c r="A395" s="83">
        <v>394</v>
      </c>
      <c r="B395" s="2" t="s">
        <v>809</v>
      </c>
      <c r="C395" s="2" t="s">
        <v>351</v>
      </c>
      <c r="D395" s="2" t="e">
        <v>#N/A</v>
      </c>
      <c r="E395" s="2" t="e">
        <v>#N/A</v>
      </c>
      <c r="F395" s="26" t="s">
        <v>351</v>
      </c>
      <c r="G395" s="2" t="s">
        <v>1581</v>
      </c>
      <c r="H395" s="2" t="s">
        <v>1582</v>
      </c>
      <c r="I395" s="2"/>
      <c r="J395" s="2"/>
      <c r="K395" s="2"/>
      <c r="L395" s="2" t="s">
        <v>352</v>
      </c>
      <c r="M395" s="2" t="s">
        <v>888</v>
      </c>
      <c r="N395" s="2"/>
      <c r="O395" s="2"/>
      <c r="P395" s="2"/>
      <c r="Q395" s="2"/>
      <c r="R395" s="2"/>
      <c r="S395" s="2" t="s">
        <v>811</v>
      </c>
      <c r="T395" s="2"/>
      <c r="U395" s="2"/>
      <c r="V395" s="47"/>
    </row>
  </sheetData>
  <autoFilter ref="A1:V395" xr:uid="{40CCA622-E0DE-4766-81B6-AFF27F0283C1}"/>
  <sortState xmlns:xlrd2="http://schemas.microsoft.com/office/spreadsheetml/2017/richdata2" ref="A2:V395">
    <sortCondition ref="F2:F395"/>
  </sortState>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7CE32-2B8C-45A6-8C7F-DE094DD51F36}">
  <dimension ref="A1:B2289"/>
  <sheetViews>
    <sheetView workbookViewId="0">
      <selection activeCell="A351" sqref="A1:A1048576"/>
    </sheetView>
  </sheetViews>
  <sheetFormatPr baseColWidth="10" defaultRowHeight="14.25"/>
  <sheetData>
    <row r="1" spans="1:2">
      <c r="A1" s="117" t="s">
        <v>2</v>
      </c>
      <c r="B1" s="87" t="s">
        <v>3</v>
      </c>
    </row>
    <row r="2" spans="1:2">
      <c r="A2" s="2" t="s">
        <v>2191</v>
      </c>
      <c r="B2" s="2" t="s">
        <v>2192</v>
      </c>
    </row>
    <row r="3" spans="1:2">
      <c r="A3" s="2" t="s">
        <v>2193</v>
      </c>
      <c r="B3" s="2" t="s">
        <v>2193</v>
      </c>
    </row>
    <row r="4" spans="1:2">
      <c r="A4" s="2" t="s">
        <v>2194</v>
      </c>
      <c r="B4" s="2" t="s">
        <v>2195</v>
      </c>
    </row>
    <row r="5" spans="1:2">
      <c r="A5" s="2" t="s">
        <v>2196</v>
      </c>
      <c r="B5" s="2" t="s">
        <v>2197</v>
      </c>
    </row>
    <row r="6" spans="1:2">
      <c r="A6" s="2" t="s">
        <v>2198</v>
      </c>
      <c r="B6" s="2" t="s">
        <v>2199</v>
      </c>
    </row>
    <row r="7" spans="1:2">
      <c r="A7" s="2" t="s">
        <v>2200</v>
      </c>
      <c r="B7" s="2" t="s">
        <v>2201</v>
      </c>
    </row>
    <row r="8" spans="1:2">
      <c r="A8" s="2" t="s">
        <v>2202</v>
      </c>
      <c r="B8" s="2" t="s">
        <v>2203</v>
      </c>
    </row>
    <row r="9" spans="1:2">
      <c r="A9" s="2" t="s">
        <v>2204</v>
      </c>
      <c r="B9" s="2" t="s">
        <v>2205</v>
      </c>
    </row>
    <row r="10" spans="1:2">
      <c r="A10" s="2" t="s">
        <v>2206</v>
      </c>
      <c r="B10" s="2" t="s">
        <v>2207</v>
      </c>
    </row>
    <row r="11" spans="1:2">
      <c r="A11" s="2" t="s">
        <v>2208</v>
      </c>
      <c r="B11" s="2" t="s">
        <v>2209</v>
      </c>
    </row>
    <row r="12" spans="1:2">
      <c r="A12" s="2" t="s">
        <v>2210</v>
      </c>
      <c r="B12" s="2" t="s">
        <v>2211</v>
      </c>
    </row>
    <row r="13" spans="1:2">
      <c r="A13" s="2" t="s">
        <v>2212</v>
      </c>
      <c r="B13" s="2" t="s">
        <v>2213</v>
      </c>
    </row>
    <row r="14" spans="1:2">
      <c r="A14" s="2" t="s">
        <v>2214</v>
      </c>
      <c r="B14" s="2" t="s">
        <v>2215</v>
      </c>
    </row>
    <row r="15" spans="1:2">
      <c r="A15" s="2" t="s">
        <v>2216</v>
      </c>
      <c r="B15" s="2" t="s">
        <v>2217</v>
      </c>
    </row>
    <row r="16" spans="1:2">
      <c r="A16" s="2" t="s">
        <v>2218</v>
      </c>
      <c r="B16" s="2" t="s">
        <v>2219</v>
      </c>
    </row>
    <row r="17" spans="1:2">
      <c r="A17" s="2" t="s">
        <v>2220</v>
      </c>
      <c r="B17" s="2" t="s">
        <v>2221</v>
      </c>
    </row>
    <row r="18" spans="1:2">
      <c r="A18" s="2" t="s">
        <v>1761</v>
      </c>
      <c r="B18" s="2" t="s">
        <v>1762</v>
      </c>
    </row>
    <row r="19" spans="1:2">
      <c r="A19" s="2" t="s">
        <v>2222</v>
      </c>
      <c r="B19" s="2" t="s">
        <v>2223</v>
      </c>
    </row>
    <row r="20" spans="1:2">
      <c r="A20" s="2" t="s">
        <v>2224</v>
      </c>
      <c r="B20" s="2" t="s">
        <v>2225</v>
      </c>
    </row>
    <row r="21" spans="1:2">
      <c r="A21" s="26" t="s">
        <v>1500</v>
      </c>
      <c r="B21" s="2" t="s">
        <v>1501</v>
      </c>
    </row>
    <row r="22" spans="1:2">
      <c r="A22" s="26" t="s">
        <v>1503</v>
      </c>
      <c r="B22" s="2" t="s">
        <v>1504</v>
      </c>
    </row>
    <row r="23" spans="1:2">
      <c r="A23" s="2" t="s">
        <v>2226</v>
      </c>
      <c r="B23" s="2" t="s">
        <v>2227</v>
      </c>
    </row>
    <row r="24" spans="1:2">
      <c r="A24" s="2" t="s">
        <v>2228</v>
      </c>
      <c r="B24" s="2" t="s">
        <v>2229</v>
      </c>
    </row>
    <row r="25" spans="1:2">
      <c r="A25" s="2" t="s">
        <v>2230</v>
      </c>
      <c r="B25" s="2" t="s">
        <v>2231</v>
      </c>
    </row>
    <row r="26" spans="1:2">
      <c r="A26" s="2" t="s">
        <v>2232</v>
      </c>
      <c r="B26" s="2" t="s">
        <v>2233</v>
      </c>
    </row>
    <row r="27" spans="1:2">
      <c r="A27" s="2" t="s">
        <v>2234</v>
      </c>
      <c r="B27" s="2" t="s">
        <v>2235</v>
      </c>
    </row>
    <row r="28" spans="1:2">
      <c r="A28" s="2" t="s">
        <v>2236</v>
      </c>
      <c r="B28" s="2" t="s">
        <v>2237</v>
      </c>
    </row>
    <row r="29" spans="1:2">
      <c r="A29" s="2" t="s">
        <v>2238</v>
      </c>
      <c r="B29" s="2" t="s">
        <v>2239</v>
      </c>
    </row>
    <row r="30" spans="1:2">
      <c r="A30" s="2" t="s">
        <v>2240</v>
      </c>
      <c r="B30" s="2" t="s">
        <v>2241</v>
      </c>
    </row>
    <row r="31" spans="1:2">
      <c r="A31" s="2" t="s">
        <v>2242</v>
      </c>
      <c r="B31" s="2" t="s">
        <v>2243</v>
      </c>
    </row>
    <row r="32" spans="1:2">
      <c r="A32" s="2" t="s">
        <v>2244</v>
      </c>
      <c r="B32" s="2" t="s">
        <v>2245</v>
      </c>
    </row>
    <row r="33" spans="1:2">
      <c r="A33" s="2" t="s">
        <v>2246</v>
      </c>
      <c r="B33" s="2" t="s">
        <v>2247</v>
      </c>
    </row>
    <row r="34" spans="1:2">
      <c r="A34" s="2" t="s">
        <v>2248</v>
      </c>
      <c r="B34" s="2" t="s">
        <v>2249</v>
      </c>
    </row>
    <row r="35" spans="1:2">
      <c r="A35" s="2" t="s">
        <v>2250</v>
      </c>
      <c r="B35" s="2" t="s">
        <v>2251</v>
      </c>
    </row>
    <row r="36" spans="1:2">
      <c r="A36" s="2" t="s">
        <v>2252</v>
      </c>
      <c r="B36" s="2" t="s">
        <v>2253</v>
      </c>
    </row>
    <row r="37" spans="1:2">
      <c r="A37" s="2" t="s">
        <v>2254</v>
      </c>
      <c r="B37" s="2" t="s">
        <v>2255</v>
      </c>
    </row>
    <row r="38" spans="1:2">
      <c r="A38" s="2" t="s">
        <v>2256</v>
      </c>
      <c r="B38" s="2" t="s">
        <v>2257</v>
      </c>
    </row>
    <row r="39" spans="1:2">
      <c r="A39" s="2" t="s">
        <v>2258</v>
      </c>
      <c r="B39" s="2" t="s">
        <v>2259</v>
      </c>
    </row>
    <row r="40" spans="1:2">
      <c r="A40" s="2" t="s">
        <v>2260</v>
      </c>
      <c r="B40" s="2" t="s">
        <v>2261</v>
      </c>
    </row>
    <row r="41" spans="1:2">
      <c r="A41" s="2" t="s">
        <v>2262</v>
      </c>
      <c r="B41" s="2" t="s">
        <v>2263</v>
      </c>
    </row>
    <row r="42" spans="1:2">
      <c r="A42" s="2" t="s">
        <v>2264</v>
      </c>
      <c r="B42" s="2" t="s">
        <v>2265</v>
      </c>
    </row>
    <row r="43" spans="1:2">
      <c r="A43" s="2" t="s">
        <v>2266</v>
      </c>
      <c r="B43" s="2" t="s">
        <v>2267</v>
      </c>
    </row>
    <row r="44" spans="1:2">
      <c r="A44" s="2" t="s">
        <v>2268</v>
      </c>
      <c r="B44" s="2" t="s">
        <v>2269</v>
      </c>
    </row>
    <row r="45" spans="1:2">
      <c r="A45" s="2" t="s">
        <v>696</v>
      </c>
      <c r="B45" s="2" t="s">
        <v>2270</v>
      </c>
    </row>
    <row r="46" spans="1:2">
      <c r="A46" s="2" t="s">
        <v>2271</v>
      </c>
      <c r="B46" s="2" t="s">
        <v>2272</v>
      </c>
    </row>
    <row r="47" spans="1:2">
      <c r="A47" s="2" t="s">
        <v>2273</v>
      </c>
      <c r="B47" s="2" t="s">
        <v>2274</v>
      </c>
    </row>
    <row r="48" spans="1:2">
      <c r="A48" s="2" t="s">
        <v>2275</v>
      </c>
      <c r="B48" s="2" t="s">
        <v>2276</v>
      </c>
    </row>
    <row r="49" spans="1:2">
      <c r="A49" s="2" t="s">
        <v>2277</v>
      </c>
      <c r="B49" s="2" t="s">
        <v>2278</v>
      </c>
    </row>
    <row r="50" spans="1:2">
      <c r="A50" s="2" t="s">
        <v>2279</v>
      </c>
      <c r="B50" s="2" t="s">
        <v>2280</v>
      </c>
    </row>
    <row r="51" spans="1:2">
      <c r="A51" s="2" t="s">
        <v>2281</v>
      </c>
      <c r="B51" s="2" t="s">
        <v>2282</v>
      </c>
    </row>
    <row r="52" spans="1:2">
      <c r="A52" s="2" t="s">
        <v>2283</v>
      </c>
      <c r="B52" s="2" t="s">
        <v>2284</v>
      </c>
    </row>
    <row r="53" spans="1:2">
      <c r="A53" s="2" t="s">
        <v>2285</v>
      </c>
      <c r="B53" s="2" t="s">
        <v>2286</v>
      </c>
    </row>
    <row r="54" spans="1:2">
      <c r="A54" s="2" t="s">
        <v>2287</v>
      </c>
      <c r="B54" s="2" t="s">
        <v>2288</v>
      </c>
    </row>
    <row r="55" spans="1:2">
      <c r="A55" s="2" t="s">
        <v>2289</v>
      </c>
      <c r="B55" s="2" t="s">
        <v>2290</v>
      </c>
    </row>
    <row r="56" spans="1:2">
      <c r="A56" s="2" t="s">
        <v>2291</v>
      </c>
      <c r="B56" s="2" t="s">
        <v>2292</v>
      </c>
    </row>
    <row r="57" spans="1:2">
      <c r="A57" s="2" t="s">
        <v>2293</v>
      </c>
      <c r="B57" s="2" t="s">
        <v>2294</v>
      </c>
    </row>
    <row r="58" spans="1:2">
      <c r="A58" s="2" t="s">
        <v>2295</v>
      </c>
      <c r="B58" s="2" t="s">
        <v>2296</v>
      </c>
    </row>
    <row r="59" spans="1:2">
      <c r="A59" s="2" t="s">
        <v>1883</v>
      </c>
      <c r="B59" s="2" t="s">
        <v>1884</v>
      </c>
    </row>
    <row r="60" spans="1:2">
      <c r="A60" s="2" t="s">
        <v>2299</v>
      </c>
      <c r="B60" s="2" t="s">
        <v>2300</v>
      </c>
    </row>
    <row r="61" spans="1:2">
      <c r="A61" s="2" t="s">
        <v>718</v>
      </c>
      <c r="B61" s="2" t="s">
        <v>1736</v>
      </c>
    </row>
    <row r="62" spans="1:2">
      <c r="A62" s="2" t="s">
        <v>2301</v>
      </c>
      <c r="B62" s="2" t="s">
        <v>2302</v>
      </c>
    </row>
    <row r="63" spans="1:2">
      <c r="A63" s="2" t="s">
        <v>2303</v>
      </c>
      <c r="B63" s="2" t="s">
        <v>2304</v>
      </c>
    </row>
    <row r="64" spans="1:2">
      <c r="A64" s="2" t="s">
        <v>2305</v>
      </c>
      <c r="B64" s="2" t="s">
        <v>2306</v>
      </c>
    </row>
    <row r="65" spans="1:2">
      <c r="A65" s="2" t="s">
        <v>2307</v>
      </c>
      <c r="B65" s="2" t="s">
        <v>2308</v>
      </c>
    </row>
    <row r="66" spans="1:2">
      <c r="A66" s="2" t="s">
        <v>2309</v>
      </c>
      <c r="B66" s="2" t="s">
        <v>2310</v>
      </c>
    </row>
    <row r="67" spans="1:2">
      <c r="A67" s="2" t="s">
        <v>2311</v>
      </c>
      <c r="B67" s="2" t="s">
        <v>2312</v>
      </c>
    </row>
    <row r="68" spans="1:2">
      <c r="A68" s="2" t="s">
        <v>2313</v>
      </c>
      <c r="B68" s="2" t="s">
        <v>2314</v>
      </c>
    </row>
    <row r="69" spans="1:2">
      <c r="A69" s="2" t="s">
        <v>2315</v>
      </c>
      <c r="B69" s="2" t="s">
        <v>2316</v>
      </c>
    </row>
    <row r="70" spans="1:2">
      <c r="A70" s="2" t="s">
        <v>2317</v>
      </c>
      <c r="B70" s="2" t="s">
        <v>2318</v>
      </c>
    </row>
    <row r="71" spans="1:2">
      <c r="A71" s="2" t="s">
        <v>2319</v>
      </c>
      <c r="B71" s="2" t="s">
        <v>2320</v>
      </c>
    </row>
    <row r="72" spans="1:2">
      <c r="A72" s="2" t="s">
        <v>2321</v>
      </c>
      <c r="B72" s="2" t="s">
        <v>2322</v>
      </c>
    </row>
    <row r="73" spans="1:2">
      <c r="A73" s="2" t="s">
        <v>2323</v>
      </c>
      <c r="B73" s="2" t="s">
        <v>2324</v>
      </c>
    </row>
    <row r="74" spans="1:2">
      <c r="A74" s="2" t="s">
        <v>2325</v>
      </c>
      <c r="B74" s="2" t="s">
        <v>2326</v>
      </c>
    </row>
    <row r="75" spans="1:2">
      <c r="A75" s="2" t="s">
        <v>1783</v>
      </c>
      <c r="B75" s="2" t="s">
        <v>1784</v>
      </c>
    </row>
    <row r="76" spans="1:2">
      <c r="A76" s="2" t="s">
        <v>2327</v>
      </c>
      <c r="B76" s="2" t="s">
        <v>2328</v>
      </c>
    </row>
    <row r="77" spans="1:2">
      <c r="A77" s="2" t="s">
        <v>2329</v>
      </c>
      <c r="B77" s="2" t="s">
        <v>2330</v>
      </c>
    </row>
    <row r="78" spans="1:2">
      <c r="A78" s="2" t="s">
        <v>2331</v>
      </c>
      <c r="B78" s="2" t="s">
        <v>2332</v>
      </c>
    </row>
    <row r="79" spans="1:2">
      <c r="A79" s="2" t="s">
        <v>2333</v>
      </c>
      <c r="B79" s="2" t="s">
        <v>2334</v>
      </c>
    </row>
    <row r="80" spans="1:2">
      <c r="A80" s="2" t="s">
        <v>2335</v>
      </c>
      <c r="B80" s="2" t="s">
        <v>2336</v>
      </c>
    </row>
    <row r="81" spans="1:2">
      <c r="A81" s="2" t="s">
        <v>2337</v>
      </c>
      <c r="B81" s="2" t="s">
        <v>2338</v>
      </c>
    </row>
    <row r="82" spans="1:2">
      <c r="A82" s="2" t="s">
        <v>2339</v>
      </c>
      <c r="B82" s="2" t="s">
        <v>2340</v>
      </c>
    </row>
    <row r="83" spans="1:2">
      <c r="A83" s="26" t="s">
        <v>875</v>
      </c>
      <c r="B83" s="2" t="s">
        <v>876</v>
      </c>
    </row>
    <row r="84" spans="1:2">
      <c r="A84" s="2" t="s">
        <v>2341</v>
      </c>
      <c r="B84" s="2" t="s">
        <v>2342</v>
      </c>
    </row>
    <row r="85" spans="1:2">
      <c r="A85" s="2" t="s">
        <v>2343</v>
      </c>
      <c r="B85" s="2" t="s">
        <v>2344</v>
      </c>
    </row>
    <row r="86" spans="1:2">
      <c r="A86" s="2" t="s">
        <v>1785</v>
      </c>
      <c r="B86" s="2" t="s">
        <v>1786</v>
      </c>
    </row>
    <row r="87" spans="1:2">
      <c r="A87" s="2" t="s">
        <v>2345</v>
      </c>
      <c r="B87" s="2" t="s">
        <v>2346</v>
      </c>
    </row>
    <row r="88" spans="1:2">
      <c r="A88" s="2" t="s">
        <v>722</v>
      </c>
      <c r="B88" s="2" t="s">
        <v>1757</v>
      </c>
    </row>
    <row r="89" spans="1:2">
      <c r="A89" s="2" t="s">
        <v>1789</v>
      </c>
      <c r="B89" s="2" t="s">
        <v>1790</v>
      </c>
    </row>
    <row r="90" spans="1:2">
      <c r="A90" s="2" t="s">
        <v>1881</v>
      </c>
      <c r="B90" s="2" t="s">
        <v>1882</v>
      </c>
    </row>
    <row r="91" spans="1:2">
      <c r="A91" s="2" t="s">
        <v>2347</v>
      </c>
      <c r="B91" s="2" t="s">
        <v>2348</v>
      </c>
    </row>
    <row r="92" spans="1:2">
      <c r="A92" s="2" t="s">
        <v>1879</v>
      </c>
      <c r="B92" s="2" t="s">
        <v>1880</v>
      </c>
    </row>
    <row r="93" spans="1:2">
      <c r="A93" s="2" t="s">
        <v>1799</v>
      </c>
      <c r="B93" s="2" t="s">
        <v>1800</v>
      </c>
    </row>
    <row r="94" spans="1:2">
      <c r="A94" s="2" t="s">
        <v>2349</v>
      </c>
      <c r="B94" s="2" t="s">
        <v>2350</v>
      </c>
    </row>
    <row r="95" spans="1:2">
      <c r="A95" s="2" t="s">
        <v>2351</v>
      </c>
      <c r="B95" s="2" t="s">
        <v>2352</v>
      </c>
    </row>
    <row r="96" spans="1:2">
      <c r="A96" s="2" t="s">
        <v>2353</v>
      </c>
      <c r="B96" s="2" t="s">
        <v>2354</v>
      </c>
    </row>
    <row r="97" spans="1:2">
      <c r="A97" s="2" t="s">
        <v>2355</v>
      </c>
      <c r="B97" s="2" t="s">
        <v>2356</v>
      </c>
    </row>
    <row r="98" spans="1:2">
      <c r="A98" s="2" t="s">
        <v>2357</v>
      </c>
      <c r="B98" s="2" t="s">
        <v>2358</v>
      </c>
    </row>
    <row r="99" spans="1:2">
      <c r="A99" s="2" t="s">
        <v>2359</v>
      </c>
      <c r="B99" s="2" t="s">
        <v>2360</v>
      </c>
    </row>
    <row r="100" spans="1:2">
      <c r="A100" s="2" t="s">
        <v>2361</v>
      </c>
      <c r="B100" s="2" t="s">
        <v>2362</v>
      </c>
    </row>
    <row r="101" spans="1:2">
      <c r="A101" s="2" t="s">
        <v>1893</v>
      </c>
      <c r="B101" s="2" t="s">
        <v>1894</v>
      </c>
    </row>
    <row r="102" spans="1:2">
      <c r="A102" s="2" t="s">
        <v>2367</v>
      </c>
      <c r="B102" s="2" t="s">
        <v>2368</v>
      </c>
    </row>
    <row r="103" spans="1:2">
      <c r="A103" s="2" t="s">
        <v>1885</v>
      </c>
      <c r="B103" s="2" t="s">
        <v>1886</v>
      </c>
    </row>
    <row r="104" spans="1:2">
      <c r="A104" s="2" t="s">
        <v>1791</v>
      </c>
      <c r="B104" s="2" t="s">
        <v>1792</v>
      </c>
    </row>
    <row r="105" spans="1:2">
      <c r="A105" s="2" t="s">
        <v>1891</v>
      </c>
      <c r="B105" s="2" t="s">
        <v>1892</v>
      </c>
    </row>
    <row r="106" spans="1:2">
      <c r="A106" s="2" t="s">
        <v>1889</v>
      </c>
      <c r="B106" s="2" t="s">
        <v>1890</v>
      </c>
    </row>
    <row r="107" spans="1:2">
      <c r="A107" s="2" t="s">
        <v>2363</v>
      </c>
      <c r="B107" s="2" t="s">
        <v>2364</v>
      </c>
    </row>
    <row r="108" spans="1:2">
      <c r="A108" s="2" t="s">
        <v>2365</v>
      </c>
      <c r="B108" s="2" t="s">
        <v>2366</v>
      </c>
    </row>
    <row r="109" spans="1:2">
      <c r="A109" s="2" t="s">
        <v>1887</v>
      </c>
      <c r="B109" s="2" t="s">
        <v>1888</v>
      </c>
    </row>
    <row r="110" spans="1:2">
      <c r="A110" s="2" t="s">
        <v>2369</v>
      </c>
      <c r="B110" s="2" t="s">
        <v>2370</v>
      </c>
    </row>
    <row r="111" spans="1:2">
      <c r="A111" s="2" t="s">
        <v>2371</v>
      </c>
      <c r="B111" s="2" t="s">
        <v>2372</v>
      </c>
    </row>
    <row r="112" spans="1:2">
      <c r="A112" s="2" t="s">
        <v>2373</v>
      </c>
      <c r="B112" s="2" t="s">
        <v>2374</v>
      </c>
    </row>
    <row r="113" spans="1:2">
      <c r="A113" s="2" t="s">
        <v>2375</v>
      </c>
      <c r="B113" s="2" t="s">
        <v>2376</v>
      </c>
    </row>
    <row r="114" spans="1:2">
      <c r="A114" s="2" t="s">
        <v>2377</v>
      </c>
      <c r="B114" s="2" t="s">
        <v>2378</v>
      </c>
    </row>
    <row r="115" spans="1:2">
      <c r="A115" s="2" t="s">
        <v>2379</v>
      </c>
      <c r="B115" s="2" t="s">
        <v>2380</v>
      </c>
    </row>
    <row r="116" spans="1:2">
      <c r="A116" s="2" t="s">
        <v>2381</v>
      </c>
      <c r="B116" s="2" t="s">
        <v>2382</v>
      </c>
    </row>
    <row r="117" spans="1:2">
      <c r="A117" s="2" t="s">
        <v>2383</v>
      </c>
      <c r="B117" s="2" t="s">
        <v>2384</v>
      </c>
    </row>
    <row r="118" spans="1:2">
      <c r="A118" s="2" t="s">
        <v>2385</v>
      </c>
      <c r="B118" s="2" t="s">
        <v>2386</v>
      </c>
    </row>
    <row r="119" spans="1:2">
      <c r="A119" s="2" t="s">
        <v>2387</v>
      </c>
      <c r="B119" s="2" t="s">
        <v>2388</v>
      </c>
    </row>
    <row r="120" spans="1:2">
      <c r="A120" s="2" t="s">
        <v>2389</v>
      </c>
      <c r="B120" s="2" t="s">
        <v>2390</v>
      </c>
    </row>
    <row r="121" spans="1:2">
      <c r="A121" s="2" t="s">
        <v>2391</v>
      </c>
      <c r="B121" s="2" t="s">
        <v>2392</v>
      </c>
    </row>
    <row r="122" spans="1:2">
      <c r="A122" s="2" t="s">
        <v>2393</v>
      </c>
      <c r="B122" s="2" t="s">
        <v>2394</v>
      </c>
    </row>
    <row r="123" spans="1:2">
      <c r="A123" s="2" t="s">
        <v>2395</v>
      </c>
      <c r="B123" s="2" t="s">
        <v>2396</v>
      </c>
    </row>
    <row r="124" spans="1:2">
      <c r="A124" s="2" t="s">
        <v>2397</v>
      </c>
      <c r="B124" s="2" t="s">
        <v>2398</v>
      </c>
    </row>
    <row r="125" spans="1:2">
      <c r="A125" s="2" t="s">
        <v>2399</v>
      </c>
      <c r="B125" s="2" t="s">
        <v>2400</v>
      </c>
    </row>
    <row r="126" spans="1:2">
      <c r="A126" s="2" t="s">
        <v>2401</v>
      </c>
      <c r="B126" s="2" t="s">
        <v>2402</v>
      </c>
    </row>
    <row r="127" spans="1:2">
      <c r="A127" s="26" t="s">
        <v>878</v>
      </c>
      <c r="B127" s="2" t="s">
        <v>879</v>
      </c>
    </row>
    <row r="128" spans="1:2">
      <c r="A128" s="2" t="s">
        <v>2403</v>
      </c>
      <c r="B128" s="2" t="s">
        <v>2404</v>
      </c>
    </row>
    <row r="129" spans="1:2">
      <c r="A129" s="2" t="s">
        <v>1787</v>
      </c>
      <c r="B129" s="2" t="s">
        <v>1788</v>
      </c>
    </row>
    <row r="130" spans="1:2">
      <c r="A130" s="2" t="s">
        <v>2405</v>
      </c>
      <c r="B130" s="2" t="s">
        <v>2406</v>
      </c>
    </row>
    <row r="131" spans="1:2">
      <c r="A131" s="2" t="s">
        <v>2407</v>
      </c>
      <c r="B131" s="2" t="s">
        <v>2408</v>
      </c>
    </row>
    <row r="132" spans="1:2">
      <c r="A132" s="2" t="s">
        <v>1875</v>
      </c>
      <c r="B132" s="2" t="s">
        <v>1876</v>
      </c>
    </row>
    <row r="133" spans="1:2">
      <c r="A133" s="2" t="s">
        <v>1877</v>
      </c>
      <c r="B133" s="2" t="s">
        <v>1878</v>
      </c>
    </row>
    <row r="134" spans="1:2">
      <c r="A134" s="2" t="s">
        <v>1803</v>
      </c>
      <c r="B134" s="2" t="s">
        <v>1804</v>
      </c>
    </row>
    <row r="135" spans="1:2">
      <c r="A135" s="2" t="s">
        <v>1793</v>
      </c>
      <c r="B135" s="2" t="s">
        <v>1794</v>
      </c>
    </row>
    <row r="136" spans="1:2">
      <c r="A136" s="26" t="s">
        <v>1174</v>
      </c>
      <c r="B136" s="2" t="s">
        <v>1175</v>
      </c>
    </row>
    <row r="137" spans="1:2">
      <c r="A137" s="2" t="s">
        <v>1797</v>
      </c>
      <c r="B137" s="2" t="s">
        <v>1798</v>
      </c>
    </row>
    <row r="138" spans="1:2">
      <c r="A138" s="2" t="s">
        <v>1795</v>
      </c>
      <c r="B138" s="2" t="s">
        <v>1796</v>
      </c>
    </row>
    <row r="139" spans="1:2">
      <c r="A139" s="2" t="s">
        <v>2409</v>
      </c>
      <c r="B139" s="2" t="s">
        <v>2410</v>
      </c>
    </row>
    <row r="140" spans="1:2">
      <c r="A140" s="2" t="s">
        <v>2411</v>
      </c>
      <c r="B140" s="2" t="s">
        <v>2412</v>
      </c>
    </row>
    <row r="141" spans="1:2">
      <c r="A141" s="26" t="s">
        <v>1178</v>
      </c>
      <c r="B141" s="2" t="s">
        <v>1179</v>
      </c>
    </row>
    <row r="142" spans="1:2">
      <c r="A142" s="2" t="s">
        <v>1779</v>
      </c>
      <c r="B142" s="2" t="s">
        <v>1780</v>
      </c>
    </row>
    <row r="143" spans="1:2">
      <c r="A143" s="2" t="s">
        <v>2297</v>
      </c>
      <c r="B143" s="2" t="s">
        <v>2298</v>
      </c>
    </row>
    <row r="144" spans="1:2">
      <c r="A144" s="26" t="s">
        <v>1506</v>
      </c>
      <c r="B144" s="2" t="s">
        <v>1507</v>
      </c>
    </row>
    <row r="145" spans="1:2">
      <c r="A145" s="26" t="s">
        <v>335</v>
      </c>
      <c r="B145" s="2" t="s">
        <v>336</v>
      </c>
    </row>
    <row r="146" spans="1:2">
      <c r="A146" s="2" t="s">
        <v>2413</v>
      </c>
      <c r="B146" s="2" t="s">
        <v>2414</v>
      </c>
    </row>
    <row r="147" spans="1:2">
      <c r="A147" s="26" t="s">
        <v>605</v>
      </c>
      <c r="B147" s="2" t="s">
        <v>606</v>
      </c>
    </row>
    <row r="148" spans="1:2">
      <c r="A148" s="2" t="s">
        <v>2415</v>
      </c>
      <c r="B148" s="2" t="s">
        <v>2416</v>
      </c>
    </row>
    <row r="149" spans="1:2">
      <c r="A149" s="2" t="s">
        <v>2417</v>
      </c>
      <c r="B149" s="2" t="s">
        <v>2417</v>
      </c>
    </row>
    <row r="150" spans="1:2">
      <c r="A150" s="2" t="s">
        <v>2418</v>
      </c>
      <c r="B150" s="2" t="s">
        <v>2419</v>
      </c>
    </row>
    <row r="151" spans="1:2">
      <c r="A151" s="2" t="s">
        <v>1732</v>
      </c>
      <c r="B151" s="2" t="s">
        <v>1732</v>
      </c>
    </row>
    <row r="152" spans="1:2">
      <c r="A152" s="26" t="s">
        <v>679</v>
      </c>
      <c r="B152" s="2" t="s">
        <v>740</v>
      </c>
    </row>
    <row r="153" spans="1:2">
      <c r="A153" s="26" t="s">
        <v>42</v>
      </c>
      <c r="B153" s="2" t="s">
        <v>43</v>
      </c>
    </row>
    <row r="154" spans="1:2">
      <c r="A154" s="2" t="s">
        <v>678</v>
      </c>
      <c r="B154" s="2" t="s">
        <v>767</v>
      </c>
    </row>
    <row r="155" spans="1:2">
      <c r="A155" s="2" t="s">
        <v>2420</v>
      </c>
      <c r="B155" s="2" t="s">
        <v>2421</v>
      </c>
    </row>
    <row r="156" spans="1:2">
      <c r="A156" s="2" t="s">
        <v>2422</v>
      </c>
      <c r="B156" s="2" t="s">
        <v>2423</v>
      </c>
    </row>
    <row r="157" spans="1:2">
      <c r="A157" s="2" t="s">
        <v>2424</v>
      </c>
      <c r="B157" s="2" t="s">
        <v>2425</v>
      </c>
    </row>
    <row r="158" spans="1:2">
      <c r="A158" s="2" t="s">
        <v>2426</v>
      </c>
      <c r="B158" s="2" t="s">
        <v>2427</v>
      </c>
    </row>
    <row r="159" spans="1:2">
      <c r="A159" s="2" t="s">
        <v>2428</v>
      </c>
      <c r="B159" s="2" t="s">
        <v>2429</v>
      </c>
    </row>
    <row r="160" spans="1:2">
      <c r="A160" s="26" t="s">
        <v>1510</v>
      </c>
      <c r="B160" s="2" t="s">
        <v>1511</v>
      </c>
    </row>
    <row r="161" spans="1:2">
      <c r="A161" s="2" t="s">
        <v>1733</v>
      </c>
      <c r="B161" s="2" t="s">
        <v>1734</v>
      </c>
    </row>
    <row r="162" spans="1:2">
      <c r="A162" s="2" t="s">
        <v>2430</v>
      </c>
      <c r="B162" s="2" t="s">
        <v>2431</v>
      </c>
    </row>
    <row r="163" spans="1:2">
      <c r="A163" s="2" t="s">
        <v>2432</v>
      </c>
      <c r="B163" s="2" t="s">
        <v>2433</v>
      </c>
    </row>
    <row r="164" spans="1:2">
      <c r="A164" s="26" t="s">
        <v>1513</v>
      </c>
      <c r="B164" s="2" t="s">
        <v>1514</v>
      </c>
    </row>
    <row r="165" spans="1:2">
      <c r="A165" s="2" t="s">
        <v>2434</v>
      </c>
      <c r="B165" s="2" t="s">
        <v>2435</v>
      </c>
    </row>
    <row r="166" spans="1:2">
      <c r="A166" s="2" t="s">
        <v>2436</v>
      </c>
      <c r="B166" s="2" t="s">
        <v>2437</v>
      </c>
    </row>
    <row r="167" spans="1:2">
      <c r="A167" s="2" t="s">
        <v>2438</v>
      </c>
      <c r="B167" s="2" t="s">
        <v>2439</v>
      </c>
    </row>
    <row r="168" spans="1:2">
      <c r="A168" s="2" t="s">
        <v>2440</v>
      </c>
      <c r="B168" s="2" t="s">
        <v>2441</v>
      </c>
    </row>
    <row r="169" spans="1:2">
      <c r="A169" s="2" t="s">
        <v>2442</v>
      </c>
      <c r="B169" s="2" t="s">
        <v>2443</v>
      </c>
    </row>
    <row r="170" spans="1:2">
      <c r="A170" s="2" t="s">
        <v>2444</v>
      </c>
      <c r="B170" s="2" t="s">
        <v>2445</v>
      </c>
    </row>
    <row r="171" spans="1:2">
      <c r="A171" s="2" t="s">
        <v>2446</v>
      </c>
      <c r="B171" s="2" t="s">
        <v>2447</v>
      </c>
    </row>
    <row r="172" spans="1:2">
      <c r="A172" s="2" t="s">
        <v>2448</v>
      </c>
      <c r="B172" s="2" t="s">
        <v>2449</v>
      </c>
    </row>
    <row r="173" spans="1:2">
      <c r="A173" s="2" t="s">
        <v>2450</v>
      </c>
      <c r="B173" s="2" t="s">
        <v>2451</v>
      </c>
    </row>
    <row r="174" spans="1:2">
      <c r="A174" s="2" t="s">
        <v>2452</v>
      </c>
      <c r="B174" s="2" t="s">
        <v>2453</v>
      </c>
    </row>
    <row r="175" spans="1:2">
      <c r="A175" s="2" t="s">
        <v>2454</v>
      </c>
      <c r="B175" s="2" t="s">
        <v>2455</v>
      </c>
    </row>
    <row r="176" spans="1:2">
      <c r="A176" s="2" t="s">
        <v>2456</v>
      </c>
      <c r="B176" s="2" t="s">
        <v>2457</v>
      </c>
    </row>
    <row r="177" spans="1:2">
      <c r="A177" s="2" t="s">
        <v>2458</v>
      </c>
      <c r="B177" s="2" t="s">
        <v>2459</v>
      </c>
    </row>
    <row r="178" spans="1:2">
      <c r="A178" s="2" t="s">
        <v>2460</v>
      </c>
      <c r="B178" s="2" t="s">
        <v>2461</v>
      </c>
    </row>
    <row r="179" spans="1:2">
      <c r="A179" s="2" t="s">
        <v>2466</v>
      </c>
      <c r="B179" s="2" t="s">
        <v>2467</v>
      </c>
    </row>
    <row r="180" spans="1:2">
      <c r="A180" s="2" t="s">
        <v>2468</v>
      </c>
      <c r="B180" s="2" t="s">
        <v>2469</v>
      </c>
    </row>
    <row r="181" spans="1:2">
      <c r="A181" s="2" t="s">
        <v>2462</v>
      </c>
      <c r="B181" s="2" t="s">
        <v>2463</v>
      </c>
    </row>
    <row r="182" spans="1:2">
      <c r="A182" s="2" t="s">
        <v>2464</v>
      </c>
      <c r="B182" s="2" t="s">
        <v>2465</v>
      </c>
    </row>
    <row r="183" spans="1:2">
      <c r="A183" s="2" t="s">
        <v>2470</v>
      </c>
      <c r="B183" s="2" t="s">
        <v>2470</v>
      </c>
    </row>
    <row r="184" spans="1:2">
      <c r="A184" s="2" t="s">
        <v>2471</v>
      </c>
      <c r="B184" s="2" t="s">
        <v>2472</v>
      </c>
    </row>
    <row r="185" spans="1:2">
      <c r="A185" s="2" t="s">
        <v>2473</v>
      </c>
      <c r="B185" s="2" t="s">
        <v>2474</v>
      </c>
    </row>
    <row r="186" spans="1:2">
      <c r="A186" s="2" t="s">
        <v>1781</v>
      </c>
      <c r="B186" s="2" t="s">
        <v>1782</v>
      </c>
    </row>
    <row r="187" spans="1:2">
      <c r="A187" s="2" t="s">
        <v>2475</v>
      </c>
      <c r="B187" s="2" t="s">
        <v>2476</v>
      </c>
    </row>
    <row r="188" spans="1:2">
      <c r="A188" s="2" t="s">
        <v>2477</v>
      </c>
      <c r="B188" s="2" t="s">
        <v>2478</v>
      </c>
    </row>
    <row r="189" spans="1:2">
      <c r="A189" s="2" t="s">
        <v>2479</v>
      </c>
      <c r="B189" s="2" t="s">
        <v>2480</v>
      </c>
    </row>
    <row r="190" spans="1:2">
      <c r="A190" s="2" t="s">
        <v>2481</v>
      </c>
      <c r="B190" s="2" t="s">
        <v>2482</v>
      </c>
    </row>
    <row r="191" spans="1:2">
      <c r="A191" s="2" t="s">
        <v>2483</v>
      </c>
      <c r="B191" s="2" t="s">
        <v>2484</v>
      </c>
    </row>
    <row r="192" spans="1:2">
      <c r="A192" s="2" t="s">
        <v>2485</v>
      </c>
      <c r="B192" s="2" t="s">
        <v>2486</v>
      </c>
    </row>
    <row r="193" spans="1:2">
      <c r="A193" s="2" t="s">
        <v>2487</v>
      </c>
      <c r="B193" s="2" t="s">
        <v>2488</v>
      </c>
    </row>
    <row r="194" spans="1:2">
      <c r="A194" s="2" t="s">
        <v>2489</v>
      </c>
      <c r="B194" s="2" t="s">
        <v>2490</v>
      </c>
    </row>
    <row r="195" spans="1:2">
      <c r="A195" s="2" t="s">
        <v>2491</v>
      </c>
      <c r="B195" s="2" t="s">
        <v>2492</v>
      </c>
    </row>
    <row r="196" spans="1:2">
      <c r="A196" s="2" t="s">
        <v>2493</v>
      </c>
      <c r="B196" s="2" t="s">
        <v>2494</v>
      </c>
    </row>
    <row r="197" spans="1:2">
      <c r="A197" s="2" t="s">
        <v>2495</v>
      </c>
      <c r="B197" s="2" t="s">
        <v>2496</v>
      </c>
    </row>
    <row r="198" spans="1:2">
      <c r="A198" s="2" t="s">
        <v>2497</v>
      </c>
      <c r="B198" s="2" t="s">
        <v>2498</v>
      </c>
    </row>
    <row r="199" spans="1:2">
      <c r="A199" s="2" t="s">
        <v>2499</v>
      </c>
      <c r="B199" s="2" t="s">
        <v>2500</v>
      </c>
    </row>
    <row r="200" spans="1:2">
      <c r="A200" s="2" t="s">
        <v>2501</v>
      </c>
      <c r="B200" s="2" t="s">
        <v>2502</v>
      </c>
    </row>
    <row r="201" spans="1:2">
      <c r="A201" s="2" t="s">
        <v>2503</v>
      </c>
      <c r="B201" s="2" t="s">
        <v>2504</v>
      </c>
    </row>
    <row r="202" spans="1:2">
      <c r="A202" s="2" t="s">
        <v>2505</v>
      </c>
      <c r="B202" s="2" t="s">
        <v>2506</v>
      </c>
    </row>
    <row r="203" spans="1:2">
      <c r="A203" s="26" t="s">
        <v>1255</v>
      </c>
      <c r="B203" s="2" t="s">
        <v>1256</v>
      </c>
    </row>
    <row r="204" spans="1:2">
      <c r="A204" s="26" t="s">
        <v>1259</v>
      </c>
      <c r="B204" s="2" t="s">
        <v>1260</v>
      </c>
    </row>
    <row r="205" spans="1:2">
      <c r="A205" s="26" t="s">
        <v>1262</v>
      </c>
      <c r="B205" s="2" t="s">
        <v>1263</v>
      </c>
    </row>
    <row r="206" spans="1:2">
      <c r="A206" s="26" t="s">
        <v>1265</v>
      </c>
      <c r="B206" s="2" t="s">
        <v>1266</v>
      </c>
    </row>
    <row r="207" spans="1:2">
      <c r="A207" s="2" t="s">
        <v>2507</v>
      </c>
      <c r="B207" s="2" t="s">
        <v>2508</v>
      </c>
    </row>
    <row r="208" spans="1:2">
      <c r="A208" s="2" t="s">
        <v>2509</v>
      </c>
      <c r="B208" s="2" t="s">
        <v>2510</v>
      </c>
    </row>
    <row r="209" spans="1:2">
      <c r="A209" s="2" t="s">
        <v>2511</v>
      </c>
      <c r="B209" s="2" t="s">
        <v>2512</v>
      </c>
    </row>
    <row r="210" spans="1:2">
      <c r="A210" s="2" t="s">
        <v>2513</v>
      </c>
      <c r="B210" s="2" t="s">
        <v>2514</v>
      </c>
    </row>
    <row r="211" spans="1:2">
      <c r="A211" s="2" t="s">
        <v>2515</v>
      </c>
      <c r="B211" s="2" t="s">
        <v>2516</v>
      </c>
    </row>
    <row r="212" spans="1:2">
      <c r="A212" s="2" t="s">
        <v>2517</v>
      </c>
      <c r="B212" s="2" t="s">
        <v>2518</v>
      </c>
    </row>
    <row r="213" spans="1:2">
      <c r="A213" s="2" t="s">
        <v>2519</v>
      </c>
      <c r="B213" s="2" t="s">
        <v>2520</v>
      </c>
    </row>
    <row r="214" spans="1:2">
      <c r="A214" s="2" t="s">
        <v>2521</v>
      </c>
      <c r="B214" s="2" t="s">
        <v>2522</v>
      </c>
    </row>
    <row r="215" spans="1:2">
      <c r="A215" s="26" t="s">
        <v>595</v>
      </c>
      <c r="B215" s="2" t="s">
        <v>596</v>
      </c>
    </row>
    <row r="216" spans="1:2">
      <c r="A216" s="2" t="s">
        <v>2523</v>
      </c>
      <c r="B216" s="2" t="s">
        <v>2524</v>
      </c>
    </row>
    <row r="217" spans="1:2">
      <c r="A217" s="2" t="s">
        <v>2525</v>
      </c>
      <c r="B217" s="2" t="s">
        <v>2526</v>
      </c>
    </row>
    <row r="218" spans="1:2">
      <c r="A218" s="2" t="s">
        <v>2527</v>
      </c>
      <c r="B218" s="2" t="s">
        <v>2528</v>
      </c>
    </row>
    <row r="219" spans="1:2">
      <c r="A219" s="2" t="s">
        <v>2531</v>
      </c>
      <c r="B219" s="2" t="s">
        <v>2532</v>
      </c>
    </row>
    <row r="220" spans="1:2">
      <c r="A220" s="2" t="s">
        <v>2529</v>
      </c>
      <c r="B220" s="2" t="s">
        <v>2530</v>
      </c>
    </row>
    <row r="221" spans="1:2">
      <c r="A221" s="2" t="s">
        <v>2533</v>
      </c>
      <c r="B221" s="2" t="s">
        <v>2534</v>
      </c>
    </row>
    <row r="222" spans="1:2">
      <c r="A222" s="2" t="s">
        <v>2535</v>
      </c>
      <c r="B222" s="2" t="s">
        <v>2536</v>
      </c>
    </row>
    <row r="223" spans="1:2">
      <c r="A223" s="2" t="s">
        <v>2537</v>
      </c>
      <c r="B223" s="2" t="s">
        <v>2538</v>
      </c>
    </row>
    <row r="224" spans="1:2">
      <c r="A224" s="2" t="s">
        <v>2539</v>
      </c>
      <c r="B224" s="2" t="s">
        <v>2540</v>
      </c>
    </row>
    <row r="225" spans="1:2">
      <c r="A225" s="2" t="s">
        <v>2541</v>
      </c>
      <c r="B225" s="2" t="s">
        <v>2542</v>
      </c>
    </row>
    <row r="226" spans="1:2">
      <c r="A226" s="2" t="s">
        <v>2543</v>
      </c>
      <c r="B226" s="2" t="s">
        <v>2544</v>
      </c>
    </row>
    <row r="227" spans="1:2">
      <c r="A227" s="2" t="s">
        <v>2545</v>
      </c>
      <c r="B227" s="2" t="s">
        <v>2546</v>
      </c>
    </row>
    <row r="228" spans="1:2">
      <c r="A228" s="2" t="s">
        <v>2547</v>
      </c>
      <c r="B228" s="2" t="s">
        <v>2548</v>
      </c>
    </row>
    <row r="229" spans="1:2">
      <c r="A229" s="2" t="s">
        <v>713</v>
      </c>
      <c r="B229" s="2" t="s">
        <v>2549</v>
      </c>
    </row>
    <row r="230" spans="1:2">
      <c r="A230" s="2" t="s">
        <v>711</v>
      </c>
      <c r="B230" s="2" t="s">
        <v>2550</v>
      </c>
    </row>
    <row r="231" spans="1:2">
      <c r="A231" s="2" t="s">
        <v>712</v>
      </c>
      <c r="B231" s="2" t="s">
        <v>2095</v>
      </c>
    </row>
    <row r="232" spans="1:2">
      <c r="A232" s="2" t="s">
        <v>2551</v>
      </c>
      <c r="B232" s="2" t="s">
        <v>2551</v>
      </c>
    </row>
    <row r="233" spans="1:2">
      <c r="A233" s="2" t="s">
        <v>2552</v>
      </c>
      <c r="B233" s="2" t="s">
        <v>2553</v>
      </c>
    </row>
    <row r="234" spans="1:2">
      <c r="A234" s="2" t="s">
        <v>2554</v>
      </c>
      <c r="B234" s="2" t="s">
        <v>2555</v>
      </c>
    </row>
    <row r="235" spans="1:2">
      <c r="A235" s="26" t="s">
        <v>562</v>
      </c>
      <c r="B235" s="2" t="s">
        <v>563</v>
      </c>
    </row>
    <row r="236" spans="1:2">
      <c r="A236" s="26" t="s">
        <v>551</v>
      </c>
      <c r="B236" s="2" t="s">
        <v>552</v>
      </c>
    </row>
    <row r="237" spans="1:2">
      <c r="A237" s="2" t="s">
        <v>2556</v>
      </c>
      <c r="B237" s="2" t="s">
        <v>2556</v>
      </c>
    </row>
    <row r="238" spans="1:2">
      <c r="A238" s="2" t="s">
        <v>2557</v>
      </c>
      <c r="B238" s="2" t="s">
        <v>2558</v>
      </c>
    </row>
    <row r="239" spans="1:2">
      <c r="A239" s="2" t="s">
        <v>2559</v>
      </c>
      <c r="B239" s="2" t="s">
        <v>2560</v>
      </c>
    </row>
    <row r="240" spans="1:2">
      <c r="A240" s="2" t="s">
        <v>2561</v>
      </c>
      <c r="B240" s="2" t="s">
        <v>2562</v>
      </c>
    </row>
    <row r="241" spans="1:2">
      <c r="A241" s="2" t="s">
        <v>2563</v>
      </c>
      <c r="B241" s="2" t="s">
        <v>2564</v>
      </c>
    </row>
    <row r="242" spans="1:2">
      <c r="A242" s="2" t="s">
        <v>2565</v>
      </c>
      <c r="B242" s="2" t="s">
        <v>2566</v>
      </c>
    </row>
    <row r="243" spans="1:2">
      <c r="A243" s="2" t="s">
        <v>2567</v>
      </c>
      <c r="B243" s="2" t="s">
        <v>2568</v>
      </c>
    </row>
    <row r="244" spans="1:2">
      <c r="A244" s="2" t="s">
        <v>2569</v>
      </c>
      <c r="B244" s="2" t="s">
        <v>2570</v>
      </c>
    </row>
    <row r="245" spans="1:2">
      <c r="A245" s="2" t="s">
        <v>2571</v>
      </c>
      <c r="B245" s="2" t="s">
        <v>2572</v>
      </c>
    </row>
    <row r="246" spans="1:2">
      <c r="A246" s="2" t="s">
        <v>2573</v>
      </c>
      <c r="B246" s="2" t="s">
        <v>2574</v>
      </c>
    </row>
    <row r="247" spans="1:2">
      <c r="A247" s="2" t="s">
        <v>2575</v>
      </c>
      <c r="B247" s="2" t="s">
        <v>2575</v>
      </c>
    </row>
    <row r="248" spans="1:2">
      <c r="A248" s="2" t="s">
        <v>2576</v>
      </c>
      <c r="B248" s="2" t="s">
        <v>2577</v>
      </c>
    </row>
    <row r="249" spans="1:2">
      <c r="A249" s="26" t="s">
        <v>891</v>
      </c>
      <c r="B249" s="2" t="s">
        <v>892</v>
      </c>
    </row>
    <row r="250" spans="1:2">
      <c r="A250" s="2" t="s">
        <v>2578</v>
      </c>
      <c r="B250" s="2" t="s">
        <v>2579</v>
      </c>
    </row>
    <row r="251" spans="1:2">
      <c r="A251" s="2" t="s">
        <v>2580</v>
      </c>
      <c r="B251" s="2" t="s">
        <v>2581</v>
      </c>
    </row>
    <row r="252" spans="1:2">
      <c r="A252" s="2" t="s">
        <v>2582</v>
      </c>
      <c r="B252" s="2" t="s">
        <v>2583</v>
      </c>
    </row>
    <row r="253" spans="1:2">
      <c r="A253" s="2" t="s">
        <v>2584</v>
      </c>
      <c r="B253" s="2" t="s">
        <v>2585</v>
      </c>
    </row>
    <row r="254" spans="1:2">
      <c r="A254" s="2" t="s">
        <v>2586</v>
      </c>
      <c r="B254" s="2" t="s">
        <v>2587</v>
      </c>
    </row>
    <row r="255" spans="1:2">
      <c r="A255" s="2" t="s">
        <v>2588</v>
      </c>
      <c r="B255" s="2" t="s">
        <v>2589</v>
      </c>
    </row>
    <row r="256" spans="1:2">
      <c r="A256" s="2" t="s">
        <v>2590</v>
      </c>
      <c r="B256" s="2" t="s">
        <v>2591</v>
      </c>
    </row>
    <row r="257" spans="1:2">
      <c r="A257" s="2" t="s">
        <v>2592</v>
      </c>
      <c r="B257" s="2" t="s">
        <v>2593</v>
      </c>
    </row>
    <row r="258" spans="1:2">
      <c r="A258" s="2" t="s">
        <v>2594</v>
      </c>
      <c r="B258" s="2" t="s">
        <v>2595</v>
      </c>
    </row>
    <row r="259" spans="1:2">
      <c r="A259" s="2" t="s">
        <v>2596</v>
      </c>
      <c r="B259" s="2" t="s">
        <v>2597</v>
      </c>
    </row>
    <row r="260" spans="1:2">
      <c r="A260" s="2" t="s">
        <v>2598</v>
      </c>
      <c r="B260" s="2" t="s">
        <v>2599</v>
      </c>
    </row>
    <row r="261" spans="1:2">
      <c r="A261" s="2" t="s">
        <v>2600</v>
      </c>
      <c r="B261" s="2" t="s">
        <v>2601</v>
      </c>
    </row>
    <row r="262" spans="1:2">
      <c r="A262" s="26" t="s">
        <v>895</v>
      </c>
      <c r="B262" s="2" t="s">
        <v>896</v>
      </c>
    </row>
    <row r="263" spans="1:2">
      <c r="A263" s="2" t="s">
        <v>2602</v>
      </c>
      <c r="B263" s="2" t="s">
        <v>2603</v>
      </c>
    </row>
    <row r="264" spans="1:2">
      <c r="A264" s="2" t="s">
        <v>2604</v>
      </c>
      <c r="B264" s="2" t="s">
        <v>2605</v>
      </c>
    </row>
    <row r="265" spans="1:2">
      <c r="A265" s="26" t="s">
        <v>899</v>
      </c>
      <c r="B265" s="2" t="s">
        <v>900</v>
      </c>
    </row>
    <row r="266" spans="1:2">
      <c r="A266" s="26" t="s">
        <v>902</v>
      </c>
      <c r="B266" s="2" t="s">
        <v>903</v>
      </c>
    </row>
    <row r="267" spans="1:2">
      <c r="A267" s="26" t="s">
        <v>905</v>
      </c>
      <c r="B267" s="2" t="s">
        <v>906</v>
      </c>
    </row>
    <row r="268" spans="1:2">
      <c r="A268" s="26" t="s">
        <v>909</v>
      </c>
      <c r="B268" s="2" t="s">
        <v>910</v>
      </c>
    </row>
    <row r="269" spans="1:2">
      <c r="A269" s="26" t="s">
        <v>913</v>
      </c>
      <c r="B269" s="2" t="s">
        <v>914</v>
      </c>
    </row>
    <row r="270" spans="1:2">
      <c r="A270" s="2" t="s">
        <v>2606</v>
      </c>
      <c r="B270" s="2" t="s">
        <v>2607</v>
      </c>
    </row>
    <row r="271" spans="1:2">
      <c r="A271" s="26" t="s">
        <v>917</v>
      </c>
      <c r="B271" s="2" t="s">
        <v>918</v>
      </c>
    </row>
    <row r="272" spans="1:2">
      <c r="A272" s="26" t="s">
        <v>920</v>
      </c>
      <c r="B272" s="2" t="s">
        <v>921</v>
      </c>
    </row>
    <row r="273" spans="1:2">
      <c r="A273" s="26" t="s">
        <v>924</v>
      </c>
      <c r="B273" s="2" t="s">
        <v>925</v>
      </c>
    </row>
    <row r="274" spans="1:2">
      <c r="A274" s="26" t="s">
        <v>928</v>
      </c>
      <c r="B274" s="2" t="s">
        <v>929</v>
      </c>
    </row>
    <row r="275" spans="1:2">
      <c r="A275" s="26" t="s">
        <v>932</v>
      </c>
      <c r="B275" s="2" t="s">
        <v>933</v>
      </c>
    </row>
    <row r="276" spans="1:2">
      <c r="A276" s="26" t="s">
        <v>884</v>
      </c>
      <c r="B276" s="2" t="s">
        <v>885</v>
      </c>
    </row>
    <row r="277" spans="1:2">
      <c r="A277" s="26" t="s">
        <v>935</v>
      </c>
      <c r="B277" s="2" t="s">
        <v>936</v>
      </c>
    </row>
    <row r="278" spans="1:2">
      <c r="A278" s="26" t="s">
        <v>939</v>
      </c>
      <c r="B278" s="2" t="s">
        <v>940</v>
      </c>
    </row>
    <row r="279" spans="1:2">
      <c r="A279" s="2" t="s">
        <v>2608</v>
      </c>
      <c r="B279" s="2" t="s">
        <v>2609</v>
      </c>
    </row>
    <row r="280" spans="1:2">
      <c r="A280" s="2" t="s">
        <v>2610</v>
      </c>
      <c r="B280" s="2" t="s">
        <v>2611</v>
      </c>
    </row>
    <row r="281" spans="1:2">
      <c r="A281" s="2" t="s">
        <v>2612</v>
      </c>
      <c r="B281" s="2" t="s">
        <v>2613</v>
      </c>
    </row>
    <row r="282" spans="1:2">
      <c r="A282" s="26" t="s">
        <v>943</v>
      </c>
      <c r="B282" s="2" t="s">
        <v>944</v>
      </c>
    </row>
    <row r="283" spans="1:2">
      <c r="A283" s="2" t="s">
        <v>2614</v>
      </c>
      <c r="B283" s="2" t="s">
        <v>2615</v>
      </c>
    </row>
    <row r="284" spans="1:2">
      <c r="A284" s="2" t="s">
        <v>2616</v>
      </c>
      <c r="B284" s="2" t="s">
        <v>2617</v>
      </c>
    </row>
    <row r="285" spans="1:2">
      <c r="A285" s="26" t="s">
        <v>947</v>
      </c>
      <c r="B285" s="2" t="s">
        <v>948</v>
      </c>
    </row>
    <row r="286" spans="1:2">
      <c r="A286" s="26" t="s">
        <v>951</v>
      </c>
      <c r="B286" s="2" t="s">
        <v>952</v>
      </c>
    </row>
    <row r="287" spans="1:2">
      <c r="A287" s="26" t="s">
        <v>955</v>
      </c>
      <c r="B287" s="2" t="s">
        <v>956</v>
      </c>
    </row>
    <row r="288" spans="1:2">
      <c r="A288" s="2" t="s">
        <v>2618</v>
      </c>
      <c r="B288" s="2" t="s">
        <v>2619</v>
      </c>
    </row>
    <row r="289" spans="1:2">
      <c r="A289" s="2" t="s">
        <v>2620</v>
      </c>
      <c r="B289" s="2" t="s">
        <v>2621</v>
      </c>
    </row>
    <row r="290" spans="1:2">
      <c r="A290" s="2" t="s">
        <v>2622</v>
      </c>
      <c r="B290" s="2" t="s">
        <v>2623</v>
      </c>
    </row>
    <row r="291" spans="1:2">
      <c r="A291" s="2" t="s">
        <v>2624</v>
      </c>
      <c r="B291" s="2" t="s">
        <v>2625</v>
      </c>
    </row>
    <row r="292" spans="1:2">
      <c r="A292" s="2" t="s">
        <v>2626</v>
      </c>
      <c r="B292" s="2" t="s">
        <v>2627</v>
      </c>
    </row>
    <row r="293" spans="1:2">
      <c r="A293" s="2" t="s">
        <v>2628</v>
      </c>
      <c r="B293" s="2" t="s">
        <v>2629</v>
      </c>
    </row>
    <row r="294" spans="1:2">
      <c r="A294" s="2" t="s">
        <v>2630</v>
      </c>
      <c r="B294" s="2" t="s">
        <v>2631</v>
      </c>
    </row>
    <row r="295" spans="1:2">
      <c r="A295" s="2" t="s">
        <v>2632</v>
      </c>
      <c r="B295" s="2" t="s">
        <v>2633</v>
      </c>
    </row>
    <row r="296" spans="1:2">
      <c r="A296" s="2" t="s">
        <v>2634</v>
      </c>
      <c r="B296" s="2" t="s">
        <v>2635</v>
      </c>
    </row>
    <row r="297" spans="1:2">
      <c r="A297" s="2" t="s">
        <v>2636</v>
      </c>
      <c r="B297" s="2" t="s">
        <v>2637</v>
      </c>
    </row>
    <row r="298" spans="1:2">
      <c r="A298" s="2" t="s">
        <v>2638</v>
      </c>
      <c r="B298" s="2" t="s">
        <v>2639</v>
      </c>
    </row>
    <row r="299" spans="1:2">
      <c r="A299" s="2" t="s">
        <v>2640</v>
      </c>
      <c r="B299" s="2" t="s">
        <v>2641</v>
      </c>
    </row>
    <row r="300" spans="1:2">
      <c r="A300" s="2" t="s">
        <v>2642</v>
      </c>
      <c r="B300" s="2" t="s">
        <v>2643</v>
      </c>
    </row>
    <row r="301" spans="1:2">
      <c r="A301" s="26" t="s">
        <v>28</v>
      </c>
      <c r="B301" s="2" t="s">
        <v>1195</v>
      </c>
    </row>
    <row r="302" spans="1:2">
      <c r="A302" s="2" t="s">
        <v>2644</v>
      </c>
      <c r="B302" s="2" t="s">
        <v>2645</v>
      </c>
    </row>
    <row r="303" spans="1:2">
      <c r="A303" s="2" t="s">
        <v>2646</v>
      </c>
      <c r="B303" s="2" t="s">
        <v>2647</v>
      </c>
    </row>
    <row r="304" spans="1:2">
      <c r="A304" s="2" t="s">
        <v>2648</v>
      </c>
      <c r="B304" s="2" t="s">
        <v>2649</v>
      </c>
    </row>
    <row r="305" spans="1:2">
      <c r="A305" s="2" t="s">
        <v>2650</v>
      </c>
      <c r="B305" s="2" t="s">
        <v>2651</v>
      </c>
    </row>
    <row r="306" spans="1:2">
      <c r="A306" s="26" t="s">
        <v>260</v>
      </c>
      <c r="B306" s="2" t="s">
        <v>261</v>
      </c>
    </row>
    <row r="307" spans="1:2">
      <c r="A307" s="2" t="s">
        <v>2652</v>
      </c>
      <c r="B307" s="2" t="s">
        <v>2653</v>
      </c>
    </row>
    <row r="308" spans="1:2">
      <c r="A308" s="2" t="s">
        <v>2654</v>
      </c>
      <c r="B308" s="2" t="s">
        <v>2655</v>
      </c>
    </row>
    <row r="309" spans="1:2">
      <c r="A309" s="2" t="s">
        <v>2656</v>
      </c>
      <c r="B309" s="2" t="s">
        <v>2657</v>
      </c>
    </row>
    <row r="310" spans="1:2">
      <c r="A310" s="2" t="s">
        <v>2658</v>
      </c>
      <c r="B310" s="2" t="s">
        <v>2659</v>
      </c>
    </row>
    <row r="311" spans="1:2">
      <c r="A311" s="2" t="s">
        <v>2660</v>
      </c>
      <c r="B311" s="2" t="s">
        <v>2661</v>
      </c>
    </row>
    <row r="312" spans="1:2">
      <c r="A312" s="26" t="s">
        <v>601</v>
      </c>
      <c r="B312" s="2" t="s">
        <v>602</v>
      </c>
    </row>
    <row r="313" spans="1:2">
      <c r="A313" s="26" t="s">
        <v>1273</v>
      </c>
      <c r="B313" s="2" t="s">
        <v>1274</v>
      </c>
    </row>
    <row r="314" spans="1:2">
      <c r="A314" s="2" t="s">
        <v>1698</v>
      </c>
      <c r="B314" s="2" t="s">
        <v>2662</v>
      </c>
    </row>
    <row r="315" spans="1:2">
      <c r="A315" s="2" t="s">
        <v>1714</v>
      </c>
      <c r="B315" s="2" t="s">
        <v>2663</v>
      </c>
    </row>
    <row r="316" spans="1:2">
      <c r="A316" s="2" t="s">
        <v>1706</v>
      </c>
      <c r="B316" s="2" t="s">
        <v>2664</v>
      </c>
    </row>
    <row r="317" spans="1:2">
      <c r="A317" s="2" t="s">
        <v>1694</v>
      </c>
      <c r="B317" s="2" t="s">
        <v>1695</v>
      </c>
    </row>
    <row r="318" spans="1:2">
      <c r="A318" s="2" t="s">
        <v>1710</v>
      </c>
      <c r="B318" s="2" t="s">
        <v>1711</v>
      </c>
    </row>
    <row r="319" spans="1:2">
      <c r="A319" s="2" t="s">
        <v>1702</v>
      </c>
      <c r="B319" s="2" t="s">
        <v>1703</v>
      </c>
    </row>
    <row r="320" spans="1:2">
      <c r="A320" s="2" t="s">
        <v>1696</v>
      </c>
      <c r="B320" s="2" t="s">
        <v>1697</v>
      </c>
    </row>
    <row r="321" spans="1:2">
      <c r="A321" s="2" t="s">
        <v>1712</v>
      </c>
      <c r="B321" s="2" t="s">
        <v>1713</v>
      </c>
    </row>
    <row r="322" spans="1:2">
      <c r="A322" s="2" t="s">
        <v>1704</v>
      </c>
      <c r="B322" s="2" t="s">
        <v>1705</v>
      </c>
    </row>
    <row r="323" spans="1:2">
      <c r="A323" s="2" t="s">
        <v>2665</v>
      </c>
      <c r="B323" s="2" t="s">
        <v>2666</v>
      </c>
    </row>
    <row r="324" spans="1:2">
      <c r="A324" s="2" t="s">
        <v>2667</v>
      </c>
      <c r="B324" s="2" t="s">
        <v>2668</v>
      </c>
    </row>
    <row r="325" spans="1:2">
      <c r="A325" s="2" t="s">
        <v>2669</v>
      </c>
      <c r="B325" s="2" t="s">
        <v>2670</v>
      </c>
    </row>
    <row r="326" spans="1:2">
      <c r="A326" s="2" t="s">
        <v>2671</v>
      </c>
      <c r="B326" s="2" t="s">
        <v>2672</v>
      </c>
    </row>
    <row r="327" spans="1:2">
      <c r="A327" s="2" t="s">
        <v>2673</v>
      </c>
      <c r="B327" s="2" t="s">
        <v>2674</v>
      </c>
    </row>
    <row r="328" spans="1:2">
      <c r="A328" s="2" t="s">
        <v>2675</v>
      </c>
      <c r="B328" s="2" t="s">
        <v>2676</v>
      </c>
    </row>
    <row r="329" spans="1:2">
      <c r="A329" s="2" t="s">
        <v>2677</v>
      </c>
      <c r="B329" s="2" t="s">
        <v>2678</v>
      </c>
    </row>
    <row r="330" spans="1:2">
      <c r="A330" s="2" t="s">
        <v>2679</v>
      </c>
      <c r="B330" s="2" t="s">
        <v>2680</v>
      </c>
    </row>
    <row r="331" spans="1:2">
      <c r="A331" s="2" t="s">
        <v>2681</v>
      </c>
      <c r="B331" s="2" t="s">
        <v>2682</v>
      </c>
    </row>
    <row r="332" spans="1:2">
      <c r="A332" s="2" t="s">
        <v>2683</v>
      </c>
      <c r="B332" s="2" t="s">
        <v>2684</v>
      </c>
    </row>
    <row r="333" spans="1:2">
      <c r="A333" s="2" t="s">
        <v>2685</v>
      </c>
      <c r="B333" s="2" t="s">
        <v>2686</v>
      </c>
    </row>
    <row r="334" spans="1:2">
      <c r="A334" s="2" t="s">
        <v>2687</v>
      </c>
      <c r="B334" s="2" t="s">
        <v>2688</v>
      </c>
    </row>
    <row r="335" spans="1:2">
      <c r="A335" s="2" t="s">
        <v>2689</v>
      </c>
      <c r="B335" s="2" t="s">
        <v>2690</v>
      </c>
    </row>
    <row r="336" spans="1:2">
      <c r="A336" s="2" t="s">
        <v>2691</v>
      </c>
      <c r="B336" s="2" t="s">
        <v>2692</v>
      </c>
    </row>
    <row r="337" spans="1:2">
      <c r="A337" s="2" t="s">
        <v>2693</v>
      </c>
      <c r="B337" s="2" t="s">
        <v>2694</v>
      </c>
    </row>
    <row r="338" spans="1:2">
      <c r="A338" s="2" t="s">
        <v>2695</v>
      </c>
      <c r="B338" s="2" t="s">
        <v>2696</v>
      </c>
    </row>
    <row r="339" spans="1:2">
      <c r="A339" s="2" t="s">
        <v>2697</v>
      </c>
      <c r="B339" s="2" t="s">
        <v>2698</v>
      </c>
    </row>
    <row r="340" spans="1:2">
      <c r="A340" s="2" t="s">
        <v>2699</v>
      </c>
      <c r="B340" s="2" t="s">
        <v>2700</v>
      </c>
    </row>
    <row r="341" spans="1:2">
      <c r="A341" s="2" t="s">
        <v>2701</v>
      </c>
      <c r="B341" s="2" t="s">
        <v>2702</v>
      </c>
    </row>
    <row r="342" spans="1:2">
      <c r="A342" s="2" t="s">
        <v>2703</v>
      </c>
      <c r="B342" s="2" t="s">
        <v>2704</v>
      </c>
    </row>
    <row r="343" spans="1:2">
      <c r="A343" s="2" t="s">
        <v>2705</v>
      </c>
      <c r="B343" s="2" t="s">
        <v>2706</v>
      </c>
    </row>
    <row r="344" spans="1:2">
      <c r="A344" s="26" t="s">
        <v>959</v>
      </c>
      <c r="B344" s="2" t="s">
        <v>960</v>
      </c>
    </row>
    <row r="345" spans="1:2">
      <c r="A345" s="2" t="s">
        <v>2707</v>
      </c>
      <c r="B345" s="2" t="s">
        <v>2708</v>
      </c>
    </row>
    <row r="346" spans="1:2">
      <c r="A346" s="2" t="s">
        <v>2709</v>
      </c>
      <c r="B346" s="2" t="s">
        <v>2710</v>
      </c>
    </row>
    <row r="347" spans="1:2">
      <c r="A347" s="26" t="s">
        <v>1276</v>
      </c>
      <c r="B347" s="2" t="s">
        <v>1277</v>
      </c>
    </row>
    <row r="348" spans="1:2">
      <c r="A348" s="26" t="s">
        <v>663</v>
      </c>
      <c r="B348" s="2" t="s">
        <v>1583</v>
      </c>
    </row>
    <row r="349" spans="1:2">
      <c r="A349" s="26" t="s">
        <v>583</v>
      </c>
      <c r="B349" s="2" t="s">
        <v>584</v>
      </c>
    </row>
    <row r="350" spans="1:2">
      <c r="A350" s="26" t="s">
        <v>585</v>
      </c>
      <c r="B350" s="2" t="s">
        <v>586</v>
      </c>
    </row>
    <row r="351" spans="1:2">
      <c r="A351" s="26" t="s">
        <v>10</v>
      </c>
      <c r="B351" s="2" t="s">
        <v>11</v>
      </c>
    </row>
    <row r="352" spans="1:2">
      <c r="A352" s="26" t="s">
        <v>535</v>
      </c>
      <c r="B352" s="2" t="s">
        <v>536</v>
      </c>
    </row>
    <row r="353" spans="1:2">
      <c r="A353" s="26" t="s">
        <v>531</v>
      </c>
      <c r="B353" s="2" t="s">
        <v>532</v>
      </c>
    </row>
    <row r="354" spans="1:2">
      <c r="A354" s="26" t="s">
        <v>533</v>
      </c>
      <c r="B354" s="2" t="s">
        <v>534</v>
      </c>
    </row>
    <row r="355" spans="1:2">
      <c r="A355" s="2" t="s">
        <v>2711</v>
      </c>
      <c r="B355" s="2" t="s">
        <v>2712</v>
      </c>
    </row>
    <row r="356" spans="1:2">
      <c r="A356" s="2" t="s">
        <v>2713</v>
      </c>
      <c r="B356" s="2" t="s">
        <v>2714</v>
      </c>
    </row>
    <row r="357" spans="1:2">
      <c r="A357" s="2" t="s">
        <v>2715</v>
      </c>
      <c r="B357" s="2" t="s">
        <v>2716</v>
      </c>
    </row>
    <row r="358" spans="1:2">
      <c r="A358" s="2" t="s">
        <v>2717</v>
      </c>
      <c r="B358" s="2" t="s">
        <v>2718</v>
      </c>
    </row>
    <row r="359" spans="1:2">
      <c r="A359" s="26" t="s">
        <v>555</v>
      </c>
      <c r="B359" s="2" t="s">
        <v>556</v>
      </c>
    </row>
    <row r="360" spans="1:2">
      <c r="A360" s="2" t="s">
        <v>2719</v>
      </c>
      <c r="B360" s="2" t="s">
        <v>2720</v>
      </c>
    </row>
    <row r="361" spans="1:2">
      <c r="A361" s="2" t="s">
        <v>2721</v>
      </c>
      <c r="B361" s="2" t="s">
        <v>2722</v>
      </c>
    </row>
    <row r="362" spans="1:2">
      <c r="A362" s="2" t="s">
        <v>232</v>
      </c>
      <c r="B362" s="2" t="s">
        <v>233</v>
      </c>
    </row>
    <row r="363" spans="1:2">
      <c r="A363" s="26" t="s">
        <v>129</v>
      </c>
      <c r="B363" s="2" t="s">
        <v>130</v>
      </c>
    </row>
    <row r="364" spans="1:2">
      <c r="A364" s="26" t="s">
        <v>77</v>
      </c>
      <c r="B364" s="2" t="s">
        <v>78</v>
      </c>
    </row>
    <row r="365" spans="1:2">
      <c r="A365" s="2" t="s">
        <v>2723</v>
      </c>
      <c r="B365" s="2" t="s">
        <v>2724</v>
      </c>
    </row>
    <row r="366" spans="1:2">
      <c r="A366" s="2" t="s">
        <v>1940</v>
      </c>
      <c r="B366" s="2" t="s">
        <v>1941</v>
      </c>
    </row>
    <row r="367" spans="1:2">
      <c r="A367" s="2" t="s">
        <v>1942</v>
      </c>
      <c r="B367" s="2" t="s">
        <v>1943</v>
      </c>
    </row>
    <row r="368" spans="1:2">
      <c r="A368" s="2" t="s">
        <v>1944</v>
      </c>
      <c r="B368" s="2" t="s">
        <v>1945</v>
      </c>
    </row>
    <row r="369" spans="1:2">
      <c r="A369" s="2" t="s">
        <v>2725</v>
      </c>
      <c r="B369" s="2" t="s">
        <v>2726</v>
      </c>
    </row>
    <row r="370" spans="1:2">
      <c r="A370" s="2" t="s">
        <v>2727</v>
      </c>
      <c r="B370" s="2" t="s">
        <v>2728</v>
      </c>
    </row>
    <row r="371" spans="1:2">
      <c r="A371" s="2" t="s">
        <v>2729</v>
      </c>
      <c r="B371" s="2" t="s">
        <v>2730</v>
      </c>
    </row>
    <row r="372" spans="1:2">
      <c r="A372" s="2" t="s">
        <v>2731</v>
      </c>
      <c r="B372" s="2" t="s">
        <v>2732</v>
      </c>
    </row>
    <row r="373" spans="1:2">
      <c r="A373" s="2" t="s">
        <v>2733</v>
      </c>
      <c r="B373" s="2" t="s">
        <v>2734</v>
      </c>
    </row>
    <row r="374" spans="1:2">
      <c r="A374" s="2" t="s">
        <v>2735</v>
      </c>
      <c r="B374" s="2" t="s">
        <v>2736</v>
      </c>
    </row>
    <row r="375" spans="1:2">
      <c r="A375" s="2" t="s">
        <v>2737</v>
      </c>
      <c r="B375" s="2" t="s">
        <v>2738</v>
      </c>
    </row>
    <row r="376" spans="1:2">
      <c r="A376" s="2" t="s">
        <v>2739</v>
      </c>
      <c r="B376" s="2" t="s">
        <v>2740</v>
      </c>
    </row>
    <row r="377" spans="1:2">
      <c r="A377" s="2" t="s">
        <v>2741</v>
      </c>
      <c r="B377" s="2" t="s">
        <v>2742</v>
      </c>
    </row>
    <row r="378" spans="1:2">
      <c r="A378" s="2" t="s">
        <v>2743</v>
      </c>
      <c r="B378" s="2" t="s">
        <v>2744</v>
      </c>
    </row>
    <row r="379" spans="1:2">
      <c r="A379" s="2" t="s">
        <v>2745</v>
      </c>
      <c r="B379" s="2" t="s">
        <v>2746</v>
      </c>
    </row>
    <row r="380" spans="1:2">
      <c r="A380" s="2" t="s">
        <v>2747</v>
      </c>
      <c r="B380" s="2" t="s">
        <v>2748</v>
      </c>
    </row>
    <row r="381" spans="1:2">
      <c r="A381" s="2" t="s">
        <v>2749</v>
      </c>
      <c r="B381" s="2" t="s">
        <v>2750</v>
      </c>
    </row>
    <row r="382" spans="1:2">
      <c r="A382" s="2" t="s">
        <v>2751</v>
      </c>
      <c r="B382" s="2" t="s">
        <v>2752</v>
      </c>
    </row>
    <row r="383" spans="1:2">
      <c r="A383" s="2" t="s">
        <v>2753</v>
      </c>
      <c r="B383" s="2" t="s">
        <v>2754</v>
      </c>
    </row>
    <row r="384" spans="1:2">
      <c r="A384" s="2" t="s">
        <v>2755</v>
      </c>
      <c r="B384" s="2" t="s">
        <v>2756</v>
      </c>
    </row>
    <row r="385" spans="1:2">
      <c r="A385" s="2" t="s">
        <v>2757</v>
      </c>
      <c r="B385" s="2" t="s">
        <v>2758</v>
      </c>
    </row>
    <row r="386" spans="1:2">
      <c r="A386" s="2" t="s">
        <v>2759</v>
      </c>
      <c r="B386" s="2" t="s">
        <v>2760</v>
      </c>
    </row>
    <row r="387" spans="1:2">
      <c r="A387" s="2" t="s">
        <v>2761</v>
      </c>
      <c r="B387" s="2" t="s">
        <v>2762</v>
      </c>
    </row>
    <row r="388" spans="1:2">
      <c r="A388" s="2" t="s">
        <v>2763</v>
      </c>
      <c r="B388" s="2" t="s">
        <v>2764</v>
      </c>
    </row>
    <row r="389" spans="1:2">
      <c r="A389" s="2" t="s">
        <v>2765</v>
      </c>
      <c r="B389" s="2" t="s">
        <v>2766</v>
      </c>
    </row>
    <row r="390" spans="1:2">
      <c r="A390" s="2" t="s">
        <v>2767</v>
      </c>
      <c r="B390" s="2" t="s">
        <v>2768</v>
      </c>
    </row>
    <row r="391" spans="1:2">
      <c r="A391" s="2" t="s">
        <v>2769</v>
      </c>
      <c r="B391" s="2" t="s">
        <v>2770</v>
      </c>
    </row>
    <row r="392" spans="1:2">
      <c r="A392" s="2" t="s">
        <v>2771</v>
      </c>
      <c r="B392" s="2" t="s">
        <v>2772</v>
      </c>
    </row>
    <row r="393" spans="1:2">
      <c r="A393" s="2" t="s">
        <v>2773</v>
      </c>
      <c r="B393" s="2" t="s">
        <v>2774</v>
      </c>
    </row>
    <row r="394" spans="1:2">
      <c r="A394" s="2" t="s">
        <v>2775</v>
      </c>
      <c r="B394" s="2" t="s">
        <v>2776</v>
      </c>
    </row>
    <row r="395" spans="1:2">
      <c r="A395" s="2" t="s">
        <v>2777</v>
      </c>
      <c r="B395" s="2" t="s">
        <v>2778</v>
      </c>
    </row>
    <row r="396" spans="1:2">
      <c r="A396" s="2" t="s">
        <v>2779</v>
      </c>
      <c r="B396" s="2" t="s">
        <v>2780</v>
      </c>
    </row>
    <row r="397" spans="1:2">
      <c r="A397" s="2" t="s">
        <v>2781</v>
      </c>
      <c r="B397" s="2" t="s">
        <v>2782</v>
      </c>
    </row>
    <row r="398" spans="1:2">
      <c r="A398" s="2" t="s">
        <v>2783</v>
      </c>
      <c r="B398" s="2" t="s">
        <v>2784</v>
      </c>
    </row>
    <row r="399" spans="1:2">
      <c r="A399" s="2" t="s">
        <v>2785</v>
      </c>
      <c r="B399" s="2" t="s">
        <v>2786</v>
      </c>
    </row>
    <row r="400" spans="1:2">
      <c r="A400" s="2" t="s">
        <v>2787</v>
      </c>
      <c r="B400" s="2" t="s">
        <v>2788</v>
      </c>
    </row>
    <row r="401" spans="1:2">
      <c r="A401" s="2" t="s">
        <v>2789</v>
      </c>
      <c r="B401" s="2" t="s">
        <v>2790</v>
      </c>
    </row>
    <row r="402" spans="1:2">
      <c r="A402" s="2" t="s">
        <v>2791</v>
      </c>
      <c r="B402" s="2" t="s">
        <v>2792</v>
      </c>
    </row>
    <row r="403" spans="1:2">
      <c r="A403" s="2" t="s">
        <v>2793</v>
      </c>
      <c r="B403" s="2" t="s">
        <v>2794</v>
      </c>
    </row>
    <row r="404" spans="1:2">
      <c r="A404" s="2" t="s">
        <v>2795</v>
      </c>
      <c r="B404" s="2" t="s">
        <v>2796</v>
      </c>
    </row>
    <row r="405" spans="1:2">
      <c r="A405" s="2" t="s">
        <v>2797</v>
      </c>
      <c r="B405" s="2" t="s">
        <v>2798</v>
      </c>
    </row>
    <row r="406" spans="1:2">
      <c r="A406" s="2" t="s">
        <v>2799</v>
      </c>
      <c r="B406" s="2" t="s">
        <v>2800</v>
      </c>
    </row>
    <row r="407" spans="1:2">
      <c r="A407" s="2" t="s">
        <v>2801</v>
      </c>
      <c r="B407" s="2" t="s">
        <v>2802</v>
      </c>
    </row>
    <row r="408" spans="1:2">
      <c r="A408" s="2" t="s">
        <v>2803</v>
      </c>
      <c r="B408" s="2" t="s">
        <v>2804</v>
      </c>
    </row>
    <row r="409" spans="1:2">
      <c r="A409" s="2" t="s">
        <v>2805</v>
      </c>
      <c r="B409" s="2" t="s">
        <v>2806</v>
      </c>
    </row>
    <row r="410" spans="1:2">
      <c r="A410" s="2" t="s">
        <v>2807</v>
      </c>
      <c r="B410" s="2" t="s">
        <v>2808</v>
      </c>
    </row>
    <row r="411" spans="1:2">
      <c r="A411" s="2" t="s">
        <v>2809</v>
      </c>
      <c r="B411" s="2" t="s">
        <v>2810</v>
      </c>
    </row>
    <row r="412" spans="1:2">
      <c r="A412" s="2" t="s">
        <v>2811</v>
      </c>
      <c r="B412" s="2" t="s">
        <v>2812</v>
      </c>
    </row>
    <row r="413" spans="1:2">
      <c r="A413" s="2" t="s">
        <v>2813</v>
      </c>
      <c r="B413" s="2" t="s">
        <v>2814</v>
      </c>
    </row>
    <row r="414" spans="1:2">
      <c r="A414" s="2" t="s">
        <v>2815</v>
      </c>
      <c r="B414" s="2" t="s">
        <v>2816</v>
      </c>
    </row>
    <row r="415" spans="1:2">
      <c r="A415" s="2" t="s">
        <v>2817</v>
      </c>
      <c r="B415" s="2" t="s">
        <v>2818</v>
      </c>
    </row>
    <row r="416" spans="1:2">
      <c r="A416" s="2" t="s">
        <v>2819</v>
      </c>
      <c r="B416" s="2" t="s">
        <v>2820</v>
      </c>
    </row>
    <row r="417" spans="1:2">
      <c r="A417" s="2" t="s">
        <v>2821</v>
      </c>
      <c r="B417" s="2" t="s">
        <v>2822</v>
      </c>
    </row>
    <row r="418" spans="1:2">
      <c r="A418" s="2" t="s">
        <v>2823</v>
      </c>
      <c r="B418" s="2" t="s">
        <v>2824</v>
      </c>
    </row>
    <row r="419" spans="1:2">
      <c r="A419" s="2" t="s">
        <v>2825</v>
      </c>
      <c r="B419" s="2" t="s">
        <v>2826</v>
      </c>
    </row>
    <row r="420" spans="1:2">
      <c r="A420" s="2" t="s">
        <v>2827</v>
      </c>
      <c r="B420" s="2" t="s">
        <v>2828</v>
      </c>
    </row>
    <row r="421" spans="1:2">
      <c r="A421" s="2" t="s">
        <v>2829</v>
      </c>
      <c r="B421" s="2" t="s">
        <v>2830</v>
      </c>
    </row>
    <row r="422" spans="1:2">
      <c r="A422" s="2" t="s">
        <v>2831</v>
      </c>
      <c r="B422" s="2" t="s">
        <v>2832</v>
      </c>
    </row>
    <row r="423" spans="1:2">
      <c r="A423" s="2" t="s">
        <v>2833</v>
      </c>
      <c r="B423" s="2" t="s">
        <v>2834</v>
      </c>
    </row>
    <row r="424" spans="1:2">
      <c r="A424" s="2" t="s">
        <v>2835</v>
      </c>
      <c r="B424" s="2" t="s">
        <v>2836</v>
      </c>
    </row>
    <row r="425" spans="1:2">
      <c r="A425" s="2" t="s">
        <v>2837</v>
      </c>
      <c r="B425" s="2" t="s">
        <v>2838</v>
      </c>
    </row>
    <row r="426" spans="1:2">
      <c r="A426" s="2" t="s">
        <v>2839</v>
      </c>
      <c r="B426" s="2" t="s">
        <v>2840</v>
      </c>
    </row>
    <row r="427" spans="1:2">
      <c r="A427" s="2" t="s">
        <v>2841</v>
      </c>
      <c r="B427" s="2" t="s">
        <v>2842</v>
      </c>
    </row>
    <row r="428" spans="1:2">
      <c r="A428" s="2" t="s">
        <v>2843</v>
      </c>
      <c r="B428" s="2" t="s">
        <v>2844</v>
      </c>
    </row>
    <row r="429" spans="1:2">
      <c r="A429" s="2" t="s">
        <v>2845</v>
      </c>
      <c r="B429" s="2" t="s">
        <v>2846</v>
      </c>
    </row>
    <row r="430" spans="1:2">
      <c r="A430" s="2" t="s">
        <v>2847</v>
      </c>
      <c r="B430" s="2" t="s">
        <v>2848</v>
      </c>
    </row>
    <row r="431" spans="1:2">
      <c r="A431" s="2" t="s">
        <v>2849</v>
      </c>
      <c r="B431" s="2" t="s">
        <v>2850</v>
      </c>
    </row>
    <row r="432" spans="1:2">
      <c r="A432" s="2" t="s">
        <v>2851</v>
      </c>
      <c r="B432" s="2" t="s">
        <v>2852</v>
      </c>
    </row>
    <row r="433" spans="1:2">
      <c r="A433" s="2" t="s">
        <v>2853</v>
      </c>
      <c r="B433" s="2" t="s">
        <v>2854</v>
      </c>
    </row>
    <row r="434" spans="1:2">
      <c r="A434" s="2" t="s">
        <v>2855</v>
      </c>
      <c r="B434" s="2" t="s">
        <v>2856</v>
      </c>
    </row>
    <row r="435" spans="1:2">
      <c r="A435" s="2" t="s">
        <v>2857</v>
      </c>
      <c r="B435" s="2" t="s">
        <v>2858</v>
      </c>
    </row>
    <row r="436" spans="1:2">
      <c r="A436" s="2" t="s">
        <v>2859</v>
      </c>
      <c r="B436" s="2" t="s">
        <v>2860</v>
      </c>
    </row>
    <row r="437" spans="1:2">
      <c r="A437" s="2" t="s">
        <v>2861</v>
      </c>
      <c r="B437" s="2" t="s">
        <v>2862</v>
      </c>
    </row>
    <row r="438" spans="1:2">
      <c r="A438" s="2" t="s">
        <v>2863</v>
      </c>
      <c r="B438" s="2" t="s">
        <v>2864</v>
      </c>
    </row>
    <row r="439" spans="1:2">
      <c r="A439" s="2" t="s">
        <v>2865</v>
      </c>
      <c r="B439" s="2" t="s">
        <v>2866</v>
      </c>
    </row>
    <row r="440" spans="1:2">
      <c r="A440" s="2" t="s">
        <v>2867</v>
      </c>
      <c r="B440" s="2" t="s">
        <v>2868</v>
      </c>
    </row>
    <row r="441" spans="1:2">
      <c r="A441" s="2" t="s">
        <v>2869</v>
      </c>
      <c r="B441" s="2" t="s">
        <v>2870</v>
      </c>
    </row>
    <row r="442" spans="1:2">
      <c r="A442" s="2" t="s">
        <v>2871</v>
      </c>
      <c r="B442" s="2" t="s">
        <v>2872</v>
      </c>
    </row>
    <row r="443" spans="1:2">
      <c r="A443" s="2" t="s">
        <v>2873</v>
      </c>
      <c r="B443" s="2" t="s">
        <v>2874</v>
      </c>
    </row>
    <row r="444" spans="1:2">
      <c r="A444" s="2" t="s">
        <v>2875</v>
      </c>
      <c r="B444" s="2" t="s">
        <v>2876</v>
      </c>
    </row>
    <row r="445" spans="1:2">
      <c r="A445" s="2" t="s">
        <v>2877</v>
      </c>
      <c r="B445" s="2" t="s">
        <v>2878</v>
      </c>
    </row>
    <row r="446" spans="1:2">
      <c r="A446" s="2" t="s">
        <v>2879</v>
      </c>
      <c r="B446" s="2" t="s">
        <v>2880</v>
      </c>
    </row>
    <row r="447" spans="1:2">
      <c r="A447" s="2" t="s">
        <v>2881</v>
      </c>
      <c r="B447" s="2" t="s">
        <v>2882</v>
      </c>
    </row>
    <row r="448" spans="1:2">
      <c r="A448" s="2" t="s">
        <v>2883</v>
      </c>
      <c r="B448" s="2" t="s">
        <v>2884</v>
      </c>
    </row>
    <row r="449" spans="1:2">
      <c r="A449" s="2" t="s">
        <v>2885</v>
      </c>
      <c r="B449" s="2" t="s">
        <v>2886</v>
      </c>
    </row>
    <row r="450" spans="1:2">
      <c r="A450" s="2" t="s">
        <v>2887</v>
      </c>
      <c r="B450" s="2" t="s">
        <v>2888</v>
      </c>
    </row>
    <row r="451" spans="1:2">
      <c r="A451" s="2" t="s">
        <v>2889</v>
      </c>
      <c r="B451" s="2" t="s">
        <v>2890</v>
      </c>
    </row>
    <row r="452" spans="1:2">
      <c r="A452" s="2" t="s">
        <v>2891</v>
      </c>
      <c r="B452" s="2" t="s">
        <v>2892</v>
      </c>
    </row>
    <row r="453" spans="1:2">
      <c r="A453" s="2" t="s">
        <v>2893</v>
      </c>
      <c r="B453" s="2" t="s">
        <v>2894</v>
      </c>
    </row>
    <row r="454" spans="1:2">
      <c r="A454" s="2" t="s">
        <v>2895</v>
      </c>
      <c r="B454" s="2" t="s">
        <v>2896</v>
      </c>
    </row>
    <row r="455" spans="1:2">
      <c r="A455" s="2" t="s">
        <v>2897</v>
      </c>
      <c r="B455" s="2" t="s">
        <v>2898</v>
      </c>
    </row>
    <row r="456" spans="1:2">
      <c r="A456" s="2" t="s">
        <v>2899</v>
      </c>
      <c r="B456" s="2" t="s">
        <v>2900</v>
      </c>
    </row>
    <row r="457" spans="1:2">
      <c r="A457" s="2" t="s">
        <v>2901</v>
      </c>
      <c r="B457" s="2" t="s">
        <v>2902</v>
      </c>
    </row>
    <row r="458" spans="1:2">
      <c r="A458" s="2" t="s">
        <v>2903</v>
      </c>
      <c r="B458" s="2" t="s">
        <v>2904</v>
      </c>
    </row>
    <row r="459" spans="1:2">
      <c r="A459" s="2" t="s">
        <v>2905</v>
      </c>
      <c r="B459" s="2" t="s">
        <v>2906</v>
      </c>
    </row>
    <row r="460" spans="1:2">
      <c r="A460" s="2" t="s">
        <v>2907</v>
      </c>
      <c r="B460" s="2" t="s">
        <v>2908</v>
      </c>
    </row>
    <row r="461" spans="1:2">
      <c r="A461" s="2" t="s">
        <v>2909</v>
      </c>
      <c r="B461" s="2" t="s">
        <v>2910</v>
      </c>
    </row>
    <row r="462" spans="1:2">
      <c r="A462" s="26" t="s">
        <v>1517</v>
      </c>
      <c r="B462" s="2" t="s">
        <v>1518</v>
      </c>
    </row>
    <row r="463" spans="1:2">
      <c r="A463" s="2" t="s">
        <v>2911</v>
      </c>
      <c r="B463" s="2" t="s">
        <v>2912</v>
      </c>
    </row>
    <row r="464" spans="1:2">
      <c r="A464" s="2" t="s">
        <v>2913</v>
      </c>
      <c r="B464" s="2" t="s">
        <v>2914</v>
      </c>
    </row>
    <row r="465" spans="1:2">
      <c r="A465" s="2" t="s">
        <v>2915</v>
      </c>
      <c r="B465" s="2" t="s">
        <v>2916</v>
      </c>
    </row>
    <row r="466" spans="1:2">
      <c r="A466" s="2" t="s">
        <v>2917</v>
      </c>
      <c r="B466" s="2" t="s">
        <v>2918</v>
      </c>
    </row>
    <row r="467" spans="1:2">
      <c r="A467" s="2" t="s">
        <v>717</v>
      </c>
      <c r="B467" s="2" t="s">
        <v>1737</v>
      </c>
    </row>
    <row r="468" spans="1:2">
      <c r="A468" s="2" t="s">
        <v>716</v>
      </c>
      <c r="B468" s="2" t="s">
        <v>1738</v>
      </c>
    </row>
    <row r="469" spans="1:2">
      <c r="A469" s="2" t="s">
        <v>2919</v>
      </c>
      <c r="B469" s="2" t="s">
        <v>2920</v>
      </c>
    </row>
    <row r="470" spans="1:2">
      <c r="A470" s="2" t="s">
        <v>2921</v>
      </c>
      <c r="B470" s="2" t="s">
        <v>2922</v>
      </c>
    </row>
    <row r="471" spans="1:2">
      <c r="A471" s="2" t="s">
        <v>2923</v>
      </c>
      <c r="B471" s="2" t="s">
        <v>2924</v>
      </c>
    </row>
    <row r="472" spans="1:2">
      <c r="A472" s="2" t="s">
        <v>2925</v>
      </c>
      <c r="B472" s="2" t="s">
        <v>2926</v>
      </c>
    </row>
    <row r="473" spans="1:2">
      <c r="A473" s="2" t="s">
        <v>2927</v>
      </c>
      <c r="B473" s="2" t="s">
        <v>2928</v>
      </c>
    </row>
    <row r="474" spans="1:2">
      <c r="A474" s="2" t="s">
        <v>2929</v>
      </c>
      <c r="B474" s="2" t="s">
        <v>2930</v>
      </c>
    </row>
    <row r="475" spans="1:2">
      <c r="A475" s="2" t="s">
        <v>2931</v>
      </c>
      <c r="B475" s="2" t="s">
        <v>2932</v>
      </c>
    </row>
    <row r="476" spans="1:2">
      <c r="A476" s="2" t="s">
        <v>2933</v>
      </c>
      <c r="B476" s="2" t="s">
        <v>2934</v>
      </c>
    </row>
    <row r="477" spans="1:2">
      <c r="A477" s="2" t="s">
        <v>2935</v>
      </c>
      <c r="B477" s="2" t="s">
        <v>2936</v>
      </c>
    </row>
    <row r="478" spans="1:2">
      <c r="A478" s="2" t="s">
        <v>2937</v>
      </c>
      <c r="B478" s="2" t="s">
        <v>2938</v>
      </c>
    </row>
    <row r="479" spans="1:2">
      <c r="A479" s="2" t="s">
        <v>2939</v>
      </c>
      <c r="B479" s="2" t="s">
        <v>2940</v>
      </c>
    </row>
    <row r="480" spans="1:2">
      <c r="A480" s="2" t="s">
        <v>2941</v>
      </c>
      <c r="B480" s="2" t="s">
        <v>2942</v>
      </c>
    </row>
    <row r="481" spans="1:2">
      <c r="A481" s="2" t="s">
        <v>2943</v>
      </c>
      <c r="B481" s="2" t="s">
        <v>2944</v>
      </c>
    </row>
    <row r="482" spans="1:2">
      <c r="A482" s="2" t="s">
        <v>2945</v>
      </c>
      <c r="B482" s="2" t="s">
        <v>2946</v>
      </c>
    </row>
    <row r="483" spans="1:2">
      <c r="A483" s="2" t="s">
        <v>2947</v>
      </c>
      <c r="B483" s="2" t="s">
        <v>2948</v>
      </c>
    </row>
    <row r="484" spans="1:2">
      <c r="A484" s="2" t="s">
        <v>2949</v>
      </c>
      <c r="B484" s="2" t="s">
        <v>2950</v>
      </c>
    </row>
    <row r="485" spans="1:2">
      <c r="A485" s="2" t="s">
        <v>2951</v>
      </c>
      <c r="B485" s="2" t="s">
        <v>2952</v>
      </c>
    </row>
    <row r="486" spans="1:2">
      <c r="A486" s="2" t="s">
        <v>2953</v>
      </c>
      <c r="B486" s="2" t="s">
        <v>2954</v>
      </c>
    </row>
    <row r="487" spans="1:2">
      <c r="A487" s="2" t="s">
        <v>2955</v>
      </c>
      <c r="B487" s="2" t="s">
        <v>2956</v>
      </c>
    </row>
    <row r="488" spans="1:2">
      <c r="A488" s="2" t="s">
        <v>2957</v>
      </c>
      <c r="B488" s="2" t="s">
        <v>2958</v>
      </c>
    </row>
    <row r="489" spans="1:2">
      <c r="A489" s="2" t="s">
        <v>2959</v>
      </c>
      <c r="B489" s="2" t="s">
        <v>2960</v>
      </c>
    </row>
    <row r="490" spans="1:2">
      <c r="A490" s="2" t="s">
        <v>2961</v>
      </c>
      <c r="B490" s="2" t="s">
        <v>2962</v>
      </c>
    </row>
    <row r="491" spans="1:2">
      <c r="A491" s="2" t="s">
        <v>2969</v>
      </c>
      <c r="B491" s="2" t="s">
        <v>2970</v>
      </c>
    </row>
    <row r="492" spans="1:2">
      <c r="A492" s="2" t="s">
        <v>2963</v>
      </c>
      <c r="B492" s="2" t="s">
        <v>2964</v>
      </c>
    </row>
    <row r="493" spans="1:2">
      <c r="A493" s="2" t="s">
        <v>2965</v>
      </c>
      <c r="B493" s="2" t="s">
        <v>2966</v>
      </c>
    </row>
    <row r="494" spans="1:2">
      <c r="A494" s="2" t="s">
        <v>2967</v>
      </c>
      <c r="B494" s="2" t="s">
        <v>2968</v>
      </c>
    </row>
    <row r="495" spans="1:2">
      <c r="A495" s="2" t="s">
        <v>1999</v>
      </c>
      <c r="B495" s="2" t="s">
        <v>2000</v>
      </c>
    </row>
    <row r="496" spans="1:2">
      <c r="A496" s="2" t="s">
        <v>2001</v>
      </c>
      <c r="B496" s="2" t="s">
        <v>2002</v>
      </c>
    </row>
    <row r="497" spans="1:2">
      <c r="A497" s="2" t="s">
        <v>2003</v>
      </c>
      <c r="B497" s="2" t="s">
        <v>2004</v>
      </c>
    </row>
    <row r="498" spans="1:2">
      <c r="A498" s="2" t="s">
        <v>2005</v>
      </c>
      <c r="B498" s="2" t="s">
        <v>2006</v>
      </c>
    </row>
    <row r="499" spans="1:2">
      <c r="A499" s="2" t="s">
        <v>2007</v>
      </c>
      <c r="B499" s="2" t="s">
        <v>2008</v>
      </c>
    </row>
    <row r="500" spans="1:2">
      <c r="A500" s="2" t="s">
        <v>2009</v>
      </c>
      <c r="B500" s="2" t="s">
        <v>2010</v>
      </c>
    </row>
    <row r="501" spans="1:2">
      <c r="A501" s="2" t="s">
        <v>2011</v>
      </c>
      <c r="B501" s="2" t="s">
        <v>2012</v>
      </c>
    </row>
    <row r="502" spans="1:2">
      <c r="A502" s="2" t="s">
        <v>2013</v>
      </c>
      <c r="B502" s="2" t="s">
        <v>2014</v>
      </c>
    </row>
    <row r="503" spans="1:2">
      <c r="A503" s="2" t="s">
        <v>2015</v>
      </c>
      <c r="B503" s="2" t="s">
        <v>2016</v>
      </c>
    </row>
    <row r="504" spans="1:2">
      <c r="A504" s="2" t="s">
        <v>2017</v>
      </c>
      <c r="B504" s="2" t="s">
        <v>2018</v>
      </c>
    </row>
    <row r="505" spans="1:2">
      <c r="A505" s="2" t="s">
        <v>2019</v>
      </c>
      <c r="B505" s="2" t="s">
        <v>2020</v>
      </c>
    </row>
    <row r="506" spans="1:2">
      <c r="A506" s="2" t="s">
        <v>2021</v>
      </c>
      <c r="B506" s="2" t="s">
        <v>2022</v>
      </c>
    </row>
    <row r="507" spans="1:2">
      <c r="A507" s="2" t="s">
        <v>2971</v>
      </c>
      <c r="B507" s="2" t="s">
        <v>2972</v>
      </c>
    </row>
    <row r="508" spans="1:2">
      <c r="A508" s="2" t="s">
        <v>2973</v>
      </c>
      <c r="B508" s="2" t="s">
        <v>2974</v>
      </c>
    </row>
    <row r="509" spans="1:2">
      <c r="A509" s="2" t="s">
        <v>2975</v>
      </c>
      <c r="B509" s="2" t="s">
        <v>2976</v>
      </c>
    </row>
    <row r="510" spans="1:2">
      <c r="A510" s="2" t="s">
        <v>2977</v>
      </c>
      <c r="B510" s="2" t="s">
        <v>2978</v>
      </c>
    </row>
    <row r="511" spans="1:2">
      <c r="A511" s="2" t="s">
        <v>2979</v>
      </c>
      <c r="B511" s="2" t="s">
        <v>2980</v>
      </c>
    </row>
    <row r="512" spans="1:2">
      <c r="A512" s="2" t="s">
        <v>2981</v>
      </c>
      <c r="B512" s="2" t="s">
        <v>2982</v>
      </c>
    </row>
    <row r="513" spans="1:2">
      <c r="A513" s="2" t="s">
        <v>2983</v>
      </c>
      <c r="B513" s="2" t="s">
        <v>2984</v>
      </c>
    </row>
    <row r="514" spans="1:2">
      <c r="A514" s="2" t="s">
        <v>2985</v>
      </c>
      <c r="B514" s="2" t="s">
        <v>2986</v>
      </c>
    </row>
    <row r="515" spans="1:2">
      <c r="A515" s="2" t="s">
        <v>2987</v>
      </c>
      <c r="B515" s="2" t="s">
        <v>2988</v>
      </c>
    </row>
    <row r="516" spans="1:2">
      <c r="A516" s="2" t="s">
        <v>2989</v>
      </c>
      <c r="B516" s="2" t="s">
        <v>2990</v>
      </c>
    </row>
    <row r="517" spans="1:2">
      <c r="A517" s="2" t="s">
        <v>2991</v>
      </c>
      <c r="B517" s="2" t="s">
        <v>2992</v>
      </c>
    </row>
    <row r="518" spans="1:2">
      <c r="A518" s="2" t="s">
        <v>2993</v>
      </c>
      <c r="B518" s="2" t="s">
        <v>2994</v>
      </c>
    </row>
    <row r="519" spans="1:2">
      <c r="A519" s="2" t="s">
        <v>2995</v>
      </c>
      <c r="B519" s="2" t="s">
        <v>2996</v>
      </c>
    </row>
    <row r="520" spans="1:2">
      <c r="A520" s="2" t="s">
        <v>2997</v>
      </c>
      <c r="B520" s="2" t="s">
        <v>2998</v>
      </c>
    </row>
    <row r="521" spans="1:2">
      <c r="A521" s="2" t="s">
        <v>2999</v>
      </c>
      <c r="B521" s="2" t="s">
        <v>3000</v>
      </c>
    </row>
    <row r="522" spans="1:2">
      <c r="A522" s="2" t="s">
        <v>1948</v>
      </c>
      <c r="B522" s="2" t="s">
        <v>1949</v>
      </c>
    </row>
    <row r="523" spans="1:2">
      <c r="A523" s="2" t="s">
        <v>3001</v>
      </c>
      <c r="B523" s="2" t="s">
        <v>3002</v>
      </c>
    </row>
    <row r="524" spans="1:2">
      <c r="A524" s="2" t="s">
        <v>1934</v>
      </c>
      <c r="B524" s="2" t="s">
        <v>1935</v>
      </c>
    </row>
    <row r="525" spans="1:2">
      <c r="A525" s="2" t="s">
        <v>3003</v>
      </c>
      <c r="B525" s="2" t="s">
        <v>3004</v>
      </c>
    </row>
    <row r="526" spans="1:2">
      <c r="A526" s="2" t="s">
        <v>3005</v>
      </c>
      <c r="B526" s="2" t="s">
        <v>3006</v>
      </c>
    </row>
    <row r="527" spans="1:2">
      <c r="A527" s="2" t="s">
        <v>3007</v>
      </c>
      <c r="B527" s="2" t="s">
        <v>3008</v>
      </c>
    </row>
    <row r="528" spans="1:2">
      <c r="A528" s="2" t="s">
        <v>3009</v>
      </c>
      <c r="B528" s="2" t="s">
        <v>3010</v>
      </c>
    </row>
    <row r="529" spans="1:2">
      <c r="A529" s="2" t="s">
        <v>3011</v>
      </c>
      <c r="B529" s="2" t="s">
        <v>3012</v>
      </c>
    </row>
    <row r="530" spans="1:2">
      <c r="A530" s="2" t="s">
        <v>3013</v>
      </c>
      <c r="B530" s="2" t="s">
        <v>3014</v>
      </c>
    </row>
    <row r="531" spans="1:2">
      <c r="A531" s="2" t="s">
        <v>3015</v>
      </c>
      <c r="B531" s="2" t="s">
        <v>3016</v>
      </c>
    </row>
    <row r="532" spans="1:2">
      <c r="A532" s="2" t="s">
        <v>3017</v>
      </c>
      <c r="B532" s="2" t="s">
        <v>3018</v>
      </c>
    </row>
    <row r="533" spans="1:2">
      <c r="A533" s="2" t="s">
        <v>3019</v>
      </c>
      <c r="B533" s="2" t="s">
        <v>3020</v>
      </c>
    </row>
    <row r="534" spans="1:2">
      <c r="A534" s="2" t="s">
        <v>3021</v>
      </c>
      <c r="B534" s="2" t="s">
        <v>3022</v>
      </c>
    </row>
    <row r="535" spans="1:2">
      <c r="A535" s="2" t="s">
        <v>3023</v>
      </c>
      <c r="B535" s="2" t="s">
        <v>3024</v>
      </c>
    </row>
    <row r="536" spans="1:2">
      <c r="A536" s="2" t="s">
        <v>1777</v>
      </c>
      <c r="B536" s="2" t="s">
        <v>1778</v>
      </c>
    </row>
    <row r="537" spans="1:2">
      <c r="A537" s="2" t="s">
        <v>1775</v>
      </c>
      <c r="B537" s="2" t="s">
        <v>1776</v>
      </c>
    </row>
    <row r="538" spans="1:2">
      <c r="A538" s="2" t="s">
        <v>3025</v>
      </c>
      <c r="B538" s="2" t="s">
        <v>3026</v>
      </c>
    </row>
    <row r="539" spans="1:2">
      <c r="A539" s="2" t="s">
        <v>3027</v>
      </c>
      <c r="B539" s="2" t="s">
        <v>3028</v>
      </c>
    </row>
    <row r="540" spans="1:2">
      <c r="A540" s="2" t="s">
        <v>3029</v>
      </c>
      <c r="B540" s="2" t="s">
        <v>3030</v>
      </c>
    </row>
    <row r="541" spans="1:2">
      <c r="A541" s="2" t="s">
        <v>3031</v>
      </c>
      <c r="B541" s="2" t="s">
        <v>3032</v>
      </c>
    </row>
    <row r="542" spans="1:2">
      <c r="A542" s="2" t="s">
        <v>3033</v>
      </c>
      <c r="B542" s="2" t="s">
        <v>3034</v>
      </c>
    </row>
    <row r="543" spans="1:2">
      <c r="A543" s="2" t="s">
        <v>3037</v>
      </c>
      <c r="B543" s="2" t="s">
        <v>3038</v>
      </c>
    </row>
    <row r="544" spans="1:2">
      <c r="A544" s="2" t="s">
        <v>3039</v>
      </c>
      <c r="B544" s="2" t="s">
        <v>3040</v>
      </c>
    </row>
    <row r="545" spans="1:2">
      <c r="A545" s="2" t="s">
        <v>3035</v>
      </c>
      <c r="B545" s="2" t="s">
        <v>3036</v>
      </c>
    </row>
    <row r="546" spans="1:2">
      <c r="A546" s="2" t="s">
        <v>725</v>
      </c>
      <c r="B546" s="2" t="s">
        <v>1747</v>
      </c>
    </row>
    <row r="547" spans="1:2">
      <c r="A547" s="2" t="s">
        <v>719</v>
      </c>
      <c r="B547" s="2" t="s">
        <v>3041</v>
      </c>
    </row>
    <row r="548" spans="1:2">
      <c r="A548" s="2" t="s">
        <v>1748</v>
      </c>
      <c r="B548" s="2" t="s">
        <v>1749</v>
      </c>
    </row>
    <row r="549" spans="1:2">
      <c r="A549" s="2" t="s">
        <v>720</v>
      </c>
      <c r="B549" s="2" t="s">
        <v>1750</v>
      </c>
    </row>
    <row r="550" spans="1:2">
      <c r="A550" s="2" t="s">
        <v>721</v>
      </c>
      <c r="B550" s="2" t="s">
        <v>1751</v>
      </c>
    </row>
    <row r="551" spans="1:2">
      <c r="A551" s="2" t="s">
        <v>3042</v>
      </c>
      <c r="B551" s="2" t="s">
        <v>3043</v>
      </c>
    </row>
    <row r="552" spans="1:2">
      <c r="A552" s="2" t="s">
        <v>3044</v>
      </c>
      <c r="B552" s="2" t="s">
        <v>3045</v>
      </c>
    </row>
    <row r="553" spans="1:2">
      <c r="A553" s="2" t="s">
        <v>3046</v>
      </c>
      <c r="B553" s="2" t="s">
        <v>3047</v>
      </c>
    </row>
    <row r="554" spans="1:2">
      <c r="A554" s="2" t="s">
        <v>3048</v>
      </c>
      <c r="B554" s="2" t="s">
        <v>3049</v>
      </c>
    </row>
    <row r="555" spans="1:2">
      <c r="A555" s="2" t="s">
        <v>3050</v>
      </c>
      <c r="B555" s="2" t="s">
        <v>3051</v>
      </c>
    </row>
    <row r="556" spans="1:2">
      <c r="A556" s="2" t="s">
        <v>3052</v>
      </c>
      <c r="B556" s="2" t="s">
        <v>3053</v>
      </c>
    </row>
    <row r="557" spans="1:2">
      <c r="A557" s="2" t="s">
        <v>3054</v>
      </c>
      <c r="B557" s="2" t="s">
        <v>3055</v>
      </c>
    </row>
    <row r="558" spans="1:2">
      <c r="A558" s="2" t="s">
        <v>3056</v>
      </c>
      <c r="B558" s="2" t="s">
        <v>3057</v>
      </c>
    </row>
    <row r="559" spans="1:2">
      <c r="A559" s="2" t="s">
        <v>3058</v>
      </c>
      <c r="B559" s="2" t="s">
        <v>3059</v>
      </c>
    </row>
    <row r="560" spans="1:2">
      <c r="A560" s="2" t="s">
        <v>3060</v>
      </c>
      <c r="B560" s="2" t="s">
        <v>3061</v>
      </c>
    </row>
    <row r="561" spans="1:2">
      <c r="A561" s="2" t="s">
        <v>3062</v>
      </c>
      <c r="B561" s="2" t="s">
        <v>3063</v>
      </c>
    </row>
    <row r="562" spans="1:2">
      <c r="A562" s="2" t="s">
        <v>3064</v>
      </c>
      <c r="B562" s="2" t="s">
        <v>3065</v>
      </c>
    </row>
    <row r="563" spans="1:2">
      <c r="A563" s="2" t="s">
        <v>3066</v>
      </c>
      <c r="B563" s="2" t="s">
        <v>3067</v>
      </c>
    </row>
    <row r="564" spans="1:2">
      <c r="A564" s="2" t="s">
        <v>3068</v>
      </c>
      <c r="B564" s="2" t="s">
        <v>3069</v>
      </c>
    </row>
    <row r="565" spans="1:2">
      <c r="A565" s="2" t="s">
        <v>3070</v>
      </c>
      <c r="B565" s="2" t="s">
        <v>3071</v>
      </c>
    </row>
    <row r="566" spans="1:2">
      <c r="A566" s="2" t="s">
        <v>3072</v>
      </c>
      <c r="B566" s="2" t="s">
        <v>3073</v>
      </c>
    </row>
    <row r="567" spans="1:2">
      <c r="A567" s="2" t="s">
        <v>3074</v>
      </c>
      <c r="B567" s="2" t="s">
        <v>3075</v>
      </c>
    </row>
    <row r="568" spans="1:2">
      <c r="A568" s="2" t="s">
        <v>3076</v>
      </c>
      <c r="B568" s="2" t="s">
        <v>3077</v>
      </c>
    </row>
    <row r="569" spans="1:2">
      <c r="A569" s="2" t="s">
        <v>1731</v>
      </c>
      <c r="B569" s="2" t="s">
        <v>1731</v>
      </c>
    </row>
    <row r="570" spans="1:2">
      <c r="A570" s="26" t="s">
        <v>50</v>
      </c>
      <c r="B570" s="2" t="s">
        <v>1208</v>
      </c>
    </row>
    <row r="571" spans="1:2">
      <c r="A571" s="26" t="s">
        <v>113</v>
      </c>
      <c r="B571" s="2" t="s">
        <v>114</v>
      </c>
    </row>
    <row r="572" spans="1:2">
      <c r="A572" s="2" t="s">
        <v>44</v>
      </c>
      <c r="B572" s="2" t="s">
        <v>2190</v>
      </c>
    </row>
    <row r="573" spans="1:2">
      <c r="A573" s="26" t="s">
        <v>45</v>
      </c>
      <c r="B573" s="2" t="s">
        <v>814</v>
      </c>
    </row>
    <row r="574" spans="1:2">
      <c r="A574" s="26" t="s">
        <v>676</v>
      </c>
      <c r="B574" s="2" t="s">
        <v>741</v>
      </c>
    </row>
    <row r="575" spans="1:2">
      <c r="A575" s="26" t="s">
        <v>40</v>
      </c>
      <c r="B575" s="2" t="s">
        <v>41</v>
      </c>
    </row>
    <row r="576" spans="1:2">
      <c r="A576" s="2" t="s">
        <v>675</v>
      </c>
      <c r="B576" s="2" t="s">
        <v>766</v>
      </c>
    </row>
    <row r="577" spans="1:2">
      <c r="A577" s="26" t="s">
        <v>674</v>
      </c>
      <c r="B577" s="2" t="s">
        <v>742</v>
      </c>
    </row>
    <row r="578" spans="1:2">
      <c r="A578" s="26" t="s">
        <v>743</v>
      </c>
      <c r="B578" s="2" t="s">
        <v>744</v>
      </c>
    </row>
    <row r="579" spans="1:2">
      <c r="A579" s="2" t="s">
        <v>677</v>
      </c>
      <c r="B579" s="2" t="s">
        <v>769</v>
      </c>
    </row>
    <row r="580" spans="1:2">
      <c r="A580" s="2" t="s">
        <v>3078</v>
      </c>
      <c r="B580" s="2" t="s">
        <v>3079</v>
      </c>
    </row>
    <row r="581" spans="1:2">
      <c r="A581" s="2" t="s">
        <v>3080</v>
      </c>
      <c r="B581" s="2" t="s">
        <v>3081</v>
      </c>
    </row>
    <row r="582" spans="1:2">
      <c r="A582" s="2" t="s">
        <v>3082</v>
      </c>
      <c r="B582" s="2" t="s">
        <v>3083</v>
      </c>
    </row>
    <row r="583" spans="1:2">
      <c r="A583" s="2" t="s">
        <v>3084</v>
      </c>
      <c r="B583" s="2" t="s">
        <v>3085</v>
      </c>
    </row>
    <row r="584" spans="1:2">
      <c r="A584" s="2" t="s">
        <v>3086</v>
      </c>
      <c r="B584" s="2" t="s">
        <v>3087</v>
      </c>
    </row>
    <row r="585" spans="1:2">
      <c r="A585" s="2" t="s">
        <v>3088</v>
      </c>
      <c r="B585" s="2" t="s">
        <v>3089</v>
      </c>
    </row>
    <row r="586" spans="1:2">
      <c r="A586" s="2" t="s">
        <v>3090</v>
      </c>
      <c r="B586" s="2" t="s">
        <v>3091</v>
      </c>
    </row>
    <row r="587" spans="1:2">
      <c r="A587" s="2" t="s">
        <v>3092</v>
      </c>
      <c r="B587" s="2" t="s">
        <v>3093</v>
      </c>
    </row>
    <row r="588" spans="1:2">
      <c r="A588" s="2" t="s">
        <v>3094</v>
      </c>
      <c r="B588" s="2" t="s">
        <v>3095</v>
      </c>
    </row>
    <row r="589" spans="1:2">
      <c r="A589" s="2" t="s">
        <v>3096</v>
      </c>
      <c r="B589" s="2" t="s">
        <v>3097</v>
      </c>
    </row>
    <row r="590" spans="1:2">
      <c r="A590" s="2" t="s">
        <v>3098</v>
      </c>
      <c r="B590" s="2" t="s">
        <v>3099</v>
      </c>
    </row>
    <row r="591" spans="1:2">
      <c r="A591" s="26" t="s">
        <v>63</v>
      </c>
      <c r="B591" s="2" t="s">
        <v>64</v>
      </c>
    </row>
    <row r="592" spans="1:2">
      <c r="A592" s="2" t="s">
        <v>3100</v>
      </c>
      <c r="B592" s="2" t="s">
        <v>3101</v>
      </c>
    </row>
    <row r="593" spans="1:2">
      <c r="A593" s="26" t="s">
        <v>664</v>
      </c>
      <c r="B593" s="2" t="s">
        <v>858</v>
      </c>
    </row>
    <row r="594" spans="1:2">
      <c r="A594" s="26" t="s">
        <v>665</v>
      </c>
      <c r="B594" s="2" t="s">
        <v>861</v>
      </c>
    </row>
    <row r="595" spans="1:2">
      <c r="A595" s="26" t="s">
        <v>666</v>
      </c>
      <c r="B595" s="2" t="s">
        <v>863</v>
      </c>
    </row>
    <row r="596" spans="1:2">
      <c r="A596" s="26" t="s">
        <v>504</v>
      </c>
      <c r="B596" s="2" t="s">
        <v>505</v>
      </c>
    </row>
    <row r="597" spans="1:2">
      <c r="A597" s="2" t="s">
        <v>3102</v>
      </c>
      <c r="B597" s="2" t="s">
        <v>3103</v>
      </c>
    </row>
    <row r="598" spans="1:2">
      <c r="A598" s="2" t="s">
        <v>3104</v>
      </c>
      <c r="B598" s="2" t="s">
        <v>3105</v>
      </c>
    </row>
    <row r="599" spans="1:2">
      <c r="A599" s="2" t="s">
        <v>3106</v>
      </c>
      <c r="B599" s="2" t="s">
        <v>3107</v>
      </c>
    </row>
    <row r="600" spans="1:2">
      <c r="A600" s="2" t="s">
        <v>3108</v>
      </c>
      <c r="B600" s="2" t="s">
        <v>3109</v>
      </c>
    </row>
    <row r="601" spans="1:2">
      <c r="A601" s="2" t="s">
        <v>3110</v>
      </c>
      <c r="B601" s="2" t="s">
        <v>3111</v>
      </c>
    </row>
    <row r="602" spans="1:2">
      <c r="A602" s="2" t="s">
        <v>3112</v>
      </c>
      <c r="B602" s="2" t="s">
        <v>3113</v>
      </c>
    </row>
    <row r="603" spans="1:2">
      <c r="A603" s="2" t="s">
        <v>3114</v>
      </c>
      <c r="B603" s="2" t="s">
        <v>3115</v>
      </c>
    </row>
    <row r="604" spans="1:2">
      <c r="A604" s="2" t="s">
        <v>3116</v>
      </c>
      <c r="B604" s="2" t="s">
        <v>3117</v>
      </c>
    </row>
    <row r="605" spans="1:2">
      <c r="A605" s="2" t="s">
        <v>3118</v>
      </c>
      <c r="B605" s="2" t="s">
        <v>3119</v>
      </c>
    </row>
    <row r="606" spans="1:2">
      <c r="A606" s="2" t="s">
        <v>3120</v>
      </c>
      <c r="B606" s="2" t="s">
        <v>3121</v>
      </c>
    </row>
    <row r="607" spans="1:2">
      <c r="A607" s="2" t="s">
        <v>3122</v>
      </c>
      <c r="B607" s="2" t="s">
        <v>3123</v>
      </c>
    </row>
    <row r="608" spans="1:2">
      <c r="A608" s="2" t="s">
        <v>3124</v>
      </c>
      <c r="B608" s="2" t="s">
        <v>3125</v>
      </c>
    </row>
    <row r="609" spans="1:2">
      <c r="A609" s="2" t="s">
        <v>3126</v>
      </c>
      <c r="B609" s="2" t="s">
        <v>3127</v>
      </c>
    </row>
    <row r="610" spans="1:2">
      <c r="A610" s="26" t="s">
        <v>580</v>
      </c>
      <c r="B610" s="2" t="s">
        <v>581</v>
      </c>
    </row>
    <row r="611" spans="1:2">
      <c r="A611" s="2" t="s">
        <v>3128</v>
      </c>
      <c r="B611" s="2" t="s">
        <v>3129</v>
      </c>
    </row>
    <row r="612" spans="1:2">
      <c r="A612" s="2" t="s">
        <v>421</v>
      </c>
      <c r="B612" s="2" t="s">
        <v>422</v>
      </c>
    </row>
    <row r="613" spans="1:2">
      <c r="A613" s="26" t="s">
        <v>423</v>
      </c>
      <c r="B613" s="2" t="s">
        <v>424</v>
      </c>
    </row>
    <row r="614" spans="1:2">
      <c r="A614" s="2" t="s">
        <v>3130</v>
      </c>
      <c r="B614" s="2" t="s">
        <v>3131</v>
      </c>
    </row>
    <row r="615" spans="1:2">
      <c r="A615" s="26" t="s">
        <v>962</v>
      </c>
      <c r="B615" s="2" t="s">
        <v>963</v>
      </c>
    </row>
    <row r="616" spans="1:2">
      <c r="A616" s="2" t="s">
        <v>3132</v>
      </c>
      <c r="B616" s="2" t="s">
        <v>3133</v>
      </c>
    </row>
    <row r="617" spans="1:2">
      <c r="A617" s="2" t="s">
        <v>3134</v>
      </c>
      <c r="B617" s="2" t="s">
        <v>3135</v>
      </c>
    </row>
    <row r="618" spans="1:2">
      <c r="A618" s="26" t="s">
        <v>966</v>
      </c>
      <c r="B618" s="2" t="s">
        <v>967</v>
      </c>
    </row>
    <row r="619" spans="1:2">
      <c r="A619" s="2" t="s">
        <v>3136</v>
      </c>
      <c r="B619" s="2" t="s">
        <v>3137</v>
      </c>
    </row>
    <row r="620" spans="1:2">
      <c r="A620" s="26" t="s">
        <v>969</v>
      </c>
      <c r="B620" s="2" t="s">
        <v>970</v>
      </c>
    </row>
    <row r="621" spans="1:2">
      <c r="A621" s="2" t="s">
        <v>3138</v>
      </c>
      <c r="B621" s="2" t="s">
        <v>3139</v>
      </c>
    </row>
    <row r="622" spans="1:2">
      <c r="A622" s="2" t="s">
        <v>3140</v>
      </c>
      <c r="B622" s="2" t="s">
        <v>3141</v>
      </c>
    </row>
    <row r="623" spans="1:2">
      <c r="A623" s="2" t="s">
        <v>3142</v>
      </c>
      <c r="B623" s="2" t="s">
        <v>975</v>
      </c>
    </row>
    <row r="624" spans="1:2">
      <c r="A624" s="26" t="s">
        <v>972</v>
      </c>
      <c r="B624" s="2" t="s">
        <v>973</v>
      </c>
    </row>
    <row r="625" spans="1:2">
      <c r="A625" s="26" t="s">
        <v>976</v>
      </c>
      <c r="B625" s="2" t="s">
        <v>977</v>
      </c>
    </row>
    <row r="626" spans="1:2">
      <c r="A626" s="26" t="s">
        <v>979</v>
      </c>
      <c r="B626" s="2" t="s">
        <v>980</v>
      </c>
    </row>
    <row r="627" spans="1:2">
      <c r="A627" s="26" t="s">
        <v>982</v>
      </c>
      <c r="B627" s="2" t="s">
        <v>983</v>
      </c>
    </row>
    <row r="628" spans="1:2">
      <c r="A628" s="26" t="s">
        <v>985</v>
      </c>
      <c r="B628" s="2" t="s">
        <v>986</v>
      </c>
    </row>
    <row r="629" spans="1:2">
      <c r="A629" s="2" t="s">
        <v>3143</v>
      </c>
      <c r="B629" s="2" t="s">
        <v>3144</v>
      </c>
    </row>
    <row r="630" spans="1:2">
      <c r="A630" s="2" t="s">
        <v>3145</v>
      </c>
      <c r="B630" s="2" t="s">
        <v>3146</v>
      </c>
    </row>
    <row r="631" spans="1:2">
      <c r="A631" s="2" t="s">
        <v>3147</v>
      </c>
      <c r="B631" s="2" t="s">
        <v>3148</v>
      </c>
    </row>
    <row r="632" spans="1:2">
      <c r="A632" s="2" t="s">
        <v>3149</v>
      </c>
      <c r="B632" s="2" t="s">
        <v>3150</v>
      </c>
    </row>
    <row r="633" spans="1:2">
      <c r="A633" s="2" t="s">
        <v>3151</v>
      </c>
      <c r="B633" s="2" t="s">
        <v>3152</v>
      </c>
    </row>
    <row r="634" spans="1:2">
      <c r="A634" s="2" t="s">
        <v>3153</v>
      </c>
      <c r="B634" s="2" t="s">
        <v>3154</v>
      </c>
    </row>
    <row r="635" spans="1:2">
      <c r="A635" s="26" t="s">
        <v>502</v>
      </c>
      <c r="B635" s="2" t="s">
        <v>503</v>
      </c>
    </row>
    <row r="636" spans="1:2">
      <c r="A636" s="2" t="s">
        <v>3155</v>
      </c>
      <c r="B636" s="2" t="s">
        <v>3156</v>
      </c>
    </row>
    <row r="637" spans="1:2">
      <c r="A637" s="2" t="s">
        <v>3157</v>
      </c>
      <c r="B637" s="2" t="s">
        <v>3158</v>
      </c>
    </row>
    <row r="638" spans="1:2">
      <c r="A638" s="26" t="s">
        <v>34</v>
      </c>
      <c r="B638" s="2" t="s">
        <v>35</v>
      </c>
    </row>
    <row r="639" spans="1:2">
      <c r="A639" s="2" t="s">
        <v>3159</v>
      </c>
      <c r="B639" s="2" t="s">
        <v>3160</v>
      </c>
    </row>
    <row r="640" spans="1:2">
      <c r="A640" s="2" t="s">
        <v>3161</v>
      </c>
      <c r="B640" s="2" t="s">
        <v>3162</v>
      </c>
    </row>
    <row r="641" spans="1:2">
      <c r="A641" s="26" t="s">
        <v>494</v>
      </c>
      <c r="B641" s="2" t="s">
        <v>495</v>
      </c>
    </row>
    <row r="642" spans="1:2">
      <c r="A642" s="26" t="s">
        <v>597</v>
      </c>
      <c r="B642" s="2" t="s">
        <v>598</v>
      </c>
    </row>
    <row r="643" spans="1:2">
      <c r="A643" s="2" t="s">
        <v>3163</v>
      </c>
      <c r="B643" s="2" t="s">
        <v>3163</v>
      </c>
    </row>
    <row r="644" spans="1:2">
      <c r="A644" s="2" t="s">
        <v>3164</v>
      </c>
      <c r="B644" s="2" t="s">
        <v>3165</v>
      </c>
    </row>
    <row r="645" spans="1:2">
      <c r="A645" s="2" t="s">
        <v>3166</v>
      </c>
      <c r="B645" s="2" t="s">
        <v>3167</v>
      </c>
    </row>
    <row r="646" spans="1:2">
      <c r="A646" s="2" t="s">
        <v>3168</v>
      </c>
      <c r="B646" s="2" t="s">
        <v>3169</v>
      </c>
    </row>
    <row r="647" spans="1:2">
      <c r="A647" s="2" t="s">
        <v>3170</v>
      </c>
      <c r="B647" s="2" t="s">
        <v>3171</v>
      </c>
    </row>
    <row r="648" spans="1:2">
      <c r="A648" s="2" t="s">
        <v>3172</v>
      </c>
      <c r="B648" s="2" t="s">
        <v>3173</v>
      </c>
    </row>
    <row r="649" spans="1:2">
      <c r="A649" s="2" t="s">
        <v>3174</v>
      </c>
      <c r="B649" s="2" t="s">
        <v>3175</v>
      </c>
    </row>
    <row r="650" spans="1:2">
      <c r="A650" s="2" t="s">
        <v>3176</v>
      </c>
      <c r="B650" s="2" t="s">
        <v>3177</v>
      </c>
    </row>
    <row r="651" spans="1:2">
      <c r="A651" s="2" t="s">
        <v>3178</v>
      </c>
      <c r="B651" s="2" t="s">
        <v>3179</v>
      </c>
    </row>
    <row r="652" spans="1:2">
      <c r="A652" s="2" t="s">
        <v>3180</v>
      </c>
      <c r="B652" s="2" t="s">
        <v>3181</v>
      </c>
    </row>
    <row r="653" spans="1:2">
      <c r="A653" s="2" t="s">
        <v>3188</v>
      </c>
      <c r="B653" s="2" t="s">
        <v>3189</v>
      </c>
    </row>
    <row r="654" spans="1:2">
      <c r="A654" s="2" t="s">
        <v>3190</v>
      </c>
      <c r="B654" s="2" t="s">
        <v>3191</v>
      </c>
    </row>
    <row r="655" spans="1:2">
      <c r="A655" s="2" t="s">
        <v>3192</v>
      </c>
      <c r="B655" s="2" t="s">
        <v>3193</v>
      </c>
    </row>
    <row r="656" spans="1:2">
      <c r="A656" s="2" t="s">
        <v>3194</v>
      </c>
      <c r="B656" s="2" t="s">
        <v>3195</v>
      </c>
    </row>
    <row r="657" spans="1:2">
      <c r="A657" s="2" t="s">
        <v>3196</v>
      </c>
      <c r="B657" s="2" t="s">
        <v>3197</v>
      </c>
    </row>
    <row r="658" spans="1:2">
      <c r="A658" s="2" t="s">
        <v>5272</v>
      </c>
      <c r="B658" s="2" t="s">
        <v>5273</v>
      </c>
    </row>
    <row r="659" spans="1:2">
      <c r="A659" s="2" t="s">
        <v>3182</v>
      </c>
      <c r="B659" s="2" t="s">
        <v>3183</v>
      </c>
    </row>
    <row r="660" spans="1:2">
      <c r="A660" s="2" t="s">
        <v>3184</v>
      </c>
      <c r="B660" s="2" t="s">
        <v>3185</v>
      </c>
    </row>
    <row r="661" spans="1:2">
      <c r="A661" s="2" t="s">
        <v>3186</v>
      </c>
      <c r="B661" s="2" t="s">
        <v>3187</v>
      </c>
    </row>
    <row r="662" spans="1:2">
      <c r="A662" s="2" t="s">
        <v>3198</v>
      </c>
      <c r="B662" s="2" t="s">
        <v>3199</v>
      </c>
    </row>
    <row r="663" spans="1:2">
      <c r="A663" s="2" t="s">
        <v>3200</v>
      </c>
      <c r="B663" s="2" t="s">
        <v>3201</v>
      </c>
    </row>
    <row r="664" spans="1:2">
      <c r="A664" s="2" t="s">
        <v>3202</v>
      </c>
      <c r="B664" s="2" t="s">
        <v>3203</v>
      </c>
    </row>
    <row r="665" spans="1:2">
      <c r="A665" s="2" t="s">
        <v>3204</v>
      </c>
      <c r="B665" s="2" t="s">
        <v>3205</v>
      </c>
    </row>
    <row r="666" spans="1:2">
      <c r="A666" s="2" t="s">
        <v>3206</v>
      </c>
      <c r="B666" s="2" t="s">
        <v>3207</v>
      </c>
    </row>
    <row r="667" spans="1:2">
      <c r="A667" s="2" t="s">
        <v>3208</v>
      </c>
      <c r="B667" s="2" t="s">
        <v>3209</v>
      </c>
    </row>
    <row r="668" spans="1:2">
      <c r="A668" s="26" t="s">
        <v>699</v>
      </c>
      <c r="B668" s="2" t="s">
        <v>1290</v>
      </c>
    </row>
    <row r="669" spans="1:2">
      <c r="A669" s="26" t="s">
        <v>486</v>
      </c>
      <c r="B669" s="2" t="s">
        <v>487</v>
      </c>
    </row>
    <row r="670" spans="1:2">
      <c r="A670" s="26" t="s">
        <v>1292</v>
      </c>
      <c r="B670" s="2" t="s">
        <v>1293</v>
      </c>
    </row>
    <row r="671" spans="1:2">
      <c r="A671" s="2" t="s">
        <v>2096</v>
      </c>
      <c r="B671" s="2" t="s">
        <v>2097</v>
      </c>
    </row>
    <row r="672" spans="1:2">
      <c r="A672" s="2" t="s">
        <v>1929</v>
      </c>
      <c r="B672" s="2" t="s">
        <v>1930</v>
      </c>
    </row>
    <row r="673" spans="1:2">
      <c r="A673" s="26" t="s">
        <v>1295</v>
      </c>
      <c r="B673" s="2" t="s">
        <v>1296</v>
      </c>
    </row>
    <row r="674" spans="1:2">
      <c r="A674" s="26" t="s">
        <v>1298</v>
      </c>
      <c r="B674" s="2" t="s">
        <v>1299</v>
      </c>
    </row>
    <row r="675" spans="1:2">
      <c r="A675" s="26" t="s">
        <v>619</v>
      </c>
      <c r="B675" s="2" t="s">
        <v>746</v>
      </c>
    </row>
    <row r="676" spans="1:2">
      <c r="A676" s="26" t="s">
        <v>698</v>
      </c>
      <c r="B676" s="2" t="s">
        <v>1303</v>
      </c>
    </row>
    <row r="677" spans="1:2">
      <c r="A677" s="26" t="s">
        <v>363</v>
      </c>
      <c r="B677" s="2" t="s">
        <v>364</v>
      </c>
    </row>
    <row r="678" spans="1:2">
      <c r="A678" s="2" t="s">
        <v>697</v>
      </c>
      <c r="B678" s="2" t="s">
        <v>2185</v>
      </c>
    </row>
    <row r="679" spans="1:2">
      <c r="A679" s="26" t="s">
        <v>701</v>
      </c>
      <c r="B679" s="2" t="s">
        <v>1306</v>
      </c>
    </row>
    <row r="680" spans="1:2">
      <c r="A680" s="26" t="s">
        <v>700</v>
      </c>
      <c r="B680" s="2" t="s">
        <v>1308</v>
      </c>
    </row>
    <row r="681" spans="1:2">
      <c r="A681" s="26" t="s">
        <v>702</v>
      </c>
      <c r="B681" s="2" t="s">
        <v>1310</v>
      </c>
    </row>
    <row r="682" spans="1:2">
      <c r="A682" s="26" t="s">
        <v>1312</v>
      </c>
      <c r="B682" s="2" t="s">
        <v>1313</v>
      </c>
    </row>
    <row r="683" spans="1:2">
      <c r="A683" s="2" t="s">
        <v>3210</v>
      </c>
      <c r="B683" s="2" t="s">
        <v>3211</v>
      </c>
    </row>
    <row r="684" spans="1:2">
      <c r="A684" s="2" t="s">
        <v>3212</v>
      </c>
      <c r="B684" s="2" t="s">
        <v>3213</v>
      </c>
    </row>
    <row r="685" spans="1:2">
      <c r="A685" s="2" t="s">
        <v>3214</v>
      </c>
      <c r="B685" s="2" t="s">
        <v>3215</v>
      </c>
    </row>
    <row r="686" spans="1:2">
      <c r="A686" s="2" t="s">
        <v>3216</v>
      </c>
      <c r="B686" s="2" t="s">
        <v>3217</v>
      </c>
    </row>
    <row r="687" spans="1:2">
      <c r="A687" s="2" t="s">
        <v>2098</v>
      </c>
      <c r="B687" s="2" t="s">
        <v>2099</v>
      </c>
    </row>
    <row r="688" spans="1:2">
      <c r="A688" s="2" t="s">
        <v>3218</v>
      </c>
      <c r="B688" s="2" t="s">
        <v>3219</v>
      </c>
    </row>
    <row r="689" spans="1:2">
      <c r="A689" s="2" t="s">
        <v>3220</v>
      </c>
      <c r="B689" s="2" t="s">
        <v>3221</v>
      </c>
    </row>
    <row r="690" spans="1:2">
      <c r="A690" s="2" t="s">
        <v>3222</v>
      </c>
      <c r="B690" s="2" t="s">
        <v>3223</v>
      </c>
    </row>
    <row r="691" spans="1:2">
      <c r="A691" s="2" t="s">
        <v>3224</v>
      </c>
      <c r="B691" s="2" t="s">
        <v>3225</v>
      </c>
    </row>
    <row r="692" spans="1:2">
      <c r="A692" s="2" t="s">
        <v>3226</v>
      </c>
      <c r="B692" s="2" t="s">
        <v>3227</v>
      </c>
    </row>
    <row r="693" spans="1:2">
      <c r="A693" s="2" t="s">
        <v>3228</v>
      </c>
      <c r="B693" s="2" t="s">
        <v>3229</v>
      </c>
    </row>
    <row r="694" spans="1:2">
      <c r="A694" s="2" t="s">
        <v>3230</v>
      </c>
      <c r="B694" s="2" t="s">
        <v>3231</v>
      </c>
    </row>
    <row r="695" spans="1:2">
      <c r="A695" s="2" t="s">
        <v>2100</v>
      </c>
      <c r="B695" s="2" t="s">
        <v>2101</v>
      </c>
    </row>
    <row r="696" spans="1:2">
      <c r="A696" s="2" t="s">
        <v>3232</v>
      </c>
      <c r="B696" s="2" t="s">
        <v>3233</v>
      </c>
    </row>
    <row r="697" spans="1:2">
      <c r="A697" s="2" t="s">
        <v>3234</v>
      </c>
      <c r="B697" s="2" t="s">
        <v>3235</v>
      </c>
    </row>
    <row r="698" spans="1:2">
      <c r="A698" s="2" t="s">
        <v>3236</v>
      </c>
      <c r="B698" s="2" t="s">
        <v>3237</v>
      </c>
    </row>
    <row r="699" spans="1:2">
      <c r="A699" s="2" t="s">
        <v>3238</v>
      </c>
      <c r="B699" s="2" t="s">
        <v>3239</v>
      </c>
    </row>
    <row r="700" spans="1:2">
      <c r="A700" s="2" t="s">
        <v>3240</v>
      </c>
      <c r="B700" s="2" t="s">
        <v>3241</v>
      </c>
    </row>
    <row r="701" spans="1:2">
      <c r="A701" s="2" t="s">
        <v>3242</v>
      </c>
      <c r="B701" s="2" t="s">
        <v>3243</v>
      </c>
    </row>
    <row r="702" spans="1:2">
      <c r="A702" s="2" t="s">
        <v>3244</v>
      </c>
      <c r="B702" s="2" t="s">
        <v>3245</v>
      </c>
    </row>
    <row r="703" spans="1:2">
      <c r="A703" s="2" t="s">
        <v>3246</v>
      </c>
      <c r="B703" s="2" t="s">
        <v>3247</v>
      </c>
    </row>
    <row r="704" spans="1:2">
      <c r="A704" s="2" t="s">
        <v>3248</v>
      </c>
      <c r="B704" s="2" t="s">
        <v>3249</v>
      </c>
    </row>
    <row r="705" spans="1:2">
      <c r="A705" s="2" t="s">
        <v>3250</v>
      </c>
      <c r="B705" s="2" t="s">
        <v>3251</v>
      </c>
    </row>
    <row r="706" spans="1:2">
      <c r="A706" s="2" t="s">
        <v>3252</v>
      </c>
      <c r="B706" s="2" t="s">
        <v>3253</v>
      </c>
    </row>
    <row r="707" spans="1:2">
      <c r="A707" s="2" t="s">
        <v>3254</v>
      </c>
      <c r="B707" s="2" t="s">
        <v>3255</v>
      </c>
    </row>
    <row r="708" spans="1:2">
      <c r="A708" s="2" t="s">
        <v>3256</v>
      </c>
      <c r="B708" s="2" t="s">
        <v>3257</v>
      </c>
    </row>
    <row r="709" spans="1:2">
      <c r="A709" s="2" t="s">
        <v>3258</v>
      </c>
      <c r="B709" s="2" t="s">
        <v>3259</v>
      </c>
    </row>
    <row r="710" spans="1:2">
      <c r="A710" s="2" t="s">
        <v>3260</v>
      </c>
      <c r="B710" s="2" t="s">
        <v>3261</v>
      </c>
    </row>
    <row r="711" spans="1:2">
      <c r="A711" s="2" t="s">
        <v>3262</v>
      </c>
      <c r="B711" s="2" t="s">
        <v>3263</v>
      </c>
    </row>
    <row r="712" spans="1:2">
      <c r="A712" s="2" t="s">
        <v>3264</v>
      </c>
      <c r="B712" s="2" t="s">
        <v>3265</v>
      </c>
    </row>
    <row r="713" spans="1:2">
      <c r="A713" s="2" t="s">
        <v>3266</v>
      </c>
      <c r="B713" s="2" t="s">
        <v>3267</v>
      </c>
    </row>
    <row r="714" spans="1:2">
      <c r="A714" s="2" t="s">
        <v>3268</v>
      </c>
      <c r="B714" s="2" t="s">
        <v>3269</v>
      </c>
    </row>
    <row r="715" spans="1:2">
      <c r="A715" s="2" t="s">
        <v>3270</v>
      </c>
      <c r="B715" s="2" t="s">
        <v>3271</v>
      </c>
    </row>
    <row r="716" spans="1:2">
      <c r="A716" s="2" t="s">
        <v>3272</v>
      </c>
      <c r="B716" s="2" t="s">
        <v>3273</v>
      </c>
    </row>
    <row r="717" spans="1:2">
      <c r="A717" s="26" t="s">
        <v>204</v>
      </c>
      <c r="B717" s="2" t="s">
        <v>205</v>
      </c>
    </row>
    <row r="718" spans="1:2">
      <c r="A718" s="26" t="s">
        <v>202</v>
      </c>
      <c r="B718" s="2" t="s">
        <v>203</v>
      </c>
    </row>
    <row r="719" spans="1:2">
      <c r="A719" s="26" t="s">
        <v>206</v>
      </c>
      <c r="B719" s="2" t="s">
        <v>1169</v>
      </c>
    </row>
    <row r="720" spans="1:2">
      <c r="A720" s="26" t="s">
        <v>1213</v>
      </c>
      <c r="B720" s="2" t="s">
        <v>1214</v>
      </c>
    </row>
    <row r="721" spans="1:2">
      <c r="A721" s="26" t="s">
        <v>1216</v>
      </c>
      <c r="B721" s="2" t="s">
        <v>1217</v>
      </c>
    </row>
    <row r="722" spans="1:2">
      <c r="A722" s="2" t="s">
        <v>3274</v>
      </c>
      <c r="B722" s="2" t="s">
        <v>3275</v>
      </c>
    </row>
    <row r="723" spans="1:2">
      <c r="A723" s="26" t="s">
        <v>1317</v>
      </c>
      <c r="B723" s="2" t="s">
        <v>1318</v>
      </c>
    </row>
    <row r="724" spans="1:2">
      <c r="A724" s="2" t="s">
        <v>1852</v>
      </c>
      <c r="B724" s="2" t="s">
        <v>1853</v>
      </c>
    </row>
    <row r="725" spans="1:2">
      <c r="A725" s="2" t="s">
        <v>1838</v>
      </c>
      <c r="B725" s="2" t="s">
        <v>1839</v>
      </c>
    </row>
    <row r="726" spans="1:2">
      <c r="A726" s="26" t="s">
        <v>81</v>
      </c>
      <c r="B726" s="2" t="s">
        <v>82</v>
      </c>
    </row>
    <row r="727" spans="1:2">
      <c r="A727" s="2" t="s">
        <v>710</v>
      </c>
      <c r="B727" s="2" t="s">
        <v>1829</v>
      </c>
    </row>
    <row r="728" spans="1:2">
      <c r="A728" s="2" t="s">
        <v>3276</v>
      </c>
      <c r="B728" s="2" t="s">
        <v>3277</v>
      </c>
    </row>
    <row r="729" spans="1:2">
      <c r="A729" s="2" t="s">
        <v>3278</v>
      </c>
      <c r="B729" s="2" t="s">
        <v>3279</v>
      </c>
    </row>
    <row r="730" spans="1:2">
      <c r="A730" s="2" t="s">
        <v>5294</v>
      </c>
      <c r="B730" s="2" t="s">
        <v>5295</v>
      </c>
    </row>
    <row r="731" spans="1:2">
      <c r="A731" s="2" t="s">
        <v>5292</v>
      </c>
      <c r="B731" s="2" t="s">
        <v>5293</v>
      </c>
    </row>
    <row r="732" spans="1:2">
      <c r="A732" s="2" t="s">
        <v>3280</v>
      </c>
      <c r="B732" s="2" t="s">
        <v>3281</v>
      </c>
    </row>
    <row r="733" spans="1:2">
      <c r="A733" s="2" t="s">
        <v>3282</v>
      </c>
      <c r="B733" s="2" t="s">
        <v>3283</v>
      </c>
    </row>
    <row r="734" spans="1:2">
      <c r="A734" s="2" t="s">
        <v>3284</v>
      </c>
      <c r="B734" s="2" t="s">
        <v>3285</v>
      </c>
    </row>
    <row r="735" spans="1:2">
      <c r="A735" s="2" t="s">
        <v>3286</v>
      </c>
      <c r="B735" s="2" t="s">
        <v>3287</v>
      </c>
    </row>
    <row r="736" spans="1:2">
      <c r="A736" s="2" t="s">
        <v>3288</v>
      </c>
      <c r="B736" s="2" t="s">
        <v>3289</v>
      </c>
    </row>
    <row r="737" spans="1:2">
      <c r="A737" s="2" t="s">
        <v>3290</v>
      </c>
      <c r="B737" s="2" t="s">
        <v>3291</v>
      </c>
    </row>
    <row r="738" spans="1:2">
      <c r="A738" s="2" t="s">
        <v>3292</v>
      </c>
      <c r="B738" s="2" t="s">
        <v>3293</v>
      </c>
    </row>
    <row r="739" spans="1:2">
      <c r="A739" s="2" t="s">
        <v>3294</v>
      </c>
      <c r="B739" s="2" t="s">
        <v>3295</v>
      </c>
    </row>
    <row r="740" spans="1:2">
      <c r="A740" s="2" t="s">
        <v>3296</v>
      </c>
      <c r="B740" s="2" t="s">
        <v>3297</v>
      </c>
    </row>
    <row r="741" spans="1:2">
      <c r="A741" s="2" t="s">
        <v>3298</v>
      </c>
      <c r="B741" s="2" t="s">
        <v>3299</v>
      </c>
    </row>
    <row r="742" spans="1:2">
      <c r="A742" s="2" t="s">
        <v>3300</v>
      </c>
      <c r="B742" s="2" t="s">
        <v>3301</v>
      </c>
    </row>
    <row r="743" spans="1:2">
      <c r="A743" s="2" t="s">
        <v>3302</v>
      </c>
      <c r="B743" s="2" t="s">
        <v>3303</v>
      </c>
    </row>
    <row r="744" spans="1:2">
      <c r="A744" s="2" t="s">
        <v>3304</v>
      </c>
      <c r="B744" s="2" t="s">
        <v>3305</v>
      </c>
    </row>
    <row r="745" spans="1:2">
      <c r="A745" s="2" t="s">
        <v>3306</v>
      </c>
      <c r="B745" s="2" t="s">
        <v>3307</v>
      </c>
    </row>
    <row r="746" spans="1:2">
      <c r="A746" s="2" t="s">
        <v>3308</v>
      </c>
      <c r="B746" s="2" t="s">
        <v>3309</v>
      </c>
    </row>
    <row r="747" spans="1:2">
      <c r="A747" s="2" t="s">
        <v>3310</v>
      </c>
      <c r="B747" s="2" t="s">
        <v>3311</v>
      </c>
    </row>
    <row r="748" spans="1:2">
      <c r="A748" s="2" t="s">
        <v>3312</v>
      </c>
      <c r="B748" s="2" t="s">
        <v>3313</v>
      </c>
    </row>
    <row r="749" spans="1:2">
      <c r="A749" s="2" t="s">
        <v>3314</v>
      </c>
      <c r="B749" s="2" t="s">
        <v>3315</v>
      </c>
    </row>
    <row r="750" spans="1:2">
      <c r="A750" s="2" t="s">
        <v>3316</v>
      </c>
      <c r="B750" s="2" t="s">
        <v>3317</v>
      </c>
    </row>
    <row r="751" spans="1:2">
      <c r="A751" s="2" t="s">
        <v>3318</v>
      </c>
      <c r="B751" s="2" t="s">
        <v>3319</v>
      </c>
    </row>
    <row r="752" spans="1:2">
      <c r="A752" s="2" t="s">
        <v>3320</v>
      </c>
      <c r="B752" s="2" t="s">
        <v>3321</v>
      </c>
    </row>
    <row r="753" spans="1:2">
      <c r="A753" s="2" t="s">
        <v>3322</v>
      </c>
      <c r="B753" s="2" t="s">
        <v>3323</v>
      </c>
    </row>
    <row r="754" spans="1:2">
      <c r="A754" s="2" t="s">
        <v>3324</v>
      </c>
      <c r="B754" s="2" t="s">
        <v>3325</v>
      </c>
    </row>
    <row r="755" spans="1:2">
      <c r="A755" s="2" t="s">
        <v>3326</v>
      </c>
      <c r="B755" s="2" t="s">
        <v>3327</v>
      </c>
    </row>
    <row r="756" spans="1:2">
      <c r="A756" s="2" t="s">
        <v>3328</v>
      </c>
      <c r="B756" s="2" t="s">
        <v>3329</v>
      </c>
    </row>
    <row r="757" spans="1:2">
      <c r="A757" s="2" t="s">
        <v>3330</v>
      </c>
      <c r="B757" s="2" t="s">
        <v>3331</v>
      </c>
    </row>
    <row r="758" spans="1:2">
      <c r="A758" s="2" t="s">
        <v>3332</v>
      </c>
      <c r="B758" s="2" t="s">
        <v>3333</v>
      </c>
    </row>
    <row r="759" spans="1:2">
      <c r="A759" s="2" t="s">
        <v>3334</v>
      </c>
      <c r="B759" s="2" t="s">
        <v>3335</v>
      </c>
    </row>
    <row r="760" spans="1:2">
      <c r="A760" s="2" t="s">
        <v>3336</v>
      </c>
      <c r="B760" s="2" t="s">
        <v>3337</v>
      </c>
    </row>
    <row r="761" spans="1:2">
      <c r="A761" s="2" t="s">
        <v>3338</v>
      </c>
      <c r="B761" s="2" t="s">
        <v>3339</v>
      </c>
    </row>
    <row r="762" spans="1:2">
      <c r="A762" s="2" t="s">
        <v>5288</v>
      </c>
      <c r="B762" s="2" t="s">
        <v>5289</v>
      </c>
    </row>
    <row r="763" spans="1:2">
      <c r="A763" s="2" t="s">
        <v>1925</v>
      </c>
      <c r="B763" s="2" t="s">
        <v>1926</v>
      </c>
    </row>
    <row r="764" spans="1:2">
      <c r="A764" s="2" t="s">
        <v>3340</v>
      </c>
      <c r="B764" s="2" t="s">
        <v>3341</v>
      </c>
    </row>
    <row r="765" spans="1:2">
      <c r="A765" s="2" t="s">
        <v>3342</v>
      </c>
      <c r="B765" s="2" t="s">
        <v>3343</v>
      </c>
    </row>
    <row r="766" spans="1:2">
      <c r="A766" s="2" t="s">
        <v>3344</v>
      </c>
      <c r="B766" s="2" t="s">
        <v>3345</v>
      </c>
    </row>
    <row r="767" spans="1:2">
      <c r="A767" s="2" t="s">
        <v>3346</v>
      </c>
      <c r="B767" s="2" t="s">
        <v>3347</v>
      </c>
    </row>
    <row r="768" spans="1:2">
      <c r="A768" s="2" t="s">
        <v>3348</v>
      </c>
      <c r="B768" s="2" t="s">
        <v>3349</v>
      </c>
    </row>
    <row r="769" spans="1:2">
      <c r="A769" s="2" t="s">
        <v>2174</v>
      </c>
      <c r="B769" s="2" t="s">
        <v>2175</v>
      </c>
    </row>
    <row r="770" spans="1:2">
      <c r="A770" s="2" t="s">
        <v>3350</v>
      </c>
      <c r="B770" s="2" t="s">
        <v>3351</v>
      </c>
    </row>
    <row r="771" spans="1:2">
      <c r="A771" s="2" t="s">
        <v>3352</v>
      </c>
      <c r="B771" s="2" t="s">
        <v>3353</v>
      </c>
    </row>
    <row r="772" spans="1:2">
      <c r="A772" s="2" t="s">
        <v>3354</v>
      </c>
      <c r="B772" s="2" t="s">
        <v>3355</v>
      </c>
    </row>
    <row r="773" spans="1:2">
      <c r="A773" s="2" t="s">
        <v>3356</v>
      </c>
      <c r="B773" s="2" t="s">
        <v>3357</v>
      </c>
    </row>
    <row r="774" spans="1:2">
      <c r="A774" s="2" t="s">
        <v>3358</v>
      </c>
      <c r="B774" s="2" t="s">
        <v>3359</v>
      </c>
    </row>
    <row r="775" spans="1:2">
      <c r="A775" s="2" t="s">
        <v>3360</v>
      </c>
      <c r="B775" s="2" t="s">
        <v>3361</v>
      </c>
    </row>
    <row r="776" spans="1:2">
      <c r="A776" s="2" t="s">
        <v>3362</v>
      </c>
      <c r="B776" s="2" t="s">
        <v>3363</v>
      </c>
    </row>
    <row r="777" spans="1:2">
      <c r="A777" s="2" t="s">
        <v>3364</v>
      </c>
      <c r="B777" s="2" t="s">
        <v>3365</v>
      </c>
    </row>
    <row r="778" spans="1:2">
      <c r="A778" s="2" t="s">
        <v>3366</v>
      </c>
      <c r="B778" s="2" t="s">
        <v>3367</v>
      </c>
    </row>
    <row r="779" spans="1:2">
      <c r="A779" s="2" t="s">
        <v>3368</v>
      </c>
      <c r="B779" s="2" t="s">
        <v>3369</v>
      </c>
    </row>
    <row r="780" spans="1:2">
      <c r="A780" s="2" t="s">
        <v>3370</v>
      </c>
      <c r="B780" s="2" t="s">
        <v>3371</v>
      </c>
    </row>
    <row r="781" spans="1:2">
      <c r="A781" s="2" t="s">
        <v>3372</v>
      </c>
      <c r="B781" s="2" t="s">
        <v>3373</v>
      </c>
    </row>
    <row r="782" spans="1:2">
      <c r="A782" s="2" t="s">
        <v>3374</v>
      </c>
      <c r="B782" s="2" t="s">
        <v>3375</v>
      </c>
    </row>
    <row r="783" spans="1:2">
      <c r="A783" s="2" t="s">
        <v>3376</v>
      </c>
      <c r="B783" s="2" t="s">
        <v>3377</v>
      </c>
    </row>
    <row r="784" spans="1:2">
      <c r="A784" s="2" t="s">
        <v>3378</v>
      </c>
      <c r="B784" s="2" t="s">
        <v>3379</v>
      </c>
    </row>
    <row r="785" spans="1:2">
      <c r="A785" s="2" t="s">
        <v>3380</v>
      </c>
      <c r="B785" s="2" t="s">
        <v>3381</v>
      </c>
    </row>
    <row r="786" spans="1:2">
      <c r="A786" s="2" t="s">
        <v>3382</v>
      </c>
      <c r="B786" s="2" t="s">
        <v>3383</v>
      </c>
    </row>
    <row r="787" spans="1:2">
      <c r="A787" s="2" t="s">
        <v>3384</v>
      </c>
      <c r="B787" s="2" t="s">
        <v>3385</v>
      </c>
    </row>
    <row r="788" spans="1:2">
      <c r="A788" s="2" t="s">
        <v>3386</v>
      </c>
      <c r="B788" s="2" t="s">
        <v>3387</v>
      </c>
    </row>
    <row r="789" spans="1:2">
      <c r="A789" s="2" t="s">
        <v>3388</v>
      </c>
      <c r="B789" s="2" t="s">
        <v>3389</v>
      </c>
    </row>
    <row r="790" spans="1:2">
      <c r="A790" s="2" t="s">
        <v>3390</v>
      </c>
      <c r="B790" s="2" t="s">
        <v>3391</v>
      </c>
    </row>
    <row r="791" spans="1:2">
      <c r="A791" s="2" t="s">
        <v>3392</v>
      </c>
      <c r="B791" s="2" t="s">
        <v>3393</v>
      </c>
    </row>
    <row r="792" spans="1:2">
      <c r="A792" s="2" t="s">
        <v>3394</v>
      </c>
      <c r="B792" s="2" t="s">
        <v>3395</v>
      </c>
    </row>
    <row r="793" spans="1:2">
      <c r="A793" s="2" t="s">
        <v>5290</v>
      </c>
      <c r="B793" s="2" t="s">
        <v>5291</v>
      </c>
    </row>
    <row r="794" spans="1:2">
      <c r="A794" s="2" t="s">
        <v>3396</v>
      </c>
      <c r="B794" s="2" t="s">
        <v>3397</v>
      </c>
    </row>
    <row r="795" spans="1:2">
      <c r="A795" s="2" t="s">
        <v>3398</v>
      </c>
      <c r="B795" s="2" t="s">
        <v>3399</v>
      </c>
    </row>
    <row r="796" spans="1:2">
      <c r="A796" s="26" t="s">
        <v>222</v>
      </c>
      <c r="B796" s="2" t="s">
        <v>827</v>
      </c>
    </row>
    <row r="797" spans="1:2">
      <c r="A797" s="2" t="s">
        <v>3400</v>
      </c>
      <c r="B797" s="2" t="s">
        <v>3401</v>
      </c>
    </row>
    <row r="798" spans="1:2">
      <c r="A798" s="2" t="s">
        <v>3402</v>
      </c>
      <c r="B798" s="2" t="s">
        <v>3403</v>
      </c>
    </row>
    <row r="799" spans="1:2">
      <c r="A799" s="2" t="s">
        <v>1973</v>
      </c>
      <c r="B799" s="2" t="s">
        <v>1974</v>
      </c>
    </row>
    <row r="800" spans="1:2">
      <c r="A800" s="2" t="s">
        <v>1975</v>
      </c>
      <c r="B800" s="2" t="s">
        <v>1976</v>
      </c>
    </row>
    <row r="801" spans="1:2">
      <c r="A801" s="26" t="s">
        <v>19</v>
      </c>
      <c r="B801" s="2" t="s">
        <v>20</v>
      </c>
    </row>
    <row r="802" spans="1:2">
      <c r="A802" s="26" t="s">
        <v>496</v>
      </c>
      <c r="B802" s="2" t="s">
        <v>1320</v>
      </c>
    </row>
    <row r="803" spans="1:2">
      <c r="A803" s="26" t="s">
        <v>492</v>
      </c>
      <c r="B803" s="2" t="s">
        <v>493</v>
      </c>
    </row>
    <row r="804" spans="1:2">
      <c r="A804" s="2" t="s">
        <v>227</v>
      </c>
      <c r="B804" s="2" t="s">
        <v>228</v>
      </c>
    </row>
    <row r="805" spans="1:2">
      <c r="A805" s="26" t="s">
        <v>125</v>
      </c>
      <c r="B805" s="2" t="s">
        <v>126</v>
      </c>
    </row>
    <row r="806" spans="1:2">
      <c r="A806" s="26" t="s">
        <v>73</v>
      </c>
      <c r="B806" s="2" t="s">
        <v>74</v>
      </c>
    </row>
    <row r="807" spans="1:2">
      <c r="A807" s="2" t="s">
        <v>399</v>
      </c>
      <c r="B807" s="2" t="s">
        <v>400</v>
      </c>
    </row>
    <row r="808" spans="1:2">
      <c r="A808" s="26" t="s">
        <v>401</v>
      </c>
      <c r="B808" s="2" t="s">
        <v>402</v>
      </c>
    </row>
    <row r="809" spans="1:2">
      <c r="A809" s="2" t="s">
        <v>2102</v>
      </c>
      <c r="B809" s="2" t="s">
        <v>2103</v>
      </c>
    </row>
    <row r="810" spans="1:2">
      <c r="A810" s="2" t="s">
        <v>2104</v>
      </c>
      <c r="B810" s="2" t="s">
        <v>2105</v>
      </c>
    </row>
    <row r="811" spans="1:2">
      <c r="A811" s="26" t="s">
        <v>1220</v>
      </c>
      <c r="B811" s="2" t="s">
        <v>1221</v>
      </c>
    </row>
    <row r="812" spans="1:2">
      <c r="A812" s="2" t="s">
        <v>2106</v>
      </c>
      <c r="B812" s="2" t="s">
        <v>2107</v>
      </c>
    </row>
    <row r="813" spans="1:2">
      <c r="A813" s="2" t="s">
        <v>2108</v>
      </c>
      <c r="B813" s="2" t="s">
        <v>2109</v>
      </c>
    </row>
    <row r="814" spans="1:2">
      <c r="A814" s="2" t="s">
        <v>1967</v>
      </c>
      <c r="B814" s="2" t="s">
        <v>1968</v>
      </c>
    </row>
    <row r="815" spans="1:2">
      <c r="A815" s="2" t="s">
        <v>3404</v>
      </c>
      <c r="B815" s="2" t="s">
        <v>3405</v>
      </c>
    </row>
    <row r="816" spans="1:2">
      <c r="A816" s="2" t="s">
        <v>2176</v>
      </c>
      <c r="B816" s="2" t="s">
        <v>2177</v>
      </c>
    </row>
    <row r="817" spans="1:2">
      <c r="A817" s="2" t="s">
        <v>2110</v>
      </c>
      <c r="B817" s="2" t="s">
        <v>2111</v>
      </c>
    </row>
    <row r="818" spans="1:2">
      <c r="A818" s="2" t="s">
        <v>1923</v>
      </c>
      <c r="B818" s="2" t="s">
        <v>1924</v>
      </c>
    </row>
    <row r="819" spans="1:2">
      <c r="A819" s="2" t="s">
        <v>1921</v>
      </c>
      <c r="B819" s="2" t="s">
        <v>1922</v>
      </c>
    </row>
    <row r="820" spans="1:2">
      <c r="A820" s="2" t="s">
        <v>3406</v>
      </c>
      <c r="B820" s="2" t="s">
        <v>3407</v>
      </c>
    </row>
    <row r="821" spans="1:2">
      <c r="A821" s="2" t="s">
        <v>3408</v>
      </c>
      <c r="B821" s="2" t="s">
        <v>3409</v>
      </c>
    </row>
    <row r="822" spans="1:2">
      <c r="A822" s="2" t="s">
        <v>2179</v>
      </c>
      <c r="B822" s="2" t="s">
        <v>2180</v>
      </c>
    </row>
    <row r="823" spans="1:2">
      <c r="A823" s="2" t="s">
        <v>3410</v>
      </c>
      <c r="B823" s="2" t="s">
        <v>3411</v>
      </c>
    </row>
    <row r="824" spans="1:2">
      <c r="A824" s="2" t="s">
        <v>1739</v>
      </c>
      <c r="B824" s="2" t="s">
        <v>1740</v>
      </c>
    </row>
    <row r="825" spans="1:2">
      <c r="A825" s="26" t="s">
        <v>1520</v>
      </c>
      <c r="B825" s="2" t="s">
        <v>1521</v>
      </c>
    </row>
    <row r="826" spans="1:2">
      <c r="A826" s="26" t="s">
        <v>361</v>
      </c>
      <c r="B826" s="2" t="s">
        <v>362</v>
      </c>
    </row>
    <row r="827" spans="1:2">
      <c r="A827" s="26" t="s">
        <v>1324</v>
      </c>
      <c r="B827" s="2" t="s">
        <v>1325</v>
      </c>
    </row>
    <row r="828" spans="1:2">
      <c r="A828" s="2" t="s">
        <v>2112</v>
      </c>
      <c r="B828" s="2" t="s">
        <v>2113</v>
      </c>
    </row>
    <row r="829" spans="1:2">
      <c r="A829" s="2" t="s">
        <v>230</v>
      </c>
      <c r="B829" s="2" t="s">
        <v>231</v>
      </c>
    </row>
    <row r="830" spans="1:2">
      <c r="A830" s="26" t="s">
        <v>127</v>
      </c>
      <c r="B830" s="2" t="s">
        <v>128</v>
      </c>
    </row>
    <row r="831" spans="1:2">
      <c r="A831" s="26" t="s">
        <v>75</v>
      </c>
      <c r="B831" s="2" t="s">
        <v>76</v>
      </c>
    </row>
    <row r="832" spans="1:2">
      <c r="A832" s="26" t="s">
        <v>708</v>
      </c>
      <c r="B832" s="2" t="s">
        <v>1327</v>
      </c>
    </row>
    <row r="833" spans="1:2">
      <c r="A833" s="26" t="s">
        <v>1523</v>
      </c>
      <c r="B833" s="2" t="s">
        <v>1524</v>
      </c>
    </row>
    <row r="834" spans="1:2">
      <c r="A834" s="2" t="s">
        <v>3412</v>
      </c>
      <c r="B834" s="2" t="s">
        <v>3413</v>
      </c>
    </row>
    <row r="835" spans="1:2">
      <c r="A835" s="2" t="s">
        <v>3414</v>
      </c>
      <c r="B835" s="2" t="s">
        <v>3415</v>
      </c>
    </row>
    <row r="836" spans="1:2">
      <c r="A836" s="2" t="s">
        <v>3416</v>
      </c>
      <c r="B836" s="2" t="s">
        <v>3417</v>
      </c>
    </row>
    <row r="837" spans="1:2">
      <c r="A837" s="2" t="s">
        <v>3418</v>
      </c>
      <c r="B837" s="2" t="s">
        <v>3419</v>
      </c>
    </row>
    <row r="838" spans="1:2">
      <c r="A838" s="26" t="s">
        <v>1223</v>
      </c>
      <c r="B838" s="2" t="s">
        <v>1224</v>
      </c>
    </row>
    <row r="839" spans="1:2">
      <c r="A839" s="2" t="s">
        <v>547</v>
      </c>
      <c r="B839" s="2" t="s">
        <v>2114</v>
      </c>
    </row>
    <row r="840" spans="1:2">
      <c r="A840" s="2" t="s">
        <v>3420</v>
      </c>
      <c r="B840" s="2" t="s">
        <v>3421</v>
      </c>
    </row>
    <row r="841" spans="1:2">
      <c r="A841" s="2" t="s">
        <v>3422</v>
      </c>
      <c r="B841" s="2" t="s">
        <v>3423</v>
      </c>
    </row>
    <row r="842" spans="1:2">
      <c r="A842" s="2" t="s">
        <v>707</v>
      </c>
      <c r="B842" s="2" t="s">
        <v>3424</v>
      </c>
    </row>
    <row r="843" spans="1:2">
      <c r="A843" s="2" t="s">
        <v>3425</v>
      </c>
      <c r="B843" s="2" t="s">
        <v>3426</v>
      </c>
    </row>
    <row r="844" spans="1:2">
      <c r="A844" s="2" t="s">
        <v>3427</v>
      </c>
      <c r="B844" s="2" t="s">
        <v>3428</v>
      </c>
    </row>
    <row r="845" spans="1:2">
      <c r="A845" s="2" t="s">
        <v>3429</v>
      </c>
      <c r="B845" s="2" t="s">
        <v>3430</v>
      </c>
    </row>
    <row r="846" spans="1:2">
      <c r="A846" s="2" t="s">
        <v>3431</v>
      </c>
      <c r="B846" s="2" t="s">
        <v>3432</v>
      </c>
    </row>
    <row r="847" spans="1:2">
      <c r="A847" s="2" t="s">
        <v>3433</v>
      </c>
      <c r="B847" s="2" t="s">
        <v>3434</v>
      </c>
    </row>
    <row r="848" spans="1:2">
      <c r="A848" s="26" t="s">
        <v>107</v>
      </c>
      <c r="B848" s="2" t="s">
        <v>108</v>
      </c>
    </row>
    <row r="849" spans="1:2">
      <c r="A849" s="26" t="s">
        <v>99</v>
      </c>
      <c r="B849" s="2" t="s">
        <v>1226</v>
      </c>
    </row>
    <row r="850" spans="1:2">
      <c r="A850" s="2" t="s">
        <v>2115</v>
      </c>
      <c r="B850" s="2" t="s">
        <v>2116</v>
      </c>
    </row>
    <row r="851" spans="1:2">
      <c r="A851" s="2" t="s">
        <v>389</v>
      </c>
      <c r="B851" s="2" t="s">
        <v>1735</v>
      </c>
    </row>
    <row r="852" spans="1:2">
      <c r="A852" s="26" t="s">
        <v>115</v>
      </c>
      <c r="B852" s="2" t="s">
        <v>116</v>
      </c>
    </row>
    <row r="853" spans="1:2">
      <c r="A853" s="26" t="s">
        <v>397</v>
      </c>
      <c r="B853" s="2" t="s">
        <v>845</v>
      </c>
    </row>
    <row r="854" spans="1:2">
      <c r="A854" s="2" t="s">
        <v>373</v>
      </c>
      <c r="B854" s="2" t="s">
        <v>2117</v>
      </c>
    </row>
    <row r="855" spans="1:2">
      <c r="A855" s="26" t="s">
        <v>381</v>
      </c>
      <c r="B855" s="2" t="s">
        <v>1329</v>
      </c>
    </row>
    <row r="856" spans="1:2">
      <c r="A856" s="2" t="s">
        <v>3435</v>
      </c>
      <c r="B856" s="2" t="s">
        <v>3436</v>
      </c>
    </row>
    <row r="857" spans="1:2">
      <c r="A857" s="2" t="s">
        <v>3437</v>
      </c>
      <c r="B857" s="2" t="s">
        <v>3438</v>
      </c>
    </row>
    <row r="858" spans="1:2">
      <c r="A858" s="2" t="s">
        <v>709</v>
      </c>
      <c r="B858" s="2" t="s">
        <v>2178</v>
      </c>
    </row>
    <row r="859" spans="1:2">
      <c r="A859" s="26" t="s">
        <v>143</v>
      </c>
      <c r="B859" s="2" t="s">
        <v>144</v>
      </c>
    </row>
    <row r="860" spans="1:2">
      <c r="A860" s="2" t="s">
        <v>159</v>
      </c>
      <c r="B860" s="2" t="s">
        <v>160</v>
      </c>
    </row>
    <row r="861" spans="1:2">
      <c r="A861" s="26" t="s">
        <v>133</v>
      </c>
      <c r="B861" s="2" t="s">
        <v>134</v>
      </c>
    </row>
    <row r="862" spans="1:2">
      <c r="A862" s="26" t="s">
        <v>56</v>
      </c>
      <c r="B862" s="2" t="s">
        <v>57</v>
      </c>
    </row>
    <row r="863" spans="1:2">
      <c r="A863" s="26" t="s">
        <v>703</v>
      </c>
      <c r="B863" s="2" t="s">
        <v>1228</v>
      </c>
    </row>
    <row r="864" spans="1:2">
      <c r="A864" s="26" t="s">
        <v>704</v>
      </c>
      <c r="B864" s="2" t="s">
        <v>1230</v>
      </c>
    </row>
    <row r="865" spans="1:2">
      <c r="A865" s="26" t="s">
        <v>705</v>
      </c>
      <c r="B865" s="2" t="s">
        <v>1232</v>
      </c>
    </row>
    <row r="866" spans="1:2">
      <c r="A866" s="2" t="s">
        <v>706</v>
      </c>
      <c r="B866" s="2" t="s">
        <v>2159</v>
      </c>
    </row>
    <row r="867" spans="1:2">
      <c r="A867" s="26" t="s">
        <v>119</v>
      </c>
      <c r="B867" s="2" t="s">
        <v>120</v>
      </c>
    </row>
    <row r="868" spans="1:2">
      <c r="A868" s="26" t="s">
        <v>69</v>
      </c>
      <c r="B868" s="2" t="s">
        <v>70</v>
      </c>
    </row>
    <row r="869" spans="1:2">
      <c r="A869" s="2" t="s">
        <v>2118</v>
      </c>
      <c r="B869" s="2" t="s">
        <v>2119</v>
      </c>
    </row>
    <row r="870" spans="1:2">
      <c r="A870" s="2" t="s">
        <v>2120</v>
      </c>
      <c r="B870" s="2" t="s">
        <v>2121</v>
      </c>
    </row>
    <row r="871" spans="1:2">
      <c r="A871" s="2" t="s">
        <v>1901</v>
      </c>
      <c r="B871" s="2" t="s">
        <v>1902</v>
      </c>
    </row>
    <row r="872" spans="1:2">
      <c r="A872" s="2" t="s">
        <v>1899</v>
      </c>
      <c r="B872" s="2" t="s">
        <v>1900</v>
      </c>
    </row>
    <row r="873" spans="1:2">
      <c r="A873" s="26" t="s">
        <v>117</v>
      </c>
      <c r="B873" s="2" t="s">
        <v>118</v>
      </c>
    </row>
    <row r="874" spans="1:2">
      <c r="A874" s="2" t="s">
        <v>1903</v>
      </c>
      <c r="B874" s="2" t="s">
        <v>1904</v>
      </c>
    </row>
    <row r="875" spans="1:2">
      <c r="A875" s="26" t="s">
        <v>67</v>
      </c>
      <c r="B875" s="2" t="s">
        <v>68</v>
      </c>
    </row>
    <row r="876" spans="1:2">
      <c r="A876" s="2" t="s">
        <v>3439</v>
      </c>
      <c r="B876" s="2" t="s">
        <v>3440</v>
      </c>
    </row>
    <row r="877" spans="1:2">
      <c r="A877" s="2" t="s">
        <v>3441</v>
      </c>
      <c r="B877" s="2" t="s">
        <v>3442</v>
      </c>
    </row>
    <row r="878" spans="1:2">
      <c r="A878" s="2" t="s">
        <v>3443</v>
      </c>
      <c r="B878" s="2" t="s">
        <v>3444</v>
      </c>
    </row>
    <row r="879" spans="1:2">
      <c r="A879" s="2" t="s">
        <v>3445</v>
      </c>
      <c r="B879" s="2" t="s">
        <v>3446</v>
      </c>
    </row>
    <row r="880" spans="1:2">
      <c r="A880" s="2" t="s">
        <v>2122</v>
      </c>
      <c r="B880" s="2" t="s">
        <v>2123</v>
      </c>
    </row>
    <row r="881" spans="1:2">
      <c r="A881" s="2" t="s">
        <v>2124</v>
      </c>
      <c r="B881" s="2" t="s">
        <v>2125</v>
      </c>
    </row>
    <row r="882" spans="1:2">
      <c r="A882" s="2" t="s">
        <v>1911</v>
      </c>
      <c r="B882" s="2" t="s">
        <v>1912</v>
      </c>
    </row>
    <row r="883" spans="1:2">
      <c r="A883" s="2" t="s">
        <v>1905</v>
      </c>
      <c r="B883" s="2" t="s">
        <v>1906</v>
      </c>
    </row>
    <row r="884" spans="1:2">
      <c r="A884" s="2" t="s">
        <v>141</v>
      </c>
      <c r="B884" s="2" t="s">
        <v>142</v>
      </c>
    </row>
    <row r="885" spans="1:2">
      <c r="A885" s="2" t="s">
        <v>3447</v>
      </c>
      <c r="B885" s="2" t="s">
        <v>3448</v>
      </c>
    </row>
    <row r="886" spans="1:2">
      <c r="A886" s="2" t="s">
        <v>3449</v>
      </c>
      <c r="B886" s="2" t="s">
        <v>3450</v>
      </c>
    </row>
    <row r="887" spans="1:2">
      <c r="A887" s="2" t="s">
        <v>3451</v>
      </c>
      <c r="B887" s="2" t="s">
        <v>3452</v>
      </c>
    </row>
    <row r="888" spans="1:2">
      <c r="A888" s="2" t="s">
        <v>3453</v>
      </c>
      <c r="B888" s="2" t="s">
        <v>3454</v>
      </c>
    </row>
    <row r="889" spans="1:2">
      <c r="A889" s="2" t="s">
        <v>3455</v>
      </c>
      <c r="B889" s="2" t="s">
        <v>3456</v>
      </c>
    </row>
    <row r="890" spans="1:2">
      <c r="A890" s="2" t="s">
        <v>3457</v>
      </c>
      <c r="B890" s="2" t="s">
        <v>3458</v>
      </c>
    </row>
    <row r="891" spans="1:2">
      <c r="A891" s="2" t="s">
        <v>3459</v>
      </c>
      <c r="B891" s="2" t="s">
        <v>3460</v>
      </c>
    </row>
    <row r="892" spans="1:2">
      <c r="A892" s="26" t="s">
        <v>1235</v>
      </c>
      <c r="B892" s="2" t="s">
        <v>1236</v>
      </c>
    </row>
    <row r="893" spans="1:2">
      <c r="A893" s="26" t="s">
        <v>409</v>
      </c>
      <c r="B893" s="2" t="s">
        <v>1331</v>
      </c>
    </row>
    <row r="894" spans="1:2">
      <c r="A894" s="2" t="s">
        <v>3461</v>
      </c>
      <c r="B894" s="2" t="s">
        <v>3462</v>
      </c>
    </row>
    <row r="895" spans="1:2">
      <c r="A895" s="2" t="s">
        <v>149</v>
      </c>
      <c r="B895" s="2" t="s">
        <v>1754</v>
      </c>
    </row>
    <row r="896" spans="1:2">
      <c r="A896" s="26" t="s">
        <v>65</v>
      </c>
      <c r="B896" s="2" t="s">
        <v>66</v>
      </c>
    </row>
    <row r="897" spans="1:2">
      <c r="A897" s="2" t="s">
        <v>3463</v>
      </c>
      <c r="B897" s="2" t="s">
        <v>3464</v>
      </c>
    </row>
    <row r="898" spans="1:2">
      <c r="A898" s="2" t="s">
        <v>3465</v>
      </c>
      <c r="B898" s="2" t="s">
        <v>3466</v>
      </c>
    </row>
    <row r="899" spans="1:2">
      <c r="A899" s="2" t="s">
        <v>3467</v>
      </c>
      <c r="B899" s="2" t="s">
        <v>3468</v>
      </c>
    </row>
    <row r="900" spans="1:2">
      <c r="A900" s="2" t="s">
        <v>3469</v>
      </c>
      <c r="B900" s="2" t="s">
        <v>3470</v>
      </c>
    </row>
    <row r="901" spans="1:2">
      <c r="A901" s="2" t="s">
        <v>2126</v>
      </c>
      <c r="B901" s="2" t="s">
        <v>2127</v>
      </c>
    </row>
    <row r="902" spans="1:2">
      <c r="A902" s="2" t="s">
        <v>3471</v>
      </c>
      <c r="B902" s="2" t="s">
        <v>3472</v>
      </c>
    </row>
    <row r="903" spans="1:2">
      <c r="A903" s="2" t="s">
        <v>3473</v>
      </c>
      <c r="B903" s="2" t="s">
        <v>3474</v>
      </c>
    </row>
    <row r="904" spans="1:2">
      <c r="A904" s="2" t="s">
        <v>3475</v>
      </c>
      <c r="B904" s="2" t="s">
        <v>3476</v>
      </c>
    </row>
    <row r="905" spans="1:2">
      <c r="A905" s="2" t="s">
        <v>3477</v>
      </c>
      <c r="B905" s="2" t="s">
        <v>3478</v>
      </c>
    </row>
    <row r="906" spans="1:2">
      <c r="A906" s="2" t="s">
        <v>3479</v>
      </c>
      <c r="B906" s="2" t="s">
        <v>3480</v>
      </c>
    </row>
    <row r="907" spans="1:2">
      <c r="A907" s="2" t="s">
        <v>3481</v>
      </c>
      <c r="B907" s="2" t="s">
        <v>3482</v>
      </c>
    </row>
    <row r="908" spans="1:2">
      <c r="A908" s="2" t="s">
        <v>3483</v>
      </c>
      <c r="B908" s="2" t="s">
        <v>3484</v>
      </c>
    </row>
    <row r="909" spans="1:2">
      <c r="A909" s="2" t="s">
        <v>3485</v>
      </c>
      <c r="B909" s="2" t="s">
        <v>3486</v>
      </c>
    </row>
    <row r="910" spans="1:2">
      <c r="A910" s="2" t="s">
        <v>3487</v>
      </c>
      <c r="B910" s="2" t="s">
        <v>3488</v>
      </c>
    </row>
    <row r="911" spans="1:2">
      <c r="A911" s="2" t="s">
        <v>1907</v>
      </c>
      <c r="B911" s="2" t="s">
        <v>1908</v>
      </c>
    </row>
    <row r="912" spans="1:2">
      <c r="A912" s="2" t="s">
        <v>2128</v>
      </c>
      <c r="B912" s="2" t="s">
        <v>2129</v>
      </c>
    </row>
    <row r="913" spans="1:2">
      <c r="A913" s="26" t="s">
        <v>1333</v>
      </c>
      <c r="B913" s="2" t="s">
        <v>1334</v>
      </c>
    </row>
    <row r="914" spans="1:2">
      <c r="A914" s="2" t="s">
        <v>2130</v>
      </c>
      <c r="B914" s="2" t="s">
        <v>2131</v>
      </c>
    </row>
    <row r="915" spans="1:2">
      <c r="A915" s="2" t="s">
        <v>2160</v>
      </c>
      <c r="B915" s="2" t="s">
        <v>2161</v>
      </c>
    </row>
    <row r="916" spans="1:2">
      <c r="A916" s="26" t="s">
        <v>1336</v>
      </c>
      <c r="B916" s="2" t="s">
        <v>1337</v>
      </c>
    </row>
    <row r="917" spans="1:2">
      <c r="A917" s="2" t="s">
        <v>2162</v>
      </c>
      <c r="B917" s="2" t="s">
        <v>2163</v>
      </c>
    </row>
    <row r="918" spans="1:2">
      <c r="A918" s="2" t="s">
        <v>2164</v>
      </c>
      <c r="B918" s="2" t="s">
        <v>2165</v>
      </c>
    </row>
    <row r="919" spans="1:2">
      <c r="A919" s="26" t="s">
        <v>1340</v>
      </c>
      <c r="B919" s="2" t="s">
        <v>1341</v>
      </c>
    </row>
    <row r="920" spans="1:2">
      <c r="A920" s="2" t="s">
        <v>2166</v>
      </c>
      <c r="B920" s="2" t="s">
        <v>2167</v>
      </c>
    </row>
    <row r="921" spans="1:2">
      <c r="A921" s="2" t="s">
        <v>2168</v>
      </c>
      <c r="B921" s="2" t="s">
        <v>2169</v>
      </c>
    </row>
    <row r="922" spans="1:2">
      <c r="A922" s="26" t="s">
        <v>1344</v>
      </c>
      <c r="B922" s="2" t="s">
        <v>1345</v>
      </c>
    </row>
    <row r="923" spans="1:2">
      <c r="A923" s="2" t="s">
        <v>2170</v>
      </c>
      <c r="B923" s="2" t="s">
        <v>2171</v>
      </c>
    </row>
    <row r="924" spans="1:2">
      <c r="A924" s="2" t="s">
        <v>1909</v>
      </c>
      <c r="B924" s="2" t="s">
        <v>1910</v>
      </c>
    </row>
    <row r="925" spans="1:2">
      <c r="A925" s="2" t="s">
        <v>2186</v>
      </c>
      <c r="B925" s="2" t="s">
        <v>2187</v>
      </c>
    </row>
    <row r="926" spans="1:2">
      <c r="A926" s="2" t="s">
        <v>543</v>
      </c>
      <c r="B926" s="2" t="s">
        <v>544</v>
      </c>
    </row>
    <row r="927" spans="1:2">
      <c r="A927" s="26" t="s">
        <v>95</v>
      </c>
      <c r="B927" s="2" t="s">
        <v>96</v>
      </c>
    </row>
    <row r="928" spans="1:2">
      <c r="A928" s="2" t="s">
        <v>385</v>
      </c>
      <c r="B928" s="2" t="s">
        <v>386</v>
      </c>
    </row>
    <row r="929" spans="1:2">
      <c r="A929" s="26" t="s">
        <v>393</v>
      </c>
      <c r="B929" s="2" t="s">
        <v>394</v>
      </c>
    </row>
    <row r="930" spans="1:2">
      <c r="A930" s="2" t="s">
        <v>369</v>
      </c>
      <c r="B930" s="2" t="s">
        <v>370</v>
      </c>
    </row>
    <row r="931" spans="1:2">
      <c r="A931" s="26" t="s">
        <v>377</v>
      </c>
      <c r="B931" s="2" t="s">
        <v>378</v>
      </c>
    </row>
    <row r="932" spans="1:2">
      <c r="A932" s="26" t="s">
        <v>405</v>
      </c>
      <c r="B932" s="2" t="s">
        <v>406</v>
      </c>
    </row>
    <row r="933" spans="1:2">
      <c r="A933" s="26" t="s">
        <v>23</v>
      </c>
      <c r="B933" s="2" t="s">
        <v>24</v>
      </c>
    </row>
    <row r="934" spans="1:2">
      <c r="A934" s="2" t="s">
        <v>3489</v>
      </c>
      <c r="B934" s="2" t="s">
        <v>3489</v>
      </c>
    </row>
    <row r="935" spans="1:2">
      <c r="A935" s="2" t="s">
        <v>3490</v>
      </c>
      <c r="B935" s="2" t="s">
        <v>3491</v>
      </c>
    </row>
    <row r="936" spans="1:2">
      <c r="A936" s="2" t="s">
        <v>3492</v>
      </c>
      <c r="B936" s="2" t="s">
        <v>3493</v>
      </c>
    </row>
    <row r="937" spans="1:2">
      <c r="A937" s="2" t="s">
        <v>3494</v>
      </c>
      <c r="B937" s="2" t="s">
        <v>3495</v>
      </c>
    </row>
    <row r="938" spans="1:2">
      <c r="A938" s="2" t="s">
        <v>3496</v>
      </c>
      <c r="B938" s="2" t="s">
        <v>3497</v>
      </c>
    </row>
    <row r="939" spans="1:2">
      <c r="A939" s="2" t="s">
        <v>3498</v>
      </c>
      <c r="B939" s="2" t="s">
        <v>3499</v>
      </c>
    </row>
    <row r="940" spans="1:2">
      <c r="A940" s="2" t="s">
        <v>3500</v>
      </c>
      <c r="B940" s="2" t="s">
        <v>3501</v>
      </c>
    </row>
    <row r="941" spans="1:2">
      <c r="A941" s="2" t="s">
        <v>3502</v>
      </c>
      <c r="B941" s="2" t="s">
        <v>3503</v>
      </c>
    </row>
    <row r="942" spans="1:2">
      <c r="A942" s="2" t="s">
        <v>3504</v>
      </c>
      <c r="B942" s="2" t="s">
        <v>3505</v>
      </c>
    </row>
    <row r="943" spans="1:2">
      <c r="A943" s="2" t="s">
        <v>3506</v>
      </c>
      <c r="B943" s="2" t="s">
        <v>3507</v>
      </c>
    </row>
    <row r="944" spans="1:2">
      <c r="A944" s="2" t="s">
        <v>3508</v>
      </c>
      <c r="B944" s="2" t="s">
        <v>3509</v>
      </c>
    </row>
    <row r="945" spans="1:2">
      <c r="A945" s="2" t="s">
        <v>3510</v>
      </c>
      <c r="B945" s="2" t="s">
        <v>3511</v>
      </c>
    </row>
    <row r="946" spans="1:2">
      <c r="A946" s="2" t="s">
        <v>3512</v>
      </c>
      <c r="B946" s="2" t="s">
        <v>3513</v>
      </c>
    </row>
    <row r="947" spans="1:2">
      <c r="A947" s="26" t="s">
        <v>12</v>
      </c>
      <c r="B947" s="2" t="s">
        <v>13</v>
      </c>
    </row>
    <row r="948" spans="1:2">
      <c r="A948" s="2" t="s">
        <v>3514</v>
      </c>
      <c r="B948" s="2" t="s">
        <v>3515</v>
      </c>
    </row>
    <row r="949" spans="1:2">
      <c r="A949" s="2" t="s">
        <v>3516</v>
      </c>
      <c r="B949" s="2" t="s">
        <v>3517</v>
      </c>
    </row>
    <row r="950" spans="1:2">
      <c r="A950" s="26" t="s">
        <v>61</v>
      </c>
      <c r="B950" s="2" t="s">
        <v>62</v>
      </c>
    </row>
    <row r="951" spans="1:2">
      <c r="A951" s="2" t="s">
        <v>3518</v>
      </c>
      <c r="B951" s="2" t="s">
        <v>3519</v>
      </c>
    </row>
    <row r="952" spans="1:2">
      <c r="A952" s="2" t="s">
        <v>3520</v>
      </c>
      <c r="B952" s="2" t="s">
        <v>3521</v>
      </c>
    </row>
    <row r="953" spans="1:2">
      <c r="A953" s="2" t="s">
        <v>3522</v>
      </c>
      <c r="B953" s="2" t="s">
        <v>3523</v>
      </c>
    </row>
    <row r="954" spans="1:2">
      <c r="A954" s="2" t="s">
        <v>3524</v>
      </c>
      <c r="B954" s="2" t="s">
        <v>3525</v>
      </c>
    </row>
    <row r="955" spans="1:2">
      <c r="A955" s="2" t="s">
        <v>3526</v>
      </c>
      <c r="B955" s="2" t="s">
        <v>3527</v>
      </c>
    </row>
    <row r="956" spans="1:2">
      <c r="A956" s="2" t="s">
        <v>2172</v>
      </c>
      <c r="B956" s="2" t="s">
        <v>2173</v>
      </c>
    </row>
    <row r="957" spans="1:2">
      <c r="A957" s="26" t="s">
        <v>690</v>
      </c>
      <c r="B957" s="2" t="s">
        <v>1527</v>
      </c>
    </row>
    <row r="958" spans="1:2">
      <c r="A958" s="2" t="s">
        <v>229</v>
      </c>
      <c r="B958" s="2" t="s">
        <v>332</v>
      </c>
    </row>
    <row r="959" spans="1:2">
      <c r="A959" s="26" t="s">
        <v>123</v>
      </c>
      <c r="B959" s="2" t="s">
        <v>1165</v>
      </c>
    </row>
    <row r="960" spans="1:2">
      <c r="A960" s="26" t="s">
        <v>71</v>
      </c>
      <c r="B960" s="2" t="s">
        <v>837</v>
      </c>
    </row>
    <row r="961" spans="1:2">
      <c r="A961" s="2" t="s">
        <v>1895</v>
      </c>
      <c r="B961" s="2" t="s">
        <v>1896</v>
      </c>
    </row>
    <row r="962" spans="1:2">
      <c r="A962" s="26" t="s">
        <v>689</v>
      </c>
      <c r="B962" s="2" t="s">
        <v>1350</v>
      </c>
    </row>
    <row r="963" spans="1:2">
      <c r="A963" s="2" t="s">
        <v>1955</v>
      </c>
      <c r="B963" s="2" t="s">
        <v>1956</v>
      </c>
    </row>
    <row r="964" spans="1:2">
      <c r="A964" s="2" t="s">
        <v>3528</v>
      </c>
      <c r="B964" s="2" t="s">
        <v>3529</v>
      </c>
    </row>
    <row r="965" spans="1:2">
      <c r="A965" s="2" t="s">
        <v>3530</v>
      </c>
      <c r="B965" s="2" t="s">
        <v>3531</v>
      </c>
    </row>
    <row r="966" spans="1:2">
      <c r="A966" s="2" t="s">
        <v>3532</v>
      </c>
      <c r="B966" s="2" t="s">
        <v>3533</v>
      </c>
    </row>
    <row r="967" spans="1:2">
      <c r="A967" s="2" t="s">
        <v>3534</v>
      </c>
      <c r="B967" s="2" t="s">
        <v>3535</v>
      </c>
    </row>
    <row r="968" spans="1:2">
      <c r="A968" s="2" t="s">
        <v>1952</v>
      </c>
      <c r="B968" s="2" t="s">
        <v>1953</v>
      </c>
    </row>
    <row r="969" spans="1:2">
      <c r="A969" s="26" t="s">
        <v>688</v>
      </c>
      <c r="B969" s="2" t="s">
        <v>1239</v>
      </c>
    </row>
    <row r="970" spans="1:2">
      <c r="A970" s="26" t="s">
        <v>59</v>
      </c>
      <c r="B970" s="2" t="s">
        <v>60</v>
      </c>
    </row>
    <row r="971" spans="1:2">
      <c r="A971" s="2" t="s">
        <v>685</v>
      </c>
      <c r="B971" s="2" t="s">
        <v>1933</v>
      </c>
    </row>
    <row r="972" spans="1:2">
      <c r="A972" s="2" t="s">
        <v>686</v>
      </c>
      <c r="B972" s="2" t="s">
        <v>1931</v>
      </c>
    </row>
    <row r="973" spans="1:2">
      <c r="A973" s="2" t="s">
        <v>687</v>
      </c>
      <c r="B973" s="2" t="s">
        <v>1938</v>
      </c>
    </row>
    <row r="974" spans="1:2">
      <c r="A974" s="26" t="s">
        <v>87</v>
      </c>
      <c r="B974" s="2" t="s">
        <v>88</v>
      </c>
    </row>
    <row r="975" spans="1:2">
      <c r="A975" s="26" t="s">
        <v>347</v>
      </c>
      <c r="B975" s="2" t="s">
        <v>348</v>
      </c>
    </row>
    <row r="976" spans="1:2">
      <c r="A976" s="2" t="s">
        <v>1981</v>
      </c>
      <c r="B976" s="2" t="s">
        <v>1982</v>
      </c>
    </row>
    <row r="977" spans="1:2">
      <c r="A977" s="2" t="s">
        <v>1983</v>
      </c>
      <c r="B977" s="2" t="s">
        <v>1984</v>
      </c>
    </row>
    <row r="978" spans="1:2">
      <c r="A978" s="26" t="s">
        <v>355</v>
      </c>
      <c r="B978" s="2" t="s">
        <v>356</v>
      </c>
    </row>
    <row r="979" spans="1:2">
      <c r="A979" s="2" t="s">
        <v>47</v>
      </c>
      <c r="B979" s="2" t="s">
        <v>331</v>
      </c>
    </row>
    <row r="980" spans="1:2">
      <c r="A980" s="26" t="s">
        <v>91</v>
      </c>
      <c r="B980" s="2" t="s">
        <v>1355</v>
      </c>
    </row>
    <row r="981" spans="1:2">
      <c r="A981" s="26" t="s">
        <v>48</v>
      </c>
      <c r="B981" s="2" t="s">
        <v>49</v>
      </c>
    </row>
    <row r="982" spans="1:2">
      <c r="A982" s="26" t="s">
        <v>359</v>
      </c>
      <c r="B982" s="2" t="s">
        <v>1357</v>
      </c>
    </row>
    <row r="983" spans="1:2">
      <c r="A983" s="26" t="s">
        <v>667</v>
      </c>
      <c r="B983" s="2" t="s">
        <v>1359</v>
      </c>
    </row>
    <row r="984" spans="1:2">
      <c r="A984" s="26" t="s">
        <v>148</v>
      </c>
      <c r="B984" s="2" t="s">
        <v>197</v>
      </c>
    </row>
    <row r="985" spans="1:2">
      <c r="A985" s="26" t="s">
        <v>1361</v>
      </c>
      <c r="B985" s="2" t="s">
        <v>1362</v>
      </c>
    </row>
    <row r="986" spans="1:2">
      <c r="A986" s="2" t="s">
        <v>2132</v>
      </c>
      <c r="B986" s="2" t="s">
        <v>2133</v>
      </c>
    </row>
    <row r="987" spans="1:2">
      <c r="A987" s="2" t="s">
        <v>1927</v>
      </c>
      <c r="B987" s="2" t="s">
        <v>1928</v>
      </c>
    </row>
    <row r="988" spans="1:2">
      <c r="A988" s="2" t="s">
        <v>413</v>
      </c>
      <c r="B988" s="2" t="s">
        <v>414</v>
      </c>
    </row>
    <row r="989" spans="1:2">
      <c r="A989" s="2" t="s">
        <v>415</v>
      </c>
      <c r="B989" s="2" t="s">
        <v>416</v>
      </c>
    </row>
    <row r="990" spans="1:2">
      <c r="A990" s="26" t="s">
        <v>526</v>
      </c>
      <c r="B990" s="2" t="s">
        <v>527</v>
      </c>
    </row>
    <row r="991" spans="1:2">
      <c r="A991" s="26" t="s">
        <v>672</v>
      </c>
      <c r="B991" s="2" t="s">
        <v>1365</v>
      </c>
    </row>
    <row r="992" spans="1:2">
      <c r="A992" s="26" t="s">
        <v>524</v>
      </c>
      <c r="B992" s="2" t="s">
        <v>525</v>
      </c>
    </row>
    <row r="993" spans="1:2">
      <c r="A993" s="2" t="s">
        <v>2134</v>
      </c>
      <c r="B993" s="2" t="s">
        <v>2135</v>
      </c>
    </row>
    <row r="994" spans="1:2">
      <c r="A994" s="2" t="s">
        <v>673</v>
      </c>
      <c r="B994" s="2" t="s">
        <v>2136</v>
      </c>
    </row>
    <row r="995" spans="1:2">
      <c r="A995" s="2" t="s">
        <v>3536</v>
      </c>
      <c r="B995" s="2" t="s">
        <v>3537</v>
      </c>
    </row>
    <row r="996" spans="1:2">
      <c r="A996" s="2" t="s">
        <v>3538</v>
      </c>
      <c r="B996" s="2" t="s">
        <v>3539</v>
      </c>
    </row>
    <row r="997" spans="1:2">
      <c r="A997" s="26" t="s">
        <v>670</v>
      </c>
      <c r="B997" s="2" t="s">
        <v>889</v>
      </c>
    </row>
    <row r="998" spans="1:2">
      <c r="A998" s="2" t="s">
        <v>2137</v>
      </c>
      <c r="B998" s="2" t="s">
        <v>2138</v>
      </c>
    </row>
    <row r="999" spans="1:2">
      <c r="A999" s="2" t="s">
        <v>3540</v>
      </c>
      <c r="B999" s="2" t="s">
        <v>3541</v>
      </c>
    </row>
    <row r="1000" spans="1:2">
      <c r="A1000" s="26" t="s">
        <v>988</v>
      </c>
      <c r="B1000" s="2" t="s">
        <v>989</v>
      </c>
    </row>
    <row r="1001" spans="1:2">
      <c r="A1001" s="2" t="s">
        <v>3573</v>
      </c>
      <c r="B1001" s="2" t="s">
        <v>3574</v>
      </c>
    </row>
    <row r="1002" spans="1:2">
      <c r="A1002" s="26" t="s">
        <v>991</v>
      </c>
      <c r="B1002" s="2" t="s">
        <v>992</v>
      </c>
    </row>
    <row r="1003" spans="1:2">
      <c r="A1003" s="26" t="s">
        <v>995</v>
      </c>
      <c r="B1003" s="2" t="s">
        <v>996</v>
      </c>
    </row>
    <row r="1004" spans="1:2">
      <c r="A1004" s="26" t="s">
        <v>998</v>
      </c>
      <c r="B1004" s="2" t="s">
        <v>999</v>
      </c>
    </row>
    <row r="1005" spans="1:2">
      <c r="A1005" s="26" t="s">
        <v>1001</v>
      </c>
      <c r="B1005" s="2" t="s">
        <v>1002</v>
      </c>
    </row>
    <row r="1006" spans="1:2">
      <c r="A1006" s="2" t="s">
        <v>157</v>
      </c>
      <c r="B1006" s="2" t="s">
        <v>1730</v>
      </c>
    </row>
    <row r="1007" spans="1:2">
      <c r="A1007" s="2" t="s">
        <v>3542</v>
      </c>
      <c r="B1007" s="2" t="s">
        <v>3543</v>
      </c>
    </row>
    <row r="1008" spans="1:2">
      <c r="A1008" s="2" t="s">
        <v>3544</v>
      </c>
      <c r="B1008" s="2" t="s">
        <v>3545</v>
      </c>
    </row>
    <row r="1009" spans="1:2">
      <c r="A1009" s="2" t="s">
        <v>3546</v>
      </c>
      <c r="B1009" s="2" t="s">
        <v>3547</v>
      </c>
    </row>
    <row r="1010" spans="1:2">
      <c r="A1010" s="2" t="s">
        <v>3548</v>
      </c>
      <c r="B1010" s="2" t="s">
        <v>3549</v>
      </c>
    </row>
    <row r="1011" spans="1:2">
      <c r="A1011" s="2" t="s">
        <v>3550</v>
      </c>
      <c r="B1011" s="2" t="s">
        <v>3551</v>
      </c>
    </row>
    <row r="1012" spans="1:2">
      <c r="A1012" s="2" t="s">
        <v>3552</v>
      </c>
      <c r="B1012" s="2" t="s">
        <v>3553</v>
      </c>
    </row>
    <row r="1013" spans="1:2">
      <c r="A1013" s="2" t="s">
        <v>3554</v>
      </c>
      <c r="B1013" s="2" t="s">
        <v>3555</v>
      </c>
    </row>
    <row r="1014" spans="1:2">
      <c r="A1014" s="2" t="s">
        <v>1690</v>
      </c>
      <c r="B1014" s="2" t="s">
        <v>3556</v>
      </c>
    </row>
    <row r="1015" spans="1:2">
      <c r="A1015" s="2" t="s">
        <v>1688</v>
      </c>
      <c r="B1015" s="2" t="s">
        <v>1689</v>
      </c>
    </row>
    <row r="1016" spans="1:2">
      <c r="A1016" s="2" t="s">
        <v>1686</v>
      </c>
      <c r="B1016" s="2" t="s">
        <v>1687</v>
      </c>
    </row>
    <row r="1017" spans="1:2">
      <c r="A1017" s="2" t="s">
        <v>1642</v>
      </c>
      <c r="B1017" s="2" t="s">
        <v>3557</v>
      </c>
    </row>
    <row r="1018" spans="1:2">
      <c r="A1018" s="2" t="s">
        <v>1638</v>
      </c>
      <c r="B1018" s="2" t="s">
        <v>1639</v>
      </c>
    </row>
    <row r="1019" spans="1:2">
      <c r="A1019" s="2" t="s">
        <v>3558</v>
      </c>
      <c r="B1019" s="2" t="s">
        <v>3559</v>
      </c>
    </row>
    <row r="1020" spans="1:2">
      <c r="A1020" s="2" t="s">
        <v>1862</v>
      </c>
      <c r="B1020" s="2" t="s">
        <v>1863</v>
      </c>
    </row>
    <row r="1021" spans="1:2">
      <c r="A1021" s="2" t="s">
        <v>3560</v>
      </c>
      <c r="B1021" s="2" t="s">
        <v>3561</v>
      </c>
    </row>
    <row r="1022" spans="1:2">
      <c r="A1022" s="2" t="s">
        <v>3562</v>
      </c>
      <c r="B1022" s="2" t="s">
        <v>3563</v>
      </c>
    </row>
    <row r="1023" spans="1:2">
      <c r="A1023" s="2" t="s">
        <v>1640</v>
      </c>
      <c r="B1023" s="2" t="s">
        <v>1641</v>
      </c>
    </row>
    <row r="1024" spans="1:2">
      <c r="A1024" s="2" t="s">
        <v>1860</v>
      </c>
      <c r="B1024" s="2" t="s">
        <v>1861</v>
      </c>
    </row>
    <row r="1025" spans="1:2">
      <c r="A1025" s="2" t="s">
        <v>1858</v>
      </c>
      <c r="B1025" s="2" t="s">
        <v>1859</v>
      </c>
    </row>
    <row r="1026" spans="1:2">
      <c r="A1026" s="2" t="s">
        <v>3564</v>
      </c>
      <c r="B1026" s="2" t="s">
        <v>3565</v>
      </c>
    </row>
    <row r="1027" spans="1:2">
      <c r="A1027" s="2" t="s">
        <v>3566</v>
      </c>
      <c r="B1027" s="2" t="s">
        <v>3567</v>
      </c>
    </row>
    <row r="1028" spans="1:2">
      <c r="A1028" s="2" t="s">
        <v>3568</v>
      </c>
      <c r="B1028" s="2" t="s">
        <v>3569</v>
      </c>
    </row>
    <row r="1029" spans="1:2">
      <c r="A1029" s="2" t="s">
        <v>1656</v>
      </c>
      <c r="B1029" s="2" t="s">
        <v>1657</v>
      </c>
    </row>
    <row r="1030" spans="1:2">
      <c r="A1030" s="2" t="s">
        <v>1658</v>
      </c>
      <c r="B1030" s="2" t="s">
        <v>1659</v>
      </c>
    </row>
    <row r="1031" spans="1:2">
      <c r="A1031" s="2" t="s">
        <v>3570</v>
      </c>
      <c r="B1031" s="2" t="s">
        <v>3571</v>
      </c>
    </row>
    <row r="1032" spans="1:2">
      <c r="A1032" s="2" t="s">
        <v>1682</v>
      </c>
      <c r="B1032" s="2" t="s">
        <v>3572</v>
      </c>
    </row>
    <row r="1033" spans="1:2">
      <c r="A1033" s="2" t="s">
        <v>1680</v>
      </c>
      <c r="B1033" s="2" t="s">
        <v>1681</v>
      </c>
    </row>
    <row r="1034" spans="1:2">
      <c r="A1034" s="2" t="s">
        <v>1678</v>
      </c>
      <c r="B1034" s="2" t="s">
        <v>1679</v>
      </c>
    </row>
    <row r="1035" spans="1:2">
      <c r="A1035" s="2" t="s">
        <v>3575</v>
      </c>
      <c r="B1035" s="2" t="s">
        <v>3576</v>
      </c>
    </row>
    <row r="1036" spans="1:2">
      <c r="A1036" s="2" t="s">
        <v>1618</v>
      </c>
      <c r="B1036" s="2" t="s">
        <v>1619</v>
      </c>
    </row>
    <row r="1037" spans="1:2">
      <c r="A1037" s="2" t="s">
        <v>3577</v>
      </c>
      <c r="B1037" s="2" t="s">
        <v>3578</v>
      </c>
    </row>
    <row r="1038" spans="1:2">
      <c r="A1038" s="2" t="s">
        <v>3579</v>
      </c>
      <c r="B1038" s="2" t="s">
        <v>3580</v>
      </c>
    </row>
    <row r="1039" spans="1:2">
      <c r="A1039" s="2" t="s">
        <v>3581</v>
      </c>
      <c r="B1039" s="2" t="s">
        <v>3582</v>
      </c>
    </row>
    <row r="1040" spans="1:2">
      <c r="A1040" s="2" t="s">
        <v>3583</v>
      </c>
      <c r="B1040" s="2" t="s">
        <v>3584</v>
      </c>
    </row>
    <row r="1041" spans="1:2">
      <c r="A1041" s="2" t="s">
        <v>3585</v>
      </c>
      <c r="B1041" s="2" t="s">
        <v>3586</v>
      </c>
    </row>
    <row r="1042" spans="1:2">
      <c r="A1042" s="2" t="s">
        <v>3587</v>
      </c>
      <c r="B1042" s="2" t="s">
        <v>3588</v>
      </c>
    </row>
    <row r="1043" spans="1:2">
      <c r="A1043" s="2" t="s">
        <v>3589</v>
      </c>
      <c r="B1043" s="2" t="s">
        <v>3590</v>
      </c>
    </row>
    <row r="1044" spans="1:2">
      <c r="A1044" s="2" t="s">
        <v>3591</v>
      </c>
      <c r="B1044" s="2" t="s">
        <v>3592</v>
      </c>
    </row>
    <row r="1045" spans="1:2">
      <c r="A1045" s="2" t="s">
        <v>3593</v>
      </c>
      <c r="B1045" s="2" t="s">
        <v>3594</v>
      </c>
    </row>
    <row r="1046" spans="1:2">
      <c r="A1046" s="2" t="s">
        <v>3595</v>
      </c>
      <c r="B1046" s="2" t="s">
        <v>3596</v>
      </c>
    </row>
    <row r="1047" spans="1:2">
      <c r="A1047" s="2" t="s">
        <v>1936</v>
      </c>
      <c r="B1047" s="2" t="s">
        <v>1937</v>
      </c>
    </row>
    <row r="1048" spans="1:2">
      <c r="A1048" s="2" t="s">
        <v>3597</v>
      </c>
      <c r="B1048" s="2" t="s">
        <v>3598</v>
      </c>
    </row>
    <row r="1049" spans="1:2">
      <c r="A1049" s="2" t="s">
        <v>3599</v>
      </c>
      <c r="B1049" s="2" t="s">
        <v>3600</v>
      </c>
    </row>
    <row r="1050" spans="1:2">
      <c r="A1050" s="2" t="s">
        <v>3601</v>
      </c>
      <c r="B1050" s="2" t="s">
        <v>3602</v>
      </c>
    </row>
    <row r="1051" spans="1:2">
      <c r="A1051" s="2" t="s">
        <v>3603</v>
      </c>
      <c r="B1051" s="2" t="s">
        <v>3604</v>
      </c>
    </row>
    <row r="1052" spans="1:2">
      <c r="A1052" s="2" t="s">
        <v>3605</v>
      </c>
      <c r="B1052" s="2" t="s">
        <v>3606</v>
      </c>
    </row>
    <row r="1053" spans="1:2">
      <c r="A1053" s="2" t="s">
        <v>3607</v>
      </c>
      <c r="B1053" s="2" t="s">
        <v>3608</v>
      </c>
    </row>
    <row r="1054" spans="1:2">
      <c r="A1054" s="2" t="s">
        <v>3609</v>
      </c>
      <c r="B1054" s="2" t="s">
        <v>3610</v>
      </c>
    </row>
    <row r="1055" spans="1:2">
      <c r="A1055" s="2" t="s">
        <v>3611</v>
      </c>
      <c r="B1055" s="2" t="s">
        <v>3612</v>
      </c>
    </row>
    <row r="1056" spans="1:2">
      <c r="A1056" s="2" t="s">
        <v>3613</v>
      </c>
      <c r="B1056" s="2" t="s">
        <v>3614</v>
      </c>
    </row>
    <row r="1057" spans="1:2">
      <c r="A1057" s="2" t="s">
        <v>3615</v>
      </c>
      <c r="B1057" s="2" t="s">
        <v>3616</v>
      </c>
    </row>
    <row r="1058" spans="1:2">
      <c r="A1058" s="2" t="s">
        <v>3617</v>
      </c>
      <c r="B1058" s="2" t="s">
        <v>3618</v>
      </c>
    </row>
    <row r="1059" spans="1:2">
      <c r="A1059" s="2" t="s">
        <v>3619</v>
      </c>
      <c r="B1059" s="2" t="s">
        <v>3620</v>
      </c>
    </row>
    <row r="1060" spans="1:2">
      <c r="A1060" s="2" t="s">
        <v>3621</v>
      </c>
      <c r="B1060" s="2" t="s">
        <v>3622</v>
      </c>
    </row>
    <row r="1061" spans="1:2">
      <c r="A1061" s="2" t="s">
        <v>3623</v>
      </c>
      <c r="B1061" s="2" t="s">
        <v>3624</v>
      </c>
    </row>
    <row r="1062" spans="1:2">
      <c r="A1062" s="2" t="s">
        <v>3625</v>
      </c>
      <c r="B1062" s="2" t="s">
        <v>3626</v>
      </c>
    </row>
    <row r="1063" spans="1:2">
      <c r="A1063" s="2" t="s">
        <v>3627</v>
      </c>
      <c r="B1063" s="2" t="s">
        <v>3628</v>
      </c>
    </row>
    <row r="1064" spans="1:2">
      <c r="A1064" s="2" t="s">
        <v>2023</v>
      </c>
      <c r="B1064" s="2" t="s">
        <v>2024</v>
      </c>
    </row>
    <row r="1065" spans="1:2">
      <c r="A1065" s="2" t="s">
        <v>2025</v>
      </c>
      <c r="B1065" s="2" t="s">
        <v>2026</v>
      </c>
    </row>
    <row r="1066" spans="1:2">
      <c r="A1066" s="2" t="s">
        <v>2027</v>
      </c>
      <c r="B1066" s="2" t="s">
        <v>2028</v>
      </c>
    </row>
    <row r="1067" spans="1:2">
      <c r="A1067" s="2" t="s">
        <v>2029</v>
      </c>
      <c r="B1067" s="2" t="s">
        <v>2030</v>
      </c>
    </row>
    <row r="1068" spans="1:2">
      <c r="A1068" s="2" t="s">
        <v>2031</v>
      </c>
      <c r="B1068" s="2" t="s">
        <v>2032</v>
      </c>
    </row>
    <row r="1069" spans="1:2">
      <c r="A1069" s="2" t="s">
        <v>2033</v>
      </c>
      <c r="B1069" s="2" t="s">
        <v>2034</v>
      </c>
    </row>
    <row r="1070" spans="1:2">
      <c r="A1070" s="2" t="s">
        <v>2035</v>
      </c>
      <c r="B1070" s="2" t="s">
        <v>2036</v>
      </c>
    </row>
    <row r="1071" spans="1:2">
      <c r="A1071" s="2" t="s">
        <v>2037</v>
      </c>
      <c r="B1071" s="2" t="s">
        <v>2038</v>
      </c>
    </row>
    <row r="1072" spans="1:2">
      <c r="A1072" s="2" t="s">
        <v>2039</v>
      </c>
      <c r="B1072" s="2" t="s">
        <v>2040</v>
      </c>
    </row>
    <row r="1073" spans="1:2">
      <c r="A1073" s="2" t="s">
        <v>2041</v>
      </c>
      <c r="B1073" s="2" t="s">
        <v>2042</v>
      </c>
    </row>
    <row r="1074" spans="1:2">
      <c r="A1074" s="2" t="s">
        <v>2043</v>
      </c>
      <c r="B1074" s="2" t="s">
        <v>2044</v>
      </c>
    </row>
    <row r="1075" spans="1:2">
      <c r="A1075" s="2" t="s">
        <v>2045</v>
      </c>
      <c r="B1075" s="2" t="s">
        <v>2046</v>
      </c>
    </row>
    <row r="1076" spans="1:2">
      <c r="A1076" s="2" t="s">
        <v>3629</v>
      </c>
      <c r="B1076" s="2" t="s">
        <v>3630</v>
      </c>
    </row>
    <row r="1077" spans="1:2">
      <c r="A1077" s="2" t="s">
        <v>3631</v>
      </c>
      <c r="B1077" s="2" t="s">
        <v>3632</v>
      </c>
    </row>
    <row r="1078" spans="1:2">
      <c r="A1078" s="2" t="s">
        <v>3633</v>
      </c>
      <c r="B1078" s="2" t="s">
        <v>3634</v>
      </c>
    </row>
    <row r="1079" spans="1:2">
      <c r="A1079" s="2" t="s">
        <v>2047</v>
      </c>
      <c r="B1079" s="2" t="s">
        <v>2048</v>
      </c>
    </row>
    <row r="1080" spans="1:2">
      <c r="A1080" s="2" t="s">
        <v>2049</v>
      </c>
      <c r="B1080" s="2" t="s">
        <v>2050</v>
      </c>
    </row>
    <row r="1081" spans="1:2">
      <c r="A1081" s="2" t="s">
        <v>2051</v>
      </c>
      <c r="B1081" s="2" t="s">
        <v>2052</v>
      </c>
    </row>
    <row r="1082" spans="1:2">
      <c r="A1082" s="2" t="s">
        <v>2053</v>
      </c>
      <c r="B1082" s="2" t="s">
        <v>2054</v>
      </c>
    </row>
    <row r="1083" spans="1:2">
      <c r="A1083" s="2" t="s">
        <v>2055</v>
      </c>
      <c r="B1083" s="2" t="s">
        <v>2056</v>
      </c>
    </row>
    <row r="1084" spans="1:2">
      <c r="A1084" s="2" t="s">
        <v>2057</v>
      </c>
      <c r="B1084" s="2" t="s">
        <v>2058</v>
      </c>
    </row>
    <row r="1085" spans="1:2">
      <c r="A1085" s="2" t="s">
        <v>2059</v>
      </c>
      <c r="B1085" s="2" t="s">
        <v>2060</v>
      </c>
    </row>
    <row r="1086" spans="1:2">
      <c r="A1086" s="2" t="s">
        <v>2061</v>
      </c>
      <c r="B1086" s="2" t="s">
        <v>2062</v>
      </c>
    </row>
    <row r="1087" spans="1:2">
      <c r="A1087" s="2" t="s">
        <v>2063</v>
      </c>
      <c r="B1087" s="2" t="s">
        <v>2064</v>
      </c>
    </row>
    <row r="1088" spans="1:2">
      <c r="A1088" s="2" t="s">
        <v>2065</v>
      </c>
      <c r="B1088" s="2" t="s">
        <v>2066</v>
      </c>
    </row>
    <row r="1089" spans="1:2">
      <c r="A1089" s="2" t="s">
        <v>2067</v>
      </c>
      <c r="B1089" s="2" t="s">
        <v>2068</v>
      </c>
    </row>
    <row r="1090" spans="1:2">
      <c r="A1090" s="2" t="s">
        <v>2069</v>
      </c>
      <c r="B1090" s="2" t="s">
        <v>2070</v>
      </c>
    </row>
    <row r="1091" spans="1:2">
      <c r="A1091" s="2" t="s">
        <v>3635</v>
      </c>
      <c r="B1091" s="2" t="s">
        <v>3636</v>
      </c>
    </row>
    <row r="1092" spans="1:2">
      <c r="A1092" s="2" t="s">
        <v>3637</v>
      </c>
      <c r="B1092" s="2" t="s">
        <v>3638</v>
      </c>
    </row>
    <row r="1093" spans="1:2">
      <c r="A1093" s="2" t="s">
        <v>3639</v>
      </c>
      <c r="B1093" s="2" t="s">
        <v>3640</v>
      </c>
    </row>
    <row r="1094" spans="1:2">
      <c r="A1094" s="2" t="s">
        <v>3641</v>
      </c>
      <c r="B1094" s="2" t="s">
        <v>3642</v>
      </c>
    </row>
    <row r="1095" spans="1:2">
      <c r="A1095" s="2" t="s">
        <v>3643</v>
      </c>
      <c r="B1095" s="2" t="s">
        <v>3644</v>
      </c>
    </row>
    <row r="1096" spans="1:2">
      <c r="A1096" s="2" t="s">
        <v>3645</v>
      </c>
      <c r="B1096" s="2" t="s">
        <v>3646</v>
      </c>
    </row>
    <row r="1097" spans="1:2">
      <c r="A1097" s="2" t="s">
        <v>3647</v>
      </c>
      <c r="B1097" s="2" t="s">
        <v>3648</v>
      </c>
    </row>
    <row r="1098" spans="1:2">
      <c r="A1098" s="2" t="s">
        <v>3649</v>
      </c>
      <c r="B1098" s="2" t="s">
        <v>3650</v>
      </c>
    </row>
    <row r="1099" spans="1:2">
      <c r="A1099" s="2" t="s">
        <v>3651</v>
      </c>
      <c r="B1099" s="2" t="s">
        <v>3652</v>
      </c>
    </row>
    <row r="1100" spans="1:2">
      <c r="A1100" s="26" t="s">
        <v>1004</v>
      </c>
      <c r="B1100" s="2" t="s">
        <v>1005</v>
      </c>
    </row>
    <row r="1101" spans="1:2">
      <c r="A1101" s="2" t="s">
        <v>3653</v>
      </c>
      <c r="B1101" s="2" t="s">
        <v>3654</v>
      </c>
    </row>
    <row r="1102" spans="1:2">
      <c r="A1102" s="2" t="s">
        <v>3655</v>
      </c>
      <c r="B1102" s="2" t="s">
        <v>3656</v>
      </c>
    </row>
    <row r="1103" spans="1:2">
      <c r="A1103" s="2" t="s">
        <v>1815</v>
      </c>
      <c r="B1103" s="2" t="s">
        <v>1816</v>
      </c>
    </row>
    <row r="1104" spans="1:2">
      <c r="A1104" s="2" t="s">
        <v>1965</v>
      </c>
      <c r="B1104" s="2" t="s">
        <v>1966</v>
      </c>
    </row>
    <row r="1105" spans="1:2">
      <c r="A1105" s="2" t="s">
        <v>3657</v>
      </c>
      <c r="B1105" s="2" t="s">
        <v>3658</v>
      </c>
    </row>
    <row r="1106" spans="1:2">
      <c r="A1106" s="2" t="s">
        <v>3659</v>
      </c>
      <c r="B1106" s="2" t="s">
        <v>3660</v>
      </c>
    </row>
    <row r="1107" spans="1:2">
      <c r="A1107" s="2" t="s">
        <v>3661</v>
      </c>
      <c r="B1107" s="2" t="s">
        <v>3662</v>
      </c>
    </row>
    <row r="1108" spans="1:2">
      <c r="A1108" s="2" t="s">
        <v>3663</v>
      </c>
      <c r="B1108" s="2" t="s">
        <v>3664</v>
      </c>
    </row>
    <row r="1109" spans="1:2">
      <c r="A1109" s="2" t="s">
        <v>3665</v>
      </c>
      <c r="B1109" s="2" t="s">
        <v>3666</v>
      </c>
    </row>
    <row r="1110" spans="1:2">
      <c r="A1110" s="2" t="s">
        <v>3667</v>
      </c>
      <c r="B1110" s="2" t="s">
        <v>3668</v>
      </c>
    </row>
    <row r="1111" spans="1:2">
      <c r="A1111" s="2" t="s">
        <v>3669</v>
      </c>
      <c r="B1111" s="2" t="s">
        <v>3670</v>
      </c>
    </row>
    <row r="1112" spans="1:2">
      <c r="A1112" s="2" t="s">
        <v>3671</v>
      </c>
      <c r="B1112" s="2" t="s">
        <v>3672</v>
      </c>
    </row>
    <row r="1113" spans="1:2">
      <c r="A1113" s="2" t="s">
        <v>3673</v>
      </c>
      <c r="B1113" s="2" t="s">
        <v>3674</v>
      </c>
    </row>
    <row r="1114" spans="1:2">
      <c r="A1114" s="2" t="s">
        <v>3675</v>
      </c>
      <c r="B1114" s="2" t="s">
        <v>3676</v>
      </c>
    </row>
    <row r="1115" spans="1:2">
      <c r="A1115" s="2" t="s">
        <v>3677</v>
      </c>
      <c r="B1115" s="2" t="s">
        <v>3678</v>
      </c>
    </row>
    <row r="1116" spans="1:2">
      <c r="A1116" s="2" t="s">
        <v>3679</v>
      </c>
      <c r="B1116" s="2" t="s">
        <v>3680</v>
      </c>
    </row>
    <row r="1117" spans="1:2">
      <c r="A1117" s="2" t="s">
        <v>3681</v>
      </c>
      <c r="B1117" s="2" t="s">
        <v>3682</v>
      </c>
    </row>
    <row r="1118" spans="1:2">
      <c r="A1118" s="2" t="s">
        <v>3683</v>
      </c>
      <c r="B1118" s="2" t="s">
        <v>3684</v>
      </c>
    </row>
    <row r="1119" spans="1:2">
      <c r="A1119" s="2" t="s">
        <v>3685</v>
      </c>
      <c r="B1119" s="2" t="s">
        <v>3686</v>
      </c>
    </row>
    <row r="1120" spans="1:2">
      <c r="A1120" s="2" t="s">
        <v>3687</v>
      </c>
      <c r="B1120" s="2" t="s">
        <v>3688</v>
      </c>
    </row>
    <row r="1121" spans="1:2">
      <c r="A1121" s="2" t="s">
        <v>3689</v>
      </c>
      <c r="B1121" s="2" t="s">
        <v>3690</v>
      </c>
    </row>
    <row r="1122" spans="1:2">
      <c r="A1122" s="2" t="s">
        <v>3691</v>
      </c>
      <c r="B1122" s="2" t="s">
        <v>3692</v>
      </c>
    </row>
    <row r="1123" spans="1:2">
      <c r="A1123" s="2" t="s">
        <v>3693</v>
      </c>
      <c r="B1123" s="2" t="s">
        <v>3694</v>
      </c>
    </row>
    <row r="1124" spans="1:2">
      <c r="A1124" s="2" t="s">
        <v>3695</v>
      </c>
      <c r="B1124" s="2" t="s">
        <v>3696</v>
      </c>
    </row>
    <row r="1125" spans="1:2">
      <c r="A1125" s="2" t="s">
        <v>3697</v>
      </c>
      <c r="B1125" s="2" t="s">
        <v>3698</v>
      </c>
    </row>
    <row r="1126" spans="1:2">
      <c r="A1126" s="2" t="s">
        <v>3699</v>
      </c>
      <c r="B1126" s="2" t="s">
        <v>3700</v>
      </c>
    </row>
    <row r="1127" spans="1:2">
      <c r="A1127" s="2" t="s">
        <v>3701</v>
      </c>
      <c r="B1127" s="2" t="s">
        <v>3702</v>
      </c>
    </row>
    <row r="1128" spans="1:2">
      <c r="A1128" s="2" t="s">
        <v>3703</v>
      </c>
      <c r="B1128" s="2" t="s">
        <v>3704</v>
      </c>
    </row>
    <row r="1129" spans="1:2">
      <c r="A1129" s="2" t="s">
        <v>3705</v>
      </c>
      <c r="B1129" s="2" t="s">
        <v>3706</v>
      </c>
    </row>
    <row r="1130" spans="1:2">
      <c r="A1130" s="2" t="s">
        <v>3707</v>
      </c>
      <c r="B1130" s="2" t="s">
        <v>3708</v>
      </c>
    </row>
    <row r="1131" spans="1:2">
      <c r="A1131" s="2" t="s">
        <v>3709</v>
      </c>
      <c r="B1131" s="2" t="s">
        <v>3710</v>
      </c>
    </row>
    <row r="1132" spans="1:2">
      <c r="A1132" s="2" t="s">
        <v>3711</v>
      </c>
      <c r="B1132" s="2" t="s">
        <v>3712</v>
      </c>
    </row>
    <row r="1133" spans="1:2">
      <c r="A1133" s="2" t="s">
        <v>3713</v>
      </c>
      <c r="B1133" s="2" t="s">
        <v>3714</v>
      </c>
    </row>
    <row r="1134" spans="1:2">
      <c r="A1134" s="2" t="s">
        <v>3715</v>
      </c>
      <c r="B1134" s="2" t="s">
        <v>3716</v>
      </c>
    </row>
    <row r="1135" spans="1:2">
      <c r="A1135" s="2" t="s">
        <v>3717</v>
      </c>
      <c r="B1135" s="2" t="s">
        <v>3718</v>
      </c>
    </row>
    <row r="1136" spans="1:2">
      <c r="A1136" s="2" t="s">
        <v>3719</v>
      </c>
      <c r="B1136" s="2" t="s">
        <v>3720</v>
      </c>
    </row>
    <row r="1137" spans="1:2">
      <c r="A1137" s="26" t="s">
        <v>1008</v>
      </c>
      <c r="B1137" s="2" t="s">
        <v>1009</v>
      </c>
    </row>
    <row r="1138" spans="1:2">
      <c r="A1138" s="2" t="s">
        <v>3721</v>
      </c>
      <c r="B1138" s="2" t="s">
        <v>3722</v>
      </c>
    </row>
    <row r="1139" spans="1:2">
      <c r="A1139" s="2" t="s">
        <v>3723</v>
      </c>
      <c r="B1139" s="2" t="s">
        <v>3724</v>
      </c>
    </row>
    <row r="1140" spans="1:2">
      <c r="A1140" s="2" t="s">
        <v>3725</v>
      </c>
      <c r="B1140" s="2" t="s">
        <v>3726</v>
      </c>
    </row>
    <row r="1141" spans="1:2">
      <c r="A1141" s="2" t="s">
        <v>3727</v>
      </c>
      <c r="B1141" s="2" t="s">
        <v>3728</v>
      </c>
    </row>
    <row r="1142" spans="1:2">
      <c r="A1142" s="2" t="s">
        <v>3729</v>
      </c>
      <c r="B1142" s="2" t="s">
        <v>3730</v>
      </c>
    </row>
    <row r="1143" spans="1:2">
      <c r="A1143" s="2" t="s">
        <v>3731</v>
      </c>
      <c r="B1143" s="2" t="s">
        <v>3732</v>
      </c>
    </row>
    <row r="1144" spans="1:2">
      <c r="A1144" s="2" t="s">
        <v>3733</v>
      </c>
      <c r="B1144" s="2" t="s">
        <v>3734</v>
      </c>
    </row>
    <row r="1145" spans="1:2">
      <c r="A1145" s="2" t="s">
        <v>3735</v>
      </c>
      <c r="B1145" s="2" t="s">
        <v>3736</v>
      </c>
    </row>
    <row r="1146" spans="1:2">
      <c r="A1146" s="2" t="s">
        <v>3737</v>
      </c>
      <c r="B1146" s="2" t="s">
        <v>3738</v>
      </c>
    </row>
    <row r="1147" spans="1:2">
      <c r="A1147" s="2" t="s">
        <v>3739</v>
      </c>
      <c r="B1147" s="2" t="s">
        <v>3740</v>
      </c>
    </row>
    <row r="1148" spans="1:2">
      <c r="A1148" s="2" t="s">
        <v>3741</v>
      </c>
      <c r="B1148" s="2" t="s">
        <v>3742</v>
      </c>
    </row>
    <row r="1149" spans="1:2">
      <c r="A1149" s="2" t="s">
        <v>3743</v>
      </c>
      <c r="B1149" s="2" t="s">
        <v>3744</v>
      </c>
    </row>
    <row r="1150" spans="1:2">
      <c r="A1150" s="2" t="s">
        <v>3745</v>
      </c>
      <c r="B1150" s="2" t="s">
        <v>3746</v>
      </c>
    </row>
    <row r="1151" spans="1:2">
      <c r="A1151" s="2" t="s">
        <v>3747</v>
      </c>
      <c r="B1151" s="2" t="s">
        <v>3748</v>
      </c>
    </row>
    <row r="1152" spans="1:2">
      <c r="A1152" s="2" t="s">
        <v>3749</v>
      </c>
      <c r="B1152" s="2" t="s">
        <v>3750</v>
      </c>
    </row>
    <row r="1153" spans="1:2">
      <c r="A1153" s="2" t="s">
        <v>3751</v>
      </c>
      <c r="B1153" s="2" t="s">
        <v>3752</v>
      </c>
    </row>
    <row r="1154" spans="1:2">
      <c r="A1154" s="2" t="s">
        <v>3753</v>
      </c>
      <c r="B1154" s="2" t="s">
        <v>3754</v>
      </c>
    </row>
    <row r="1155" spans="1:2">
      <c r="A1155" s="2" t="s">
        <v>1946</v>
      </c>
      <c r="B1155" s="2" t="s">
        <v>1947</v>
      </c>
    </row>
    <row r="1156" spans="1:2">
      <c r="A1156" s="2" t="s">
        <v>1950</v>
      </c>
      <c r="B1156" s="2" t="s">
        <v>1951</v>
      </c>
    </row>
    <row r="1157" spans="1:2">
      <c r="A1157" s="2" t="s">
        <v>3755</v>
      </c>
      <c r="B1157" s="2" t="s">
        <v>3756</v>
      </c>
    </row>
    <row r="1158" spans="1:2">
      <c r="A1158" s="26" t="s">
        <v>1011</v>
      </c>
      <c r="B1158" s="2" t="s">
        <v>1012</v>
      </c>
    </row>
    <row r="1159" spans="1:2">
      <c r="A1159" s="2" t="s">
        <v>3757</v>
      </c>
      <c r="B1159" s="2" t="s">
        <v>3758</v>
      </c>
    </row>
    <row r="1160" spans="1:2">
      <c r="A1160" s="2" t="s">
        <v>3759</v>
      </c>
      <c r="B1160" s="2" t="s">
        <v>3760</v>
      </c>
    </row>
    <row r="1161" spans="1:2">
      <c r="A1161" s="2" t="s">
        <v>3761</v>
      </c>
      <c r="B1161" s="2" t="s">
        <v>3762</v>
      </c>
    </row>
    <row r="1162" spans="1:2">
      <c r="A1162" s="2" t="s">
        <v>3763</v>
      </c>
      <c r="B1162" s="2" t="s">
        <v>3764</v>
      </c>
    </row>
    <row r="1163" spans="1:2">
      <c r="A1163" s="2" t="s">
        <v>3765</v>
      </c>
      <c r="B1163" s="2" t="s">
        <v>3766</v>
      </c>
    </row>
    <row r="1164" spans="1:2">
      <c r="A1164" s="2" t="s">
        <v>3767</v>
      </c>
      <c r="B1164" s="2" t="s">
        <v>3768</v>
      </c>
    </row>
    <row r="1165" spans="1:2">
      <c r="A1165" s="2" t="s">
        <v>3769</v>
      </c>
      <c r="B1165" s="2" t="s">
        <v>3770</v>
      </c>
    </row>
    <row r="1166" spans="1:2">
      <c r="A1166" s="26" t="s">
        <v>1014</v>
      </c>
      <c r="B1166" s="2" t="s">
        <v>1015</v>
      </c>
    </row>
    <row r="1167" spans="1:2">
      <c r="A1167" s="2" t="s">
        <v>3771</v>
      </c>
      <c r="B1167" s="2" t="s">
        <v>3772</v>
      </c>
    </row>
    <row r="1168" spans="1:2">
      <c r="A1168" s="2" t="s">
        <v>3773</v>
      </c>
      <c r="B1168" s="2" t="s">
        <v>3774</v>
      </c>
    </row>
    <row r="1169" spans="1:2">
      <c r="A1169" s="2" t="s">
        <v>3775</v>
      </c>
      <c r="B1169" s="2" t="s">
        <v>3776</v>
      </c>
    </row>
    <row r="1170" spans="1:2">
      <c r="A1170" s="2" t="s">
        <v>3777</v>
      </c>
      <c r="B1170" s="2" t="s">
        <v>3778</v>
      </c>
    </row>
    <row r="1171" spans="1:2">
      <c r="A1171" s="2" t="s">
        <v>3779</v>
      </c>
      <c r="B1171" s="2" t="s">
        <v>3780</v>
      </c>
    </row>
    <row r="1172" spans="1:2">
      <c r="A1172" s="2" t="s">
        <v>3781</v>
      </c>
      <c r="B1172" s="2" t="s">
        <v>3782</v>
      </c>
    </row>
    <row r="1173" spans="1:2">
      <c r="A1173" s="2" t="s">
        <v>3783</v>
      </c>
      <c r="B1173" s="2" t="s">
        <v>3784</v>
      </c>
    </row>
    <row r="1174" spans="1:2">
      <c r="A1174" s="2" t="s">
        <v>3785</v>
      </c>
      <c r="B1174" s="2" t="s">
        <v>3786</v>
      </c>
    </row>
    <row r="1175" spans="1:2">
      <c r="A1175" s="2" t="s">
        <v>3787</v>
      </c>
      <c r="B1175" s="2" t="s">
        <v>3788</v>
      </c>
    </row>
    <row r="1176" spans="1:2">
      <c r="A1176" s="2" t="s">
        <v>1971</v>
      </c>
      <c r="B1176" s="2" t="s">
        <v>1972</v>
      </c>
    </row>
    <row r="1177" spans="1:2">
      <c r="A1177" s="2" t="s">
        <v>1823</v>
      </c>
      <c r="B1177" s="2" t="s">
        <v>1824</v>
      </c>
    </row>
    <row r="1178" spans="1:2">
      <c r="A1178" s="2" t="s">
        <v>1821</v>
      </c>
      <c r="B1178" s="2" t="s">
        <v>1822</v>
      </c>
    </row>
    <row r="1179" spans="1:2">
      <c r="A1179" s="2" t="s">
        <v>1819</v>
      </c>
      <c r="B1179" s="2" t="s">
        <v>1820</v>
      </c>
    </row>
    <row r="1180" spans="1:2">
      <c r="A1180" s="2" t="s">
        <v>1817</v>
      </c>
      <c r="B1180" s="2" t="s">
        <v>1818</v>
      </c>
    </row>
    <row r="1181" spans="1:2">
      <c r="A1181" s="2" t="s">
        <v>3789</v>
      </c>
      <c r="B1181" s="2" t="s">
        <v>3790</v>
      </c>
    </row>
    <row r="1182" spans="1:2">
      <c r="A1182" s="2" t="s">
        <v>1985</v>
      </c>
      <c r="B1182" s="2" t="s">
        <v>1986</v>
      </c>
    </row>
    <row r="1183" spans="1:2">
      <c r="A1183" s="2" t="s">
        <v>3791</v>
      </c>
      <c r="B1183" s="2" t="s">
        <v>3792</v>
      </c>
    </row>
    <row r="1184" spans="1:2">
      <c r="A1184" s="2" t="s">
        <v>3793</v>
      </c>
      <c r="B1184" s="2" t="s">
        <v>3794</v>
      </c>
    </row>
    <row r="1185" spans="1:2">
      <c r="A1185" s="2" t="s">
        <v>3795</v>
      </c>
      <c r="B1185" s="2" t="s">
        <v>3796</v>
      </c>
    </row>
    <row r="1186" spans="1:2">
      <c r="A1186" s="2" t="s">
        <v>3797</v>
      </c>
      <c r="B1186" s="2" t="s">
        <v>3798</v>
      </c>
    </row>
    <row r="1187" spans="1:2">
      <c r="A1187" s="2" t="s">
        <v>3799</v>
      </c>
      <c r="B1187" s="2" t="s">
        <v>3800</v>
      </c>
    </row>
    <row r="1188" spans="1:2">
      <c r="A1188" s="2" t="s">
        <v>3801</v>
      </c>
      <c r="B1188" s="2" t="s">
        <v>3802</v>
      </c>
    </row>
    <row r="1189" spans="1:2">
      <c r="A1189" s="2" t="s">
        <v>3803</v>
      </c>
      <c r="B1189" s="2" t="s">
        <v>3804</v>
      </c>
    </row>
    <row r="1190" spans="1:2">
      <c r="A1190" s="2" t="s">
        <v>3805</v>
      </c>
      <c r="B1190" s="2" t="s">
        <v>3806</v>
      </c>
    </row>
    <row r="1191" spans="1:2">
      <c r="A1191" s="2" t="s">
        <v>3807</v>
      </c>
      <c r="B1191" s="2" t="s">
        <v>3808</v>
      </c>
    </row>
    <row r="1192" spans="1:2">
      <c r="A1192" s="2" t="s">
        <v>3809</v>
      </c>
      <c r="B1192" s="2" t="s">
        <v>3810</v>
      </c>
    </row>
    <row r="1193" spans="1:2">
      <c r="A1193" s="2" t="s">
        <v>3811</v>
      </c>
      <c r="B1193" s="2" t="s">
        <v>3812</v>
      </c>
    </row>
    <row r="1194" spans="1:2">
      <c r="A1194" s="2" t="s">
        <v>3813</v>
      </c>
      <c r="B1194" s="2" t="s">
        <v>3814</v>
      </c>
    </row>
    <row r="1195" spans="1:2">
      <c r="A1195" s="2" t="s">
        <v>3815</v>
      </c>
      <c r="B1195" s="2" t="s">
        <v>3816</v>
      </c>
    </row>
    <row r="1196" spans="1:2">
      <c r="A1196" s="2" t="s">
        <v>3817</v>
      </c>
      <c r="B1196" s="2" t="s">
        <v>3818</v>
      </c>
    </row>
    <row r="1197" spans="1:2">
      <c r="A1197" s="2" t="s">
        <v>3819</v>
      </c>
      <c r="B1197" s="2" t="s">
        <v>3820</v>
      </c>
    </row>
    <row r="1198" spans="1:2">
      <c r="A1198" s="2" t="s">
        <v>3821</v>
      </c>
      <c r="B1198" s="2" t="s">
        <v>3822</v>
      </c>
    </row>
    <row r="1199" spans="1:2">
      <c r="A1199" s="2" t="s">
        <v>3823</v>
      </c>
      <c r="B1199" s="2" t="s">
        <v>3824</v>
      </c>
    </row>
    <row r="1200" spans="1:2">
      <c r="A1200" s="26" t="s">
        <v>1017</v>
      </c>
      <c r="B1200" s="2" t="s">
        <v>1018</v>
      </c>
    </row>
    <row r="1201" spans="1:2">
      <c r="A1201" s="2" t="s">
        <v>3825</v>
      </c>
      <c r="B1201" s="2" t="s">
        <v>3826</v>
      </c>
    </row>
    <row r="1202" spans="1:2">
      <c r="A1202" s="2" t="s">
        <v>3827</v>
      </c>
      <c r="B1202" s="2" t="s">
        <v>3828</v>
      </c>
    </row>
    <row r="1203" spans="1:2">
      <c r="A1203" s="2" t="s">
        <v>3829</v>
      </c>
      <c r="B1203" s="2" t="s">
        <v>3830</v>
      </c>
    </row>
    <row r="1204" spans="1:2">
      <c r="A1204" s="2" t="s">
        <v>3831</v>
      </c>
      <c r="B1204" s="2" t="s">
        <v>3832</v>
      </c>
    </row>
    <row r="1205" spans="1:2">
      <c r="A1205" s="26" t="s">
        <v>1020</v>
      </c>
      <c r="B1205" s="2" t="s">
        <v>1021</v>
      </c>
    </row>
    <row r="1206" spans="1:2">
      <c r="A1206" s="2" t="s">
        <v>3833</v>
      </c>
      <c r="B1206" s="2" t="s">
        <v>3834</v>
      </c>
    </row>
    <row r="1207" spans="1:2">
      <c r="A1207" s="2" t="s">
        <v>3835</v>
      </c>
      <c r="B1207" s="2" t="s">
        <v>3836</v>
      </c>
    </row>
    <row r="1208" spans="1:2">
      <c r="A1208" s="2" t="s">
        <v>3837</v>
      </c>
      <c r="B1208" s="2" t="s">
        <v>3838</v>
      </c>
    </row>
    <row r="1209" spans="1:2">
      <c r="A1209" s="2" t="s">
        <v>3839</v>
      </c>
      <c r="B1209" s="2" t="s">
        <v>3840</v>
      </c>
    </row>
    <row r="1210" spans="1:2">
      <c r="A1210" s="2" t="s">
        <v>3841</v>
      </c>
      <c r="B1210" s="2" t="s">
        <v>3842</v>
      </c>
    </row>
    <row r="1211" spans="1:2">
      <c r="A1211" s="2" t="s">
        <v>3843</v>
      </c>
      <c r="B1211" s="2" t="s">
        <v>3844</v>
      </c>
    </row>
    <row r="1212" spans="1:2">
      <c r="A1212" s="2" t="s">
        <v>3845</v>
      </c>
      <c r="B1212" s="2" t="s">
        <v>3846</v>
      </c>
    </row>
    <row r="1213" spans="1:2">
      <c r="A1213" s="2" t="s">
        <v>3847</v>
      </c>
      <c r="B1213" s="2" t="s">
        <v>3848</v>
      </c>
    </row>
    <row r="1214" spans="1:2">
      <c r="A1214" s="2" t="s">
        <v>3849</v>
      </c>
      <c r="B1214" s="2" t="s">
        <v>3850</v>
      </c>
    </row>
    <row r="1215" spans="1:2">
      <c r="A1215" s="2" t="s">
        <v>3851</v>
      </c>
      <c r="B1215" s="2" t="s">
        <v>3852</v>
      </c>
    </row>
    <row r="1216" spans="1:2">
      <c r="A1216" s="2" t="s">
        <v>3853</v>
      </c>
      <c r="B1216" s="2" t="s">
        <v>3854</v>
      </c>
    </row>
    <row r="1217" spans="1:2">
      <c r="A1217" s="2" t="s">
        <v>3855</v>
      </c>
      <c r="B1217" s="2" t="s">
        <v>3856</v>
      </c>
    </row>
    <row r="1218" spans="1:2">
      <c r="A1218" s="2" t="s">
        <v>3857</v>
      </c>
      <c r="B1218" s="2" t="s">
        <v>3858</v>
      </c>
    </row>
    <row r="1219" spans="1:2">
      <c r="A1219" s="2" t="s">
        <v>3859</v>
      </c>
      <c r="B1219" s="2" t="s">
        <v>3860</v>
      </c>
    </row>
    <row r="1220" spans="1:2">
      <c r="A1220" s="2" t="s">
        <v>3861</v>
      </c>
      <c r="B1220" s="2" t="s">
        <v>3862</v>
      </c>
    </row>
    <row r="1221" spans="1:2">
      <c r="A1221" s="2" t="s">
        <v>3863</v>
      </c>
      <c r="B1221" s="2" t="s">
        <v>3864</v>
      </c>
    </row>
    <row r="1222" spans="1:2">
      <c r="A1222" s="2" t="s">
        <v>3865</v>
      </c>
      <c r="B1222" s="2" t="s">
        <v>3866</v>
      </c>
    </row>
    <row r="1223" spans="1:2">
      <c r="A1223" s="2" t="s">
        <v>3867</v>
      </c>
      <c r="B1223" s="2" t="s">
        <v>3868</v>
      </c>
    </row>
    <row r="1224" spans="1:2">
      <c r="A1224" s="2" t="s">
        <v>3871</v>
      </c>
      <c r="B1224" s="2" t="s">
        <v>3872</v>
      </c>
    </row>
    <row r="1225" spans="1:2">
      <c r="A1225" s="2" t="s">
        <v>3873</v>
      </c>
      <c r="B1225" s="2" t="s">
        <v>3874</v>
      </c>
    </row>
    <row r="1226" spans="1:2">
      <c r="A1226" s="2" t="s">
        <v>3875</v>
      </c>
      <c r="B1226" s="2" t="s">
        <v>3876</v>
      </c>
    </row>
    <row r="1227" spans="1:2">
      <c r="A1227" s="2" t="s">
        <v>3877</v>
      </c>
      <c r="B1227" s="2" t="s">
        <v>3878</v>
      </c>
    </row>
    <row r="1228" spans="1:2">
      <c r="A1228" s="2" t="s">
        <v>3879</v>
      </c>
      <c r="B1228" s="2" t="s">
        <v>3880</v>
      </c>
    </row>
    <row r="1229" spans="1:2">
      <c r="A1229" s="2" t="s">
        <v>3881</v>
      </c>
      <c r="B1229" s="2" t="s">
        <v>3882</v>
      </c>
    </row>
    <row r="1230" spans="1:2">
      <c r="A1230" s="2" t="s">
        <v>3883</v>
      </c>
      <c r="B1230" s="2" t="s">
        <v>3884</v>
      </c>
    </row>
    <row r="1231" spans="1:2">
      <c r="A1231" s="2" t="s">
        <v>3885</v>
      </c>
      <c r="B1231" s="2" t="s">
        <v>3886</v>
      </c>
    </row>
    <row r="1232" spans="1:2">
      <c r="A1232" s="2" t="s">
        <v>3887</v>
      </c>
      <c r="B1232" s="2" t="s">
        <v>3888</v>
      </c>
    </row>
    <row r="1233" spans="1:2">
      <c r="A1233" s="2" t="s">
        <v>3889</v>
      </c>
      <c r="B1233" s="2" t="s">
        <v>3890</v>
      </c>
    </row>
    <row r="1234" spans="1:2">
      <c r="A1234" s="2" t="s">
        <v>3891</v>
      </c>
      <c r="B1234" s="2" t="s">
        <v>3892</v>
      </c>
    </row>
    <row r="1235" spans="1:2">
      <c r="A1235" s="2" t="s">
        <v>3893</v>
      </c>
      <c r="B1235" s="2" t="s">
        <v>3894</v>
      </c>
    </row>
    <row r="1236" spans="1:2">
      <c r="A1236" s="2" t="s">
        <v>3895</v>
      </c>
      <c r="B1236" s="2" t="s">
        <v>3896</v>
      </c>
    </row>
    <row r="1237" spans="1:2">
      <c r="A1237" s="2" t="s">
        <v>3897</v>
      </c>
      <c r="B1237" s="2" t="s">
        <v>3898</v>
      </c>
    </row>
    <row r="1238" spans="1:2">
      <c r="A1238" s="2" t="s">
        <v>3899</v>
      </c>
      <c r="B1238" s="2" t="s">
        <v>3900</v>
      </c>
    </row>
    <row r="1239" spans="1:2">
      <c r="A1239" s="2" t="s">
        <v>3901</v>
      </c>
      <c r="B1239" s="2" t="s">
        <v>3902</v>
      </c>
    </row>
    <row r="1240" spans="1:2">
      <c r="A1240" s="2" t="s">
        <v>3903</v>
      </c>
      <c r="B1240" s="2" t="s">
        <v>3904</v>
      </c>
    </row>
    <row r="1241" spans="1:2">
      <c r="A1241" s="2" t="s">
        <v>3905</v>
      </c>
      <c r="B1241" s="2" t="s">
        <v>3906</v>
      </c>
    </row>
    <row r="1242" spans="1:2">
      <c r="A1242" s="2" t="s">
        <v>3907</v>
      </c>
      <c r="B1242" s="2" t="s">
        <v>3908</v>
      </c>
    </row>
    <row r="1243" spans="1:2">
      <c r="A1243" s="2" t="s">
        <v>3909</v>
      </c>
      <c r="B1243" s="2" t="s">
        <v>3910</v>
      </c>
    </row>
    <row r="1244" spans="1:2">
      <c r="A1244" s="2" t="s">
        <v>3911</v>
      </c>
      <c r="B1244" s="2" t="s">
        <v>3912</v>
      </c>
    </row>
    <row r="1245" spans="1:2">
      <c r="A1245" s="2" t="s">
        <v>3913</v>
      </c>
      <c r="B1245" s="2" t="s">
        <v>3914</v>
      </c>
    </row>
    <row r="1246" spans="1:2">
      <c r="A1246" s="2" t="s">
        <v>3869</v>
      </c>
      <c r="B1246" s="2" t="s">
        <v>3870</v>
      </c>
    </row>
    <row r="1247" spans="1:2">
      <c r="A1247" s="2" t="s">
        <v>3915</v>
      </c>
      <c r="B1247" s="2" t="s">
        <v>3916</v>
      </c>
    </row>
    <row r="1248" spans="1:2">
      <c r="A1248" s="2" t="s">
        <v>3917</v>
      </c>
      <c r="B1248" s="2" t="s">
        <v>3918</v>
      </c>
    </row>
    <row r="1249" spans="1:2">
      <c r="A1249" s="2" t="s">
        <v>3919</v>
      </c>
      <c r="B1249" s="2" t="s">
        <v>3920</v>
      </c>
    </row>
    <row r="1250" spans="1:2">
      <c r="A1250" s="2" t="s">
        <v>3921</v>
      </c>
      <c r="B1250" s="2" t="s">
        <v>3922</v>
      </c>
    </row>
    <row r="1251" spans="1:2">
      <c r="A1251" s="2" t="s">
        <v>3923</v>
      </c>
      <c r="B1251" s="2" t="s">
        <v>3924</v>
      </c>
    </row>
    <row r="1252" spans="1:2">
      <c r="A1252" s="2" t="s">
        <v>2071</v>
      </c>
      <c r="B1252" s="2" t="s">
        <v>2072</v>
      </c>
    </row>
    <row r="1253" spans="1:2">
      <c r="A1253" s="2" t="s">
        <v>2073</v>
      </c>
      <c r="B1253" s="2" t="s">
        <v>2074</v>
      </c>
    </row>
    <row r="1254" spans="1:2">
      <c r="A1254" s="2" t="s">
        <v>2075</v>
      </c>
      <c r="B1254" s="2" t="s">
        <v>2076</v>
      </c>
    </row>
    <row r="1255" spans="1:2">
      <c r="A1255" s="2" t="s">
        <v>2077</v>
      </c>
      <c r="B1255" s="2" t="s">
        <v>2078</v>
      </c>
    </row>
    <row r="1256" spans="1:2">
      <c r="A1256" s="2" t="s">
        <v>2079</v>
      </c>
      <c r="B1256" s="2" t="s">
        <v>2080</v>
      </c>
    </row>
    <row r="1257" spans="1:2">
      <c r="A1257" s="2" t="s">
        <v>2081</v>
      </c>
      <c r="B1257" s="2" t="s">
        <v>2082</v>
      </c>
    </row>
    <row r="1258" spans="1:2">
      <c r="A1258" s="2" t="s">
        <v>2083</v>
      </c>
      <c r="B1258" s="2" t="s">
        <v>2084</v>
      </c>
    </row>
    <row r="1259" spans="1:2">
      <c r="A1259" s="2" t="s">
        <v>2085</v>
      </c>
      <c r="B1259" s="2" t="s">
        <v>2086</v>
      </c>
    </row>
    <row r="1260" spans="1:2">
      <c r="A1260" s="2" t="s">
        <v>2087</v>
      </c>
      <c r="B1260" s="2" t="s">
        <v>2088</v>
      </c>
    </row>
    <row r="1261" spans="1:2">
      <c r="A1261" s="2" t="s">
        <v>2089</v>
      </c>
      <c r="B1261" s="2" t="s">
        <v>2090</v>
      </c>
    </row>
    <row r="1262" spans="1:2">
      <c r="A1262" s="2" t="s">
        <v>2091</v>
      </c>
      <c r="B1262" s="2" t="s">
        <v>2092</v>
      </c>
    </row>
    <row r="1263" spans="1:2">
      <c r="A1263" s="2" t="s">
        <v>2093</v>
      </c>
      <c r="B1263" s="2" t="s">
        <v>2094</v>
      </c>
    </row>
    <row r="1264" spans="1:2">
      <c r="A1264" s="2" t="s">
        <v>3925</v>
      </c>
      <c r="B1264" s="2" t="s">
        <v>3926</v>
      </c>
    </row>
    <row r="1265" spans="1:2">
      <c r="A1265" s="2" t="s">
        <v>3927</v>
      </c>
      <c r="B1265" s="2" t="s">
        <v>3928</v>
      </c>
    </row>
    <row r="1266" spans="1:2">
      <c r="A1266" s="2" t="s">
        <v>3929</v>
      </c>
      <c r="B1266" s="2" t="s">
        <v>3930</v>
      </c>
    </row>
    <row r="1267" spans="1:2">
      <c r="A1267" s="2" t="s">
        <v>3931</v>
      </c>
      <c r="B1267" s="2" t="s">
        <v>3932</v>
      </c>
    </row>
    <row r="1268" spans="1:2">
      <c r="A1268" s="2" t="s">
        <v>3933</v>
      </c>
      <c r="B1268" s="2" t="s">
        <v>3934</v>
      </c>
    </row>
    <row r="1269" spans="1:2">
      <c r="A1269" s="26" t="s">
        <v>1023</v>
      </c>
      <c r="B1269" s="2" t="s">
        <v>1024</v>
      </c>
    </row>
    <row r="1270" spans="1:2">
      <c r="A1270" s="2" t="s">
        <v>3935</v>
      </c>
      <c r="B1270" s="2" t="s">
        <v>3936</v>
      </c>
    </row>
    <row r="1271" spans="1:2">
      <c r="A1271" s="2" t="s">
        <v>3937</v>
      </c>
      <c r="B1271" s="2" t="s">
        <v>3938</v>
      </c>
    </row>
    <row r="1272" spans="1:2">
      <c r="A1272" s="2" t="s">
        <v>3939</v>
      </c>
      <c r="B1272" s="2" t="s">
        <v>3940</v>
      </c>
    </row>
    <row r="1273" spans="1:2">
      <c r="A1273" s="2" t="s">
        <v>3941</v>
      </c>
      <c r="B1273" s="2" t="s">
        <v>3942</v>
      </c>
    </row>
    <row r="1274" spans="1:2">
      <c r="A1274" s="2" t="s">
        <v>3943</v>
      </c>
      <c r="B1274" s="2" t="s">
        <v>3944</v>
      </c>
    </row>
    <row r="1275" spans="1:2">
      <c r="A1275" s="26" t="s">
        <v>1026</v>
      </c>
      <c r="B1275" s="2" t="s">
        <v>1027</v>
      </c>
    </row>
    <row r="1276" spans="1:2">
      <c r="A1276" s="2" t="s">
        <v>3945</v>
      </c>
      <c r="B1276" s="2" t="s">
        <v>3946</v>
      </c>
    </row>
    <row r="1277" spans="1:2">
      <c r="A1277" s="2" t="s">
        <v>3947</v>
      </c>
      <c r="B1277" s="2" t="s">
        <v>3948</v>
      </c>
    </row>
    <row r="1278" spans="1:2">
      <c r="A1278" s="2" t="s">
        <v>3949</v>
      </c>
      <c r="B1278" s="2" t="s">
        <v>3950</v>
      </c>
    </row>
    <row r="1279" spans="1:2">
      <c r="A1279" s="2" t="s">
        <v>3951</v>
      </c>
      <c r="B1279" s="2" t="s">
        <v>3952</v>
      </c>
    </row>
    <row r="1280" spans="1:2">
      <c r="A1280" s="2" t="s">
        <v>3953</v>
      </c>
      <c r="B1280" s="2" t="s">
        <v>3954</v>
      </c>
    </row>
    <row r="1281" spans="1:2">
      <c r="A1281" s="2" t="s">
        <v>3955</v>
      </c>
      <c r="B1281" s="2" t="s">
        <v>3956</v>
      </c>
    </row>
    <row r="1282" spans="1:2">
      <c r="A1282" s="26" t="s">
        <v>589</v>
      </c>
      <c r="B1282" s="2" t="s">
        <v>590</v>
      </c>
    </row>
    <row r="1283" spans="1:2">
      <c r="A1283" s="26" t="s">
        <v>220</v>
      </c>
      <c r="B1283" s="2" t="s">
        <v>221</v>
      </c>
    </row>
    <row r="1284" spans="1:2">
      <c r="A1284" s="2" t="s">
        <v>1846</v>
      </c>
      <c r="B1284" s="2" t="s">
        <v>1847</v>
      </c>
    </row>
    <row r="1285" spans="1:2">
      <c r="A1285" s="2" t="s">
        <v>1832</v>
      </c>
      <c r="B1285" s="2" t="s">
        <v>1833</v>
      </c>
    </row>
    <row r="1286" spans="1:2">
      <c r="A1286" s="26" t="s">
        <v>79</v>
      </c>
      <c r="B1286" s="2" t="s">
        <v>80</v>
      </c>
    </row>
    <row r="1287" spans="1:2">
      <c r="A1287" s="26" t="s">
        <v>194</v>
      </c>
      <c r="B1287" s="2" t="s">
        <v>195</v>
      </c>
    </row>
    <row r="1288" spans="1:2">
      <c r="A1288" s="26" t="s">
        <v>1530</v>
      </c>
      <c r="B1288" s="2" t="s">
        <v>1531</v>
      </c>
    </row>
    <row r="1289" spans="1:2">
      <c r="A1289" s="26" t="s">
        <v>1533</v>
      </c>
      <c r="B1289" s="2" t="s">
        <v>1534</v>
      </c>
    </row>
    <row r="1290" spans="1:2">
      <c r="A1290" s="26" t="s">
        <v>658</v>
      </c>
      <c r="B1290" s="2" t="s">
        <v>1537</v>
      </c>
    </row>
    <row r="1291" spans="1:2">
      <c r="A1291" s="26" t="s">
        <v>1539</v>
      </c>
      <c r="B1291" s="2" t="s">
        <v>1540</v>
      </c>
    </row>
    <row r="1292" spans="1:2">
      <c r="A1292" s="26" t="s">
        <v>1542</v>
      </c>
      <c r="B1292" s="2" t="s">
        <v>1543</v>
      </c>
    </row>
    <row r="1293" spans="1:2">
      <c r="A1293" s="26" t="s">
        <v>1545</v>
      </c>
      <c r="B1293" s="2" t="s">
        <v>1546</v>
      </c>
    </row>
    <row r="1294" spans="1:2">
      <c r="A1294" s="26" t="s">
        <v>147</v>
      </c>
      <c r="B1294" s="2" t="s">
        <v>196</v>
      </c>
    </row>
    <row r="1295" spans="1:2">
      <c r="A1295" s="26" t="s">
        <v>198</v>
      </c>
      <c r="B1295" s="2" t="s">
        <v>1578</v>
      </c>
    </row>
    <row r="1296" spans="1:2">
      <c r="A1296" s="2" t="s">
        <v>1767</v>
      </c>
      <c r="B1296" s="2" t="s">
        <v>1768</v>
      </c>
    </row>
    <row r="1297" spans="1:2">
      <c r="A1297" s="2" t="s">
        <v>3957</v>
      </c>
      <c r="B1297" s="2" t="s">
        <v>3958</v>
      </c>
    </row>
    <row r="1298" spans="1:2">
      <c r="A1298" s="2" t="s">
        <v>3959</v>
      </c>
      <c r="B1298" s="2" t="s">
        <v>3960</v>
      </c>
    </row>
    <row r="1299" spans="1:2">
      <c r="A1299" s="2" t="s">
        <v>3961</v>
      </c>
      <c r="B1299" s="2" t="s">
        <v>3962</v>
      </c>
    </row>
    <row r="1300" spans="1:2">
      <c r="A1300" s="2" t="s">
        <v>3963</v>
      </c>
      <c r="B1300" s="2" t="s">
        <v>3964</v>
      </c>
    </row>
    <row r="1301" spans="1:2">
      <c r="A1301" s="2" t="s">
        <v>3965</v>
      </c>
      <c r="B1301" s="2" t="s">
        <v>3966</v>
      </c>
    </row>
    <row r="1302" spans="1:2">
      <c r="A1302" s="2" t="s">
        <v>3967</v>
      </c>
      <c r="B1302" s="2" t="s">
        <v>3968</v>
      </c>
    </row>
    <row r="1303" spans="1:2">
      <c r="A1303" s="2" t="s">
        <v>3969</v>
      </c>
      <c r="B1303" s="2" t="s">
        <v>3970</v>
      </c>
    </row>
    <row r="1304" spans="1:2">
      <c r="A1304" s="2" t="s">
        <v>3971</v>
      </c>
      <c r="B1304" s="2" t="s">
        <v>3972</v>
      </c>
    </row>
    <row r="1305" spans="1:2">
      <c r="A1305" s="2" t="s">
        <v>3973</v>
      </c>
      <c r="B1305" s="2" t="s">
        <v>3974</v>
      </c>
    </row>
    <row r="1306" spans="1:2">
      <c r="A1306" s="2" t="s">
        <v>3975</v>
      </c>
      <c r="B1306" s="2" t="s">
        <v>3976</v>
      </c>
    </row>
    <row r="1307" spans="1:2">
      <c r="A1307" s="2" t="s">
        <v>3977</v>
      </c>
      <c r="B1307" s="2" t="s">
        <v>3978</v>
      </c>
    </row>
    <row r="1308" spans="1:2">
      <c r="A1308" s="2" t="s">
        <v>3979</v>
      </c>
      <c r="B1308" s="2" t="s">
        <v>3980</v>
      </c>
    </row>
    <row r="1309" spans="1:2">
      <c r="A1309" s="2" t="s">
        <v>3981</v>
      </c>
      <c r="B1309" s="2" t="s">
        <v>3982</v>
      </c>
    </row>
    <row r="1310" spans="1:2">
      <c r="A1310" s="2" t="s">
        <v>3983</v>
      </c>
      <c r="B1310" s="2" t="s">
        <v>3984</v>
      </c>
    </row>
    <row r="1311" spans="1:2">
      <c r="A1311" s="2" t="s">
        <v>3985</v>
      </c>
      <c r="B1311" s="2" t="s">
        <v>3986</v>
      </c>
    </row>
    <row r="1312" spans="1:2">
      <c r="A1312" s="2" t="s">
        <v>455</v>
      </c>
      <c r="B1312" s="2" t="s">
        <v>2139</v>
      </c>
    </row>
    <row r="1313" spans="1:2">
      <c r="A1313" s="26" t="s">
        <v>1548</v>
      </c>
      <c r="B1313" s="2" t="s">
        <v>1549</v>
      </c>
    </row>
    <row r="1314" spans="1:2">
      <c r="A1314" s="26" t="s">
        <v>139</v>
      </c>
      <c r="B1314" s="2" t="s">
        <v>140</v>
      </c>
    </row>
    <row r="1315" spans="1:2">
      <c r="A1315" s="2" t="s">
        <v>1915</v>
      </c>
      <c r="B1315" s="2" t="s">
        <v>1916</v>
      </c>
    </row>
    <row r="1316" spans="1:2">
      <c r="A1316" s="26" t="s">
        <v>1551</v>
      </c>
      <c r="B1316" s="2" t="s">
        <v>1552</v>
      </c>
    </row>
    <row r="1317" spans="1:2">
      <c r="A1317" s="2" t="s">
        <v>1963</v>
      </c>
      <c r="B1317" s="2" t="s">
        <v>1964</v>
      </c>
    </row>
    <row r="1318" spans="1:2">
      <c r="A1318" s="2" t="s">
        <v>456</v>
      </c>
      <c r="B1318" s="2" t="s">
        <v>457</v>
      </c>
    </row>
    <row r="1319" spans="1:2">
      <c r="A1319" s="2" t="s">
        <v>458</v>
      </c>
      <c r="B1319" s="2" t="s">
        <v>459</v>
      </c>
    </row>
    <row r="1320" spans="1:2">
      <c r="A1320" s="2" t="s">
        <v>460</v>
      </c>
      <c r="B1320" s="2" t="s">
        <v>461</v>
      </c>
    </row>
    <row r="1321" spans="1:2">
      <c r="A1321" s="2" t="s">
        <v>462</v>
      </c>
      <c r="B1321" s="2" t="s">
        <v>463</v>
      </c>
    </row>
    <row r="1322" spans="1:2">
      <c r="A1322" s="2" t="s">
        <v>464</v>
      </c>
      <c r="B1322" s="2" t="s">
        <v>465</v>
      </c>
    </row>
    <row r="1323" spans="1:2">
      <c r="A1323" s="2" t="s">
        <v>466</v>
      </c>
      <c r="B1323" s="2" t="s">
        <v>467</v>
      </c>
    </row>
    <row r="1324" spans="1:2">
      <c r="A1324" s="2" t="s">
        <v>470</v>
      </c>
      <c r="B1324" s="2" t="s">
        <v>471</v>
      </c>
    </row>
    <row r="1325" spans="1:2">
      <c r="A1325" s="2" t="s">
        <v>472</v>
      </c>
      <c r="B1325" s="2" t="s">
        <v>473</v>
      </c>
    </row>
    <row r="1326" spans="1:2">
      <c r="A1326" s="26" t="s">
        <v>657</v>
      </c>
      <c r="B1326" s="2" t="s">
        <v>1370</v>
      </c>
    </row>
    <row r="1327" spans="1:2">
      <c r="A1327" s="2" t="s">
        <v>468</v>
      </c>
      <c r="B1327" s="2" t="s">
        <v>469</v>
      </c>
    </row>
    <row r="1328" spans="1:2">
      <c r="A1328" s="2" t="s">
        <v>474</v>
      </c>
      <c r="B1328" s="2" t="s">
        <v>475</v>
      </c>
    </row>
    <row r="1329" spans="1:2">
      <c r="A1329" s="2" t="s">
        <v>476</v>
      </c>
      <c r="B1329" s="2" t="s">
        <v>477</v>
      </c>
    </row>
    <row r="1330" spans="1:2">
      <c r="A1330" s="26" t="s">
        <v>187</v>
      </c>
      <c r="B1330" s="2" t="s">
        <v>188</v>
      </c>
    </row>
    <row r="1331" spans="1:2">
      <c r="A1331" s="26" t="s">
        <v>478</v>
      </c>
      <c r="B1331" s="2" t="s">
        <v>479</v>
      </c>
    </row>
    <row r="1332" spans="1:2">
      <c r="A1332" s="26" t="s">
        <v>1555</v>
      </c>
      <c r="B1332" s="2" t="s">
        <v>1556</v>
      </c>
    </row>
    <row r="1333" spans="1:2">
      <c r="A1333" s="2" t="s">
        <v>1897</v>
      </c>
      <c r="B1333" s="2" t="s">
        <v>1898</v>
      </c>
    </row>
    <row r="1334" spans="1:2">
      <c r="A1334" s="2" t="s">
        <v>2140</v>
      </c>
      <c r="B1334" s="2" t="s">
        <v>2141</v>
      </c>
    </row>
    <row r="1335" spans="1:2">
      <c r="A1335" s="2" t="s">
        <v>2142</v>
      </c>
      <c r="B1335" s="2" t="s">
        <v>2143</v>
      </c>
    </row>
    <row r="1336" spans="1:2">
      <c r="A1336" s="2" t="s">
        <v>1917</v>
      </c>
      <c r="B1336" s="2" t="s">
        <v>1918</v>
      </c>
    </row>
    <row r="1337" spans="1:2">
      <c r="A1337" s="2" t="s">
        <v>1913</v>
      </c>
      <c r="B1337" s="2" t="s">
        <v>1914</v>
      </c>
    </row>
    <row r="1338" spans="1:2">
      <c r="A1338" s="2" t="s">
        <v>430</v>
      </c>
      <c r="B1338" s="2" t="s">
        <v>1872</v>
      </c>
    </row>
    <row r="1339" spans="1:2">
      <c r="A1339" s="2" t="s">
        <v>431</v>
      </c>
      <c r="B1339" s="2" t="s">
        <v>432</v>
      </c>
    </row>
    <row r="1340" spans="1:2">
      <c r="A1340" s="2" t="s">
        <v>433</v>
      </c>
      <c r="B1340" s="2" t="s">
        <v>434</v>
      </c>
    </row>
    <row r="1341" spans="1:2">
      <c r="A1341" s="2" t="s">
        <v>435</v>
      </c>
      <c r="B1341" s="2" t="s">
        <v>436</v>
      </c>
    </row>
    <row r="1342" spans="1:2">
      <c r="A1342" s="2" t="s">
        <v>437</v>
      </c>
      <c r="B1342" s="2" t="s">
        <v>438</v>
      </c>
    </row>
    <row r="1343" spans="1:2">
      <c r="A1343" s="2" t="s">
        <v>439</v>
      </c>
      <c r="B1343" s="2" t="s">
        <v>440</v>
      </c>
    </row>
    <row r="1344" spans="1:2">
      <c r="A1344" s="2" t="s">
        <v>441</v>
      </c>
      <c r="B1344" s="2" t="s">
        <v>442</v>
      </c>
    </row>
    <row r="1345" spans="1:2">
      <c r="A1345" s="2" t="s">
        <v>443</v>
      </c>
      <c r="B1345" s="2" t="s">
        <v>1873</v>
      </c>
    </row>
    <row r="1346" spans="1:2">
      <c r="A1346" s="2" t="s">
        <v>1919</v>
      </c>
      <c r="B1346" s="2" t="s">
        <v>1920</v>
      </c>
    </row>
    <row r="1347" spans="1:2">
      <c r="A1347" s="2" t="s">
        <v>444</v>
      </c>
      <c r="B1347" s="2" t="s">
        <v>445</v>
      </c>
    </row>
    <row r="1348" spans="1:2">
      <c r="A1348" s="2" t="s">
        <v>446</v>
      </c>
      <c r="B1348" s="2" t="s">
        <v>447</v>
      </c>
    </row>
    <row r="1349" spans="1:2">
      <c r="A1349" s="2" t="s">
        <v>450</v>
      </c>
      <c r="B1349" s="2" t="s">
        <v>1874</v>
      </c>
    </row>
    <row r="1350" spans="1:2">
      <c r="A1350" s="2" t="s">
        <v>448</v>
      </c>
      <c r="B1350" s="2" t="s">
        <v>449</v>
      </c>
    </row>
    <row r="1351" spans="1:2">
      <c r="A1351" s="2" t="s">
        <v>451</v>
      </c>
      <c r="B1351" s="2" t="s">
        <v>452</v>
      </c>
    </row>
    <row r="1352" spans="1:2">
      <c r="A1352" s="2" t="s">
        <v>1969</v>
      </c>
      <c r="B1352" s="2" t="s">
        <v>1970</v>
      </c>
    </row>
    <row r="1353" spans="1:2">
      <c r="A1353" s="26" t="s">
        <v>1029</v>
      </c>
      <c r="B1353" s="2" t="s">
        <v>1030</v>
      </c>
    </row>
    <row r="1354" spans="1:2">
      <c r="A1354" s="26" t="s">
        <v>1033</v>
      </c>
      <c r="B1354" s="2" t="s">
        <v>1034</v>
      </c>
    </row>
    <row r="1355" spans="1:2">
      <c r="A1355" s="26" t="s">
        <v>1036</v>
      </c>
      <c r="B1355" s="2" t="s">
        <v>1037</v>
      </c>
    </row>
    <row r="1356" spans="1:2">
      <c r="A1356" s="2" t="s">
        <v>3987</v>
      </c>
      <c r="B1356" s="2" t="s">
        <v>3988</v>
      </c>
    </row>
    <row r="1357" spans="1:2">
      <c r="A1357" s="2" t="s">
        <v>3989</v>
      </c>
      <c r="B1357" s="2" t="s">
        <v>3990</v>
      </c>
    </row>
    <row r="1358" spans="1:2">
      <c r="A1358" s="26" t="s">
        <v>1039</v>
      </c>
      <c r="B1358" s="2" t="s">
        <v>1040</v>
      </c>
    </row>
    <row r="1359" spans="1:2">
      <c r="A1359" s="26" t="s">
        <v>1043</v>
      </c>
      <c r="B1359" s="2" t="s">
        <v>1044</v>
      </c>
    </row>
    <row r="1360" spans="1:2">
      <c r="A1360" s="26" t="s">
        <v>1046</v>
      </c>
      <c r="B1360" s="2" t="s">
        <v>1047</v>
      </c>
    </row>
    <row r="1361" spans="1:2">
      <c r="A1361" s="26" t="s">
        <v>1049</v>
      </c>
      <c r="B1361" s="2" t="s">
        <v>1050</v>
      </c>
    </row>
    <row r="1362" spans="1:2">
      <c r="A1362" s="2" t="s">
        <v>224</v>
      </c>
      <c r="B1362" s="2" t="s">
        <v>225</v>
      </c>
    </row>
    <row r="1363" spans="1:2">
      <c r="A1363" s="26" t="s">
        <v>121</v>
      </c>
      <c r="B1363" s="2" t="s">
        <v>122</v>
      </c>
    </row>
    <row r="1364" spans="1:2">
      <c r="A1364" s="26" t="s">
        <v>185</v>
      </c>
      <c r="B1364" s="2" t="s">
        <v>186</v>
      </c>
    </row>
    <row r="1365" spans="1:2">
      <c r="A1365" s="26" t="s">
        <v>189</v>
      </c>
      <c r="B1365" s="2" t="s">
        <v>1372</v>
      </c>
    </row>
    <row r="1366" spans="1:2">
      <c r="A1366" s="2" t="s">
        <v>1813</v>
      </c>
      <c r="B1366" s="2" t="s">
        <v>1814</v>
      </c>
    </row>
    <row r="1367" spans="1:2">
      <c r="A1367" s="2" t="s">
        <v>3991</v>
      </c>
      <c r="B1367" s="2" t="s">
        <v>3992</v>
      </c>
    </row>
    <row r="1368" spans="1:2">
      <c r="A1368" s="2" t="s">
        <v>3993</v>
      </c>
      <c r="B1368" s="2" t="s">
        <v>3994</v>
      </c>
    </row>
    <row r="1369" spans="1:2">
      <c r="A1369" s="2" t="s">
        <v>3995</v>
      </c>
      <c r="B1369" s="2" t="s">
        <v>3996</v>
      </c>
    </row>
    <row r="1370" spans="1:2">
      <c r="A1370" s="2" t="s">
        <v>3997</v>
      </c>
      <c r="B1370" s="2" t="s">
        <v>3998</v>
      </c>
    </row>
    <row r="1371" spans="1:2">
      <c r="A1371" s="2" t="s">
        <v>3999</v>
      </c>
      <c r="B1371" s="2" t="s">
        <v>4000</v>
      </c>
    </row>
    <row r="1372" spans="1:2">
      <c r="A1372" s="2" t="s">
        <v>4001</v>
      </c>
      <c r="B1372" s="2" t="s">
        <v>3993</v>
      </c>
    </row>
    <row r="1373" spans="1:2">
      <c r="A1373" s="2" t="s">
        <v>4002</v>
      </c>
      <c r="B1373" s="2" t="s">
        <v>4003</v>
      </c>
    </row>
    <row r="1374" spans="1:2">
      <c r="A1374" s="26" t="s">
        <v>339</v>
      </c>
      <c r="B1374" s="2" t="s">
        <v>340</v>
      </c>
    </row>
    <row r="1375" spans="1:2">
      <c r="A1375" s="2" t="s">
        <v>4004</v>
      </c>
      <c r="B1375" s="2" t="s">
        <v>4005</v>
      </c>
    </row>
    <row r="1376" spans="1:2">
      <c r="A1376" s="2" t="s">
        <v>4006</v>
      </c>
      <c r="B1376" s="2" t="s">
        <v>4007</v>
      </c>
    </row>
    <row r="1377" spans="1:2">
      <c r="A1377" s="2" t="s">
        <v>4008</v>
      </c>
      <c r="B1377" s="2" t="s">
        <v>4009</v>
      </c>
    </row>
    <row r="1378" spans="1:2">
      <c r="A1378" s="2" t="s">
        <v>481</v>
      </c>
      <c r="B1378" s="2" t="s">
        <v>2144</v>
      </c>
    </row>
    <row r="1379" spans="1:2">
      <c r="A1379" s="26" t="s">
        <v>109</v>
      </c>
      <c r="B1379" s="2" t="s">
        <v>110</v>
      </c>
    </row>
    <row r="1380" spans="1:2">
      <c r="A1380" s="26" t="s">
        <v>218</v>
      </c>
      <c r="B1380" s="2" t="s">
        <v>219</v>
      </c>
    </row>
    <row r="1381" spans="1:2">
      <c r="A1381" s="2" t="s">
        <v>4010</v>
      </c>
      <c r="B1381" s="2" t="s">
        <v>4011</v>
      </c>
    </row>
    <row r="1382" spans="1:2">
      <c r="A1382" s="2" t="s">
        <v>4012</v>
      </c>
      <c r="B1382" s="2" t="s">
        <v>4013</v>
      </c>
    </row>
    <row r="1383" spans="1:2">
      <c r="A1383" s="2" t="s">
        <v>4014</v>
      </c>
      <c r="B1383" s="2" t="s">
        <v>4015</v>
      </c>
    </row>
    <row r="1384" spans="1:2">
      <c r="A1384" s="2" t="s">
        <v>1771</v>
      </c>
      <c r="B1384" s="2" t="s">
        <v>1772</v>
      </c>
    </row>
    <row r="1385" spans="1:2">
      <c r="A1385" s="2" t="s">
        <v>4016</v>
      </c>
      <c r="B1385" s="2" t="s">
        <v>4017</v>
      </c>
    </row>
    <row r="1386" spans="1:2">
      <c r="A1386" s="2" t="s">
        <v>4018</v>
      </c>
      <c r="B1386" s="2" t="s">
        <v>4019</v>
      </c>
    </row>
    <row r="1387" spans="1:2">
      <c r="A1387" s="2" t="s">
        <v>4020</v>
      </c>
      <c r="B1387" s="2" t="s">
        <v>4021</v>
      </c>
    </row>
    <row r="1388" spans="1:2">
      <c r="A1388" s="2" t="s">
        <v>4022</v>
      </c>
      <c r="B1388" s="2" t="s">
        <v>4023</v>
      </c>
    </row>
    <row r="1389" spans="1:2">
      <c r="A1389" s="2" t="s">
        <v>4024</v>
      </c>
      <c r="B1389" s="2" t="s">
        <v>4025</v>
      </c>
    </row>
    <row r="1390" spans="1:2">
      <c r="A1390" s="2" t="s">
        <v>4026</v>
      </c>
      <c r="B1390" s="2" t="s">
        <v>4027</v>
      </c>
    </row>
    <row r="1391" spans="1:2">
      <c r="A1391" s="2" t="s">
        <v>4028</v>
      </c>
      <c r="B1391" s="2" t="s">
        <v>4029</v>
      </c>
    </row>
    <row r="1392" spans="1:2">
      <c r="A1392" s="2" t="s">
        <v>4030</v>
      </c>
      <c r="B1392" s="2" t="s">
        <v>4031</v>
      </c>
    </row>
    <row r="1393" spans="1:2">
      <c r="A1393" s="2" t="s">
        <v>4032</v>
      </c>
      <c r="B1393" s="2" t="s">
        <v>4033</v>
      </c>
    </row>
    <row r="1394" spans="1:2">
      <c r="A1394" s="2" t="s">
        <v>4034</v>
      </c>
      <c r="B1394" s="2" t="s">
        <v>4035</v>
      </c>
    </row>
    <row r="1395" spans="1:2">
      <c r="A1395" s="2" t="s">
        <v>4040</v>
      </c>
      <c r="B1395" s="2" t="s">
        <v>4041</v>
      </c>
    </row>
    <row r="1396" spans="1:2">
      <c r="A1396" s="2" t="s">
        <v>4042</v>
      </c>
      <c r="B1396" s="2" t="s">
        <v>4043</v>
      </c>
    </row>
    <row r="1397" spans="1:2">
      <c r="A1397" s="2" t="s">
        <v>4044</v>
      </c>
      <c r="B1397" s="2" t="s">
        <v>4045</v>
      </c>
    </row>
    <row r="1398" spans="1:2">
      <c r="A1398" s="2" t="s">
        <v>4036</v>
      </c>
      <c r="B1398" s="2" t="s">
        <v>4037</v>
      </c>
    </row>
    <row r="1399" spans="1:2">
      <c r="A1399" s="2" t="s">
        <v>4038</v>
      </c>
      <c r="B1399" s="2" t="s">
        <v>4039</v>
      </c>
    </row>
    <row r="1400" spans="1:2">
      <c r="A1400" s="2" t="s">
        <v>4046</v>
      </c>
      <c r="B1400" s="2" t="s">
        <v>4047</v>
      </c>
    </row>
    <row r="1401" spans="1:2">
      <c r="A1401" s="2" t="s">
        <v>4048</v>
      </c>
      <c r="B1401" s="2" t="s">
        <v>4049</v>
      </c>
    </row>
    <row r="1402" spans="1:2">
      <c r="A1402" s="2" t="s">
        <v>4050</v>
      </c>
      <c r="B1402" s="2" t="s">
        <v>4051</v>
      </c>
    </row>
    <row r="1403" spans="1:2">
      <c r="A1403" s="2" t="s">
        <v>4052</v>
      </c>
      <c r="B1403" s="2" t="s">
        <v>4053</v>
      </c>
    </row>
    <row r="1404" spans="1:2">
      <c r="A1404" s="2" t="s">
        <v>4054</v>
      </c>
      <c r="B1404" s="2" t="s">
        <v>4055</v>
      </c>
    </row>
    <row r="1405" spans="1:2">
      <c r="A1405" s="26" t="s">
        <v>1375</v>
      </c>
      <c r="B1405" s="2" t="s">
        <v>1376</v>
      </c>
    </row>
    <row r="1406" spans="1:2">
      <c r="A1406" s="26" t="s">
        <v>1378</v>
      </c>
      <c r="B1406" s="2" t="s">
        <v>1379</v>
      </c>
    </row>
    <row r="1407" spans="1:2">
      <c r="A1407" s="26" t="s">
        <v>1381</v>
      </c>
      <c r="B1407" s="2" t="s">
        <v>1382</v>
      </c>
    </row>
    <row r="1408" spans="1:2">
      <c r="A1408" s="26" t="s">
        <v>1384</v>
      </c>
      <c r="B1408" s="2" t="s">
        <v>1385</v>
      </c>
    </row>
    <row r="1409" spans="1:2">
      <c r="A1409" s="26" t="s">
        <v>1387</v>
      </c>
      <c r="B1409" s="2" t="s">
        <v>1388</v>
      </c>
    </row>
    <row r="1410" spans="1:2">
      <c r="A1410" s="26" t="s">
        <v>1390</v>
      </c>
      <c r="B1410" s="2" t="s">
        <v>1391</v>
      </c>
    </row>
    <row r="1411" spans="1:2">
      <c r="A1411" s="2" t="s">
        <v>4056</v>
      </c>
      <c r="B1411" s="2" t="s">
        <v>4056</v>
      </c>
    </row>
    <row r="1412" spans="1:2">
      <c r="A1412" s="2" t="s">
        <v>4057</v>
      </c>
      <c r="B1412" s="2" t="s">
        <v>4058</v>
      </c>
    </row>
    <row r="1413" spans="1:2">
      <c r="A1413" s="2" t="s">
        <v>4059</v>
      </c>
      <c r="B1413" s="2" t="s">
        <v>4060</v>
      </c>
    </row>
    <row r="1414" spans="1:2">
      <c r="A1414" s="2" t="s">
        <v>4061</v>
      </c>
      <c r="B1414" s="2" t="s">
        <v>4062</v>
      </c>
    </row>
    <row r="1415" spans="1:2">
      <c r="A1415" s="2" t="s">
        <v>4063</v>
      </c>
      <c r="B1415" s="2" t="s">
        <v>4064</v>
      </c>
    </row>
    <row r="1416" spans="1:2">
      <c r="A1416" s="2" t="s">
        <v>4065</v>
      </c>
      <c r="B1416" s="2" t="s">
        <v>4066</v>
      </c>
    </row>
    <row r="1417" spans="1:2">
      <c r="A1417" s="2" t="s">
        <v>4067</v>
      </c>
      <c r="B1417" s="2" t="s">
        <v>4068</v>
      </c>
    </row>
    <row r="1418" spans="1:2">
      <c r="A1418" s="2" t="s">
        <v>4069</v>
      </c>
      <c r="B1418" s="2" t="s">
        <v>4069</v>
      </c>
    </row>
    <row r="1419" spans="1:2">
      <c r="A1419" s="2" t="s">
        <v>4070</v>
      </c>
      <c r="B1419" s="2" t="s">
        <v>4071</v>
      </c>
    </row>
    <row r="1420" spans="1:2">
      <c r="A1420" s="26" t="s">
        <v>1052</v>
      </c>
      <c r="B1420" s="2" t="s">
        <v>1053</v>
      </c>
    </row>
    <row r="1421" spans="1:2">
      <c r="A1421" s="2" t="s">
        <v>4072</v>
      </c>
      <c r="B1421" s="2" t="s">
        <v>4073</v>
      </c>
    </row>
    <row r="1422" spans="1:2">
      <c r="A1422" s="2" t="s">
        <v>4074</v>
      </c>
      <c r="B1422" s="2" t="s">
        <v>4075</v>
      </c>
    </row>
    <row r="1423" spans="1:2">
      <c r="A1423" s="2" t="s">
        <v>4076</v>
      </c>
      <c r="B1423" s="2" t="s">
        <v>4077</v>
      </c>
    </row>
    <row r="1424" spans="1:2">
      <c r="A1424" s="2" t="s">
        <v>4080</v>
      </c>
      <c r="B1424" s="2" t="s">
        <v>4081</v>
      </c>
    </row>
    <row r="1425" spans="1:2">
      <c r="A1425" s="2" t="s">
        <v>4082</v>
      </c>
      <c r="B1425" s="2" t="s">
        <v>4083</v>
      </c>
    </row>
    <row r="1426" spans="1:2">
      <c r="A1426" s="2" t="s">
        <v>4078</v>
      </c>
      <c r="B1426" s="2" t="s">
        <v>4079</v>
      </c>
    </row>
    <row r="1427" spans="1:2">
      <c r="A1427" s="2" t="s">
        <v>4084</v>
      </c>
      <c r="B1427" s="2" t="s">
        <v>4085</v>
      </c>
    </row>
    <row r="1428" spans="1:2">
      <c r="A1428" s="2" t="s">
        <v>4086</v>
      </c>
      <c r="B1428" s="2" t="s">
        <v>4087</v>
      </c>
    </row>
    <row r="1429" spans="1:2">
      <c r="A1429" s="2" t="s">
        <v>4088</v>
      </c>
      <c r="B1429" s="2" t="s">
        <v>4089</v>
      </c>
    </row>
    <row r="1430" spans="1:2">
      <c r="A1430" s="2" t="s">
        <v>4090</v>
      </c>
      <c r="B1430" s="2" t="s">
        <v>4091</v>
      </c>
    </row>
    <row r="1431" spans="1:2">
      <c r="A1431" s="2" t="s">
        <v>4092</v>
      </c>
      <c r="B1431" s="2" t="s">
        <v>4093</v>
      </c>
    </row>
    <row r="1432" spans="1:2">
      <c r="A1432" s="26" t="s">
        <v>17</v>
      </c>
      <c r="B1432" s="2" t="s">
        <v>18</v>
      </c>
    </row>
    <row r="1433" spans="1:2">
      <c r="A1433" s="2" t="s">
        <v>4094</v>
      </c>
      <c r="B1433" s="2" t="s">
        <v>4095</v>
      </c>
    </row>
    <row r="1434" spans="1:2">
      <c r="A1434" s="2" t="s">
        <v>4096</v>
      </c>
      <c r="B1434" s="2" t="s">
        <v>4097</v>
      </c>
    </row>
    <row r="1435" spans="1:2">
      <c r="A1435" s="2" t="s">
        <v>4098</v>
      </c>
      <c r="B1435" s="2" t="s">
        <v>4099</v>
      </c>
    </row>
    <row r="1436" spans="1:2">
      <c r="A1436" s="2" t="s">
        <v>4100</v>
      </c>
      <c r="B1436" s="2" t="s">
        <v>4101</v>
      </c>
    </row>
    <row r="1437" spans="1:2">
      <c r="A1437" s="2" t="s">
        <v>4102</v>
      </c>
      <c r="B1437" s="2" t="s">
        <v>4103</v>
      </c>
    </row>
    <row r="1438" spans="1:2">
      <c r="A1438" s="2" t="s">
        <v>4104</v>
      </c>
      <c r="B1438" s="2" t="s">
        <v>4105</v>
      </c>
    </row>
    <row r="1439" spans="1:2">
      <c r="A1439" s="2" t="s">
        <v>4106</v>
      </c>
      <c r="B1439" s="2" t="s">
        <v>4107</v>
      </c>
    </row>
    <row r="1440" spans="1:2">
      <c r="A1440" s="2" t="s">
        <v>4108</v>
      </c>
      <c r="B1440" s="2" t="s">
        <v>4109</v>
      </c>
    </row>
    <row r="1441" spans="1:2">
      <c r="A1441" s="2" t="s">
        <v>4110</v>
      </c>
      <c r="B1441" s="2" t="s">
        <v>4111</v>
      </c>
    </row>
    <row r="1442" spans="1:2">
      <c r="A1442" s="2" t="s">
        <v>4112</v>
      </c>
      <c r="B1442" s="2" t="s">
        <v>4113</v>
      </c>
    </row>
    <row r="1443" spans="1:2">
      <c r="A1443" s="2" t="s">
        <v>4114</v>
      </c>
      <c r="B1443" s="2" t="s">
        <v>4115</v>
      </c>
    </row>
    <row r="1444" spans="1:2">
      <c r="A1444" s="2" t="s">
        <v>4116</v>
      </c>
      <c r="B1444" s="2" t="s">
        <v>4117</v>
      </c>
    </row>
    <row r="1445" spans="1:2">
      <c r="A1445" s="2" t="s">
        <v>4118</v>
      </c>
      <c r="B1445" s="2" t="s">
        <v>4119</v>
      </c>
    </row>
    <row r="1446" spans="1:2">
      <c r="A1446" s="2" t="s">
        <v>4120</v>
      </c>
      <c r="B1446" s="2" t="s">
        <v>4121</v>
      </c>
    </row>
    <row r="1447" spans="1:2">
      <c r="A1447" s="2" t="s">
        <v>4122</v>
      </c>
      <c r="B1447" s="2" t="s">
        <v>4123</v>
      </c>
    </row>
    <row r="1448" spans="1:2">
      <c r="A1448" s="2" t="s">
        <v>4124</v>
      </c>
      <c r="B1448" s="2" t="s">
        <v>4125</v>
      </c>
    </row>
    <row r="1449" spans="1:2">
      <c r="A1449" s="2" t="s">
        <v>4126</v>
      </c>
      <c r="B1449" s="2" t="s">
        <v>4127</v>
      </c>
    </row>
    <row r="1450" spans="1:2">
      <c r="A1450" s="2" t="s">
        <v>4128</v>
      </c>
      <c r="B1450" s="2" t="s">
        <v>4129</v>
      </c>
    </row>
    <row r="1451" spans="1:2">
      <c r="A1451" s="2" t="s">
        <v>4130</v>
      </c>
      <c r="B1451" s="2" t="s">
        <v>4131</v>
      </c>
    </row>
    <row r="1452" spans="1:2">
      <c r="A1452" s="2" t="s">
        <v>4132</v>
      </c>
      <c r="B1452" s="2" t="s">
        <v>4133</v>
      </c>
    </row>
    <row r="1453" spans="1:2">
      <c r="A1453" s="2" t="s">
        <v>4134</v>
      </c>
      <c r="B1453" s="2" t="s">
        <v>4135</v>
      </c>
    </row>
    <row r="1454" spans="1:2">
      <c r="A1454" s="2" t="s">
        <v>4136</v>
      </c>
      <c r="B1454" s="2" t="s">
        <v>4137</v>
      </c>
    </row>
    <row r="1455" spans="1:2">
      <c r="A1455" s="2" t="s">
        <v>4138</v>
      </c>
      <c r="B1455" s="2" t="s">
        <v>4139</v>
      </c>
    </row>
    <row r="1456" spans="1:2">
      <c r="A1456" s="2" t="s">
        <v>4140</v>
      </c>
      <c r="B1456" s="2" t="s">
        <v>4141</v>
      </c>
    </row>
    <row r="1457" spans="1:2">
      <c r="A1457" s="2" t="s">
        <v>4142</v>
      </c>
      <c r="B1457" s="2" t="s">
        <v>4143</v>
      </c>
    </row>
    <row r="1458" spans="1:2">
      <c r="A1458" s="2" t="s">
        <v>4144</v>
      </c>
      <c r="B1458" s="2" t="s">
        <v>4145</v>
      </c>
    </row>
    <row r="1459" spans="1:2">
      <c r="A1459" s="2" t="s">
        <v>4146</v>
      </c>
      <c r="B1459" s="2" t="s">
        <v>4147</v>
      </c>
    </row>
    <row r="1460" spans="1:2">
      <c r="A1460" s="2" t="s">
        <v>4148</v>
      </c>
      <c r="B1460" s="2" t="s">
        <v>4149</v>
      </c>
    </row>
    <row r="1461" spans="1:2">
      <c r="A1461" s="2" t="s">
        <v>4150</v>
      </c>
      <c r="B1461" s="2" t="s">
        <v>4151</v>
      </c>
    </row>
    <row r="1462" spans="1:2">
      <c r="A1462" s="2" t="s">
        <v>4152</v>
      </c>
      <c r="B1462" s="2" t="s">
        <v>4153</v>
      </c>
    </row>
    <row r="1463" spans="1:2">
      <c r="A1463" s="2" t="s">
        <v>4154</v>
      </c>
      <c r="B1463" s="2" t="s">
        <v>4155</v>
      </c>
    </row>
    <row r="1464" spans="1:2">
      <c r="A1464" s="2" t="s">
        <v>4156</v>
      </c>
      <c r="B1464" s="2" t="s">
        <v>4157</v>
      </c>
    </row>
    <row r="1465" spans="1:2">
      <c r="A1465" s="2" t="s">
        <v>4158</v>
      </c>
      <c r="B1465" s="2" t="s">
        <v>4159</v>
      </c>
    </row>
    <row r="1466" spans="1:2">
      <c r="A1466" s="2" t="s">
        <v>2145</v>
      </c>
      <c r="B1466" s="2" t="s">
        <v>2146</v>
      </c>
    </row>
    <row r="1467" spans="1:2">
      <c r="A1467" s="2" t="s">
        <v>2147</v>
      </c>
      <c r="B1467" s="2" t="s">
        <v>2148</v>
      </c>
    </row>
    <row r="1468" spans="1:2">
      <c r="A1468" s="2" t="s">
        <v>545</v>
      </c>
      <c r="B1468" s="2" t="s">
        <v>546</v>
      </c>
    </row>
    <row r="1469" spans="1:2">
      <c r="A1469" s="26" t="s">
        <v>97</v>
      </c>
      <c r="B1469" s="2" t="s">
        <v>98</v>
      </c>
    </row>
    <row r="1470" spans="1:2">
      <c r="A1470" s="2" t="s">
        <v>387</v>
      </c>
      <c r="B1470" s="2" t="s">
        <v>388</v>
      </c>
    </row>
    <row r="1471" spans="1:2">
      <c r="A1471" s="26" t="s">
        <v>395</v>
      </c>
      <c r="B1471" s="2" t="s">
        <v>396</v>
      </c>
    </row>
    <row r="1472" spans="1:2">
      <c r="A1472" s="2" t="s">
        <v>371</v>
      </c>
      <c r="B1472" s="2" t="s">
        <v>372</v>
      </c>
    </row>
    <row r="1473" spans="1:2">
      <c r="A1473" s="26" t="s">
        <v>379</v>
      </c>
      <c r="B1473" s="2" t="s">
        <v>380</v>
      </c>
    </row>
    <row r="1474" spans="1:2">
      <c r="A1474" s="26" t="s">
        <v>407</v>
      </c>
      <c r="B1474" s="2" t="s">
        <v>408</v>
      </c>
    </row>
    <row r="1475" spans="1:2">
      <c r="A1475" s="2" t="s">
        <v>4160</v>
      </c>
      <c r="B1475" s="2" t="s">
        <v>4160</v>
      </c>
    </row>
    <row r="1476" spans="1:2">
      <c r="A1476" s="2" t="s">
        <v>4161</v>
      </c>
      <c r="B1476" s="2" t="s">
        <v>4162</v>
      </c>
    </row>
    <row r="1477" spans="1:2">
      <c r="A1477" s="2" t="s">
        <v>4163</v>
      </c>
      <c r="B1477" s="2" t="s">
        <v>4164</v>
      </c>
    </row>
    <row r="1478" spans="1:2">
      <c r="A1478" s="2" t="s">
        <v>4165</v>
      </c>
      <c r="B1478" s="2" t="s">
        <v>4166</v>
      </c>
    </row>
    <row r="1479" spans="1:2">
      <c r="A1479" s="2" t="s">
        <v>4167</v>
      </c>
      <c r="B1479" s="2" t="s">
        <v>4168</v>
      </c>
    </row>
    <row r="1480" spans="1:2">
      <c r="A1480" s="2" t="s">
        <v>4169</v>
      </c>
      <c r="B1480" s="2" t="s">
        <v>4170</v>
      </c>
    </row>
    <row r="1481" spans="1:2">
      <c r="A1481" s="2" t="s">
        <v>4171</v>
      </c>
      <c r="B1481" s="2" t="s">
        <v>4172</v>
      </c>
    </row>
    <row r="1482" spans="1:2">
      <c r="A1482" s="2" t="s">
        <v>4173</v>
      </c>
      <c r="B1482" s="2" t="s">
        <v>4174</v>
      </c>
    </row>
    <row r="1483" spans="1:2">
      <c r="A1483" s="2" t="s">
        <v>4175</v>
      </c>
      <c r="B1483" s="2" t="s">
        <v>4176</v>
      </c>
    </row>
    <row r="1484" spans="1:2">
      <c r="A1484" s="2" t="s">
        <v>4177</v>
      </c>
      <c r="B1484" s="2" t="s">
        <v>4178</v>
      </c>
    </row>
    <row r="1485" spans="1:2">
      <c r="A1485" s="2" t="s">
        <v>4179</v>
      </c>
      <c r="B1485" s="2" t="s">
        <v>4180</v>
      </c>
    </row>
    <row r="1486" spans="1:2">
      <c r="A1486" s="2" t="s">
        <v>4181</v>
      </c>
      <c r="B1486" s="2" t="s">
        <v>4182</v>
      </c>
    </row>
    <row r="1487" spans="1:2">
      <c r="A1487" s="26" t="s">
        <v>539</v>
      </c>
      <c r="B1487" s="2" t="s">
        <v>540</v>
      </c>
    </row>
    <row r="1488" spans="1:2">
      <c r="A1488" s="2" t="s">
        <v>4183</v>
      </c>
      <c r="B1488" s="2" t="s">
        <v>4184</v>
      </c>
    </row>
    <row r="1489" spans="1:2">
      <c r="A1489" s="2" t="s">
        <v>4185</v>
      </c>
      <c r="B1489" s="2" t="s">
        <v>4186</v>
      </c>
    </row>
    <row r="1490" spans="1:2">
      <c r="A1490" s="2" t="s">
        <v>4187</v>
      </c>
      <c r="B1490" s="2" t="s">
        <v>4188</v>
      </c>
    </row>
    <row r="1491" spans="1:2">
      <c r="A1491" s="2" t="s">
        <v>4189</v>
      </c>
      <c r="B1491" s="2" t="s">
        <v>4190</v>
      </c>
    </row>
    <row r="1492" spans="1:2">
      <c r="A1492" s="2" t="s">
        <v>4191</v>
      </c>
      <c r="B1492" s="2" t="s">
        <v>4192</v>
      </c>
    </row>
    <row r="1493" spans="1:2">
      <c r="A1493" s="2" t="s">
        <v>4193</v>
      </c>
      <c r="B1493" s="2" t="s">
        <v>4194</v>
      </c>
    </row>
    <row r="1494" spans="1:2">
      <c r="A1494" s="2" t="s">
        <v>4195</v>
      </c>
      <c r="B1494" s="2" t="s">
        <v>4196</v>
      </c>
    </row>
    <row r="1495" spans="1:2">
      <c r="A1495" s="2" t="s">
        <v>4197</v>
      </c>
      <c r="B1495" s="2" t="s">
        <v>4198</v>
      </c>
    </row>
    <row r="1496" spans="1:2">
      <c r="A1496" s="2" t="s">
        <v>4199</v>
      </c>
      <c r="B1496" s="2" t="s">
        <v>4200</v>
      </c>
    </row>
    <row r="1497" spans="1:2">
      <c r="A1497" s="2" t="s">
        <v>4201</v>
      </c>
      <c r="B1497" s="2" t="s">
        <v>4202</v>
      </c>
    </row>
    <row r="1498" spans="1:2">
      <c r="A1498" s="2" t="s">
        <v>4203</v>
      </c>
      <c r="B1498" s="2" t="s">
        <v>4204</v>
      </c>
    </row>
    <row r="1499" spans="1:2">
      <c r="A1499" s="2" t="s">
        <v>4205</v>
      </c>
      <c r="B1499" s="2" t="s">
        <v>4206</v>
      </c>
    </row>
    <row r="1500" spans="1:2">
      <c r="A1500" s="2" t="s">
        <v>4207</v>
      </c>
      <c r="B1500" s="2" t="s">
        <v>4208</v>
      </c>
    </row>
    <row r="1501" spans="1:2">
      <c r="A1501" s="2" t="s">
        <v>4209</v>
      </c>
      <c r="B1501" s="2" t="s">
        <v>4210</v>
      </c>
    </row>
    <row r="1502" spans="1:2">
      <c r="A1502" s="2" t="s">
        <v>4211</v>
      </c>
      <c r="B1502" s="2" t="s">
        <v>4212</v>
      </c>
    </row>
    <row r="1503" spans="1:2">
      <c r="A1503" s="2" t="s">
        <v>1977</v>
      </c>
      <c r="B1503" s="2" t="s">
        <v>1978</v>
      </c>
    </row>
    <row r="1504" spans="1:2">
      <c r="A1504" s="2" t="s">
        <v>1979</v>
      </c>
      <c r="B1504" s="2" t="s">
        <v>1980</v>
      </c>
    </row>
    <row r="1505" spans="1:2">
      <c r="A1505" s="2" t="s">
        <v>4213</v>
      </c>
      <c r="B1505" s="2" t="s">
        <v>4214</v>
      </c>
    </row>
    <row r="1506" spans="1:2">
      <c r="A1506" s="2" t="s">
        <v>1741</v>
      </c>
      <c r="B1506" s="2" t="s">
        <v>1742</v>
      </c>
    </row>
    <row r="1507" spans="1:2">
      <c r="A1507" s="2" t="s">
        <v>4215</v>
      </c>
      <c r="B1507" s="2" t="s">
        <v>4216</v>
      </c>
    </row>
    <row r="1508" spans="1:2">
      <c r="A1508" s="2" t="s">
        <v>4217</v>
      </c>
      <c r="B1508" s="2" t="s">
        <v>4218</v>
      </c>
    </row>
    <row r="1509" spans="1:2">
      <c r="A1509" s="2" t="s">
        <v>1825</v>
      </c>
      <c r="B1509" s="2" t="s">
        <v>1826</v>
      </c>
    </row>
    <row r="1510" spans="1:2">
      <c r="A1510" s="2" t="s">
        <v>4219</v>
      </c>
      <c r="B1510" s="2" t="s">
        <v>4220</v>
      </c>
    </row>
    <row r="1511" spans="1:2">
      <c r="A1511" s="2" t="s">
        <v>4221</v>
      </c>
      <c r="B1511" s="2" t="s">
        <v>4222</v>
      </c>
    </row>
    <row r="1512" spans="1:2">
      <c r="A1512" s="2" t="s">
        <v>4223</v>
      </c>
      <c r="B1512" s="2" t="s">
        <v>4224</v>
      </c>
    </row>
    <row r="1513" spans="1:2">
      <c r="A1513" s="2" t="s">
        <v>4225</v>
      </c>
      <c r="B1513" s="2" t="s">
        <v>4226</v>
      </c>
    </row>
    <row r="1514" spans="1:2">
      <c r="A1514" s="2" t="s">
        <v>4227</v>
      </c>
      <c r="B1514" s="2" t="s">
        <v>4228</v>
      </c>
    </row>
    <row r="1515" spans="1:2">
      <c r="A1515" s="2" t="s">
        <v>4229</v>
      </c>
      <c r="B1515" s="2" t="s">
        <v>4230</v>
      </c>
    </row>
    <row r="1516" spans="1:2">
      <c r="A1516" s="2" t="s">
        <v>4231</v>
      </c>
      <c r="B1516" s="2" t="s">
        <v>4232</v>
      </c>
    </row>
    <row r="1517" spans="1:2">
      <c r="A1517" s="2" t="s">
        <v>4233</v>
      </c>
      <c r="B1517" s="2" t="s">
        <v>4234</v>
      </c>
    </row>
    <row r="1518" spans="1:2">
      <c r="A1518" s="2" t="s">
        <v>4235</v>
      </c>
      <c r="B1518" s="2" t="s">
        <v>4236</v>
      </c>
    </row>
    <row r="1519" spans="1:2">
      <c r="A1519" s="2" t="s">
        <v>4237</v>
      </c>
      <c r="B1519" s="2" t="s">
        <v>4238</v>
      </c>
    </row>
    <row r="1520" spans="1:2">
      <c r="A1520" s="2" t="s">
        <v>4239</v>
      </c>
      <c r="B1520" s="2" t="s">
        <v>4240</v>
      </c>
    </row>
    <row r="1521" spans="1:2">
      <c r="A1521" s="2" t="s">
        <v>4241</v>
      </c>
      <c r="B1521" s="2" t="s">
        <v>4242</v>
      </c>
    </row>
    <row r="1522" spans="1:2">
      <c r="A1522" s="2" t="s">
        <v>4243</v>
      </c>
      <c r="B1522" s="2" t="s">
        <v>4244</v>
      </c>
    </row>
    <row r="1523" spans="1:2">
      <c r="A1523" s="2" t="s">
        <v>4245</v>
      </c>
      <c r="B1523" s="2" t="s">
        <v>4246</v>
      </c>
    </row>
    <row r="1524" spans="1:2">
      <c r="A1524" s="2" t="s">
        <v>4247</v>
      </c>
      <c r="B1524" s="2" t="s">
        <v>4248</v>
      </c>
    </row>
    <row r="1525" spans="1:2">
      <c r="A1525" s="2" t="s">
        <v>4249</v>
      </c>
      <c r="B1525" s="2" t="s">
        <v>4250</v>
      </c>
    </row>
    <row r="1526" spans="1:2">
      <c r="A1526" s="2" t="s">
        <v>4251</v>
      </c>
      <c r="B1526" s="2" t="s">
        <v>4252</v>
      </c>
    </row>
    <row r="1527" spans="1:2">
      <c r="A1527" s="2" t="s">
        <v>4253</v>
      </c>
      <c r="B1527" s="2" t="s">
        <v>4254</v>
      </c>
    </row>
    <row r="1528" spans="1:2">
      <c r="A1528" s="2" t="s">
        <v>4255</v>
      </c>
      <c r="B1528" s="2" t="s">
        <v>4256</v>
      </c>
    </row>
    <row r="1529" spans="1:2">
      <c r="A1529" s="2" t="s">
        <v>4257</v>
      </c>
      <c r="B1529" s="2" t="s">
        <v>4258</v>
      </c>
    </row>
    <row r="1530" spans="1:2">
      <c r="A1530" s="2" t="s">
        <v>4259</v>
      </c>
      <c r="B1530" s="2" t="s">
        <v>4260</v>
      </c>
    </row>
    <row r="1531" spans="1:2">
      <c r="A1531" s="2" t="s">
        <v>4261</v>
      </c>
      <c r="B1531" s="2" t="s">
        <v>4262</v>
      </c>
    </row>
    <row r="1532" spans="1:2">
      <c r="A1532" s="2" t="s">
        <v>4263</v>
      </c>
      <c r="B1532" s="2" t="s">
        <v>4264</v>
      </c>
    </row>
    <row r="1533" spans="1:2">
      <c r="A1533" s="2" t="s">
        <v>4265</v>
      </c>
      <c r="B1533" s="2" t="s">
        <v>4266</v>
      </c>
    </row>
    <row r="1534" spans="1:2">
      <c r="A1534" s="2" t="s">
        <v>4267</v>
      </c>
      <c r="B1534" s="2" t="s">
        <v>4268</v>
      </c>
    </row>
    <row r="1535" spans="1:2">
      <c r="A1535" s="2" t="s">
        <v>4269</v>
      </c>
      <c r="B1535" s="2" t="s">
        <v>4270</v>
      </c>
    </row>
    <row r="1536" spans="1:2">
      <c r="A1536" s="2" t="s">
        <v>4271</v>
      </c>
      <c r="B1536" s="2" t="s">
        <v>4272</v>
      </c>
    </row>
    <row r="1537" spans="1:2">
      <c r="A1537" s="2" t="s">
        <v>4273</v>
      </c>
      <c r="B1537" s="2" t="s">
        <v>4274</v>
      </c>
    </row>
    <row r="1538" spans="1:2">
      <c r="A1538" s="2" t="s">
        <v>4275</v>
      </c>
      <c r="B1538" s="2" t="s">
        <v>4276</v>
      </c>
    </row>
    <row r="1539" spans="1:2">
      <c r="A1539" s="2" t="s">
        <v>4277</v>
      </c>
      <c r="B1539" s="2" t="s">
        <v>4278</v>
      </c>
    </row>
    <row r="1540" spans="1:2">
      <c r="A1540" s="2" t="s">
        <v>4279</v>
      </c>
      <c r="B1540" s="2" t="s">
        <v>4280</v>
      </c>
    </row>
    <row r="1541" spans="1:2">
      <c r="A1541" s="2" t="s">
        <v>4281</v>
      </c>
      <c r="B1541" s="2" t="s">
        <v>4282</v>
      </c>
    </row>
    <row r="1542" spans="1:2">
      <c r="A1542" s="2" t="s">
        <v>4283</v>
      </c>
      <c r="B1542" s="2" t="s">
        <v>4284</v>
      </c>
    </row>
    <row r="1543" spans="1:2">
      <c r="A1543" s="2" t="s">
        <v>4285</v>
      </c>
      <c r="B1543" s="2" t="s">
        <v>4286</v>
      </c>
    </row>
    <row r="1544" spans="1:2">
      <c r="A1544" s="2" t="s">
        <v>4287</v>
      </c>
      <c r="B1544" s="2" t="s">
        <v>4288</v>
      </c>
    </row>
    <row r="1545" spans="1:2">
      <c r="A1545" s="2" t="s">
        <v>4289</v>
      </c>
      <c r="B1545" s="2" t="s">
        <v>4290</v>
      </c>
    </row>
    <row r="1546" spans="1:2">
      <c r="A1546" s="2" t="s">
        <v>4291</v>
      </c>
      <c r="B1546" s="2" t="s">
        <v>4292</v>
      </c>
    </row>
    <row r="1547" spans="1:2">
      <c r="A1547" s="2" t="s">
        <v>4293</v>
      </c>
      <c r="B1547" s="2" t="s">
        <v>4294</v>
      </c>
    </row>
    <row r="1548" spans="1:2">
      <c r="A1548" s="2" t="s">
        <v>4295</v>
      </c>
      <c r="B1548" s="2" t="s">
        <v>4296</v>
      </c>
    </row>
    <row r="1549" spans="1:2">
      <c r="A1549" s="2" t="s">
        <v>4297</v>
      </c>
      <c r="B1549" s="2" t="s">
        <v>4298</v>
      </c>
    </row>
    <row r="1550" spans="1:2">
      <c r="A1550" s="2" t="s">
        <v>4299</v>
      </c>
      <c r="B1550" s="2" t="s">
        <v>4300</v>
      </c>
    </row>
    <row r="1551" spans="1:2">
      <c r="A1551" s="2" t="s">
        <v>4301</v>
      </c>
      <c r="B1551" s="2" t="s">
        <v>4302</v>
      </c>
    </row>
    <row r="1552" spans="1:2">
      <c r="A1552" s="2" t="s">
        <v>4303</v>
      </c>
      <c r="B1552" s="2" t="s">
        <v>4304</v>
      </c>
    </row>
    <row r="1553" spans="1:2">
      <c r="A1553" s="2" t="s">
        <v>4305</v>
      </c>
      <c r="B1553" s="2" t="s">
        <v>4306</v>
      </c>
    </row>
    <row r="1554" spans="1:2">
      <c r="A1554" s="2" t="s">
        <v>4307</v>
      </c>
      <c r="B1554" s="2" t="s">
        <v>4308</v>
      </c>
    </row>
    <row r="1555" spans="1:2">
      <c r="A1555" s="2" t="s">
        <v>4309</v>
      </c>
      <c r="B1555" s="2" t="s">
        <v>4310</v>
      </c>
    </row>
    <row r="1556" spans="1:2">
      <c r="A1556" s="2" t="s">
        <v>4311</v>
      </c>
      <c r="B1556" s="2" t="s">
        <v>4312</v>
      </c>
    </row>
    <row r="1557" spans="1:2">
      <c r="A1557" s="2" t="s">
        <v>4313</v>
      </c>
      <c r="B1557" s="2" t="s">
        <v>4314</v>
      </c>
    </row>
    <row r="1558" spans="1:2">
      <c r="A1558" s="2" t="s">
        <v>4315</v>
      </c>
      <c r="B1558" s="2" t="s">
        <v>4316</v>
      </c>
    </row>
    <row r="1559" spans="1:2">
      <c r="A1559" s="2" t="s">
        <v>4317</v>
      </c>
      <c r="B1559" s="2" t="s">
        <v>4318</v>
      </c>
    </row>
    <row r="1560" spans="1:2">
      <c r="A1560" s="2" t="s">
        <v>4319</v>
      </c>
      <c r="B1560" s="2" t="s">
        <v>4320</v>
      </c>
    </row>
    <row r="1561" spans="1:2">
      <c r="A1561" s="2" t="s">
        <v>4321</v>
      </c>
      <c r="B1561" s="2" t="s">
        <v>4322</v>
      </c>
    </row>
    <row r="1562" spans="1:2">
      <c r="A1562" s="2" t="s">
        <v>4323</v>
      </c>
      <c r="B1562" s="2" t="s">
        <v>4324</v>
      </c>
    </row>
    <row r="1563" spans="1:2">
      <c r="A1563" s="2" t="s">
        <v>4325</v>
      </c>
      <c r="B1563" s="2" t="s">
        <v>4326</v>
      </c>
    </row>
    <row r="1564" spans="1:2">
      <c r="A1564" s="2" t="s">
        <v>4327</v>
      </c>
      <c r="B1564" s="2" t="s">
        <v>4328</v>
      </c>
    </row>
    <row r="1565" spans="1:2">
      <c r="A1565" s="2" t="s">
        <v>4329</v>
      </c>
      <c r="B1565" s="2" t="s">
        <v>4330</v>
      </c>
    </row>
    <row r="1566" spans="1:2">
      <c r="A1566" s="2" t="s">
        <v>4331</v>
      </c>
      <c r="B1566" s="2" t="s">
        <v>4332</v>
      </c>
    </row>
    <row r="1567" spans="1:2">
      <c r="A1567" s="2" t="s">
        <v>4333</v>
      </c>
      <c r="B1567" s="2" t="s">
        <v>4334</v>
      </c>
    </row>
    <row r="1568" spans="1:2">
      <c r="A1568" s="2" t="s">
        <v>4335</v>
      </c>
      <c r="B1568" s="2" t="s">
        <v>4336</v>
      </c>
    </row>
    <row r="1569" spans="1:2">
      <c r="A1569" s="2" t="s">
        <v>4337</v>
      </c>
      <c r="B1569" s="2" t="s">
        <v>4338</v>
      </c>
    </row>
    <row r="1570" spans="1:2">
      <c r="A1570" s="2" t="s">
        <v>4339</v>
      </c>
      <c r="B1570" s="2" t="s">
        <v>4340</v>
      </c>
    </row>
    <row r="1571" spans="1:2">
      <c r="A1571" s="2" t="s">
        <v>4341</v>
      </c>
      <c r="B1571" s="2" t="s">
        <v>4342</v>
      </c>
    </row>
    <row r="1572" spans="1:2">
      <c r="A1572" s="2" t="s">
        <v>4343</v>
      </c>
      <c r="B1572" s="2" t="s">
        <v>4344</v>
      </c>
    </row>
    <row r="1573" spans="1:2">
      <c r="A1573" s="2" t="s">
        <v>4345</v>
      </c>
      <c r="B1573" s="2" t="s">
        <v>4346</v>
      </c>
    </row>
    <row r="1574" spans="1:2">
      <c r="A1574" s="2" t="s">
        <v>4347</v>
      </c>
      <c r="B1574" s="2" t="s">
        <v>4348</v>
      </c>
    </row>
    <row r="1575" spans="1:2">
      <c r="A1575" s="2" t="s">
        <v>4349</v>
      </c>
      <c r="B1575" s="2" t="s">
        <v>4350</v>
      </c>
    </row>
    <row r="1576" spans="1:2">
      <c r="A1576" s="2" t="s">
        <v>4351</v>
      </c>
      <c r="B1576" s="2" t="s">
        <v>4352</v>
      </c>
    </row>
    <row r="1577" spans="1:2">
      <c r="A1577" s="2" t="s">
        <v>4353</v>
      </c>
      <c r="B1577" s="2" t="s">
        <v>4354</v>
      </c>
    </row>
    <row r="1578" spans="1:2">
      <c r="A1578" s="2" t="s">
        <v>4355</v>
      </c>
      <c r="B1578" s="2" t="s">
        <v>4356</v>
      </c>
    </row>
    <row r="1579" spans="1:2">
      <c r="A1579" s="2" t="s">
        <v>4357</v>
      </c>
      <c r="B1579" s="2" t="s">
        <v>4358</v>
      </c>
    </row>
    <row r="1580" spans="1:2">
      <c r="A1580" s="2" t="s">
        <v>4359</v>
      </c>
      <c r="B1580" s="2" t="s">
        <v>4360</v>
      </c>
    </row>
    <row r="1581" spans="1:2">
      <c r="A1581" s="2" t="s">
        <v>4361</v>
      </c>
      <c r="B1581" s="2" t="s">
        <v>4362</v>
      </c>
    </row>
    <row r="1582" spans="1:2">
      <c r="A1582" s="2" t="s">
        <v>4363</v>
      </c>
      <c r="B1582" s="2" t="s">
        <v>4364</v>
      </c>
    </row>
    <row r="1583" spans="1:2">
      <c r="A1583" s="2" t="s">
        <v>4365</v>
      </c>
      <c r="B1583" s="2" t="s">
        <v>4366</v>
      </c>
    </row>
    <row r="1584" spans="1:2">
      <c r="A1584" s="2" t="s">
        <v>4367</v>
      </c>
      <c r="B1584" s="2" t="s">
        <v>4368</v>
      </c>
    </row>
    <row r="1585" spans="1:2">
      <c r="A1585" s="2" t="s">
        <v>4369</v>
      </c>
      <c r="B1585" s="2" t="s">
        <v>4370</v>
      </c>
    </row>
    <row r="1586" spans="1:2">
      <c r="A1586" s="2" t="s">
        <v>4371</v>
      </c>
      <c r="B1586" s="2" t="s">
        <v>4372</v>
      </c>
    </row>
    <row r="1587" spans="1:2">
      <c r="A1587" s="2" t="s">
        <v>4373</v>
      </c>
      <c r="B1587" s="2" t="s">
        <v>4374</v>
      </c>
    </row>
    <row r="1588" spans="1:2">
      <c r="A1588" s="2" t="s">
        <v>4375</v>
      </c>
      <c r="B1588" s="2" t="s">
        <v>4376</v>
      </c>
    </row>
    <row r="1589" spans="1:2">
      <c r="A1589" s="2" t="s">
        <v>4377</v>
      </c>
      <c r="B1589" s="2" t="s">
        <v>4378</v>
      </c>
    </row>
    <row r="1590" spans="1:2">
      <c r="A1590" s="2" t="s">
        <v>4379</v>
      </c>
      <c r="B1590" s="2" t="s">
        <v>4380</v>
      </c>
    </row>
    <row r="1591" spans="1:2">
      <c r="A1591" s="2" t="s">
        <v>4381</v>
      </c>
      <c r="B1591" s="2" t="s">
        <v>4382</v>
      </c>
    </row>
    <row r="1592" spans="1:2">
      <c r="A1592" s="2" t="s">
        <v>4383</v>
      </c>
      <c r="B1592" s="2" t="s">
        <v>4384</v>
      </c>
    </row>
    <row r="1593" spans="1:2">
      <c r="A1593" s="2" t="s">
        <v>4385</v>
      </c>
      <c r="B1593" s="2" t="s">
        <v>4386</v>
      </c>
    </row>
    <row r="1594" spans="1:2">
      <c r="A1594" s="2" t="s">
        <v>4387</v>
      </c>
      <c r="B1594" s="2" t="s">
        <v>4388</v>
      </c>
    </row>
    <row r="1595" spans="1:2">
      <c r="A1595" s="2" t="s">
        <v>4389</v>
      </c>
      <c r="B1595" s="2" t="s">
        <v>4390</v>
      </c>
    </row>
    <row r="1596" spans="1:2">
      <c r="A1596" s="2" t="s">
        <v>4391</v>
      </c>
      <c r="B1596" s="2" t="s">
        <v>4392</v>
      </c>
    </row>
    <row r="1597" spans="1:2">
      <c r="A1597" s="2" t="s">
        <v>4393</v>
      </c>
      <c r="B1597" s="2" t="s">
        <v>4394</v>
      </c>
    </row>
    <row r="1598" spans="1:2">
      <c r="A1598" s="2" t="s">
        <v>4395</v>
      </c>
      <c r="B1598" s="2" t="s">
        <v>4396</v>
      </c>
    </row>
    <row r="1599" spans="1:2">
      <c r="A1599" s="2" t="s">
        <v>4397</v>
      </c>
      <c r="B1599" s="2" t="s">
        <v>4398</v>
      </c>
    </row>
    <row r="1600" spans="1:2">
      <c r="A1600" s="2" t="s">
        <v>4399</v>
      </c>
      <c r="B1600" s="2" t="s">
        <v>4400</v>
      </c>
    </row>
    <row r="1601" spans="1:2">
      <c r="A1601" s="2" t="s">
        <v>4401</v>
      </c>
      <c r="B1601" s="2" t="s">
        <v>4402</v>
      </c>
    </row>
    <row r="1602" spans="1:2">
      <c r="A1602" s="2" t="s">
        <v>4403</v>
      </c>
      <c r="B1602" s="2" t="s">
        <v>4404</v>
      </c>
    </row>
    <row r="1603" spans="1:2">
      <c r="A1603" s="2" t="s">
        <v>4405</v>
      </c>
      <c r="B1603" s="2" t="s">
        <v>4406</v>
      </c>
    </row>
    <row r="1604" spans="1:2">
      <c r="A1604" s="2" t="s">
        <v>4407</v>
      </c>
      <c r="B1604" s="2" t="s">
        <v>4408</v>
      </c>
    </row>
    <row r="1605" spans="1:2">
      <c r="A1605" s="2" t="s">
        <v>4409</v>
      </c>
      <c r="B1605" s="2" t="s">
        <v>4410</v>
      </c>
    </row>
    <row r="1606" spans="1:2">
      <c r="A1606" s="2" t="s">
        <v>4411</v>
      </c>
      <c r="B1606" s="2" t="s">
        <v>4412</v>
      </c>
    </row>
    <row r="1607" spans="1:2">
      <c r="A1607" s="2" t="s">
        <v>4413</v>
      </c>
      <c r="B1607" s="2" t="s">
        <v>4414</v>
      </c>
    </row>
    <row r="1608" spans="1:2">
      <c r="A1608" s="2" t="s">
        <v>4415</v>
      </c>
      <c r="B1608" s="2" t="s">
        <v>4416</v>
      </c>
    </row>
    <row r="1609" spans="1:2">
      <c r="A1609" s="2" t="s">
        <v>4417</v>
      </c>
      <c r="B1609" s="2" t="s">
        <v>4418</v>
      </c>
    </row>
    <row r="1610" spans="1:2">
      <c r="A1610" s="2" t="s">
        <v>4419</v>
      </c>
      <c r="B1610" s="2" t="s">
        <v>4420</v>
      </c>
    </row>
    <row r="1611" spans="1:2">
      <c r="A1611" s="2" t="s">
        <v>4421</v>
      </c>
      <c r="B1611" s="2" t="s">
        <v>4422</v>
      </c>
    </row>
    <row r="1612" spans="1:2">
      <c r="A1612" s="2" t="s">
        <v>4423</v>
      </c>
      <c r="B1612" s="2" t="s">
        <v>4424</v>
      </c>
    </row>
    <row r="1613" spans="1:2">
      <c r="A1613" s="26" t="s">
        <v>264</v>
      </c>
      <c r="B1613" s="2" t="s">
        <v>265</v>
      </c>
    </row>
    <row r="1614" spans="1:2">
      <c r="A1614" s="2" t="s">
        <v>4425</v>
      </c>
      <c r="B1614" s="2" t="s">
        <v>4426</v>
      </c>
    </row>
    <row r="1615" spans="1:2">
      <c r="A1615" s="2" t="s">
        <v>4427</v>
      </c>
      <c r="B1615" s="2" t="s">
        <v>4428</v>
      </c>
    </row>
    <row r="1616" spans="1:2">
      <c r="A1616" s="26" t="s">
        <v>506</v>
      </c>
      <c r="B1616" s="2" t="s">
        <v>507</v>
      </c>
    </row>
    <row r="1617" spans="1:2">
      <c r="A1617" s="2" t="s">
        <v>4429</v>
      </c>
      <c r="B1617" s="2" t="s">
        <v>4430</v>
      </c>
    </row>
    <row r="1618" spans="1:2">
      <c r="A1618" s="2" t="s">
        <v>4431</v>
      </c>
      <c r="B1618" s="2" t="s">
        <v>4432</v>
      </c>
    </row>
    <row r="1619" spans="1:2">
      <c r="A1619" s="2" t="s">
        <v>4433</v>
      </c>
      <c r="B1619" s="2" t="s">
        <v>4434</v>
      </c>
    </row>
    <row r="1620" spans="1:2">
      <c r="A1620" s="26" t="s">
        <v>528</v>
      </c>
      <c r="B1620" s="2" t="s">
        <v>529</v>
      </c>
    </row>
    <row r="1621" spans="1:2">
      <c r="A1621" s="26" t="s">
        <v>668</v>
      </c>
      <c r="B1621" s="2" t="s">
        <v>745</v>
      </c>
    </row>
    <row r="1622" spans="1:2">
      <c r="A1622" s="26" t="s">
        <v>181</v>
      </c>
      <c r="B1622" s="2" t="s">
        <v>182</v>
      </c>
    </row>
    <row r="1623" spans="1:2">
      <c r="A1623" s="26" t="s">
        <v>179</v>
      </c>
      <c r="B1623" s="2" t="s">
        <v>180</v>
      </c>
    </row>
    <row r="1624" spans="1:2">
      <c r="A1624" s="26" t="s">
        <v>177</v>
      </c>
      <c r="B1624" s="2" t="s">
        <v>178</v>
      </c>
    </row>
    <row r="1625" spans="1:2">
      <c r="A1625" s="26" t="s">
        <v>101</v>
      </c>
      <c r="B1625" s="2" t="s">
        <v>102</v>
      </c>
    </row>
    <row r="1626" spans="1:2">
      <c r="A1626" s="2" t="s">
        <v>4435</v>
      </c>
      <c r="B1626" s="2" t="s">
        <v>4436</v>
      </c>
    </row>
    <row r="1627" spans="1:2">
      <c r="A1627" s="2" t="s">
        <v>1801</v>
      </c>
      <c r="B1627" s="2" t="s">
        <v>1802</v>
      </c>
    </row>
    <row r="1628" spans="1:2">
      <c r="A1628" s="26" t="s">
        <v>881</v>
      </c>
      <c r="B1628" s="2" t="s">
        <v>882</v>
      </c>
    </row>
    <row r="1629" spans="1:2">
      <c r="A1629" s="26" t="s">
        <v>1171</v>
      </c>
      <c r="B1629" s="2" t="s">
        <v>1172</v>
      </c>
    </row>
    <row r="1630" spans="1:2">
      <c r="A1630" s="2" t="s">
        <v>4437</v>
      </c>
      <c r="B1630" s="2" t="s">
        <v>4438</v>
      </c>
    </row>
    <row r="1631" spans="1:2">
      <c r="A1631" s="2" t="s">
        <v>4439</v>
      </c>
      <c r="B1631" s="2" t="s">
        <v>4440</v>
      </c>
    </row>
    <row r="1632" spans="1:2">
      <c r="A1632" s="2" t="s">
        <v>4441</v>
      </c>
      <c r="B1632" s="2" t="s">
        <v>4442</v>
      </c>
    </row>
    <row r="1633" spans="1:2">
      <c r="A1633" s="2" t="s">
        <v>4443</v>
      </c>
      <c r="B1633" s="2" t="s">
        <v>4444</v>
      </c>
    </row>
    <row r="1634" spans="1:2">
      <c r="A1634" s="26" t="s">
        <v>1057</v>
      </c>
      <c r="B1634" s="2" t="s">
        <v>1058</v>
      </c>
    </row>
    <row r="1635" spans="1:2">
      <c r="A1635" s="26" t="s">
        <v>1060</v>
      </c>
      <c r="B1635" s="2" t="s">
        <v>1061</v>
      </c>
    </row>
    <row r="1636" spans="1:2">
      <c r="A1636" s="26" t="s">
        <v>853</v>
      </c>
      <c r="B1636" s="2" t="s">
        <v>854</v>
      </c>
    </row>
    <row r="1637" spans="1:2">
      <c r="A1637" s="26" t="s">
        <v>871</v>
      </c>
      <c r="B1637" s="2" t="s">
        <v>872</v>
      </c>
    </row>
    <row r="1638" spans="1:2">
      <c r="A1638" s="26" t="s">
        <v>1064</v>
      </c>
      <c r="B1638" s="2" t="s">
        <v>1065</v>
      </c>
    </row>
    <row r="1639" spans="1:2">
      <c r="A1639" s="26" t="s">
        <v>1067</v>
      </c>
      <c r="B1639" s="2" t="s">
        <v>1068</v>
      </c>
    </row>
    <row r="1640" spans="1:2">
      <c r="A1640" s="26" t="s">
        <v>849</v>
      </c>
      <c r="B1640" s="2" t="s">
        <v>850</v>
      </c>
    </row>
    <row r="1641" spans="1:2">
      <c r="A1641" s="26" t="s">
        <v>1071</v>
      </c>
      <c r="B1641" s="2" t="s">
        <v>1072</v>
      </c>
    </row>
    <row r="1642" spans="1:2">
      <c r="A1642" s="2" t="s">
        <v>727</v>
      </c>
      <c r="B1642" s="2" t="s">
        <v>1752</v>
      </c>
    </row>
    <row r="1643" spans="1:2">
      <c r="A1643" s="2" t="s">
        <v>1652</v>
      </c>
      <c r="B1643" s="2" t="s">
        <v>1653</v>
      </c>
    </row>
    <row r="1644" spans="1:2">
      <c r="A1644" s="2" t="s">
        <v>1648</v>
      </c>
      <c r="B1644" s="2" t="s">
        <v>1649</v>
      </c>
    </row>
    <row r="1645" spans="1:2">
      <c r="A1645" s="2" t="s">
        <v>1654</v>
      </c>
      <c r="B1645" s="2" t="s">
        <v>1655</v>
      </c>
    </row>
    <row r="1646" spans="1:2">
      <c r="A1646" s="2" t="s">
        <v>1650</v>
      </c>
      <c r="B1646" s="2" t="s">
        <v>1651</v>
      </c>
    </row>
    <row r="1647" spans="1:2">
      <c r="A1647" s="2" t="s">
        <v>1759</v>
      </c>
      <c r="B1647" s="2" t="s">
        <v>1760</v>
      </c>
    </row>
    <row r="1648" spans="1:2">
      <c r="A1648" s="2" t="s">
        <v>1646</v>
      </c>
      <c r="B1648" s="2" t="s">
        <v>1647</v>
      </c>
    </row>
    <row r="1649" spans="1:2">
      <c r="A1649" s="2" t="s">
        <v>1644</v>
      </c>
      <c r="B1649" s="2" t="s">
        <v>1645</v>
      </c>
    </row>
    <row r="1650" spans="1:2">
      <c r="A1650" s="2" t="s">
        <v>4445</v>
      </c>
      <c r="B1650" s="2" t="s">
        <v>4446</v>
      </c>
    </row>
    <row r="1651" spans="1:2">
      <c r="A1651" s="2" t="s">
        <v>4447</v>
      </c>
      <c r="B1651" s="2" t="s">
        <v>4448</v>
      </c>
    </row>
    <row r="1652" spans="1:2">
      <c r="A1652" s="2" t="s">
        <v>4449</v>
      </c>
      <c r="B1652" s="2" t="s">
        <v>4450</v>
      </c>
    </row>
    <row r="1653" spans="1:2">
      <c r="A1653" s="2" t="s">
        <v>4451</v>
      </c>
      <c r="B1653" s="2" t="s">
        <v>4452</v>
      </c>
    </row>
    <row r="1654" spans="1:2">
      <c r="A1654" s="2" t="s">
        <v>4453</v>
      </c>
      <c r="B1654" s="2" t="s">
        <v>4454</v>
      </c>
    </row>
    <row r="1655" spans="1:2">
      <c r="A1655" s="2" t="s">
        <v>4455</v>
      </c>
      <c r="B1655" s="2" t="s">
        <v>4456</v>
      </c>
    </row>
    <row r="1656" spans="1:2">
      <c r="A1656" s="2" t="s">
        <v>1630</v>
      </c>
      <c r="B1656" s="2" t="s">
        <v>1631</v>
      </c>
    </row>
    <row r="1657" spans="1:2">
      <c r="A1657" s="2" t="s">
        <v>1634</v>
      </c>
      <c r="B1657" s="2" t="s">
        <v>1635</v>
      </c>
    </row>
    <row r="1658" spans="1:2">
      <c r="A1658" s="2" t="s">
        <v>4457</v>
      </c>
      <c r="B1658" s="2" t="s">
        <v>4458</v>
      </c>
    </row>
    <row r="1659" spans="1:2">
      <c r="A1659" s="2" t="s">
        <v>1856</v>
      </c>
      <c r="B1659" s="2" t="s">
        <v>1857</v>
      </c>
    </row>
    <row r="1660" spans="1:2">
      <c r="A1660" s="2" t="s">
        <v>4459</v>
      </c>
      <c r="B1660" s="2" t="s">
        <v>4460</v>
      </c>
    </row>
    <row r="1661" spans="1:2">
      <c r="A1661" s="2" t="s">
        <v>1805</v>
      </c>
      <c r="B1661" s="2" t="s">
        <v>1806</v>
      </c>
    </row>
    <row r="1662" spans="1:2">
      <c r="A1662" s="2" t="s">
        <v>5284</v>
      </c>
      <c r="B1662" s="2" t="s">
        <v>5285</v>
      </c>
    </row>
    <row r="1663" spans="1:2">
      <c r="A1663" s="2" t="s">
        <v>5282</v>
      </c>
      <c r="B1663" s="2" t="s">
        <v>5283</v>
      </c>
    </row>
    <row r="1664" spans="1:2">
      <c r="A1664" s="2" t="s">
        <v>4461</v>
      </c>
      <c r="B1664" s="2" t="s">
        <v>4462</v>
      </c>
    </row>
    <row r="1665" spans="1:2">
      <c r="A1665" s="2" t="s">
        <v>4463</v>
      </c>
      <c r="B1665" s="2" t="s">
        <v>4464</v>
      </c>
    </row>
    <row r="1666" spans="1:2">
      <c r="A1666" s="2" t="s">
        <v>4465</v>
      </c>
      <c r="B1666" s="2" t="s">
        <v>4466</v>
      </c>
    </row>
    <row r="1667" spans="1:2">
      <c r="A1667" s="2" t="s">
        <v>1632</v>
      </c>
      <c r="B1667" s="2" t="s">
        <v>1633</v>
      </c>
    </row>
    <row r="1668" spans="1:2">
      <c r="A1668" s="2" t="s">
        <v>1850</v>
      </c>
      <c r="B1668" s="2" t="s">
        <v>1851</v>
      </c>
    </row>
    <row r="1669" spans="1:2">
      <c r="A1669" s="2" t="s">
        <v>1844</v>
      </c>
      <c r="B1669" s="2" t="s">
        <v>1845</v>
      </c>
    </row>
    <row r="1670" spans="1:2">
      <c r="A1670" s="2" t="s">
        <v>4467</v>
      </c>
      <c r="B1670" s="2" t="s">
        <v>4468</v>
      </c>
    </row>
    <row r="1671" spans="1:2">
      <c r="A1671" s="2" t="s">
        <v>4469</v>
      </c>
      <c r="B1671" s="2" t="s">
        <v>4470</v>
      </c>
    </row>
    <row r="1672" spans="1:2">
      <c r="A1672" s="2" t="s">
        <v>4471</v>
      </c>
      <c r="B1672" s="2" t="s">
        <v>4472</v>
      </c>
    </row>
    <row r="1673" spans="1:2">
      <c r="A1673" s="2" t="s">
        <v>4473</v>
      </c>
      <c r="B1673" s="2" t="s">
        <v>4474</v>
      </c>
    </row>
    <row r="1674" spans="1:2">
      <c r="A1674" s="2" t="s">
        <v>4475</v>
      </c>
      <c r="B1674" s="2" t="s">
        <v>4476</v>
      </c>
    </row>
    <row r="1675" spans="1:2">
      <c r="A1675" s="2" t="s">
        <v>4477</v>
      </c>
      <c r="B1675" s="2" t="s">
        <v>4478</v>
      </c>
    </row>
    <row r="1676" spans="1:2">
      <c r="A1676" s="2" t="s">
        <v>4479</v>
      </c>
      <c r="B1676" s="2" t="s">
        <v>4480</v>
      </c>
    </row>
    <row r="1677" spans="1:2">
      <c r="A1677" s="2" t="s">
        <v>4481</v>
      </c>
      <c r="B1677" s="2" t="s">
        <v>4482</v>
      </c>
    </row>
    <row r="1678" spans="1:2">
      <c r="A1678" s="2" t="s">
        <v>4483</v>
      </c>
      <c r="B1678" s="2" t="s">
        <v>4484</v>
      </c>
    </row>
    <row r="1679" spans="1:2">
      <c r="A1679" s="2" t="s">
        <v>4485</v>
      </c>
      <c r="B1679" s="2" t="s">
        <v>4486</v>
      </c>
    </row>
    <row r="1680" spans="1:2">
      <c r="A1680" s="2" t="s">
        <v>4487</v>
      </c>
      <c r="B1680" s="2" t="s">
        <v>4488</v>
      </c>
    </row>
    <row r="1681" spans="1:2">
      <c r="A1681" s="2" t="s">
        <v>4489</v>
      </c>
      <c r="B1681" s="2" t="s">
        <v>4490</v>
      </c>
    </row>
    <row r="1682" spans="1:2">
      <c r="A1682" s="2" t="s">
        <v>4491</v>
      </c>
      <c r="B1682" s="2" t="s">
        <v>4492</v>
      </c>
    </row>
    <row r="1683" spans="1:2">
      <c r="A1683" s="2" t="s">
        <v>1622</v>
      </c>
      <c r="B1683" s="2" t="s">
        <v>1623</v>
      </c>
    </row>
    <row r="1684" spans="1:2">
      <c r="A1684" s="2" t="s">
        <v>1626</v>
      </c>
      <c r="B1684" s="2" t="s">
        <v>1627</v>
      </c>
    </row>
    <row r="1685" spans="1:2">
      <c r="A1685" s="2" t="s">
        <v>4493</v>
      </c>
      <c r="B1685" s="2" t="s">
        <v>4494</v>
      </c>
    </row>
    <row r="1686" spans="1:2">
      <c r="A1686" s="2" t="s">
        <v>1842</v>
      </c>
      <c r="B1686" s="2" t="s">
        <v>1843</v>
      </c>
    </row>
    <row r="1687" spans="1:2">
      <c r="A1687" s="2" t="s">
        <v>4495</v>
      </c>
      <c r="B1687" s="2" t="s">
        <v>4496</v>
      </c>
    </row>
    <row r="1688" spans="1:2">
      <c r="A1688" s="2" t="s">
        <v>4497</v>
      </c>
      <c r="B1688" s="2" t="s">
        <v>4498</v>
      </c>
    </row>
    <row r="1689" spans="1:2">
      <c r="A1689" s="2" t="s">
        <v>4499</v>
      </c>
      <c r="B1689" s="2" t="s">
        <v>4500</v>
      </c>
    </row>
    <row r="1690" spans="1:2">
      <c r="A1690" s="2" t="s">
        <v>4501</v>
      </c>
      <c r="B1690" s="2" t="s">
        <v>4502</v>
      </c>
    </row>
    <row r="1691" spans="1:2">
      <c r="A1691" s="2" t="s">
        <v>4503</v>
      </c>
      <c r="B1691" s="2" t="s">
        <v>4504</v>
      </c>
    </row>
    <row r="1692" spans="1:2">
      <c r="A1692" s="2" t="s">
        <v>1624</v>
      </c>
      <c r="B1692" s="2" t="s">
        <v>1625</v>
      </c>
    </row>
    <row r="1693" spans="1:2">
      <c r="A1693" s="2" t="s">
        <v>1836</v>
      </c>
      <c r="B1693" s="2" t="s">
        <v>1837</v>
      </c>
    </row>
    <row r="1694" spans="1:2">
      <c r="A1694" s="2" t="s">
        <v>1830</v>
      </c>
      <c r="B1694" s="2" t="s">
        <v>1831</v>
      </c>
    </row>
    <row r="1695" spans="1:2">
      <c r="A1695" s="2" t="s">
        <v>4505</v>
      </c>
      <c r="B1695" s="2" t="s">
        <v>4506</v>
      </c>
    </row>
    <row r="1696" spans="1:2">
      <c r="A1696" s="2" t="s">
        <v>4507</v>
      </c>
      <c r="B1696" s="2" t="s">
        <v>4508</v>
      </c>
    </row>
    <row r="1697" spans="1:2">
      <c r="A1697" s="2" t="s">
        <v>4509</v>
      </c>
      <c r="B1697" s="2" t="s">
        <v>4510</v>
      </c>
    </row>
    <row r="1698" spans="1:2">
      <c r="A1698" s="2" t="s">
        <v>4511</v>
      </c>
      <c r="B1698" s="2" t="s">
        <v>4512</v>
      </c>
    </row>
    <row r="1699" spans="1:2">
      <c r="A1699" s="2" t="s">
        <v>4513</v>
      </c>
      <c r="B1699" s="2" t="s">
        <v>4514</v>
      </c>
    </row>
    <row r="1700" spans="1:2">
      <c r="A1700" s="2" t="s">
        <v>4515</v>
      </c>
      <c r="B1700" s="2" t="s">
        <v>4516</v>
      </c>
    </row>
    <row r="1701" spans="1:2">
      <c r="A1701" s="2" t="s">
        <v>4517</v>
      </c>
      <c r="B1701" s="2" t="s">
        <v>4518</v>
      </c>
    </row>
    <row r="1702" spans="1:2">
      <c r="A1702" s="2" t="s">
        <v>4519</v>
      </c>
      <c r="B1702" s="2" t="s">
        <v>4520</v>
      </c>
    </row>
    <row r="1703" spans="1:2">
      <c r="A1703" s="2" t="s">
        <v>4521</v>
      </c>
      <c r="B1703" s="2" t="s">
        <v>4522</v>
      </c>
    </row>
    <row r="1704" spans="1:2">
      <c r="A1704" s="2" t="s">
        <v>4523</v>
      </c>
      <c r="B1704" s="2" t="s">
        <v>4524</v>
      </c>
    </row>
    <row r="1705" spans="1:2">
      <c r="A1705" s="2" t="s">
        <v>4525</v>
      </c>
      <c r="B1705" s="2" t="s">
        <v>4526</v>
      </c>
    </row>
    <row r="1706" spans="1:2">
      <c r="A1706" s="2" t="s">
        <v>4527</v>
      </c>
      <c r="B1706" s="2" t="s">
        <v>4528</v>
      </c>
    </row>
    <row r="1707" spans="1:2">
      <c r="A1707" s="2" t="s">
        <v>4529</v>
      </c>
      <c r="B1707" s="2" t="s">
        <v>4530</v>
      </c>
    </row>
    <row r="1708" spans="1:2">
      <c r="A1708" s="2" t="s">
        <v>4531</v>
      </c>
      <c r="B1708" s="2" t="s">
        <v>4532</v>
      </c>
    </row>
    <row r="1709" spans="1:2">
      <c r="A1709" s="2" t="s">
        <v>4533</v>
      </c>
      <c r="B1709" s="2" t="s">
        <v>4534</v>
      </c>
    </row>
    <row r="1710" spans="1:2">
      <c r="A1710" s="2" t="s">
        <v>4535</v>
      </c>
      <c r="B1710" s="2" t="s">
        <v>4536</v>
      </c>
    </row>
    <row r="1711" spans="1:2">
      <c r="A1711" s="2" t="s">
        <v>4537</v>
      </c>
      <c r="B1711" s="2" t="s">
        <v>4538</v>
      </c>
    </row>
    <row r="1712" spans="1:2">
      <c r="A1712" s="2" t="s">
        <v>4539</v>
      </c>
      <c r="B1712" s="2" t="s">
        <v>4540</v>
      </c>
    </row>
    <row r="1713" spans="1:2">
      <c r="A1713" s="26" t="s">
        <v>620</v>
      </c>
      <c r="B1713" s="2" t="s">
        <v>756</v>
      </c>
    </row>
    <row r="1714" spans="1:2">
      <c r="A1714" s="2" t="s">
        <v>4541</v>
      </c>
      <c r="B1714" s="2" t="s">
        <v>4542</v>
      </c>
    </row>
    <row r="1715" spans="1:2">
      <c r="A1715" s="26" t="s">
        <v>564</v>
      </c>
      <c r="B1715" s="2" t="s">
        <v>565</v>
      </c>
    </row>
    <row r="1716" spans="1:2">
      <c r="A1716" s="26" t="s">
        <v>557</v>
      </c>
      <c r="B1716" s="2" t="s">
        <v>558</v>
      </c>
    </row>
    <row r="1717" spans="1:2">
      <c r="A1717" s="2" t="s">
        <v>4543</v>
      </c>
      <c r="B1717" s="2" t="s">
        <v>4544</v>
      </c>
    </row>
    <row r="1718" spans="1:2">
      <c r="A1718" s="2" t="s">
        <v>4545</v>
      </c>
      <c r="B1718" s="2" t="s">
        <v>4546</v>
      </c>
    </row>
    <row r="1719" spans="1:2">
      <c r="A1719" s="2" t="s">
        <v>4547</v>
      </c>
      <c r="B1719" s="2" t="s">
        <v>4548</v>
      </c>
    </row>
    <row r="1720" spans="1:2">
      <c r="A1720" s="26" t="s">
        <v>1075</v>
      </c>
      <c r="B1720" s="2" t="s">
        <v>1076</v>
      </c>
    </row>
    <row r="1721" spans="1:2">
      <c r="A1721" s="26" t="s">
        <v>1079</v>
      </c>
      <c r="B1721" s="2" t="s">
        <v>1080</v>
      </c>
    </row>
    <row r="1722" spans="1:2">
      <c r="A1722" s="26" t="s">
        <v>1082</v>
      </c>
      <c r="B1722" s="2" t="s">
        <v>1083</v>
      </c>
    </row>
    <row r="1723" spans="1:2">
      <c r="A1723" s="2" t="s">
        <v>4549</v>
      </c>
      <c r="B1723" s="2" t="s">
        <v>4550</v>
      </c>
    </row>
    <row r="1724" spans="1:2">
      <c r="A1724" s="2" t="s">
        <v>4551</v>
      </c>
      <c r="B1724" s="2" t="s">
        <v>4552</v>
      </c>
    </row>
    <row r="1725" spans="1:2">
      <c r="A1725" s="2" t="s">
        <v>4553</v>
      </c>
      <c r="B1725" s="2" t="s">
        <v>4554</v>
      </c>
    </row>
    <row r="1726" spans="1:2">
      <c r="A1726" s="26" t="s">
        <v>618</v>
      </c>
      <c r="B1726" s="2" t="s">
        <v>755</v>
      </c>
    </row>
    <row r="1727" spans="1:2">
      <c r="A1727" s="2" t="s">
        <v>4555</v>
      </c>
      <c r="B1727" s="2" t="s">
        <v>4556</v>
      </c>
    </row>
    <row r="1728" spans="1:2">
      <c r="A1728" s="2" t="s">
        <v>4557</v>
      </c>
      <c r="B1728" s="2" t="s">
        <v>4558</v>
      </c>
    </row>
    <row r="1729" spans="1:2">
      <c r="A1729" s="2" t="s">
        <v>4559</v>
      </c>
      <c r="B1729" s="2" t="s">
        <v>4560</v>
      </c>
    </row>
    <row r="1730" spans="1:2">
      <c r="A1730" s="2" t="s">
        <v>4561</v>
      </c>
      <c r="B1730" s="2" t="s">
        <v>4562</v>
      </c>
    </row>
    <row r="1731" spans="1:2">
      <c r="A1731" s="2" t="s">
        <v>4563</v>
      </c>
      <c r="B1731" s="2" t="s">
        <v>4564</v>
      </c>
    </row>
    <row r="1732" spans="1:2">
      <c r="A1732" s="2" t="s">
        <v>4565</v>
      </c>
      <c r="B1732" s="2" t="s">
        <v>4566</v>
      </c>
    </row>
    <row r="1733" spans="1:2">
      <c r="A1733" s="2" t="s">
        <v>4567</v>
      </c>
      <c r="B1733" s="2" t="s">
        <v>4568</v>
      </c>
    </row>
    <row r="1734" spans="1:2">
      <c r="A1734" s="2" t="s">
        <v>4569</v>
      </c>
      <c r="B1734" s="2" t="s">
        <v>4570</v>
      </c>
    </row>
    <row r="1735" spans="1:2">
      <c r="A1735" s="2" t="s">
        <v>4571</v>
      </c>
      <c r="B1735" s="2" t="s">
        <v>4572</v>
      </c>
    </row>
    <row r="1736" spans="1:2">
      <c r="A1736" s="2" t="s">
        <v>4573</v>
      </c>
      <c r="B1736" s="2" t="s">
        <v>4574</v>
      </c>
    </row>
    <row r="1737" spans="1:2">
      <c r="A1737" s="2" t="s">
        <v>4575</v>
      </c>
      <c r="B1737" s="2" t="s">
        <v>4576</v>
      </c>
    </row>
    <row r="1738" spans="1:2">
      <c r="A1738" s="2" t="s">
        <v>4577</v>
      </c>
      <c r="B1738" s="2" t="s">
        <v>4578</v>
      </c>
    </row>
    <row r="1739" spans="1:2">
      <c r="A1739" s="2" t="s">
        <v>4579</v>
      </c>
      <c r="B1739" s="2" t="s">
        <v>4580</v>
      </c>
    </row>
    <row r="1740" spans="1:2">
      <c r="A1740" s="26" t="s">
        <v>333</v>
      </c>
      <c r="B1740" s="2" t="s">
        <v>334</v>
      </c>
    </row>
    <row r="1741" spans="1:2">
      <c r="A1741" s="26" t="s">
        <v>54</v>
      </c>
      <c r="B1741" s="2" t="s">
        <v>55</v>
      </c>
    </row>
    <row r="1742" spans="1:2">
      <c r="A1742" s="26" t="s">
        <v>329</v>
      </c>
      <c r="B1742" s="2" t="s">
        <v>330</v>
      </c>
    </row>
    <row r="1743" spans="1:2">
      <c r="A1743" s="2" t="s">
        <v>4581</v>
      </c>
      <c r="B1743" s="2" t="s">
        <v>4582</v>
      </c>
    </row>
    <row r="1744" spans="1:2">
      <c r="A1744" s="2" t="s">
        <v>4583</v>
      </c>
      <c r="B1744" s="2" t="s">
        <v>4584</v>
      </c>
    </row>
    <row r="1745" spans="1:2">
      <c r="A1745" s="2" t="s">
        <v>4585</v>
      </c>
      <c r="B1745" s="2" t="s">
        <v>4586</v>
      </c>
    </row>
    <row r="1746" spans="1:2">
      <c r="A1746" s="2" t="s">
        <v>4587</v>
      </c>
      <c r="B1746" s="2" t="s">
        <v>4588</v>
      </c>
    </row>
    <row r="1747" spans="1:2">
      <c r="A1747" s="2" t="s">
        <v>4589</v>
      </c>
      <c r="B1747" s="2" t="s">
        <v>4590</v>
      </c>
    </row>
    <row r="1748" spans="1:2">
      <c r="A1748" s="2" t="s">
        <v>4591</v>
      </c>
      <c r="B1748" s="2" t="s">
        <v>4592</v>
      </c>
    </row>
    <row r="1749" spans="1:2">
      <c r="A1749" s="2" t="s">
        <v>4593</v>
      </c>
      <c r="B1749" s="2" t="s">
        <v>4594</v>
      </c>
    </row>
    <row r="1750" spans="1:2">
      <c r="A1750" s="26" t="s">
        <v>324</v>
      </c>
      <c r="B1750" s="2" t="s">
        <v>325</v>
      </c>
    </row>
    <row r="1751" spans="1:2">
      <c r="A1751" s="26" t="s">
        <v>411</v>
      </c>
      <c r="B1751" s="2" t="s">
        <v>412</v>
      </c>
    </row>
    <row r="1752" spans="1:2">
      <c r="A1752" s="26" t="s">
        <v>611</v>
      </c>
      <c r="B1752" s="2" t="s">
        <v>750</v>
      </c>
    </row>
    <row r="1753" spans="1:2">
      <c r="A1753" s="2" t="s">
        <v>4595</v>
      </c>
      <c r="B1753" s="2" t="s">
        <v>4596</v>
      </c>
    </row>
    <row r="1754" spans="1:2">
      <c r="A1754" s="2" t="s">
        <v>4597</v>
      </c>
      <c r="B1754" s="2" t="s">
        <v>4598</v>
      </c>
    </row>
    <row r="1755" spans="1:2">
      <c r="A1755" s="2" t="s">
        <v>4599</v>
      </c>
      <c r="B1755" s="2" t="s">
        <v>4600</v>
      </c>
    </row>
    <row r="1756" spans="1:2">
      <c r="A1756" s="26" t="s">
        <v>577</v>
      </c>
      <c r="B1756" s="2" t="s">
        <v>578</v>
      </c>
    </row>
    <row r="1757" spans="1:2">
      <c r="A1757" s="26" t="s">
        <v>30</v>
      </c>
      <c r="B1757" s="2" t="s">
        <v>31</v>
      </c>
    </row>
    <row r="1758" spans="1:2">
      <c r="A1758" s="26" t="s">
        <v>1085</v>
      </c>
      <c r="B1758" s="2" t="s">
        <v>1086</v>
      </c>
    </row>
    <row r="1759" spans="1:2">
      <c r="A1759" s="2" t="s">
        <v>4601</v>
      </c>
      <c r="B1759" s="2" t="s">
        <v>4602</v>
      </c>
    </row>
    <row r="1760" spans="1:2">
      <c r="A1760" s="2" t="s">
        <v>4603</v>
      </c>
      <c r="B1760" s="2" t="s">
        <v>4604</v>
      </c>
    </row>
    <row r="1761" spans="1:2">
      <c r="A1761" s="2" t="s">
        <v>4605</v>
      </c>
      <c r="B1761" s="2" t="s">
        <v>4606</v>
      </c>
    </row>
    <row r="1762" spans="1:2">
      <c r="A1762" s="2" t="s">
        <v>4607</v>
      </c>
      <c r="B1762" s="2" t="s">
        <v>4608</v>
      </c>
    </row>
    <row r="1763" spans="1:2">
      <c r="A1763" s="2" t="s">
        <v>4609</v>
      </c>
      <c r="B1763" s="2" t="s">
        <v>4610</v>
      </c>
    </row>
    <row r="1764" spans="1:2">
      <c r="A1764" s="26" t="s">
        <v>1558</v>
      </c>
      <c r="B1764" s="2" t="s">
        <v>1559</v>
      </c>
    </row>
    <row r="1765" spans="1:2">
      <c r="A1765" s="26" t="s">
        <v>1562</v>
      </c>
      <c r="B1765" s="2" t="s">
        <v>1563</v>
      </c>
    </row>
    <row r="1766" spans="1:2">
      <c r="A1766" s="2" t="s">
        <v>4611</v>
      </c>
      <c r="B1766" s="2" t="s">
        <v>4612</v>
      </c>
    </row>
    <row r="1767" spans="1:2">
      <c r="A1767" s="2" t="s">
        <v>4613</v>
      </c>
      <c r="B1767" s="2" t="s">
        <v>4614</v>
      </c>
    </row>
    <row r="1768" spans="1:2">
      <c r="A1768" s="2" t="s">
        <v>4615</v>
      </c>
      <c r="B1768" s="2" t="s">
        <v>4616</v>
      </c>
    </row>
    <row r="1769" spans="1:2">
      <c r="A1769" s="2" t="s">
        <v>4617</v>
      </c>
      <c r="B1769" s="2" t="s">
        <v>4618</v>
      </c>
    </row>
    <row r="1770" spans="1:2">
      <c r="A1770" s="2" t="s">
        <v>4619</v>
      </c>
      <c r="B1770" s="2" t="s">
        <v>4620</v>
      </c>
    </row>
    <row r="1771" spans="1:2">
      <c r="A1771" s="2" t="s">
        <v>4621</v>
      </c>
      <c r="B1771" s="2" t="s">
        <v>4622</v>
      </c>
    </row>
    <row r="1772" spans="1:2">
      <c r="A1772" s="2" t="s">
        <v>4623</v>
      </c>
      <c r="B1772" s="2" t="s">
        <v>4624</v>
      </c>
    </row>
    <row r="1773" spans="1:2">
      <c r="A1773" s="2" t="s">
        <v>4625</v>
      </c>
      <c r="B1773" s="2" t="s">
        <v>4626</v>
      </c>
    </row>
    <row r="1774" spans="1:2">
      <c r="A1774" s="2" t="s">
        <v>4627</v>
      </c>
      <c r="B1774" s="2" t="s">
        <v>4628</v>
      </c>
    </row>
    <row r="1775" spans="1:2">
      <c r="A1775" s="2" t="s">
        <v>4629</v>
      </c>
      <c r="B1775" s="2" t="s">
        <v>4630</v>
      </c>
    </row>
    <row r="1776" spans="1:2">
      <c r="A1776" s="2" t="s">
        <v>4631</v>
      </c>
      <c r="B1776" s="2" t="s">
        <v>4632</v>
      </c>
    </row>
    <row r="1777" spans="1:2">
      <c r="A1777" s="2" t="s">
        <v>4633</v>
      </c>
      <c r="B1777" s="2" t="s">
        <v>4634</v>
      </c>
    </row>
    <row r="1778" spans="1:2">
      <c r="A1778" s="2" t="s">
        <v>4635</v>
      </c>
      <c r="B1778" s="2" t="s">
        <v>4636</v>
      </c>
    </row>
    <row r="1779" spans="1:2">
      <c r="A1779" s="26" t="s">
        <v>1088</v>
      </c>
      <c r="B1779" s="2" t="s">
        <v>1089</v>
      </c>
    </row>
    <row r="1780" spans="1:2">
      <c r="A1780" s="2" t="s">
        <v>4637</v>
      </c>
      <c r="B1780" s="2" t="s">
        <v>4638</v>
      </c>
    </row>
    <row r="1781" spans="1:2">
      <c r="A1781" s="2" t="s">
        <v>4639</v>
      </c>
      <c r="B1781" s="2" t="s">
        <v>4640</v>
      </c>
    </row>
    <row r="1782" spans="1:2">
      <c r="A1782" s="2" t="s">
        <v>4641</v>
      </c>
      <c r="B1782" s="2" t="s">
        <v>4642</v>
      </c>
    </row>
    <row r="1783" spans="1:2">
      <c r="A1783" s="2" t="s">
        <v>4643</v>
      </c>
      <c r="B1783" s="2" t="s">
        <v>4644</v>
      </c>
    </row>
    <row r="1784" spans="1:2">
      <c r="A1784" s="2" t="s">
        <v>4645</v>
      </c>
      <c r="B1784" s="2" t="s">
        <v>4646</v>
      </c>
    </row>
    <row r="1785" spans="1:2">
      <c r="A1785" s="2" t="s">
        <v>4647</v>
      </c>
      <c r="B1785" s="2" t="s">
        <v>4648</v>
      </c>
    </row>
    <row r="1786" spans="1:2">
      <c r="A1786" s="2" t="s">
        <v>4649</v>
      </c>
      <c r="B1786" s="2" t="s">
        <v>4650</v>
      </c>
    </row>
    <row r="1787" spans="1:2">
      <c r="A1787" s="2" t="s">
        <v>4651</v>
      </c>
      <c r="B1787" s="2" t="s">
        <v>4652</v>
      </c>
    </row>
    <row r="1788" spans="1:2">
      <c r="A1788" s="26" t="s">
        <v>553</v>
      </c>
      <c r="B1788" s="2" t="s">
        <v>554</v>
      </c>
    </row>
    <row r="1789" spans="1:2">
      <c r="A1789" s="2" t="s">
        <v>4653</v>
      </c>
      <c r="B1789" s="2" t="s">
        <v>4654</v>
      </c>
    </row>
    <row r="1790" spans="1:2">
      <c r="A1790" s="26" t="s">
        <v>738</v>
      </c>
      <c r="B1790" s="2" t="s">
        <v>739</v>
      </c>
    </row>
    <row r="1791" spans="1:2">
      <c r="A1791" s="2" t="s">
        <v>2188</v>
      </c>
      <c r="B1791" s="2" t="s">
        <v>2189</v>
      </c>
    </row>
    <row r="1792" spans="1:2">
      <c r="A1792" s="26" t="s">
        <v>615</v>
      </c>
      <c r="B1792" s="2" t="s">
        <v>752</v>
      </c>
    </row>
    <row r="1793" spans="1:2">
      <c r="A1793" s="26" t="s">
        <v>614</v>
      </c>
      <c r="B1793" s="2" t="s">
        <v>747</v>
      </c>
    </row>
    <row r="1794" spans="1:2">
      <c r="A1794" s="26" t="s">
        <v>616</v>
      </c>
      <c r="B1794" s="2" t="s">
        <v>1408</v>
      </c>
    </row>
    <row r="1795" spans="1:2">
      <c r="A1795" s="2" t="s">
        <v>4655</v>
      </c>
      <c r="B1795" s="2" t="s">
        <v>4655</v>
      </c>
    </row>
    <row r="1796" spans="1:2">
      <c r="A1796" s="2" t="s">
        <v>4656</v>
      </c>
      <c r="B1796" s="2" t="s">
        <v>4657</v>
      </c>
    </row>
    <row r="1797" spans="1:2">
      <c r="A1797" s="2" t="s">
        <v>4658</v>
      </c>
      <c r="B1797" s="2" t="s">
        <v>4659</v>
      </c>
    </row>
    <row r="1798" spans="1:2">
      <c r="A1798" s="2" t="s">
        <v>4660</v>
      </c>
      <c r="B1798" s="2" t="s">
        <v>4661</v>
      </c>
    </row>
    <row r="1799" spans="1:2">
      <c r="A1799" s="26" t="s">
        <v>1092</v>
      </c>
      <c r="B1799" s="2" t="s">
        <v>1093</v>
      </c>
    </row>
    <row r="1800" spans="1:2">
      <c r="A1800" s="2" t="s">
        <v>4662</v>
      </c>
      <c r="B1800" s="2" t="s">
        <v>4663</v>
      </c>
    </row>
    <row r="1801" spans="1:2">
      <c r="A1801" s="2" t="s">
        <v>4664</v>
      </c>
      <c r="B1801" s="2" t="s">
        <v>4665</v>
      </c>
    </row>
    <row r="1802" spans="1:2">
      <c r="A1802" s="2" t="s">
        <v>4666</v>
      </c>
      <c r="B1802" s="2" t="s">
        <v>4667</v>
      </c>
    </row>
    <row r="1803" spans="1:2">
      <c r="A1803" s="2" t="s">
        <v>4668</v>
      </c>
      <c r="B1803" s="2" t="s">
        <v>4669</v>
      </c>
    </row>
    <row r="1804" spans="1:2">
      <c r="A1804" s="2" t="s">
        <v>4670</v>
      </c>
      <c r="B1804" s="2" t="s">
        <v>4671</v>
      </c>
    </row>
    <row r="1805" spans="1:2">
      <c r="A1805" s="2" t="s">
        <v>4672</v>
      </c>
      <c r="B1805" s="2" t="s">
        <v>4673</v>
      </c>
    </row>
    <row r="1806" spans="1:2">
      <c r="A1806" s="2" t="s">
        <v>4674</v>
      </c>
      <c r="B1806" s="2" t="s">
        <v>4675</v>
      </c>
    </row>
    <row r="1807" spans="1:2">
      <c r="A1807" s="2" t="s">
        <v>4676</v>
      </c>
      <c r="B1807" s="2" t="s">
        <v>4677</v>
      </c>
    </row>
    <row r="1808" spans="1:2">
      <c r="A1808" s="2" t="s">
        <v>4678</v>
      </c>
      <c r="B1808" s="2" t="s">
        <v>4679</v>
      </c>
    </row>
    <row r="1809" spans="1:2">
      <c r="A1809" s="2" t="s">
        <v>4680</v>
      </c>
      <c r="B1809" s="2" t="s">
        <v>4681</v>
      </c>
    </row>
    <row r="1810" spans="1:2">
      <c r="A1810" s="2" t="s">
        <v>4682</v>
      </c>
      <c r="B1810" s="2" t="s">
        <v>4683</v>
      </c>
    </row>
    <row r="1811" spans="1:2">
      <c r="A1811" s="26" t="s">
        <v>1096</v>
      </c>
      <c r="B1811" s="2" t="s">
        <v>1097</v>
      </c>
    </row>
    <row r="1812" spans="1:2">
      <c r="A1812" s="26" t="s">
        <v>1100</v>
      </c>
      <c r="B1812" s="2" t="s">
        <v>1101</v>
      </c>
    </row>
    <row r="1813" spans="1:2">
      <c r="A1813" s="2" t="s">
        <v>4684</v>
      </c>
      <c r="B1813" s="2" t="s">
        <v>4685</v>
      </c>
    </row>
    <row r="1814" spans="1:2">
      <c r="A1814" s="2" t="s">
        <v>4686</v>
      </c>
      <c r="B1814" s="2" t="s">
        <v>4687</v>
      </c>
    </row>
    <row r="1815" spans="1:2">
      <c r="A1815" s="2" t="s">
        <v>4688</v>
      </c>
      <c r="B1815" s="2" t="s">
        <v>4689</v>
      </c>
    </row>
    <row r="1816" spans="1:2">
      <c r="A1816" s="2" t="s">
        <v>4690</v>
      </c>
      <c r="B1816" s="2" t="s">
        <v>4691</v>
      </c>
    </row>
    <row r="1817" spans="1:2">
      <c r="A1817" s="2" t="s">
        <v>4692</v>
      </c>
      <c r="B1817" s="2" t="s">
        <v>4693</v>
      </c>
    </row>
    <row r="1818" spans="1:2">
      <c r="A1818" s="2" t="s">
        <v>4694</v>
      </c>
      <c r="B1818" s="2" t="s">
        <v>4695</v>
      </c>
    </row>
    <row r="1819" spans="1:2">
      <c r="A1819" s="2" t="s">
        <v>4696</v>
      </c>
      <c r="B1819" s="2" t="s">
        <v>4697</v>
      </c>
    </row>
    <row r="1820" spans="1:2">
      <c r="A1820" s="2" t="s">
        <v>4698</v>
      </c>
      <c r="B1820" s="2" t="s">
        <v>4699</v>
      </c>
    </row>
    <row r="1821" spans="1:2">
      <c r="A1821" s="2" t="s">
        <v>4700</v>
      </c>
      <c r="B1821" s="2" t="s">
        <v>4701</v>
      </c>
    </row>
    <row r="1822" spans="1:2">
      <c r="A1822" s="26" t="s">
        <v>1103</v>
      </c>
      <c r="B1822" s="2" t="s">
        <v>1104</v>
      </c>
    </row>
    <row r="1823" spans="1:2">
      <c r="A1823" s="2" t="s">
        <v>4702</v>
      </c>
      <c r="B1823" s="2" t="s">
        <v>4703</v>
      </c>
    </row>
    <row r="1824" spans="1:2">
      <c r="A1824" s="2" t="s">
        <v>4704</v>
      </c>
      <c r="B1824" s="2" t="s">
        <v>4705</v>
      </c>
    </row>
    <row r="1825" spans="1:2">
      <c r="A1825" s="26" t="s">
        <v>1107</v>
      </c>
      <c r="B1825" s="2" t="s">
        <v>1108</v>
      </c>
    </row>
    <row r="1826" spans="1:2">
      <c r="A1826" s="26" t="s">
        <v>1591</v>
      </c>
      <c r="B1826" s="2" t="s">
        <v>1592</v>
      </c>
    </row>
    <row r="1827" spans="1:2">
      <c r="A1827" s="2" t="s">
        <v>4706</v>
      </c>
      <c r="B1827" s="2" t="s">
        <v>4707</v>
      </c>
    </row>
    <row r="1828" spans="1:2">
      <c r="A1828" s="2" t="s">
        <v>4708</v>
      </c>
      <c r="B1828" s="2" t="s">
        <v>4709</v>
      </c>
    </row>
    <row r="1829" spans="1:2">
      <c r="A1829" s="2" t="s">
        <v>4710</v>
      </c>
      <c r="B1829" s="2" t="s">
        <v>4711</v>
      </c>
    </row>
    <row r="1830" spans="1:2">
      <c r="A1830" s="26" t="s">
        <v>1111</v>
      </c>
      <c r="B1830" s="2" t="s">
        <v>1112</v>
      </c>
    </row>
    <row r="1831" spans="1:2">
      <c r="A1831" s="2" t="s">
        <v>5278</v>
      </c>
      <c r="B1831" s="2" t="s">
        <v>5279</v>
      </c>
    </row>
    <row r="1832" spans="1:2">
      <c r="A1832" s="26" t="s">
        <v>1115</v>
      </c>
      <c r="B1832" s="2" t="s">
        <v>1116</v>
      </c>
    </row>
    <row r="1833" spans="1:2">
      <c r="A1833" s="26" t="s">
        <v>1118</v>
      </c>
      <c r="B1833" s="2" t="s">
        <v>1119</v>
      </c>
    </row>
    <row r="1834" spans="1:2">
      <c r="A1834" s="26" t="s">
        <v>1121</v>
      </c>
      <c r="B1834" s="2" t="s">
        <v>1122</v>
      </c>
    </row>
    <row r="1835" spans="1:2">
      <c r="A1835" s="26" t="s">
        <v>1124</v>
      </c>
      <c r="B1835" s="2" t="s">
        <v>1125</v>
      </c>
    </row>
    <row r="1836" spans="1:2">
      <c r="A1836" s="2" t="s">
        <v>4712</v>
      </c>
      <c r="B1836" s="2" t="s">
        <v>4713</v>
      </c>
    </row>
    <row r="1837" spans="1:2">
      <c r="A1837" s="26" t="s">
        <v>1410</v>
      </c>
      <c r="B1837" s="2" t="s">
        <v>1411</v>
      </c>
    </row>
    <row r="1838" spans="1:2">
      <c r="A1838" s="2" t="s">
        <v>4714</v>
      </c>
      <c r="B1838" s="2" t="s">
        <v>4715</v>
      </c>
    </row>
    <row r="1839" spans="1:2">
      <c r="A1839" s="26" t="s">
        <v>591</v>
      </c>
      <c r="B1839" s="2" t="s">
        <v>592</v>
      </c>
    </row>
    <row r="1840" spans="1:2">
      <c r="A1840" s="2" t="s">
        <v>167</v>
      </c>
      <c r="B1840" s="2" t="s">
        <v>168</v>
      </c>
    </row>
    <row r="1841" spans="1:2">
      <c r="A1841" s="2" t="s">
        <v>173</v>
      </c>
      <c r="B1841" s="2" t="s">
        <v>174</v>
      </c>
    </row>
    <row r="1842" spans="1:2">
      <c r="A1842" s="2" t="s">
        <v>4716</v>
      </c>
      <c r="B1842" s="2" t="s">
        <v>4717</v>
      </c>
    </row>
    <row r="1843" spans="1:2">
      <c r="A1843" s="2" t="s">
        <v>4718</v>
      </c>
      <c r="B1843" s="2" t="s">
        <v>4719</v>
      </c>
    </row>
    <row r="1844" spans="1:2">
      <c r="A1844" s="2" t="s">
        <v>171</v>
      </c>
      <c r="B1844" s="2" t="s">
        <v>172</v>
      </c>
    </row>
    <row r="1845" spans="1:2">
      <c r="A1845" s="2" t="s">
        <v>4720</v>
      </c>
      <c r="B1845" s="2" t="s">
        <v>4721</v>
      </c>
    </row>
    <row r="1846" spans="1:2">
      <c r="A1846" s="2" t="s">
        <v>4722</v>
      </c>
      <c r="B1846" s="2" t="s">
        <v>4723</v>
      </c>
    </row>
    <row r="1847" spans="1:2">
      <c r="A1847" s="26" t="s">
        <v>135</v>
      </c>
      <c r="B1847" s="2" t="s">
        <v>136</v>
      </c>
    </row>
    <row r="1848" spans="1:2">
      <c r="A1848" s="2" t="s">
        <v>153</v>
      </c>
      <c r="B1848" s="2" t="s">
        <v>154</v>
      </c>
    </row>
    <row r="1849" spans="1:2">
      <c r="A1849" s="2" t="s">
        <v>161</v>
      </c>
      <c r="B1849" s="2" t="s">
        <v>162</v>
      </c>
    </row>
    <row r="1850" spans="1:2">
      <c r="A1850" s="2" t="s">
        <v>417</v>
      </c>
      <c r="B1850" s="2" t="s">
        <v>418</v>
      </c>
    </row>
    <row r="1851" spans="1:2">
      <c r="A1851" s="2" t="s">
        <v>4724</v>
      </c>
      <c r="B1851" s="2" t="s">
        <v>4725</v>
      </c>
    </row>
    <row r="1852" spans="1:2">
      <c r="A1852" s="2" t="s">
        <v>4726</v>
      </c>
      <c r="B1852" s="2" t="s">
        <v>4727</v>
      </c>
    </row>
    <row r="1853" spans="1:2">
      <c r="A1853" s="2" t="s">
        <v>4728</v>
      </c>
      <c r="B1853" s="2" t="s">
        <v>4729</v>
      </c>
    </row>
    <row r="1854" spans="1:2">
      <c r="A1854" s="2" t="s">
        <v>4730</v>
      </c>
      <c r="B1854" s="2" t="s">
        <v>4731</v>
      </c>
    </row>
    <row r="1855" spans="1:2">
      <c r="A1855" s="2" t="s">
        <v>165</v>
      </c>
      <c r="B1855" s="2" t="s">
        <v>166</v>
      </c>
    </row>
    <row r="1856" spans="1:2">
      <c r="A1856" s="2" t="s">
        <v>419</v>
      </c>
      <c r="B1856" s="2" t="s">
        <v>420</v>
      </c>
    </row>
    <row r="1857" spans="1:2">
      <c r="A1857" s="2" t="s">
        <v>1987</v>
      </c>
      <c r="B1857" s="2" t="s">
        <v>1988</v>
      </c>
    </row>
    <row r="1858" spans="1:2">
      <c r="A1858" s="2" t="s">
        <v>1989</v>
      </c>
      <c r="B1858" s="2" t="s">
        <v>1990</v>
      </c>
    </row>
    <row r="1859" spans="1:2">
      <c r="A1859" s="2" t="s">
        <v>1991</v>
      </c>
      <c r="B1859" s="2" t="s">
        <v>1992</v>
      </c>
    </row>
    <row r="1860" spans="1:2">
      <c r="A1860" s="2" t="s">
        <v>1993</v>
      </c>
      <c r="B1860" s="2" t="s">
        <v>1994</v>
      </c>
    </row>
    <row r="1861" spans="1:2">
      <c r="A1861" s="2" t="s">
        <v>1827</v>
      </c>
      <c r="B1861" s="2" t="s">
        <v>1828</v>
      </c>
    </row>
    <row r="1862" spans="1:2">
      <c r="A1862" s="2" t="s">
        <v>4732</v>
      </c>
      <c r="B1862" s="2" t="s">
        <v>4733</v>
      </c>
    </row>
    <row r="1863" spans="1:2">
      <c r="A1863" s="2" t="s">
        <v>4734</v>
      </c>
      <c r="B1863" s="2" t="s">
        <v>4735</v>
      </c>
    </row>
    <row r="1864" spans="1:2">
      <c r="A1864" s="2" t="s">
        <v>4736</v>
      </c>
      <c r="B1864" s="2" t="s">
        <v>4737</v>
      </c>
    </row>
    <row r="1865" spans="1:2">
      <c r="A1865" s="2" t="s">
        <v>4738</v>
      </c>
      <c r="B1865" s="2" t="s">
        <v>4739</v>
      </c>
    </row>
    <row r="1866" spans="1:2">
      <c r="A1866" s="2" t="s">
        <v>2149</v>
      </c>
      <c r="B1866" s="2" t="s">
        <v>2150</v>
      </c>
    </row>
    <row r="1867" spans="1:2">
      <c r="A1867" s="2" t="s">
        <v>2151</v>
      </c>
      <c r="B1867" s="2" t="s">
        <v>2152</v>
      </c>
    </row>
    <row r="1868" spans="1:2">
      <c r="A1868" s="2" t="s">
        <v>2181</v>
      </c>
      <c r="B1868" s="2" t="s">
        <v>2182</v>
      </c>
    </row>
    <row r="1869" spans="1:2">
      <c r="A1869" s="2" t="s">
        <v>4740</v>
      </c>
      <c r="B1869" s="2" t="s">
        <v>4741</v>
      </c>
    </row>
    <row r="1870" spans="1:2">
      <c r="A1870" s="2" t="s">
        <v>4742</v>
      </c>
      <c r="B1870" s="2" t="s">
        <v>4743</v>
      </c>
    </row>
    <row r="1871" spans="1:2">
      <c r="A1871" s="26" t="s">
        <v>520</v>
      </c>
      <c r="B1871" s="2" t="s">
        <v>521</v>
      </c>
    </row>
    <row r="1872" spans="1:2">
      <c r="A1872" s="26" t="s">
        <v>518</v>
      </c>
      <c r="B1872" s="2" t="s">
        <v>519</v>
      </c>
    </row>
    <row r="1873" spans="1:2">
      <c r="A1873" s="2" t="s">
        <v>4744</v>
      </c>
      <c r="B1873" s="2" t="s">
        <v>4745</v>
      </c>
    </row>
    <row r="1874" spans="1:2">
      <c r="A1874" s="26" t="s">
        <v>522</v>
      </c>
      <c r="B1874" s="2" t="s">
        <v>523</v>
      </c>
    </row>
    <row r="1875" spans="1:2">
      <c r="A1875" s="2" t="s">
        <v>4746</v>
      </c>
      <c r="B1875" s="2" t="s">
        <v>4747</v>
      </c>
    </row>
    <row r="1876" spans="1:2">
      <c r="A1876" s="2" t="s">
        <v>4748</v>
      </c>
      <c r="B1876" s="2" t="s">
        <v>4749</v>
      </c>
    </row>
    <row r="1877" spans="1:2">
      <c r="A1877" s="2" t="s">
        <v>4750</v>
      </c>
      <c r="B1877" s="2" t="s">
        <v>4751</v>
      </c>
    </row>
    <row r="1878" spans="1:2">
      <c r="A1878" s="2" t="s">
        <v>4752</v>
      </c>
      <c r="B1878" s="2" t="s">
        <v>4753</v>
      </c>
    </row>
    <row r="1879" spans="1:2">
      <c r="A1879" s="2" t="s">
        <v>4754</v>
      </c>
      <c r="B1879" s="2" t="s">
        <v>4755</v>
      </c>
    </row>
    <row r="1880" spans="1:2">
      <c r="A1880" s="2" t="s">
        <v>1769</v>
      </c>
      <c r="B1880" s="2" t="s">
        <v>1770</v>
      </c>
    </row>
    <row r="1881" spans="1:2">
      <c r="A1881" s="2" t="s">
        <v>4756</v>
      </c>
      <c r="B1881" s="2" t="s">
        <v>4757</v>
      </c>
    </row>
    <row r="1882" spans="1:2">
      <c r="A1882" s="2" t="s">
        <v>4758</v>
      </c>
      <c r="B1882" s="2" t="s">
        <v>4759</v>
      </c>
    </row>
    <row r="1883" spans="1:2">
      <c r="A1883" s="2" t="s">
        <v>4760</v>
      </c>
      <c r="B1883" s="2" t="s">
        <v>4761</v>
      </c>
    </row>
    <row r="1884" spans="1:2">
      <c r="A1884" s="2" t="s">
        <v>4762</v>
      </c>
      <c r="B1884" s="2" t="s">
        <v>4763</v>
      </c>
    </row>
    <row r="1885" spans="1:2">
      <c r="A1885" s="2" t="s">
        <v>4764</v>
      </c>
      <c r="B1885" s="2" t="s">
        <v>4765</v>
      </c>
    </row>
    <row r="1886" spans="1:2">
      <c r="A1886" s="2" t="s">
        <v>4766</v>
      </c>
      <c r="B1886" s="2" t="s">
        <v>4767</v>
      </c>
    </row>
    <row r="1887" spans="1:2">
      <c r="A1887" s="2" t="s">
        <v>4768</v>
      </c>
      <c r="B1887" s="2" t="s">
        <v>4769</v>
      </c>
    </row>
    <row r="1888" spans="1:2">
      <c r="A1888" s="26" t="s">
        <v>514</v>
      </c>
      <c r="B1888" s="2" t="s">
        <v>515</v>
      </c>
    </row>
    <row r="1889" spans="1:2">
      <c r="A1889" s="26" t="s">
        <v>512</v>
      </c>
      <c r="B1889" s="2" t="s">
        <v>513</v>
      </c>
    </row>
    <row r="1890" spans="1:2">
      <c r="A1890" s="26" t="s">
        <v>516</v>
      </c>
      <c r="B1890" s="2" t="s">
        <v>1419</v>
      </c>
    </row>
    <row r="1891" spans="1:2">
      <c r="A1891" s="26" t="s">
        <v>623</v>
      </c>
      <c r="B1891" s="2" t="s">
        <v>624</v>
      </c>
    </row>
    <row r="1892" spans="1:2">
      <c r="A1892" s="2" t="s">
        <v>4770</v>
      </c>
      <c r="B1892" s="2" t="s">
        <v>4771</v>
      </c>
    </row>
    <row r="1893" spans="1:2">
      <c r="A1893" s="2" t="s">
        <v>4772</v>
      </c>
      <c r="B1893" s="2" t="s">
        <v>4773</v>
      </c>
    </row>
    <row r="1894" spans="1:2">
      <c r="A1894" s="2" t="s">
        <v>4774</v>
      </c>
      <c r="B1894" s="2" t="s">
        <v>4775</v>
      </c>
    </row>
    <row r="1895" spans="1:2">
      <c r="A1895" s="2" t="s">
        <v>4778</v>
      </c>
      <c r="B1895" s="2" t="s">
        <v>4778</v>
      </c>
    </row>
    <row r="1896" spans="1:2">
      <c r="A1896" s="2" t="s">
        <v>4779</v>
      </c>
      <c r="B1896" s="2" t="s">
        <v>4780</v>
      </c>
    </row>
    <row r="1897" spans="1:2">
      <c r="A1897" s="2" t="s">
        <v>1809</v>
      </c>
      <c r="B1897" s="2" t="s">
        <v>1810</v>
      </c>
    </row>
    <row r="1898" spans="1:2">
      <c r="A1898" s="2" t="s">
        <v>4776</v>
      </c>
      <c r="B1898" s="2" t="s">
        <v>4777</v>
      </c>
    </row>
    <row r="1899" spans="1:2">
      <c r="A1899" s="2" t="s">
        <v>4781</v>
      </c>
      <c r="B1899" s="2" t="s">
        <v>4782</v>
      </c>
    </row>
    <row r="1900" spans="1:2">
      <c r="A1900" s="2" t="s">
        <v>4783</v>
      </c>
      <c r="B1900" s="2" t="s">
        <v>4784</v>
      </c>
    </row>
    <row r="1901" spans="1:2">
      <c r="A1901" s="2" t="s">
        <v>4785</v>
      </c>
      <c r="B1901" s="2" t="s">
        <v>4786</v>
      </c>
    </row>
    <row r="1902" spans="1:2">
      <c r="A1902" s="26" t="s">
        <v>1127</v>
      </c>
      <c r="B1902" s="2" t="s">
        <v>1128</v>
      </c>
    </row>
    <row r="1903" spans="1:2">
      <c r="A1903" s="26" t="s">
        <v>1130</v>
      </c>
      <c r="B1903" s="2" t="s">
        <v>1131</v>
      </c>
    </row>
    <row r="1904" spans="1:2">
      <c r="A1904" s="26" t="s">
        <v>1133</v>
      </c>
      <c r="B1904" s="2" t="s">
        <v>1134</v>
      </c>
    </row>
    <row r="1905" spans="1:2">
      <c r="A1905" s="26" t="s">
        <v>1136</v>
      </c>
      <c r="B1905" s="2" t="s">
        <v>1137</v>
      </c>
    </row>
    <row r="1906" spans="1:2">
      <c r="A1906" s="26" t="s">
        <v>1139</v>
      </c>
      <c r="B1906" s="2" t="s">
        <v>1140</v>
      </c>
    </row>
    <row r="1907" spans="1:2">
      <c r="A1907" s="26" t="s">
        <v>1588</v>
      </c>
      <c r="B1907" s="2" t="s">
        <v>1589</v>
      </c>
    </row>
    <row r="1908" spans="1:2">
      <c r="A1908" s="2" t="s">
        <v>4787</v>
      </c>
      <c r="B1908" s="2" t="s">
        <v>4788</v>
      </c>
    </row>
    <row r="1909" spans="1:2">
      <c r="A1909" s="2" t="s">
        <v>4789</v>
      </c>
      <c r="B1909" s="2" t="s">
        <v>4790</v>
      </c>
    </row>
    <row r="1910" spans="1:2">
      <c r="A1910" s="2" t="s">
        <v>4791</v>
      </c>
      <c r="B1910" s="2" t="s">
        <v>4792</v>
      </c>
    </row>
    <row r="1911" spans="1:2">
      <c r="A1911" s="2" t="s">
        <v>4793</v>
      </c>
      <c r="B1911" s="2" t="s">
        <v>4794</v>
      </c>
    </row>
    <row r="1912" spans="1:2">
      <c r="A1912" s="2" t="s">
        <v>4795</v>
      </c>
      <c r="B1912" s="2" t="s">
        <v>4796</v>
      </c>
    </row>
    <row r="1913" spans="1:2">
      <c r="A1913" s="26" t="s">
        <v>1143</v>
      </c>
      <c r="B1913" s="2" t="s">
        <v>1144</v>
      </c>
    </row>
    <row r="1914" spans="1:2">
      <c r="A1914" s="26" t="s">
        <v>1147</v>
      </c>
      <c r="B1914" s="2" t="s">
        <v>1148</v>
      </c>
    </row>
    <row r="1915" spans="1:2">
      <c r="A1915" s="2" t="s">
        <v>4797</v>
      </c>
      <c r="B1915" s="2" t="s">
        <v>4798</v>
      </c>
    </row>
    <row r="1916" spans="1:2">
      <c r="A1916" s="2" t="s">
        <v>4799</v>
      </c>
      <c r="B1916" s="2" t="s">
        <v>4800</v>
      </c>
    </row>
    <row r="1917" spans="1:2">
      <c r="A1917" s="2" t="s">
        <v>4801</v>
      </c>
      <c r="B1917" s="2" t="s">
        <v>4802</v>
      </c>
    </row>
    <row r="1918" spans="1:2">
      <c r="A1918" s="2" t="s">
        <v>4803</v>
      </c>
      <c r="B1918" s="2" t="s">
        <v>4804</v>
      </c>
    </row>
    <row r="1919" spans="1:2">
      <c r="A1919" s="2" t="s">
        <v>4805</v>
      </c>
      <c r="B1919" s="2" t="s">
        <v>4806</v>
      </c>
    </row>
    <row r="1920" spans="1:2">
      <c r="A1920" s="2" t="s">
        <v>5280</v>
      </c>
      <c r="B1920" s="2" t="s">
        <v>5281</v>
      </c>
    </row>
    <row r="1921" spans="1:2">
      <c r="A1921" s="2" t="s">
        <v>662</v>
      </c>
      <c r="B1921" s="2" t="s">
        <v>4807</v>
      </c>
    </row>
    <row r="1922" spans="1:2">
      <c r="A1922" s="2" t="s">
        <v>5274</v>
      </c>
      <c r="B1922" s="2" t="s">
        <v>5275</v>
      </c>
    </row>
    <row r="1923" spans="1:2">
      <c r="A1923" s="2" t="s">
        <v>4808</v>
      </c>
      <c r="B1923" s="2" t="s">
        <v>4809</v>
      </c>
    </row>
    <row r="1924" spans="1:2">
      <c r="A1924" s="2" t="s">
        <v>5276</v>
      </c>
      <c r="B1924" s="2" t="s">
        <v>5277</v>
      </c>
    </row>
    <row r="1925" spans="1:2">
      <c r="A1925" s="2" t="s">
        <v>4810</v>
      </c>
      <c r="B1925" s="2" t="s">
        <v>4811</v>
      </c>
    </row>
    <row r="1926" spans="1:2">
      <c r="A1926" s="2" t="s">
        <v>4812</v>
      </c>
      <c r="B1926" s="2" t="s">
        <v>4813</v>
      </c>
    </row>
    <row r="1927" spans="1:2">
      <c r="A1927" s="2" t="s">
        <v>4814</v>
      </c>
      <c r="B1927" s="2" t="s">
        <v>4815</v>
      </c>
    </row>
    <row r="1928" spans="1:2">
      <c r="A1928" s="26" t="s">
        <v>32</v>
      </c>
      <c r="B1928" s="2" t="s">
        <v>33</v>
      </c>
    </row>
    <row r="1929" spans="1:2">
      <c r="A1929" s="2" t="s">
        <v>4816</v>
      </c>
      <c r="B1929" s="2" t="s">
        <v>4817</v>
      </c>
    </row>
    <row r="1930" spans="1:2">
      <c r="A1930" s="2" t="s">
        <v>4818</v>
      </c>
      <c r="B1930" s="2" t="s">
        <v>4819</v>
      </c>
    </row>
    <row r="1931" spans="1:2">
      <c r="A1931" s="2" t="s">
        <v>1864</v>
      </c>
      <c r="B1931" s="2" t="s">
        <v>1865</v>
      </c>
    </row>
    <row r="1932" spans="1:2">
      <c r="A1932" s="2" t="s">
        <v>4820</v>
      </c>
      <c r="B1932" s="2" t="s">
        <v>4821</v>
      </c>
    </row>
    <row r="1933" spans="1:2">
      <c r="A1933" s="2" t="s">
        <v>4822</v>
      </c>
      <c r="B1933" s="2" t="s">
        <v>4823</v>
      </c>
    </row>
    <row r="1934" spans="1:2">
      <c r="A1934" s="2" t="s">
        <v>4824</v>
      </c>
      <c r="B1934" s="2" t="s">
        <v>4825</v>
      </c>
    </row>
    <row r="1935" spans="1:2">
      <c r="A1935" s="2" t="s">
        <v>4826</v>
      </c>
      <c r="B1935" s="2" t="s">
        <v>4827</v>
      </c>
    </row>
    <row r="1936" spans="1:2">
      <c r="A1936" s="2" t="s">
        <v>4828</v>
      </c>
      <c r="B1936" s="2" t="s">
        <v>4829</v>
      </c>
    </row>
    <row r="1937" spans="1:2">
      <c r="A1937" s="2" t="s">
        <v>4830</v>
      </c>
      <c r="B1937" s="2" t="s">
        <v>4831</v>
      </c>
    </row>
    <row r="1938" spans="1:2">
      <c r="A1938" s="2" t="s">
        <v>4832</v>
      </c>
      <c r="B1938" s="2" t="s">
        <v>4833</v>
      </c>
    </row>
    <row r="1939" spans="1:2">
      <c r="A1939" s="2" t="s">
        <v>4834</v>
      </c>
      <c r="B1939" s="2" t="s">
        <v>4835</v>
      </c>
    </row>
    <row r="1940" spans="1:2">
      <c r="A1940" s="2" t="s">
        <v>4836</v>
      </c>
      <c r="B1940" s="2" t="s">
        <v>4837</v>
      </c>
    </row>
    <row r="1941" spans="1:2">
      <c r="A1941" s="2" t="s">
        <v>4838</v>
      </c>
      <c r="B1941" s="2" t="s">
        <v>4839</v>
      </c>
    </row>
    <row r="1942" spans="1:2">
      <c r="A1942" s="2" t="s">
        <v>4840</v>
      </c>
      <c r="B1942" s="2" t="s">
        <v>4841</v>
      </c>
    </row>
    <row r="1943" spans="1:2">
      <c r="A1943" s="2" t="s">
        <v>4842</v>
      </c>
      <c r="B1943" s="2" t="s">
        <v>4843</v>
      </c>
    </row>
    <row r="1944" spans="1:2">
      <c r="A1944" s="2" t="s">
        <v>4844</v>
      </c>
      <c r="B1944" s="2" t="s">
        <v>4845</v>
      </c>
    </row>
    <row r="1945" spans="1:2">
      <c r="A1945" s="2" t="s">
        <v>4846</v>
      </c>
      <c r="B1945" s="2" t="s">
        <v>4847</v>
      </c>
    </row>
    <row r="1946" spans="1:2">
      <c r="A1946" s="2" t="s">
        <v>4848</v>
      </c>
      <c r="B1946" s="2" t="s">
        <v>4849</v>
      </c>
    </row>
    <row r="1947" spans="1:2">
      <c r="A1947" s="2" t="s">
        <v>4850</v>
      </c>
      <c r="B1947" s="2" t="s">
        <v>4851</v>
      </c>
    </row>
    <row r="1948" spans="1:2">
      <c r="A1948" s="2" t="s">
        <v>4852</v>
      </c>
      <c r="B1948" s="2" t="s">
        <v>4853</v>
      </c>
    </row>
    <row r="1949" spans="1:2">
      <c r="A1949" s="2" t="s">
        <v>4854</v>
      </c>
      <c r="B1949" s="2" t="s">
        <v>4855</v>
      </c>
    </row>
    <row r="1950" spans="1:2">
      <c r="A1950" s="2" t="s">
        <v>4856</v>
      </c>
      <c r="B1950" s="2" t="s">
        <v>4857</v>
      </c>
    </row>
    <row r="1951" spans="1:2">
      <c r="A1951" s="2" t="s">
        <v>4858</v>
      </c>
      <c r="B1951" s="2" t="s">
        <v>4859</v>
      </c>
    </row>
    <row r="1952" spans="1:2">
      <c r="A1952" s="2" t="s">
        <v>4860</v>
      </c>
      <c r="B1952" s="2" t="s">
        <v>4861</v>
      </c>
    </row>
    <row r="1953" spans="1:2">
      <c r="A1953" s="2" t="s">
        <v>4862</v>
      </c>
      <c r="B1953" s="2" t="s">
        <v>4863</v>
      </c>
    </row>
    <row r="1954" spans="1:2">
      <c r="A1954" s="2" t="s">
        <v>4864</v>
      </c>
      <c r="B1954" s="2" t="s">
        <v>4865</v>
      </c>
    </row>
    <row r="1955" spans="1:2">
      <c r="A1955" s="2" t="s">
        <v>1854</v>
      </c>
      <c r="B1955" s="2" t="s">
        <v>1855</v>
      </c>
    </row>
    <row r="1956" spans="1:2">
      <c r="A1956" s="2" t="s">
        <v>1840</v>
      </c>
      <c r="B1956" s="2" t="s">
        <v>1841</v>
      </c>
    </row>
    <row r="1957" spans="1:2">
      <c r="A1957" s="2" t="s">
        <v>4866</v>
      </c>
      <c r="B1957" s="2" t="s">
        <v>4867</v>
      </c>
    </row>
    <row r="1958" spans="1:2">
      <c r="A1958" s="2" t="s">
        <v>4868</v>
      </c>
      <c r="B1958" s="2" t="s">
        <v>4869</v>
      </c>
    </row>
    <row r="1959" spans="1:2">
      <c r="A1959" s="2" t="s">
        <v>4870</v>
      </c>
      <c r="B1959" s="2" t="s">
        <v>4871</v>
      </c>
    </row>
    <row r="1960" spans="1:2">
      <c r="A1960" s="2" t="s">
        <v>4872</v>
      </c>
      <c r="B1960" s="2" t="s">
        <v>4873</v>
      </c>
    </row>
    <row r="1961" spans="1:2">
      <c r="A1961" s="2" t="s">
        <v>1848</v>
      </c>
      <c r="B1961" s="2" t="s">
        <v>1849</v>
      </c>
    </row>
    <row r="1962" spans="1:2">
      <c r="A1962" s="2" t="s">
        <v>1834</v>
      </c>
      <c r="B1962" s="2" t="s">
        <v>1835</v>
      </c>
    </row>
    <row r="1963" spans="1:2">
      <c r="A1963" s="2" t="s">
        <v>4874</v>
      </c>
      <c r="B1963" s="2" t="s">
        <v>4875</v>
      </c>
    </row>
    <row r="1964" spans="1:2">
      <c r="A1964" s="2" t="s">
        <v>4876</v>
      </c>
      <c r="B1964" s="2" t="s">
        <v>4877</v>
      </c>
    </row>
    <row r="1965" spans="1:2">
      <c r="A1965" s="2" t="s">
        <v>4878</v>
      </c>
      <c r="B1965" s="2" t="s">
        <v>4879</v>
      </c>
    </row>
    <row r="1966" spans="1:2">
      <c r="A1966" s="2" t="s">
        <v>4880</v>
      </c>
      <c r="B1966" s="2" t="s">
        <v>4881</v>
      </c>
    </row>
    <row r="1967" spans="1:2">
      <c r="A1967" s="2" t="s">
        <v>4882</v>
      </c>
      <c r="B1967" s="2" t="s">
        <v>4883</v>
      </c>
    </row>
    <row r="1968" spans="1:2">
      <c r="A1968" s="2" t="s">
        <v>4884</v>
      </c>
      <c r="B1968" s="2" t="s">
        <v>4885</v>
      </c>
    </row>
    <row r="1969" spans="1:2">
      <c r="A1969" s="2" t="s">
        <v>4886</v>
      </c>
      <c r="B1969" s="2" t="s">
        <v>4887</v>
      </c>
    </row>
    <row r="1970" spans="1:2">
      <c r="A1970" s="2" t="s">
        <v>4888</v>
      </c>
      <c r="B1970" s="2" t="s">
        <v>4889</v>
      </c>
    </row>
    <row r="1971" spans="1:2">
      <c r="A1971" s="2" t="s">
        <v>4890</v>
      </c>
      <c r="B1971" s="2" t="s">
        <v>4891</v>
      </c>
    </row>
    <row r="1972" spans="1:2">
      <c r="A1972" s="2" t="s">
        <v>4892</v>
      </c>
      <c r="B1972" s="2" t="s">
        <v>4893</v>
      </c>
    </row>
    <row r="1973" spans="1:2">
      <c r="A1973" s="2" t="s">
        <v>4894</v>
      </c>
      <c r="B1973" s="2" t="s">
        <v>4895</v>
      </c>
    </row>
    <row r="1974" spans="1:2">
      <c r="A1974" s="2" t="s">
        <v>4896</v>
      </c>
      <c r="B1974" s="2" t="s">
        <v>4897</v>
      </c>
    </row>
    <row r="1975" spans="1:2">
      <c r="A1975" s="2" t="s">
        <v>4898</v>
      </c>
      <c r="B1975" s="2" t="s">
        <v>4899</v>
      </c>
    </row>
    <row r="1976" spans="1:2">
      <c r="A1976" s="2" t="s">
        <v>4900</v>
      </c>
      <c r="B1976" s="2" t="s">
        <v>4901</v>
      </c>
    </row>
    <row r="1977" spans="1:2">
      <c r="A1977" s="2" t="s">
        <v>4902</v>
      </c>
      <c r="B1977" s="2" t="s">
        <v>4903</v>
      </c>
    </row>
    <row r="1978" spans="1:2">
      <c r="A1978" s="2" t="s">
        <v>4904</v>
      </c>
      <c r="B1978" s="2" t="s">
        <v>4905</v>
      </c>
    </row>
    <row r="1979" spans="1:2">
      <c r="A1979" s="2" t="s">
        <v>4906</v>
      </c>
      <c r="B1979" s="2" t="s">
        <v>4907</v>
      </c>
    </row>
    <row r="1980" spans="1:2">
      <c r="A1980" s="2" t="s">
        <v>4908</v>
      </c>
      <c r="B1980" s="2" t="s">
        <v>4909</v>
      </c>
    </row>
    <row r="1981" spans="1:2">
      <c r="A1981" s="2" t="s">
        <v>4910</v>
      </c>
      <c r="B1981" s="2" t="s">
        <v>4911</v>
      </c>
    </row>
    <row r="1982" spans="1:2">
      <c r="A1982" s="2" t="s">
        <v>4912</v>
      </c>
      <c r="B1982" s="2" t="s">
        <v>4913</v>
      </c>
    </row>
    <row r="1983" spans="1:2">
      <c r="A1983" s="2" t="s">
        <v>4914</v>
      </c>
      <c r="B1983" s="2" t="s">
        <v>4915</v>
      </c>
    </row>
    <row r="1984" spans="1:2">
      <c r="A1984" s="2" t="s">
        <v>4916</v>
      </c>
      <c r="B1984" s="2" t="s">
        <v>4917</v>
      </c>
    </row>
    <row r="1985" spans="1:2">
      <c r="A1985" s="2" t="s">
        <v>1763</v>
      </c>
      <c r="B1985" s="2" t="s">
        <v>1764</v>
      </c>
    </row>
    <row r="1986" spans="1:2">
      <c r="A1986" s="2" t="s">
        <v>1765</v>
      </c>
      <c r="B1986" s="2" t="s">
        <v>1766</v>
      </c>
    </row>
    <row r="1987" spans="1:2">
      <c r="A1987" s="2" t="s">
        <v>4918</v>
      </c>
      <c r="B1987" s="2" t="s">
        <v>4919</v>
      </c>
    </row>
    <row r="1988" spans="1:2">
      <c r="A1988" s="2" t="s">
        <v>4920</v>
      </c>
      <c r="B1988" s="2" t="s">
        <v>4921</v>
      </c>
    </row>
    <row r="1989" spans="1:2">
      <c r="A1989" s="2" t="s">
        <v>4922</v>
      </c>
      <c r="B1989" s="2" t="s">
        <v>4923</v>
      </c>
    </row>
    <row r="1990" spans="1:2">
      <c r="A1990" s="2" t="s">
        <v>4924</v>
      </c>
      <c r="B1990" s="2" t="s">
        <v>4925</v>
      </c>
    </row>
    <row r="1991" spans="1:2">
      <c r="A1991" s="2" t="s">
        <v>4926</v>
      </c>
      <c r="B1991" s="2" t="s">
        <v>4927</v>
      </c>
    </row>
    <row r="1992" spans="1:2">
      <c r="A1992" s="2" t="s">
        <v>4928</v>
      </c>
      <c r="B1992" s="2" t="s">
        <v>4929</v>
      </c>
    </row>
    <row r="1993" spans="1:2">
      <c r="A1993" s="2" t="s">
        <v>4930</v>
      </c>
      <c r="B1993" s="2" t="s">
        <v>4931</v>
      </c>
    </row>
    <row r="1994" spans="1:2">
      <c r="A1994" s="2" t="s">
        <v>4932</v>
      </c>
      <c r="B1994" s="2" t="s">
        <v>4933</v>
      </c>
    </row>
    <row r="1995" spans="1:2">
      <c r="A1995" s="2" t="s">
        <v>4934</v>
      </c>
      <c r="B1995" s="2" t="s">
        <v>4935</v>
      </c>
    </row>
    <row r="1996" spans="1:2">
      <c r="A1996" s="2" t="s">
        <v>4936</v>
      </c>
      <c r="B1996" s="2" t="s">
        <v>4937</v>
      </c>
    </row>
    <row r="1997" spans="1:2">
      <c r="A1997" s="2" t="s">
        <v>4938</v>
      </c>
      <c r="B1997" s="2" t="s">
        <v>4939</v>
      </c>
    </row>
    <row r="1998" spans="1:2">
      <c r="A1998" s="2" t="s">
        <v>4940</v>
      </c>
      <c r="B1998" s="2" t="s">
        <v>4941</v>
      </c>
    </row>
    <row r="1999" spans="1:2">
      <c r="A1999" s="26" t="s">
        <v>212</v>
      </c>
      <c r="B1999" s="2" t="s">
        <v>213</v>
      </c>
    </row>
    <row r="2000" spans="1:2">
      <c r="A2000" s="26" t="s">
        <v>210</v>
      </c>
      <c r="B2000" s="2" t="s">
        <v>211</v>
      </c>
    </row>
    <row r="2001" spans="1:2">
      <c r="A2001" s="26" t="s">
        <v>214</v>
      </c>
      <c r="B2001" s="2" t="s">
        <v>829</v>
      </c>
    </row>
    <row r="2002" spans="1:2">
      <c r="A2002" s="2" t="s">
        <v>660</v>
      </c>
      <c r="B2002" s="2" t="s">
        <v>2153</v>
      </c>
    </row>
    <row r="2003" spans="1:2">
      <c r="A2003" s="26" t="s">
        <v>661</v>
      </c>
      <c r="B2003" s="2" t="s">
        <v>865</v>
      </c>
    </row>
    <row r="2004" spans="1:2">
      <c r="A2004" s="26" t="s">
        <v>131</v>
      </c>
      <c r="B2004" s="2" t="s">
        <v>132</v>
      </c>
    </row>
    <row r="2005" spans="1:2">
      <c r="A2005" s="2" t="s">
        <v>4942</v>
      </c>
      <c r="B2005" s="2" t="s">
        <v>4943</v>
      </c>
    </row>
    <row r="2006" spans="1:2">
      <c r="A2006" s="2" t="s">
        <v>4944</v>
      </c>
      <c r="B2006" s="2" t="s">
        <v>4945</v>
      </c>
    </row>
    <row r="2007" spans="1:2">
      <c r="A2007" s="2" t="s">
        <v>4946</v>
      </c>
      <c r="B2007" s="2" t="s">
        <v>4947</v>
      </c>
    </row>
    <row r="2008" spans="1:2">
      <c r="A2008" s="26" t="s">
        <v>488</v>
      </c>
      <c r="B2008" s="2" t="s">
        <v>489</v>
      </c>
    </row>
    <row r="2009" spans="1:2">
      <c r="A2009" s="2" t="s">
        <v>4948</v>
      </c>
      <c r="B2009" s="2" t="s">
        <v>4949</v>
      </c>
    </row>
    <row r="2010" spans="1:2">
      <c r="A2010" s="26" t="s">
        <v>1151</v>
      </c>
      <c r="B2010" s="2" t="s">
        <v>1152</v>
      </c>
    </row>
    <row r="2011" spans="1:2">
      <c r="A2011" s="2" t="s">
        <v>4950</v>
      </c>
      <c r="B2011" s="2" t="s">
        <v>4951</v>
      </c>
    </row>
    <row r="2012" spans="1:2">
      <c r="A2012" s="2" t="s">
        <v>4952</v>
      </c>
      <c r="B2012" s="2" t="s">
        <v>4953</v>
      </c>
    </row>
    <row r="2013" spans="1:2">
      <c r="A2013" s="2" t="s">
        <v>4954</v>
      </c>
      <c r="B2013" s="2" t="s">
        <v>4955</v>
      </c>
    </row>
    <row r="2014" spans="1:2">
      <c r="A2014" s="2" t="s">
        <v>4956</v>
      </c>
      <c r="B2014" s="2" t="s">
        <v>4957</v>
      </c>
    </row>
    <row r="2015" spans="1:2">
      <c r="A2015" s="2" t="s">
        <v>4958</v>
      </c>
      <c r="B2015" s="2" t="s">
        <v>4959</v>
      </c>
    </row>
    <row r="2016" spans="1:2">
      <c r="A2016" s="2" t="s">
        <v>4960</v>
      </c>
      <c r="B2016" s="2" t="s">
        <v>4961</v>
      </c>
    </row>
    <row r="2017" spans="1:2">
      <c r="A2017" s="26" t="s">
        <v>25</v>
      </c>
      <c r="B2017" s="2" t="s">
        <v>26</v>
      </c>
    </row>
    <row r="2018" spans="1:2">
      <c r="A2018" s="2" t="s">
        <v>4962</v>
      </c>
      <c r="B2018" s="2" t="s">
        <v>4963</v>
      </c>
    </row>
    <row r="2019" spans="1:2">
      <c r="A2019" s="2" t="s">
        <v>4964</v>
      </c>
      <c r="B2019" s="2" t="s">
        <v>4965</v>
      </c>
    </row>
    <row r="2020" spans="1:2">
      <c r="A2020" s="2" t="s">
        <v>4966</v>
      </c>
      <c r="B2020" s="2" t="s">
        <v>4967</v>
      </c>
    </row>
    <row r="2021" spans="1:2">
      <c r="A2021" s="2" t="s">
        <v>4968</v>
      </c>
      <c r="B2021" s="2" t="s">
        <v>4969</v>
      </c>
    </row>
    <row r="2022" spans="1:2">
      <c r="A2022" s="2" t="s">
        <v>4970</v>
      </c>
      <c r="B2022" s="2" t="s">
        <v>4971</v>
      </c>
    </row>
    <row r="2023" spans="1:2">
      <c r="A2023" s="2" t="s">
        <v>4972</v>
      </c>
      <c r="B2023" s="2" t="s">
        <v>4973</v>
      </c>
    </row>
    <row r="2024" spans="1:2">
      <c r="A2024" s="2" t="s">
        <v>4974</v>
      </c>
      <c r="B2024" s="2" t="s">
        <v>4975</v>
      </c>
    </row>
    <row r="2025" spans="1:2">
      <c r="A2025" s="2" t="s">
        <v>4976</v>
      </c>
      <c r="B2025" s="2" t="s">
        <v>4977</v>
      </c>
    </row>
    <row r="2026" spans="1:2">
      <c r="A2026" s="2" t="s">
        <v>4978</v>
      </c>
      <c r="B2026" s="2" t="s">
        <v>4979</v>
      </c>
    </row>
    <row r="2027" spans="1:2">
      <c r="A2027" s="2" t="s">
        <v>4980</v>
      </c>
      <c r="B2027" s="2" t="s">
        <v>4981</v>
      </c>
    </row>
    <row r="2028" spans="1:2">
      <c r="A2028" s="2" t="s">
        <v>4982</v>
      </c>
      <c r="B2028" s="2" t="s">
        <v>4983</v>
      </c>
    </row>
    <row r="2029" spans="1:2">
      <c r="A2029" s="2" t="s">
        <v>1870</v>
      </c>
      <c r="B2029" s="2" t="s">
        <v>1871</v>
      </c>
    </row>
    <row r="2030" spans="1:2">
      <c r="A2030" s="2" t="s">
        <v>1807</v>
      </c>
      <c r="B2030" s="2" t="s">
        <v>1808</v>
      </c>
    </row>
    <row r="2031" spans="1:2">
      <c r="A2031" s="2" t="s">
        <v>4984</v>
      </c>
      <c r="B2031" s="2" t="s">
        <v>4985</v>
      </c>
    </row>
    <row r="2032" spans="1:2">
      <c r="A2032" s="2" t="s">
        <v>4986</v>
      </c>
      <c r="B2032" s="2" t="s">
        <v>4987</v>
      </c>
    </row>
    <row r="2033" spans="1:2">
      <c r="A2033" s="2" t="s">
        <v>4988</v>
      </c>
      <c r="B2033" s="2" t="s">
        <v>4989</v>
      </c>
    </row>
    <row r="2034" spans="1:2">
      <c r="A2034" s="2" t="s">
        <v>4990</v>
      </c>
      <c r="B2034" s="2" t="s">
        <v>4991</v>
      </c>
    </row>
    <row r="2035" spans="1:2">
      <c r="A2035" s="2" t="s">
        <v>1866</v>
      </c>
      <c r="B2035" s="2" t="s">
        <v>1867</v>
      </c>
    </row>
    <row r="2036" spans="1:2">
      <c r="A2036" s="2" t="s">
        <v>1868</v>
      </c>
      <c r="B2036" s="2" t="s">
        <v>1869</v>
      </c>
    </row>
    <row r="2037" spans="1:2">
      <c r="A2037" s="2" t="s">
        <v>4992</v>
      </c>
      <c r="B2037" s="2" t="s">
        <v>4993</v>
      </c>
    </row>
    <row r="2038" spans="1:2">
      <c r="A2038" s="2" t="s">
        <v>4994</v>
      </c>
      <c r="B2038" s="2" t="s">
        <v>4995</v>
      </c>
    </row>
    <row r="2039" spans="1:2">
      <c r="A2039" s="2" t="s">
        <v>4996</v>
      </c>
      <c r="B2039" s="2" t="s">
        <v>4997</v>
      </c>
    </row>
    <row r="2040" spans="1:2">
      <c r="A2040" s="2" t="s">
        <v>4998</v>
      </c>
      <c r="B2040" s="2" t="s">
        <v>4999</v>
      </c>
    </row>
    <row r="2041" spans="1:2">
      <c r="A2041" s="2" t="s">
        <v>5000</v>
      </c>
      <c r="B2041" s="2" t="s">
        <v>5001</v>
      </c>
    </row>
    <row r="2042" spans="1:2">
      <c r="A2042" s="2" t="s">
        <v>5002</v>
      </c>
      <c r="B2042" s="2" t="s">
        <v>5003</v>
      </c>
    </row>
    <row r="2043" spans="1:2">
      <c r="A2043" s="2" t="s">
        <v>5004</v>
      </c>
      <c r="B2043" s="2" t="s">
        <v>5005</v>
      </c>
    </row>
    <row r="2044" spans="1:2">
      <c r="A2044" s="2" t="s">
        <v>5006</v>
      </c>
      <c r="B2044" s="2" t="s">
        <v>5007</v>
      </c>
    </row>
    <row r="2045" spans="1:2">
      <c r="A2045" s="2" t="s">
        <v>5008</v>
      </c>
      <c r="B2045" s="2" t="s">
        <v>5009</v>
      </c>
    </row>
    <row r="2046" spans="1:2">
      <c r="A2046" s="2" t="s">
        <v>5010</v>
      </c>
      <c r="B2046" s="2" t="s">
        <v>5011</v>
      </c>
    </row>
    <row r="2047" spans="1:2">
      <c r="A2047" s="2" t="s">
        <v>5012</v>
      </c>
      <c r="B2047" s="2" t="s">
        <v>5013</v>
      </c>
    </row>
    <row r="2048" spans="1:2">
      <c r="A2048" s="2" t="s">
        <v>5014</v>
      </c>
      <c r="B2048" s="2" t="s">
        <v>5015</v>
      </c>
    </row>
    <row r="2049" spans="1:2">
      <c r="A2049" s="2" t="s">
        <v>5016</v>
      </c>
      <c r="B2049" s="2" t="s">
        <v>5017</v>
      </c>
    </row>
    <row r="2050" spans="1:2">
      <c r="A2050" s="2" t="s">
        <v>5018</v>
      </c>
      <c r="B2050" s="2" t="s">
        <v>5019</v>
      </c>
    </row>
    <row r="2051" spans="1:2">
      <c r="A2051" s="2" t="s">
        <v>5020</v>
      </c>
      <c r="B2051" s="2" t="s">
        <v>5021</v>
      </c>
    </row>
    <row r="2052" spans="1:2">
      <c r="A2052" s="2" t="s">
        <v>5022</v>
      </c>
      <c r="B2052" s="2" t="s">
        <v>5023</v>
      </c>
    </row>
    <row r="2053" spans="1:2">
      <c r="A2053" s="2" t="s">
        <v>5024</v>
      </c>
      <c r="B2053" s="2" t="s">
        <v>5025</v>
      </c>
    </row>
    <row r="2054" spans="1:2">
      <c r="A2054" s="2" t="s">
        <v>5026</v>
      </c>
      <c r="B2054" s="2" t="s">
        <v>5027</v>
      </c>
    </row>
    <row r="2055" spans="1:2">
      <c r="A2055" s="2" t="s">
        <v>5028</v>
      </c>
      <c r="B2055" s="2" t="s">
        <v>5029</v>
      </c>
    </row>
    <row r="2056" spans="1:2">
      <c r="A2056" s="2" t="s">
        <v>5030</v>
      </c>
      <c r="B2056" s="2" t="s">
        <v>5031</v>
      </c>
    </row>
    <row r="2057" spans="1:2">
      <c r="A2057" s="2" t="s">
        <v>5032</v>
      </c>
      <c r="B2057" s="2" t="s">
        <v>5033</v>
      </c>
    </row>
    <row r="2058" spans="1:2">
      <c r="A2058" s="2" t="s">
        <v>5034</v>
      </c>
      <c r="B2058" s="2" t="s">
        <v>5035</v>
      </c>
    </row>
    <row r="2059" spans="1:2">
      <c r="A2059" s="26" t="s">
        <v>8</v>
      </c>
      <c r="B2059" s="2" t="s">
        <v>9</v>
      </c>
    </row>
    <row r="2060" spans="1:2">
      <c r="A2060" s="26" t="s">
        <v>508</v>
      </c>
      <c r="B2060" s="2" t="s">
        <v>509</v>
      </c>
    </row>
    <row r="2061" spans="1:2">
      <c r="A2061" s="26" t="s">
        <v>322</v>
      </c>
      <c r="B2061" s="2" t="s">
        <v>323</v>
      </c>
    </row>
    <row r="2062" spans="1:2">
      <c r="A2062" s="26" t="s">
        <v>645</v>
      </c>
      <c r="B2062" s="2" t="s">
        <v>734</v>
      </c>
    </row>
    <row r="2063" spans="1:2">
      <c r="A2063" s="26" t="s">
        <v>83</v>
      </c>
      <c r="B2063" s="2" t="s">
        <v>84</v>
      </c>
    </row>
    <row r="2064" spans="1:2">
      <c r="A2064" s="26" t="s">
        <v>111</v>
      </c>
      <c r="B2064" s="2" t="s">
        <v>112</v>
      </c>
    </row>
    <row r="2065" spans="1:2">
      <c r="A2065" s="26" t="s">
        <v>757</v>
      </c>
      <c r="B2065" s="2" t="s">
        <v>758</v>
      </c>
    </row>
    <row r="2066" spans="1:2">
      <c r="A2066" s="26" t="s">
        <v>316</v>
      </c>
      <c r="B2066" s="2" t="s">
        <v>317</v>
      </c>
    </row>
    <row r="2067" spans="1:2">
      <c r="A2067" s="2" t="s">
        <v>429</v>
      </c>
      <c r="B2067" s="2" t="s">
        <v>2154</v>
      </c>
    </row>
    <row r="2068" spans="1:2">
      <c r="A2068" s="26" t="s">
        <v>1566</v>
      </c>
      <c r="B2068" s="2" t="s">
        <v>1567</v>
      </c>
    </row>
    <row r="2069" spans="1:2">
      <c r="A2069" s="26" t="s">
        <v>306</v>
      </c>
      <c r="B2069" s="2" t="s">
        <v>307</v>
      </c>
    </row>
    <row r="2070" spans="1:2">
      <c r="A2070" s="26" t="s">
        <v>304</v>
      </c>
      <c r="B2070" s="2" t="s">
        <v>305</v>
      </c>
    </row>
    <row r="2071" spans="1:2">
      <c r="A2071" s="26" t="s">
        <v>290</v>
      </c>
      <c r="B2071" s="2" t="s">
        <v>291</v>
      </c>
    </row>
    <row r="2072" spans="1:2">
      <c r="A2072" s="26" t="s">
        <v>320</v>
      </c>
      <c r="B2072" s="2" t="s">
        <v>321</v>
      </c>
    </row>
    <row r="2073" spans="1:2">
      <c r="A2073" s="26" t="s">
        <v>314</v>
      </c>
      <c r="B2073" s="2" t="s">
        <v>315</v>
      </c>
    </row>
    <row r="2074" spans="1:2">
      <c r="A2074" s="26" t="s">
        <v>312</v>
      </c>
      <c r="B2074" s="2" t="s">
        <v>313</v>
      </c>
    </row>
    <row r="2075" spans="1:2">
      <c r="A2075" s="26" t="s">
        <v>310</v>
      </c>
      <c r="B2075" s="2" t="s">
        <v>311</v>
      </c>
    </row>
    <row r="2076" spans="1:2">
      <c r="A2076" s="26" t="s">
        <v>294</v>
      </c>
      <c r="B2076" s="2" t="s">
        <v>295</v>
      </c>
    </row>
    <row r="2077" spans="1:2">
      <c r="A2077" s="26" t="s">
        <v>292</v>
      </c>
      <c r="B2077" s="2" t="s">
        <v>1435</v>
      </c>
    </row>
    <row r="2078" spans="1:2">
      <c r="A2078" s="26" t="s">
        <v>288</v>
      </c>
      <c r="B2078" s="2" t="s">
        <v>289</v>
      </c>
    </row>
    <row r="2079" spans="1:2">
      <c r="A2079" s="26" t="s">
        <v>282</v>
      </c>
      <c r="B2079" s="2" t="s">
        <v>283</v>
      </c>
    </row>
    <row r="2080" spans="1:2">
      <c r="A2080" s="26" t="s">
        <v>284</v>
      </c>
      <c r="B2080" s="2" t="s">
        <v>285</v>
      </c>
    </row>
    <row r="2081" spans="1:2">
      <c r="A2081" s="26" t="s">
        <v>296</v>
      </c>
      <c r="B2081" s="2" t="s">
        <v>297</v>
      </c>
    </row>
    <row r="2082" spans="1:2">
      <c r="A2082" s="26" t="s">
        <v>302</v>
      </c>
      <c r="B2082" s="2" t="s">
        <v>303</v>
      </c>
    </row>
    <row r="2083" spans="1:2">
      <c r="A2083" s="26" t="s">
        <v>308</v>
      </c>
      <c r="B2083" s="2" t="s">
        <v>309</v>
      </c>
    </row>
    <row r="2084" spans="1:2">
      <c r="A2084" s="26" t="s">
        <v>276</v>
      </c>
      <c r="B2084" s="2" t="s">
        <v>277</v>
      </c>
    </row>
    <row r="2085" spans="1:2">
      <c r="A2085" s="26" t="s">
        <v>656</v>
      </c>
      <c r="B2085" s="2" t="s">
        <v>759</v>
      </c>
    </row>
    <row r="2086" spans="1:2">
      <c r="A2086" s="26" t="s">
        <v>298</v>
      </c>
      <c r="B2086" s="2" t="s">
        <v>1444</v>
      </c>
    </row>
    <row r="2087" spans="1:2">
      <c r="A2087" s="26" t="s">
        <v>280</v>
      </c>
      <c r="B2087" s="2" t="s">
        <v>281</v>
      </c>
    </row>
    <row r="2088" spans="1:2">
      <c r="A2088" s="26" t="s">
        <v>300</v>
      </c>
      <c r="B2088" s="2" t="s">
        <v>301</v>
      </c>
    </row>
    <row r="2089" spans="1:2">
      <c r="A2089" s="26" t="s">
        <v>318</v>
      </c>
      <c r="B2089" s="2" t="s">
        <v>319</v>
      </c>
    </row>
    <row r="2090" spans="1:2">
      <c r="A2090" s="26" t="s">
        <v>15</v>
      </c>
      <c r="B2090" s="2" t="s">
        <v>16</v>
      </c>
    </row>
    <row r="2091" spans="1:2">
      <c r="A2091" s="26" t="s">
        <v>268</v>
      </c>
      <c r="B2091" s="2" t="s">
        <v>269</v>
      </c>
    </row>
    <row r="2092" spans="1:2">
      <c r="A2092" s="26" t="s">
        <v>272</v>
      </c>
      <c r="B2092" s="2" t="s">
        <v>273</v>
      </c>
    </row>
    <row r="2093" spans="1:2">
      <c r="A2093" s="26" t="s">
        <v>266</v>
      </c>
      <c r="B2093" s="2" t="s">
        <v>267</v>
      </c>
    </row>
    <row r="2094" spans="1:2">
      <c r="A2094" s="26" t="s">
        <v>240</v>
      </c>
      <c r="B2094" s="2" t="s">
        <v>241</v>
      </c>
    </row>
    <row r="2095" spans="1:2">
      <c r="A2095" s="26" t="s">
        <v>248</v>
      </c>
      <c r="B2095" s="2" t="s">
        <v>249</v>
      </c>
    </row>
    <row r="2096" spans="1:2">
      <c r="A2096" s="26" t="s">
        <v>256</v>
      </c>
      <c r="B2096" s="2" t="s">
        <v>257</v>
      </c>
    </row>
    <row r="2097" spans="1:2">
      <c r="A2097" s="26" t="s">
        <v>274</v>
      </c>
      <c r="B2097" s="2" t="s">
        <v>275</v>
      </c>
    </row>
    <row r="2098" spans="1:2">
      <c r="A2098" s="26" t="s">
        <v>242</v>
      </c>
      <c r="B2098" s="2" t="s">
        <v>243</v>
      </c>
    </row>
    <row r="2099" spans="1:2">
      <c r="A2099" s="26" t="s">
        <v>238</v>
      </c>
      <c r="B2099" s="2" t="s">
        <v>239</v>
      </c>
    </row>
    <row r="2100" spans="1:2">
      <c r="A2100" s="26" t="s">
        <v>655</v>
      </c>
      <c r="B2100" s="2" t="s">
        <v>737</v>
      </c>
    </row>
    <row r="2101" spans="1:2">
      <c r="A2101" s="26" t="s">
        <v>250</v>
      </c>
      <c r="B2101" s="2" t="s">
        <v>251</v>
      </c>
    </row>
    <row r="2102" spans="1:2">
      <c r="A2102" s="26" t="s">
        <v>246</v>
      </c>
      <c r="B2102" s="2" t="s">
        <v>247</v>
      </c>
    </row>
    <row r="2103" spans="1:2">
      <c r="A2103" s="26" t="s">
        <v>252</v>
      </c>
      <c r="B2103" s="2" t="s">
        <v>253</v>
      </c>
    </row>
    <row r="2104" spans="1:2">
      <c r="A2104" s="26" t="s">
        <v>258</v>
      </c>
      <c r="B2104" s="2" t="s">
        <v>259</v>
      </c>
    </row>
    <row r="2105" spans="1:2">
      <c r="A2105" s="26" t="s">
        <v>244</v>
      </c>
      <c r="B2105" s="2" t="s">
        <v>245</v>
      </c>
    </row>
    <row r="2106" spans="1:2">
      <c r="A2106" s="26" t="s">
        <v>270</v>
      </c>
      <c r="B2106" s="2" t="s">
        <v>271</v>
      </c>
    </row>
    <row r="2107" spans="1:2">
      <c r="A2107" s="26" t="s">
        <v>254</v>
      </c>
      <c r="B2107" s="2" t="s">
        <v>255</v>
      </c>
    </row>
    <row r="2108" spans="1:2">
      <c r="A2108" s="26" t="s">
        <v>1571</v>
      </c>
      <c r="B2108" s="2" t="s">
        <v>1572</v>
      </c>
    </row>
    <row r="2109" spans="1:2">
      <c r="A2109" s="2" t="s">
        <v>1811</v>
      </c>
      <c r="B2109" s="2" t="s">
        <v>1812</v>
      </c>
    </row>
    <row r="2110" spans="1:2">
      <c r="A2110" s="26" t="s">
        <v>1465</v>
      </c>
      <c r="B2110" s="2" t="s">
        <v>1466</v>
      </c>
    </row>
    <row r="2111" spans="1:2">
      <c r="A2111" s="26" t="s">
        <v>1468</v>
      </c>
      <c r="B2111" s="2" t="s">
        <v>1469</v>
      </c>
    </row>
    <row r="2112" spans="1:2">
      <c r="A2112" s="26" t="s">
        <v>1574</v>
      </c>
      <c r="B2112" s="2" t="s">
        <v>1575</v>
      </c>
    </row>
    <row r="2113" spans="1:2">
      <c r="A2113" s="2" t="s">
        <v>5036</v>
      </c>
      <c r="B2113" s="2" t="s">
        <v>5037</v>
      </c>
    </row>
    <row r="2114" spans="1:2">
      <c r="A2114" s="2" t="s">
        <v>1959</v>
      </c>
      <c r="B2114" s="2" t="s">
        <v>1960</v>
      </c>
    </row>
    <row r="2115" spans="1:2">
      <c r="A2115" s="2" t="s">
        <v>1957</v>
      </c>
      <c r="B2115" s="2" t="s">
        <v>1958</v>
      </c>
    </row>
    <row r="2116" spans="1:2">
      <c r="A2116" s="2" t="s">
        <v>5038</v>
      </c>
      <c r="B2116" s="2" t="s">
        <v>5039</v>
      </c>
    </row>
    <row r="2117" spans="1:2">
      <c r="A2117" s="2" t="s">
        <v>5040</v>
      </c>
      <c r="B2117" s="2" t="s">
        <v>5041</v>
      </c>
    </row>
    <row r="2118" spans="1:2">
      <c r="A2118" s="2" t="s">
        <v>5042</v>
      </c>
      <c r="B2118" s="2" t="s">
        <v>5043</v>
      </c>
    </row>
    <row r="2119" spans="1:2">
      <c r="A2119" s="2" t="s">
        <v>5044</v>
      </c>
      <c r="B2119" s="2" t="s">
        <v>5045</v>
      </c>
    </row>
    <row r="2120" spans="1:2">
      <c r="A2120" s="2" t="s">
        <v>691</v>
      </c>
      <c r="B2120" s="2" t="s">
        <v>1954</v>
      </c>
    </row>
    <row r="2121" spans="1:2">
      <c r="A2121" s="26" t="s">
        <v>693</v>
      </c>
      <c r="B2121" s="2" t="s">
        <v>1248</v>
      </c>
    </row>
    <row r="2122" spans="1:2">
      <c r="A2122" s="2" t="s">
        <v>692</v>
      </c>
      <c r="B2122" s="2" t="s">
        <v>1932</v>
      </c>
    </row>
    <row r="2123" spans="1:2">
      <c r="A2123" s="2" t="s">
        <v>694</v>
      </c>
      <c r="B2123" s="2" t="s">
        <v>1939</v>
      </c>
    </row>
    <row r="2124" spans="1:2">
      <c r="A2124" s="26" t="s">
        <v>89</v>
      </c>
      <c r="B2124" s="2" t="s">
        <v>90</v>
      </c>
    </row>
    <row r="2125" spans="1:2">
      <c r="A2125" s="26" t="s">
        <v>349</v>
      </c>
      <c r="B2125" s="2" t="s">
        <v>350</v>
      </c>
    </row>
    <row r="2126" spans="1:2">
      <c r="A2126" s="2" t="s">
        <v>1995</v>
      </c>
      <c r="B2126" s="2" t="s">
        <v>1996</v>
      </c>
    </row>
    <row r="2127" spans="1:2">
      <c r="A2127" s="2" t="s">
        <v>1997</v>
      </c>
      <c r="B2127" s="2" t="s">
        <v>1998</v>
      </c>
    </row>
    <row r="2128" spans="1:2">
      <c r="A2128" s="26" t="s">
        <v>357</v>
      </c>
      <c r="B2128" s="2" t="s">
        <v>358</v>
      </c>
    </row>
    <row r="2129" spans="1:2">
      <c r="A2129" s="26" t="s">
        <v>341</v>
      </c>
      <c r="B2129" s="2" t="s">
        <v>342</v>
      </c>
    </row>
    <row r="2130" spans="1:2">
      <c r="A2130" s="26" t="s">
        <v>365</v>
      </c>
      <c r="B2130" s="2" t="s">
        <v>366</v>
      </c>
    </row>
    <row r="2131" spans="1:2">
      <c r="A2131" s="2" t="s">
        <v>5048</v>
      </c>
      <c r="B2131" s="2" t="s">
        <v>5049</v>
      </c>
    </row>
    <row r="2132" spans="1:2">
      <c r="A2132" s="2" t="s">
        <v>5046</v>
      </c>
      <c r="B2132" s="2" t="s">
        <v>5047</v>
      </c>
    </row>
    <row r="2133" spans="1:2">
      <c r="A2133" s="2" t="s">
        <v>1773</v>
      </c>
      <c r="B2133" s="2" t="s">
        <v>1774</v>
      </c>
    </row>
    <row r="2134" spans="1:2">
      <c r="A2134" s="2" t="s">
        <v>5050</v>
      </c>
      <c r="B2134" s="2" t="s">
        <v>5051</v>
      </c>
    </row>
    <row r="2135" spans="1:2">
      <c r="A2135" s="2" t="s">
        <v>5052</v>
      </c>
      <c r="B2135" s="2" t="s">
        <v>5053</v>
      </c>
    </row>
    <row r="2136" spans="1:2">
      <c r="A2136" s="2" t="s">
        <v>5054</v>
      </c>
      <c r="B2136" s="2" t="s">
        <v>5055</v>
      </c>
    </row>
    <row r="2137" spans="1:2">
      <c r="A2137" s="2" t="s">
        <v>5056</v>
      </c>
      <c r="B2137" s="2" t="s">
        <v>5057</v>
      </c>
    </row>
    <row r="2138" spans="1:2">
      <c r="A2138" s="2" t="s">
        <v>5058</v>
      </c>
      <c r="B2138" s="2" t="s">
        <v>5059</v>
      </c>
    </row>
    <row r="2139" spans="1:2">
      <c r="A2139" s="26" t="s">
        <v>425</v>
      </c>
      <c r="B2139" s="2" t="s">
        <v>426</v>
      </c>
    </row>
    <row r="2140" spans="1:2">
      <c r="A2140" s="2" t="s">
        <v>5060</v>
      </c>
      <c r="B2140" s="2" t="s">
        <v>5061</v>
      </c>
    </row>
    <row r="2141" spans="1:2">
      <c r="A2141" s="26" t="s">
        <v>537</v>
      </c>
      <c r="B2141" s="2" t="s">
        <v>538</v>
      </c>
    </row>
    <row r="2142" spans="1:2">
      <c r="A2142" s="2" t="s">
        <v>2155</v>
      </c>
      <c r="B2142" s="2" t="s">
        <v>2156</v>
      </c>
    </row>
    <row r="2143" spans="1:2">
      <c r="A2143" s="26" t="s">
        <v>1478</v>
      </c>
      <c r="B2143" s="2" t="s">
        <v>1479</v>
      </c>
    </row>
    <row r="2144" spans="1:2">
      <c r="A2144" s="2" t="s">
        <v>2183</v>
      </c>
      <c r="B2144" s="2" t="s">
        <v>2184</v>
      </c>
    </row>
    <row r="2145" spans="1:2">
      <c r="A2145" s="2" t="s">
        <v>5062</v>
      </c>
      <c r="B2145" s="2" t="s">
        <v>5063</v>
      </c>
    </row>
    <row r="2146" spans="1:2">
      <c r="A2146" s="2" t="s">
        <v>5064</v>
      </c>
      <c r="B2146" s="2" t="s">
        <v>5065</v>
      </c>
    </row>
    <row r="2147" spans="1:2">
      <c r="A2147" s="26" t="s">
        <v>21</v>
      </c>
      <c r="B2147" s="2" t="s">
        <v>22</v>
      </c>
    </row>
    <row r="2148" spans="1:2">
      <c r="A2148" s="2" t="s">
        <v>2157</v>
      </c>
      <c r="B2148" s="2" t="s">
        <v>2158</v>
      </c>
    </row>
    <row r="2149" spans="1:2">
      <c r="A2149" s="26" t="s">
        <v>587</v>
      </c>
      <c r="B2149" s="2" t="s">
        <v>588</v>
      </c>
    </row>
    <row r="2150" spans="1:2">
      <c r="A2150" s="2" t="s">
        <v>684</v>
      </c>
      <c r="B2150" s="2" t="s">
        <v>5066</v>
      </c>
    </row>
    <row r="2151" spans="1:2">
      <c r="A2151" s="2" t="s">
        <v>5067</v>
      </c>
      <c r="B2151" s="2" t="s">
        <v>5068</v>
      </c>
    </row>
    <row r="2152" spans="1:2">
      <c r="A2152" s="2" t="s">
        <v>5069</v>
      </c>
      <c r="B2152" s="2" t="s">
        <v>5070</v>
      </c>
    </row>
    <row r="2153" spans="1:2">
      <c r="A2153" s="2" t="s">
        <v>5071</v>
      </c>
      <c r="B2153" s="2" t="s">
        <v>5072</v>
      </c>
    </row>
    <row r="2154" spans="1:2">
      <c r="A2154" s="2" t="s">
        <v>5073</v>
      </c>
      <c r="B2154" s="2" t="s">
        <v>5074</v>
      </c>
    </row>
    <row r="2155" spans="1:2">
      <c r="A2155" s="2" t="s">
        <v>5075</v>
      </c>
      <c r="B2155" s="2" t="s">
        <v>5076</v>
      </c>
    </row>
    <row r="2156" spans="1:2">
      <c r="A2156" s="2" t="s">
        <v>5077</v>
      </c>
      <c r="B2156" s="2" t="s">
        <v>5078</v>
      </c>
    </row>
    <row r="2157" spans="1:2">
      <c r="A2157" s="26" t="s">
        <v>1482</v>
      </c>
      <c r="B2157" s="2" t="s">
        <v>1483</v>
      </c>
    </row>
    <row r="2158" spans="1:2">
      <c r="A2158" s="2" t="s">
        <v>5079</v>
      </c>
      <c r="B2158" s="2" t="s">
        <v>5080</v>
      </c>
    </row>
    <row r="2159" spans="1:2">
      <c r="A2159" s="2" t="s">
        <v>5081</v>
      </c>
      <c r="B2159" s="2" t="s">
        <v>5082</v>
      </c>
    </row>
    <row r="2160" spans="1:2">
      <c r="A2160" s="2" t="s">
        <v>1666</v>
      </c>
      <c r="B2160" s="2" t="s">
        <v>5083</v>
      </c>
    </row>
    <row r="2161" spans="1:2">
      <c r="A2161" s="2" t="s">
        <v>1674</v>
      </c>
      <c r="B2161" s="2" t="s">
        <v>5084</v>
      </c>
    </row>
    <row r="2162" spans="1:2">
      <c r="A2162" s="2" t="s">
        <v>1672</v>
      </c>
      <c r="B2162" s="2" t="s">
        <v>1673</v>
      </c>
    </row>
    <row r="2163" spans="1:2">
      <c r="A2163" s="2" t="s">
        <v>1664</v>
      </c>
      <c r="B2163" s="2" t="s">
        <v>1665</v>
      </c>
    </row>
    <row r="2164" spans="1:2">
      <c r="A2164" s="2" t="s">
        <v>1670</v>
      </c>
      <c r="B2164" s="2" t="s">
        <v>1671</v>
      </c>
    </row>
    <row r="2165" spans="1:2">
      <c r="A2165" s="2" t="s">
        <v>1662</v>
      </c>
      <c r="B2165" s="2" t="s">
        <v>1663</v>
      </c>
    </row>
    <row r="2166" spans="1:2">
      <c r="A2166" s="26" t="s">
        <v>627</v>
      </c>
      <c r="B2166" s="2" t="s">
        <v>628</v>
      </c>
    </row>
    <row r="2167" spans="1:2">
      <c r="A2167" s="26" t="s">
        <v>105</v>
      </c>
      <c r="B2167" s="2" t="s">
        <v>106</v>
      </c>
    </row>
    <row r="2168" spans="1:2">
      <c r="A2168" s="26" t="s">
        <v>714</v>
      </c>
      <c r="B2168" s="2" t="s">
        <v>1585</v>
      </c>
    </row>
    <row r="2169" spans="1:2">
      <c r="A2169" s="2" t="s">
        <v>715</v>
      </c>
      <c r="B2169" s="2" t="s">
        <v>1758</v>
      </c>
    </row>
    <row r="2170" spans="1:2">
      <c r="A2170" s="26" t="s">
        <v>629</v>
      </c>
      <c r="B2170" s="2" t="s">
        <v>630</v>
      </c>
    </row>
    <row r="2171" spans="1:2">
      <c r="A2171" s="2" t="s">
        <v>5085</v>
      </c>
      <c r="B2171" s="2" t="s">
        <v>5086</v>
      </c>
    </row>
    <row r="2172" spans="1:2">
      <c r="A2172" s="2" t="s">
        <v>5087</v>
      </c>
      <c r="B2172" s="2" t="s">
        <v>5088</v>
      </c>
    </row>
    <row r="2173" spans="1:2">
      <c r="A2173" s="2" t="s">
        <v>5089</v>
      </c>
      <c r="B2173" s="2" t="s">
        <v>5089</v>
      </c>
    </row>
    <row r="2174" spans="1:2">
      <c r="A2174" s="2" t="s">
        <v>5090</v>
      </c>
      <c r="B2174" s="2" t="s">
        <v>5091</v>
      </c>
    </row>
    <row r="2175" spans="1:2">
      <c r="A2175" s="2" t="s">
        <v>5092</v>
      </c>
      <c r="B2175" s="2" t="s">
        <v>5093</v>
      </c>
    </row>
    <row r="2176" spans="1:2">
      <c r="A2176" s="2" t="s">
        <v>5094</v>
      </c>
      <c r="B2176" s="2" t="s">
        <v>5095</v>
      </c>
    </row>
    <row r="2177" spans="1:2">
      <c r="A2177" s="2" t="s">
        <v>5096</v>
      </c>
      <c r="B2177" s="2" t="s">
        <v>5097</v>
      </c>
    </row>
    <row r="2178" spans="1:2">
      <c r="A2178" s="26" t="s">
        <v>612</v>
      </c>
      <c r="B2178" s="2" t="s">
        <v>1487</v>
      </c>
    </row>
    <row r="2179" spans="1:2">
      <c r="A2179" s="2" t="s">
        <v>5098</v>
      </c>
      <c r="B2179" s="2" t="s">
        <v>5099</v>
      </c>
    </row>
    <row r="2180" spans="1:2">
      <c r="A2180" s="2" t="s">
        <v>5100</v>
      </c>
      <c r="B2180" s="2" t="s">
        <v>5101</v>
      </c>
    </row>
    <row r="2181" spans="1:2">
      <c r="A2181" s="2" t="s">
        <v>5102</v>
      </c>
      <c r="B2181" s="2" t="s">
        <v>5103</v>
      </c>
    </row>
    <row r="2182" spans="1:2">
      <c r="A2182" s="2" t="s">
        <v>5104</v>
      </c>
      <c r="B2182" s="2" t="s">
        <v>5105</v>
      </c>
    </row>
    <row r="2183" spans="1:2">
      <c r="A2183" s="2" t="s">
        <v>5106</v>
      </c>
      <c r="B2183" s="2" t="s">
        <v>5107</v>
      </c>
    </row>
    <row r="2184" spans="1:2">
      <c r="A2184" s="2" t="s">
        <v>5108</v>
      </c>
      <c r="B2184" s="2" t="s">
        <v>5109</v>
      </c>
    </row>
    <row r="2185" spans="1:2">
      <c r="A2185" s="2" t="s">
        <v>5110</v>
      </c>
      <c r="B2185" s="2" t="s">
        <v>5111</v>
      </c>
    </row>
    <row r="2186" spans="1:2">
      <c r="A2186" s="26" t="s">
        <v>610</v>
      </c>
      <c r="B2186" s="2" t="s">
        <v>749</v>
      </c>
    </row>
    <row r="2187" spans="1:2">
      <c r="A2187" s="2" t="s">
        <v>5112</v>
      </c>
      <c r="B2187" s="2" t="s">
        <v>5113</v>
      </c>
    </row>
    <row r="2188" spans="1:2">
      <c r="A2188" s="2" t="s">
        <v>5114</v>
      </c>
      <c r="B2188" s="2" t="s">
        <v>5115</v>
      </c>
    </row>
    <row r="2189" spans="1:2">
      <c r="A2189" s="2" t="s">
        <v>5116</v>
      </c>
      <c r="B2189" s="2" t="s">
        <v>5117</v>
      </c>
    </row>
    <row r="2190" spans="1:2">
      <c r="A2190" s="2" t="s">
        <v>5118</v>
      </c>
      <c r="B2190" s="2" t="s">
        <v>5119</v>
      </c>
    </row>
    <row r="2191" spans="1:2">
      <c r="A2191" s="2" t="s">
        <v>5120</v>
      </c>
      <c r="B2191" s="2" t="s">
        <v>5121</v>
      </c>
    </row>
    <row r="2192" spans="1:2">
      <c r="A2192" s="26" t="s">
        <v>262</v>
      </c>
      <c r="B2192" s="2" t="s">
        <v>263</v>
      </c>
    </row>
    <row r="2193" spans="1:2">
      <c r="A2193" s="2" t="s">
        <v>5122</v>
      </c>
      <c r="B2193" s="2" t="s">
        <v>5123</v>
      </c>
    </row>
    <row r="2194" spans="1:2">
      <c r="A2194" s="2" t="s">
        <v>5124</v>
      </c>
      <c r="B2194" s="2" t="s">
        <v>5125</v>
      </c>
    </row>
    <row r="2195" spans="1:2">
      <c r="A2195" s="2" t="s">
        <v>5126</v>
      </c>
      <c r="B2195" s="2" t="s">
        <v>5127</v>
      </c>
    </row>
    <row r="2196" spans="1:2">
      <c r="A2196" s="2" t="s">
        <v>5128</v>
      </c>
      <c r="B2196" s="2" t="s">
        <v>5129</v>
      </c>
    </row>
    <row r="2197" spans="1:2">
      <c r="A2197" s="2" t="s">
        <v>5130</v>
      </c>
      <c r="B2197" s="2" t="s">
        <v>5131</v>
      </c>
    </row>
    <row r="2198" spans="1:2">
      <c r="A2198" s="2" t="s">
        <v>723</v>
      </c>
      <c r="B2198" s="2" t="s">
        <v>1755</v>
      </c>
    </row>
    <row r="2199" spans="1:2">
      <c r="A2199" s="2" t="s">
        <v>724</v>
      </c>
      <c r="B2199" s="2" t="s">
        <v>1756</v>
      </c>
    </row>
    <row r="2200" spans="1:2">
      <c r="A2200" s="2" t="s">
        <v>5132</v>
      </c>
      <c r="B2200" s="2" t="s">
        <v>5133</v>
      </c>
    </row>
    <row r="2201" spans="1:2">
      <c r="A2201" s="2" t="s">
        <v>5134</v>
      </c>
      <c r="B2201" s="2" t="s">
        <v>5135</v>
      </c>
    </row>
    <row r="2202" spans="1:2">
      <c r="A2202" s="2" t="s">
        <v>5136</v>
      </c>
      <c r="B2202" s="2" t="s">
        <v>5137</v>
      </c>
    </row>
    <row r="2203" spans="1:2">
      <c r="A2203" s="2" t="s">
        <v>5138</v>
      </c>
      <c r="B2203" s="2" t="s">
        <v>5139</v>
      </c>
    </row>
    <row r="2204" spans="1:2">
      <c r="A2204" s="2" t="s">
        <v>5140</v>
      </c>
      <c r="B2204" s="2" t="s">
        <v>5141</v>
      </c>
    </row>
    <row r="2205" spans="1:2">
      <c r="A2205" s="2" t="s">
        <v>5142</v>
      </c>
      <c r="B2205" s="2" t="s">
        <v>5143</v>
      </c>
    </row>
    <row r="2206" spans="1:2">
      <c r="A2206" s="2" t="s">
        <v>5144</v>
      </c>
      <c r="B2206" s="2" t="s">
        <v>5145</v>
      </c>
    </row>
    <row r="2207" spans="1:2">
      <c r="A2207" s="2" t="s">
        <v>726</v>
      </c>
      <c r="B2207" s="2" t="s">
        <v>1753</v>
      </c>
    </row>
    <row r="2208" spans="1:2">
      <c r="A2208" s="26" t="s">
        <v>621</v>
      </c>
      <c r="B2208" s="2" t="s">
        <v>622</v>
      </c>
    </row>
    <row r="2209" spans="1:2">
      <c r="A2209" s="2" t="s">
        <v>1743</v>
      </c>
      <c r="B2209" s="2" t="s">
        <v>1744</v>
      </c>
    </row>
    <row r="2210" spans="1:2">
      <c r="A2210" s="2" t="s">
        <v>1745</v>
      </c>
      <c r="B2210" s="2" t="s">
        <v>1746</v>
      </c>
    </row>
    <row r="2211" spans="1:2">
      <c r="A2211" s="2" t="s">
        <v>5146</v>
      </c>
      <c r="B2211" s="2" t="s">
        <v>5147</v>
      </c>
    </row>
    <row r="2212" spans="1:2">
      <c r="A2212" s="2" t="s">
        <v>5148</v>
      </c>
      <c r="B2212" s="2" t="s">
        <v>5149</v>
      </c>
    </row>
    <row r="2213" spans="1:2">
      <c r="A2213" s="26" t="s">
        <v>617</v>
      </c>
      <c r="B2213" s="2" t="s">
        <v>754</v>
      </c>
    </row>
    <row r="2214" spans="1:2">
      <c r="A2214" s="2" t="s">
        <v>5150</v>
      </c>
      <c r="B2214" s="2" t="s">
        <v>5151</v>
      </c>
    </row>
    <row r="2215" spans="1:2">
      <c r="A2215" s="2" t="s">
        <v>5152</v>
      </c>
      <c r="B2215" s="2" t="s">
        <v>5153</v>
      </c>
    </row>
    <row r="2216" spans="1:2">
      <c r="A2216" s="2" t="s">
        <v>5154</v>
      </c>
      <c r="B2216" s="2" t="s">
        <v>5155</v>
      </c>
    </row>
    <row r="2217" spans="1:2">
      <c r="A2217" s="2" t="s">
        <v>5156</v>
      </c>
      <c r="B2217" s="2" t="s">
        <v>5157</v>
      </c>
    </row>
    <row r="2218" spans="1:2">
      <c r="A2218" s="2" t="s">
        <v>5158</v>
      </c>
      <c r="B2218" s="2" t="s">
        <v>5159</v>
      </c>
    </row>
    <row r="2219" spans="1:2">
      <c r="A2219" s="2" t="s">
        <v>5160</v>
      </c>
      <c r="B2219" s="2" t="s">
        <v>5161</v>
      </c>
    </row>
    <row r="2220" spans="1:2">
      <c r="A2220" s="2" t="s">
        <v>5162</v>
      </c>
      <c r="B2220" s="2" t="s">
        <v>5163</v>
      </c>
    </row>
    <row r="2221" spans="1:2">
      <c r="A2221" s="2" t="s">
        <v>5164</v>
      </c>
      <c r="B2221" s="2" t="s">
        <v>5165</v>
      </c>
    </row>
    <row r="2222" spans="1:2">
      <c r="A2222" s="2" t="s">
        <v>5166</v>
      </c>
      <c r="B2222" s="2" t="s">
        <v>5167</v>
      </c>
    </row>
    <row r="2223" spans="1:2">
      <c r="A2223" s="2" t="s">
        <v>5168</v>
      </c>
      <c r="B2223" s="2" t="s">
        <v>5169</v>
      </c>
    </row>
    <row r="2224" spans="1:2">
      <c r="A2224" s="2" t="s">
        <v>5170</v>
      </c>
      <c r="B2224" s="2" t="s">
        <v>5171</v>
      </c>
    </row>
    <row r="2225" spans="1:2">
      <c r="A2225" s="2" t="s">
        <v>5172</v>
      </c>
      <c r="B2225" s="2" t="s">
        <v>5173</v>
      </c>
    </row>
    <row r="2226" spans="1:2">
      <c r="A2226" s="2" t="s">
        <v>5174</v>
      </c>
      <c r="B2226" s="2" t="s">
        <v>5175</v>
      </c>
    </row>
    <row r="2227" spans="1:2">
      <c r="A2227" s="26" t="s">
        <v>52</v>
      </c>
      <c r="B2227" s="2" t="s">
        <v>53</v>
      </c>
    </row>
    <row r="2228" spans="1:2">
      <c r="A2228" s="26" t="s">
        <v>569</v>
      </c>
      <c r="B2228" s="2" t="s">
        <v>570</v>
      </c>
    </row>
    <row r="2229" spans="1:2">
      <c r="A2229" s="26" t="s">
        <v>573</v>
      </c>
      <c r="B2229" s="2" t="s">
        <v>574</v>
      </c>
    </row>
    <row r="2230" spans="1:2">
      <c r="A2230" s="26" t="s">
        <v>571</v>
      </c>
      <c r="B2230" s="2" t="s">
        <v>572</v>
      </c>
    </row>
    <row r="2231" spans="1:2">
      <c r="A2231" s="26" t="s">
        <v>575</v>
      </c>
      <c r="B2231" s="2" t="s">
        <v>576</v>
      </c>
    </row>
    <row r="2232" spans="1:2">
      <c r="A2232" s="2" t="s">
        <v>5176</v>
      </c>
      <c r="B2232" s="2" t="s">
        <v>5177</v>
      </c>
    </row>
    <row r="2233" spans="1:2">
      <c r="A2233" s="2" t="s">
        <v>5178</v>
      </c>
      <c r="B2233" s="2" t="s">
        <v>5179</v>
      </c>
    </row>
    <row r="2234" spans="1:2">
      <c r="A2234" s="2" t="s">
        <v>5180</v>
      </c>
      <c r="B2234" s="2" t="s">
        <v>5181</v>
      </c>
    </row>
    <row r="2235" spans="1:2">
      <c r="A2235" s="2" t="s">
        <v>5182</v>
      </c>
      <c r="B2235" s="2" t="s">
        <v>5183</v>
      </c>
    </row>
    <row r="2236" spans="1:2">
      <c r="A2236" s="2" t="s">
        <v>5184</v>
      </c>
      <c r="B2236" s="2" t="s">
        <v>5185</v>
      </c>
    </row>
    <row r="2237" spans="1:2">
      <c r="A2237" s="2" t="s">
        <v>5186</v>
      </c>
      <c r="B2237" s="2" t="s">
        <v>5187</v>
      </c>
    </row>
    <row r="2238" spans="1:2">
      <c r="A2238" s="2" t="s">
        <v>5188</v>
      </c>
      <c r="B2238" s="2" t="s">
        <v>5189</v>
      </c>
    </row>
    <row r="2239" spans="1:2">
      <c r="A2239" s="2" t="s">
        <v>5190</v>
      </c>
      <c r="B2239" s="2" t="s">
        <v>5191</v>
      </c>
    </row>
    <row r="2240" spans="1:2">
      <c r="A2240" s="2" t="s">
        <v>5192</v>
      </c>
      <c r="B2240" s="2" t="s">
        <v>5193</v>
      </c>
    </row>
    <row r="2241" spans="1:2">
      <c r="A2241" s="2" t="s">
        <v>5286</v>
      </c>
      <c r="B2241" s="2" t="s">
        <v>5287</v>
      </c>
    </row>
    <row r="2242" spans="1:2">
      <c r="A2242" s="2" t="s">
        <v>5194</v>
      </c>
      <c r="B2242" s="2" t="s">
        <v>5195</v>
      </c>
    </row>
    <row r="2243" spans="1:2">
      <c r="A2243" s="2" t="s">
        <v>5196</v>
      </c>
      <c r="B2243" s="2" t="s">
        <v>5197</v>
      </c>
    </row>
    <row r="2244" spans="1:2">
      <c r="A2244" s="2" t="s">
        <v>5198</v>
      </c>
      <c r="B2244" s="2" t="s">
        <v>5199</v>
      </c>
    </row>
    <row r="2245" spans="1:2">
      <c r="A2245" s="2" t="s">
        <v>5200</v>
      </c>
      <c r="B2245" s="2" t="s">
        <v>5201</v>
      </c>
    </row>
    <row r="2246" spans="1:2">
      <c r="A2246" s="2" t="s">
        <v>5202</v>
      </c>
      <c r="B2246" s="2" t="s">
        <v>5203</v>
      </c>
    </row>
    <row r="2247" spans="1:2">
      <c r="A2247" s="2" t="s">
        <v>5204</v>
      </c>
      <c r="B2247" s="2" t="s">
        <v>5205</v>
      </c>
    </row>
    <row r="2248" spans="1:2">
      <c r="A2248" s="2" t="s">
        <v>5206</v>
      </c>
      <c r="B2248" s="2" t="s">
        <v>5207</v>
      </c>
    </row>
    <row r="2249" spans="1:2">
      <c r="A2249" s="2" t="s">
        <v>5208</v>
      </c>
      <c r="B2249" s="2" t="s">
        <v>5209</v>
      </c>
    </row>
    <row r="2250" spans="1:2">
      <c r="A2250" s="2" t="s">
        <v>5210</v>
      </c>
      <c r="B2250" s="2" t="s">
        <v>5211</v>
      </c>
    </row>
    <row r="2251" spans="1:2">
      <c r="A2251" s="2" t="s">
        <v>5212</v>
      </c>
      <c r="B2251" s="2" t="s">
        <v>5213</v>
      </c>
    </row>
    <row r="2252" spans="1:2">
      <c r="A2252" s="2" t="s">
        <v>5214</v>
      </c>
      <c r="B2252" s="2" t="s">
        <v>5215</v>
      </c>
    </row>
    <row r="2253" spans="1:2">
      <c r="A2253" s="2" t="s">
        <v>5216</v>
      </c>
      <c r="B2253" s="2" t="s">
        <v>5217</v>
      </c>
    </row>
    <row r="2254" spans="1:2">
      <c r="A2254" s="2" t="s">
        <v>5218</v>
      </c>
      <c r="B2254" s="2" t="s">
        <v>5219</v>
      </c>
    </row>
    <row r="2255" spans="1:2">
      <c r="A2255" s="2" t="s">
        <v>5220</v>
      </c>
      <c r="B2255" s="2" t="s">
        <v>5221</v>
      </c>
    </row>
    <row r="2256" spans="1:2">
      <c r="A2256" s="2" t="s">
        <v>5222</v>
      </c>
      <c r="B2256" s="2" t="s">
        <v>5223</v>
      </c>
    </row>
    <row r="2257" spans="1:2">
      <c r="A2257" s="26" t="s">
        <v>593</v>
      </c>
      <c r="B2257" s="2" t="s">
        <v>594</v>
      </c>
    </row>
    <row r="2258" spans="1:2">
      <c r="A2258" s="26" t="s">
        <v>599</v>
      </c>
      <c r="B2258" s="2" t="s">
        <v>600</v>
      </c>
    </row>
    <row r="2259" spans="1:2">
      <c r="A2259" s="2" t="s">
        <v>5224</v>
      </c>
      <c r="B2259" s="2" t="s">
        <v>5225</v>
      </c>
    </row>
    <row r="2260" spans="1:2">
      <c r="A2260" s="2" t="s">
        <v>5226</v>
      </c>
      <c r="B2260" s="2" t="s">
        <v>5227</v>
      </c>
    </row>
    <row r="2261" spans="1:2">
      <c r="A2261" s="2" t="s">
        <v>5228</v>
      </c>
      <c r="B2261" s="2" t="s">
        <v>5229</v>
      </c>
    </row>
    <row r="2262" spans="1:2">
      <c r="A2262" s="2" t="s">
        <v>5230</v>
      </c>
      <c r="B2262" s="2" t="s">
        <v>5231</v>
      </c>
    </row>
    <row r="2263" spans="1:2">
      <c r="A2263" s="2" t="s">
        <v>5232</v>
      </c>
      <c r="B2263" s="2" t="s">
        <v>5233</v>
      </c>
    </row>
    <row r="2264" spans="1:2">
      <c r="A2264" s="2" t="s">
        <v>5234</v>
      </c>
      <c r="B2264" s="2" t="s">
        <v>5235</v>
      </c>
    </row>
    <row r="2265" spans="1:2">
      <c r="A2265" s="26" t="s">
        <v>1155</v>
      </c>
      <c r="B2265" s="2" t="s">
        <v>1156</v>
      </c>
    </row>
    <row r="2266" spans="1:2">
      <c r="A2266" s="2" t="s">
        <v>5236</v>
      </c>
      <c r="B2266" s="2" t="s">
        <v>5237</v>
      </c>
    </row>
    <row r="2267" spans="1:2">
      <c r="A2267" s="2" t="s">
        <v>1961</v>
      </c>
      <c r="B2267" s="2" t="s">
        <v>1962</v>
      </c>
    </row>
    <row r="2268" spans="1:2">
      <c r="A2268" s="2" t="s">
        <v>5238</v>
      </c>
      <c r="B2268" s="2" t="s">
        <v>5239</v>
      </c>
    </row>
    <row r="2269" spans="1:2">
      <c r="A2269" s="2" t="s">
        <v>5240</v>
      </c>
      <c r="B2269" s="2" t="s">
        <v>5241</v>
      </c>
    </row>
    <row r="2270" spans="1:2">
      <c r="A2270" s="2" t="s">
        <v>5242</v>
      </c>
      <c r="B2270" s="2" t="s">
        <v>5243</v>
      </c>
    </row>
    <row r="2271" spans="1:2">
      <c r="A2271" s="2" t="s">
        <v>5244</v>
      </c>
      <c r="B2271" s="2" t="s">
        <v>5245</v>
      </c>
    </row>
    <row r="2272" spans="1:2">
      <c r="A2272" s="2" t="s">
        <v>695</v>
      </c>
      <c r="B2272" s="2" t="s">
        <v>5246</v>
      </c>
    </row>
    <row r="2273" spans="1:2">
      <c r="A2273" s="2" t="s">
        <v>5247</v>
      </c>
      <c r="B2273" s="2" t="s">
        <v>5248</v>
      </c>
    </row>
    <row r="2274" spans="1:2">
      <c r="A2274" s="2" t="s">
        <v>5249</v>
      </c>
      <c r="B2274" s="2" t="s">
        <v>5250</v>
      </c>
    </row>
    <row r="2275" spans="1:2">
      <c r="A2275" s="2" t="s">
        <v>5251</v>
      </c>
      <c r="B2275" s="2" t="s">
        <v>5252</v>
      </c>
    </row>
    <row r="2276" spans="1:2">
      <c r="A2276" s="26" t="s">
        <v>603</v>
      </c>
      <c r="B2276" s="2" t="s">
        <v>604</v>
      </c>
    </row>
    <row r="2277" spans="1:2">
      <c r="A2277" s="2" t="s">
        <v>5253</v>
      </c>
      <c r="B2277" s="2" t="s">
        <v>5254</v>
      </c>
    </row>
    <row r="2278" spans="1:2">
      <c r="A2278" s="2" t="s">
        <v>5255</v>
      </c>
      <c r="B2278" s="2" t="s">
        <v>5256</v>
      </c>
    </row>
    <row r="2279" spans="1:2">
      <c r="A2279" s="2" t="s">
        <v>5257</v>
      </c>
      <c r="B2279" s="2" t="s">
        <v>5258</v>
      </c>
    </row>
    <row r="2280" spans="1:2">
      <c r="A2280" s="2" t="s">
        <v>5259</v>
      </c>
      <c r="B2280" s="2" t="s">
        <v>5259</v>
      </c>
    </row>
    <row r="2281" spans="1:2">
      <c r="A2281" s="26" t="s">
        <v>609</v>
      </c>
      <c r="B2281" s="2" t="s">
        <v>748</v>
      </c>
    </row>
    <row r="2282" spans="1:2">
      <c r="A2282" s="2" t="s">
        <v>5260</v>
      </c>
      <c r="B2282" s="2" t="s">
        <v>5261</v>
      </c>
    </row>
    <row r="2283" spans="1:2">
      <c r="A2283" s="2" t="s">
        <v>5262</v>
      </c>
      <c r="B2283" s="2" t="s">
        <v>5263</v>
      </c>
    </row>
    <row r="2284" spans="1:2">
      <c r="A2284" s="2" t="s">
        <v>5264</v>
      </c>
      <c r="B2284" s="2" t="s">
        <v>5265</v>
      </c>
    </row>
    <row r="2285" spans="1:2">
      <c r="A2285" s="2" t="s">
        <v>5266</v>
      </c>
      <c r="B2285" s="2" t="s">
        <v>5267</v>
      </c>
    </row>
    <row r="2286" spans="1:2">
      <c r="A2286" s="2" t="s">
        <v>5268</v>
      </c>
      <c r="B2286" s="2" t="s">
        <v>5269</v>
      </c>
    </row>
    <row r="2287" spans="1:2">
      <c r="A2287" s="2" t="s">
        <v>5270</v>
      </c>
      <c r="B2287" s="2" t="s">
        <v>5271</v>
      </c>
    </row>
    <row r="2288" spans="1:2">
      <c r="A2288" s="26" t="s">
        <v>343</v>
      </c>
      <c r="B2288" s="2" t="s">
        <v>1498</v>
      </c>
    </row>
    <row r="2289" spans="1:2">
      <c r="A2289" s="26" t="s">
        <v>351</v>
      </c>
      <c r="B2289" s="2" t="s">
        <v>1581</v>
      </c>
    </row>
  </sheetData>
  <sortState xmlns:xlrd2="http://schemas.microsoft.com/office/spreadsheetml/2017/richdata2" ref="A2:B1045402">
    <sortCondition ref="A2:A1045402"/>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6108B-C6D1-4296-96F5-1BB362BFB2F0}">
  <dimension ref="A1:F168"/>
  <sheetViews>
    <sheetView workbookViewId="0">
      <selection activeCell="E1" sqref="E1:F148"/>
    </sheetView>
  </sheetViews>
  <sheetFormatPr baseColWidth="10" defaultRowHeight="14.25"/>
  <cols>
    <col min="1" max="1" width="70.1328125" customWidth="1"/>
    <col min="5" max="5" width="27.19921875" customWidth="1"/>
  </cols>
  <sheetData>
    <row r="1" spans="1:6">
      <c r="A1" s="160" t="s">
        <v>335</v>
      </c>
      <c r="B1" s="161">
        <v>1</v>
      </c>
      <c r="C1">
        <v>1</v>
      </c>
      <c r="E1" s="160" t="s">
        <v>335</v>
      </c>
      <c r="F1" s="161">
        <v>1</v>
      </c>
    </row>
    <row r="2" spans="1:6">
      <c r="A2" s="160" t="s">
        <v>42</v>
      </c>
      <c r="B2" s="161">
        <v>7</v>
      </c>
      <c r="C2">
        <f>IF(A2=A1,0,1)</f>
        <v>1</v>
      </c>
      <c r="E2" s="160" t="s">
        <v>42</v>
      </c>
      <c r="F2" s="161">
        <v>7</v>
      </c>
    </row>
    <row r="3" spans="1:6">
      <c r="A3" s="160" t="s">
        <v>562</v>
      </c>
      <c r="B3" s="161">
        <v>2</v>
      </c>
      <c r="C3">
        <f t="shared" ref="C3:C66" si="0">IF(A3=A2,0,1)</f>
        <v>1</v>
      </c>
      <c r="E3" s="160" t="s">
        <v>562</v>
      </c>
      <c r="F3" s="161">
        <v>2</v>
      </c>
    </row>
    <row r="4" spans="1:6">
      <c r="A4" s="160" t="s">
        <v>551</v>
      </c>
      <c r="B4" s="161">
        <v>2</v>
      </c>
      <c r="C4">
        <f t="shared" si="0"/>
        <v>1</v>
      </c>
      <c r="E4" s="160" t="s">
        <v>551</v>
      </c>
      <c r="F4" s="161">
        <v>2</v>
      </c>
    </row>
    <row r="5" spans="1:6">
      <c r="A5" s="160" t="s">
        <v>28</v>
      </c>
      <c r="B5" s="161">
        <v>5</v>
      </c>
      <c r="C5">
        <f t="shared" si="0"/>
        <v>1</v>
      </c>
      <c r="E5" s="160" t="s">
        <v>28</v>
      </c>
      <c r="F5" s="161">
        <v>5</v>
      </c>
    </row>
    <row r="6" spans="1:6">
      <c r="A6" s="160" t="s">
        <v>10</v>
      </c>
      <c r="B6" s="161">
        <v>6</v>
      </c>
      <c r="C6">
        <f t="shared" si="0"/>
        <v>1</v>
      </c>
      <c r="E6" s="160" t="s">
        <v>10</v>
      </c>
      <c r="F6" s="161">
        <v>6</v>
      </c>
    </row>
    <row r="7" spans="1:6">
      <c r="A7" s="160" t="s">
        <v>555</v>
      </c>
      <c r="B7" s="161">
        <v>2</v>
      </c>
      <c r="C7">
        <f t="shared" si="0"/>
        <v>1</v>
      </c>
      <c r="E7" s="160" t="s">
        <v>555</v>
      </c>
      <c r="F7" s="161">
        <v>2</v>
      </c>
    </row>
    <row r="8" spans="1:6">
      <c r="A8" s="160" t="s">
        <v>129</v>
      </c>
      <c r="B8" s="161">
        <v>4</v>
      </c>
      <c r="C8">
        <f t="shared" si="0"/>
        <v>1</v>
      </c>
      <c r="E8" s="160" t="s">
        <v>129</v>
      </c>
      <c r="F8" s="161">
        <v>4</v>
      </c>
    </row>
    <row r="9" spans="1:6">
      <c r="A9" s="160" t="s">
        <v>77</v>
      </c>
      <c r="B9" s="161">
        <v>5</v>
      </c>
      <c r="C9">
        <f t="shared" si="0"/>
        <v>1</v>
      </c>
      <c r="E9" s="160" t="s">
        <v>77</v>
      </c>
      <c r="F9" s="161">
        <v>5</v>
      </c>
    </row>
    <row r="10" spans="1:6">
      <c r="A10" s="160" t="s">
        <v>716</v>
      </c>
      <c r="B10" s="161">
        <v>1</v>
      </c>
      <c r="C10">
        <f t="shared" si="0"/>
        <v>1</v>
      </c>
      <c r="E10" s="160" t="s">
        <v>716</v>
      </c>
      <c r="F10" s="161">
        <v>1</v>
      </c>
    </row>
    <row r="11" spans="1:6">
      <c r="A11" s="160" t="s">
        <v>50</v>
      </c>
      <c r="B11" s="161">
        <v>5</v>
      </c>
      <c r="C11">
        <f t="shared" si="0"/>
        <v>1</v>
      </c>
      <c r="E11" s="160" t="s">
        <v>50</v>
      </c>
      <c r="F11" s="161">
        <v>5</v>
      </c>
    </row>
    <row r="12" spans="1:6">
      <c r="A12" s="160" t="s">
        <v>113</v>
      </c>
      <c r="B12" s="161">
        <v>4</v>
      </c>
      <c r="C12">
        <f t="shared" si="0"/>
        <v>1</v>
      </c>
      <c r="E12" s="160" t="s">
        <v>113</v>
      </c>
      <c r="F12" s="161">
        <v>4</v>
      </c>
    </row>
    <row r="13" spans="1:6">
      <c r="A13" s="160" t="s">
        <v>45</v>
      </c>
      <c r="B13" s="161">
        <v>6</v>
      </c>
      <c r="C13">
        <f t="shared" si="0"/>
        <v>1</v>
      </c>
      <c r="E13" s="160" t="s">
        <v>45</v>
      </c>
      <c r="F13" s="161">
        <v>6</v>
      </c>
    </row>
    <row r="14" spans="1:6">
      <c r="A14" s="160" t="s">
        <v>676</v>
      </c>
      <c r="B14" s="161">
        <v>1</v>
      </c>
      <c r="C14">
        <f t="shared" si="0"/>
        <v>1</v>
      </c>
      <c r="E14" s="160" t="s">
        <v>676</v>
      </c>
      <c r="F14" s="161">
        <v>1</v>
      </c>
    </row>
    <row r="15" spans="1:6">
      <c r="A15" s="160" t="s">
        <v>40</v>
      </c>
      <c r="B15" s="161">
        <v>7</v>
      </c>
      <c r="C15">
        <f t="shared" si="0"/>
        <v>1</v>
      </c>
      <c r="E15" s="160" t="s">
        <v>40</v>
      </c>
      <c r="F15" s="161">
        <v>7</v>
      </c>
    </row>
    <row r="16" spans="1:6">
      <c r="A16" s="160" t="s">
        <v>674</v>
      </c>
      <c r="B16" s="161">
        <v>1</v>
      </c>
      <c r="C16">
        <f t="shared" si="0"/>
        <v>1</v>
      </c>
      <c r="E16" s="160" t="s">
        <v>674</v>
      </c>
      <c r="F16" s="161">
        <v>1</v>
      </c>
    </row>
    <row r="17" spans="1:6">
      <c r="A17" s="160" t="s">
        <v>743</v>
      </c>
      <c r="B17" s="161">
        <v>1</v>
      </c>
      <c r="C17">
        <f t="shared" si="0"/>
        <v>1</v>
      </c>
      <c r="E17" s="160" t="s">
        <v>743</v>
      </c>
      <c r="F17" s="161">
        <v>1</v>
      </c>
    </row>
    <row r="18" spans="1:6">
      <c r="A18" s="160" t="s">
        <v>63</v>
      </c>
      <c r="B18" s="161">
        <v>5</v>
      </c>
      <c r="C18">
        <f t="shared" si="0"/>
        <v>1</v>
      </c>
      <c r="E18" s="160" t="s">
        <v>63</v>
      </c>
      <c r="F18" s="161">
        <v>5</v>
      </c>
    </row>
    <row r="19" spans="1:6">
      <c r="A19" s="160" t="s">
        <v>34</v>
      </c>
      <c r="B19" s="161">
        <v>0</v>
      </c>
      <c r="C19">
        <f t="shared" si="0"/>
        <v>1</v>
      </c>
      <c r="E19" s="160" t="s">
        <v>34</v>
      </c>
      <c r="F19" s="161">
        <v>0</v>
      </c>
    </row>
    <row r="20" spans="1:6">
      <c r="A20" s="163" t="s">
        <v>34</v>
      </c>
      <c r="B20" s="164">
        <v>5</v>
      </c>
      <c r="C20" s="76">
        <f t="shared" si="0"/>
        <v>0</v>
      </c>
      <c r="E20" s="160" t="s">
        <v>494</v>
      </c>
      <c r="F20" s="161">
        <v>1</v>
      </c>
    </row>
    <row r="21" spans="1:6">
      <c r="A21" s="160" t="s">
        <v>494</v>
      </c>
      <c r="B21" s="161">
        <v>1</v>
      </c>
      <c r="C21">
        <f t="shared" si="0"/>
        <v>1</v>
      </c>
      <c r="E21" s="160" t="s">
        <v>619</v>
      </c>
      <c r="F21" s="161">
        <v>1</v>
      </c>
    </row>
    <row r="22" spans="1:6">
      <c r="A22" s="160" t="s">
        <v>619</v>
      </c>
      <c r="B22" s="161">
        <v>1</v>
      </c>
      <c r="C22">
        <f t="shared" si="0"/>
        <v>1</v>
      </c>
      <c r="E22" s="160" t="s">
        <v>619</v>
      </c>
      <c r="F22" s="161">
        <v>1</v>
      </c>
    </row>
    <row r="23" spans="1:6">
      <c r="A23" s="160" t="s">
        <v>619</v>
      </c>
      <c r="B23" s="161">
        <v>1</v>
      </c>
      <c r="C23">
        <f t="shared" si="0"/>
        <v>0</v>
      </c>
      <c r="E23" s="160" t="s">
        <v>204</v>
      </c>
      <c r="F23" s="161">
        <v>1</v>
      </c>
    </row>
    <row r="24" spans="1:6">
      <c r="A24" s="160" t="s">
        <v>204</v>
      </c>
      <c r="B24" s="161">
        <v>1</v>
      </c>
      <c r="C24">
        <f t="shared" si="0"/>
        <v>1</v>
      </c>
      <c r="E24" s="160" t="s">
        <v>202</v>
      </c>
      <c r="F24" s="161">
        <v>1</v>
      </c>
    </row>
    <row r="25" spans="1:6">
      <c r="A25" s="160" t="s">
        <v>202</v>
      </c>
      <c r="B25" s="161">
        <v>1</v>
      </c>
      <c r="C25">
        <f t="shared" si="0"/>
        <v>1</v>
      </c>
      <c r="E25" s="160" t="s">
        <v>206</v>
      </c>
      <c r="F25" s="161">
        <v>0</v>
      </c>
    </row>
    <row r="26" spans="1:6">
      <c r="A26" s="163" t="s">
        <v>202</v>
      </c>
      <c r="B26" s="164">
        <v>1</v>
      </c>
      <c r="C26" s="76">
        <f t="shared" si="0"/>
        <v>0</v>
      </c>
      <c r="E26" s="160" t="s">
        <v>81</v>
      </c>
      <c r="F26" s="161">
        <v>5</v>
      </c>
    </row>
    <row r="27" spans="1:6">
      <c r="A27" s="163" t="s">
        <v>206</v>
      </c>
      <c r="B27" s="164">
        <v>0</v>
      </c>
      <c r="C27" s="76">
        <f t="shared" si="0"/>
        <v>1</v>
      </c>
      <c r="E27" s="160" t="s">
        <v>222</v>
      </c>
      <c r="F27" s="161">
        <v>0</v>
      </c>
    </row>
    <row r="28" spans="1:6">
      <c r="A28" s="160" t="s">
        <v>206</v>
      </c>
      <c r="B28" s="161">
        <v>0</v>
      </c>
      <c r="C28">
        <f t="shared" si="0"/>
        <v>0</v>
      </c>
      <c r="E28" s="160" t="s">
        <v>19</v>
      </c>
      <c r="F28" s="161">
        <v>5</v>
      </c>
    </row>
    <row r="29" spans="1:6">
      <c r="A29" s="160" t="s">
        <v>81</v>
      </c>
      <c r="B29" s="161">
        <v>5</v>
      </c>
      <c r="C29">
        <f t="shared" si="0"/>
        <v>1</v>
      </c>
      <c r="E29" s="160" t="s">
        <v>496</v>
      </c>
      <c r="F29" s="161">
        <v>0</v>
      </c>
    </row>
    <row r="30" spans="1:6">
      <c r="A30" s="160" t="s">
        <v>222</v>
      </c>
      <c r="B30" s="161">
        <v>0</v>
      </c>
      <c r="C30">
        <f t="shared" si="0"/>
        <v>1</v>
      </c>
      <c r="E30" s="160" t="s">
        <v>492</v>
      </c>
      <c r="F30" s="161">
        <v>1</v>
      </c>
    </row>
    <row r="31" spans="1:6">
      <c r="A31" s="160" t="s">
        <v>19</v>
      </c>
      <c r="B31" s="161">
        <v>5</v>
      </c>
      <c r="C31">
        <f t="shared" si="0"/>
        <v>1</v>
      </c>
      <c r="E31" s="160" t="s">
        <v>125</v>
      </c>
      <c r="F31" s="161">
        <v>4</v>
      </c>
    </row>
    <row r="32" spans="1:6">
      <c r="A32" s="160" t="s">
        <v>496</v>
      </c>
      <c r="B32" s="161">
        <v>0</v>
      </c>
      <c r="C32">
        <f t="shared" si="0"/>
        <v>1</v>
      </c>
      <c r="E32" s="160" t="s">
        <v>73</v>
      </c>
      <c r="F32" s="161">
        <v>5</v>
      </c>
    </row>
    <row r="33" spans="1:6">
      <c r="A33" s="160" t="s">
        <v>492</v>
      </c>
      <c r="B33" s="161">
        <v>1</v>
      </c>
      <c r="C33">
        <f t="shared" si="0"/>
        <v>1</v>
      </c>
      <c r="E33" s="160" t="s">
        <v>127</v>
      </c>
      <c r="F33" s="161">
        <v>4</v>
      </c>
    </row>
    <row r="34" spans="1:6">
      <c r="A34" s="160" t="s">
        <v>125</v>
      </c>
      <c r="B34" s="161">
        <v>4</v>
      </c>
      <c r="C34">
        <f t="shared" si="0"/>
        <v>1</v>
      </c>
      <c r="E34" s="160" t="s">
        <v>75</v>
      </c>
      <c r="F34" s="161">
        <v>5</v>
      </c>
    </row>
    <row r="35" spans="1:6">
      <c r="A35" s="160" t="s">
        <v>73</v>
      </c>
      <c r="B35" s="161">
        <v>5</v>
      </c>
      <c r="C35">
        <f t="shared" si="0"/>
        <v>1</v>
      </c>
      <c r="E35" s="160" t="s">
        <v>107</v>
      </c>
      <c r="F35" s="161">
        <v>4</v>
      </c>
    </row>
    <row r="36" spans="1:6">
      <c r="A36" s="160" t="s">
        <v>127</v>
      </c>
      <c r="B36" s="161">
        <v>4</v>
      </c>
      <c r="C36">
        <f t="shared" si="0"/>
        <v>1</v>
      </c>
      <c r="E36" s="160" t="s">
        <v>99</v>
      </c>
      <c r="F36" s="161">
        <v>5</v>
      </c>
    </row>
    <row r="37" spans="1:6">
      <c r="A37" s="160" t="s">
        <v>75</v>
      </c>
      <c r="B37" s="161">
        <v>5</v>
      </c>
      <c r="C37">
        <f t="shared" si="0"/>
        <v>1</v>
      </c>
      <c r="E37" s="160" t="s">
        <v>115</v>
      </c>
      <c r="F37" s="161">
        <v>4</v>
      </c>
    </row>
    <row r="38" spans="1:6">
      <c r="A38" s="160" t="s">
        <v>107</v>
      </c>
      <c r="B38" s="161">
        <v>4</v>
      </c>
      <c r="C38">
        <f t="shared" si="0"/>
        <v>1</v>
      </c>
      <c r="E38" s="160" t="s">
        <v>397</v>
      </c>
      <c r="F38" s="161">
        <v>0</v>
      </c>
    </row>
    <row r="39" spans="1:6">
      <c r="A39" s="160" t="s">
        <v>99</v>
      </c>
      <c r="B39" s="161">
        <v>5</v>
      </c>
      <c r="C39">
        <f t="shared" si="0"/>
        <v>1</v>
      </c>
      <c r="E39" s="160" t="s">
        <v>381</v>
      </c>
      <c r="F39" s="161">
        <v>0</v>
      </c>
    </row>
    <row r="40" spans="1:6">
      <c r="A40" s="160" t="s">
        <v>115</v>
      </c>
      <c r="B40" s="161">
        <v>4</v>
      </c>
      <c r="C40">
        <f t="shared" si="0"/>
        <v>1</v>
      </c>
      <c r="E40" s="160" t="s">
        <v>143</v>
      </c>
      <c r="F40" s="161">
        <v>3</v>
      </c>
    </row>
    <row r="41" spans="1:6">
      <c r="A41" s="160" t="s">
        <v>397</v>
      </c>
      <c r="B41" s="161">
        <v>0</v>
      </c>
      <c r="C41">
        <f t="shared" si="0"/>
        <v>1</v>
      </c>
      <c r="E41" s="160" t="s">
        <v>159</v>
      </c>
      <c r="F41" s="161">
        <v>2</v>
      </c>
    </row>
    <row r="42" spans="1:6">
      <c r="A42" s="160" t="s">
        <v>381</v>
      </c>
      <c r="B42" s="161">
        <v>0</v>
      </c>
      <c r="C42">
        <f t="shared" si="0"/>
        <v>1</v>
      </c>
      <c r="E42" s="160" t="s">
        <v>133</v>
      </c>
      <c r="F42" s="161">
        <v>4</v>
      </c>
    </row>
    <row r="43" spans="1:6">
      <c r="A43" s="160" t="s">
        <v>143</v>
      </c>
      <c r="B43" s="161">
        <v>3</v>
      </c>
      <c r="C43">
        <f t="shared" si="0"/>
        <v>1</v>
      </c>
      <c r="E43" s="160" t="s">
        <v>56</v>
      </c>
      <c r="F43" s="161">
        <v>5</v>
      </c>
    </row>
    <row r="44" spans="1:6">
      <c r="A44" s="160" t="s">
        <v>159</v>
      </c>
      <c r="B44" s="161">
        <v>2</v>
      </c>
      <c r="C44">
        <f t="shared" si="0"/>
        <v>1</v>
      </c>
      <c r="E44" s="160" t="s">
        <v>119</v>
      </c>
      <c r="F44" s="161">
        <v>4</v>
      </c>
    </row>
    <row r="45" spans="1:6">
      <c r="A45" s="160" t="s">
        <v>133</v>
      </c>
      <c r="B45" s="161">
        <v>4</v>
      </c>
      <c r="C45">
        <f t="shared" si="0"/>
        <v>1</v>
      </c>
      <c r="E45" s="160" t="s">
        <v>69</v>
      </c>
      <c r="F45" s="161">
        <v>5</v>
      </c>
    </row>
    <row r="46" spans="1:6">
      <c r="A46" s="160" t="s">
        <v>56</v>
      </c>
      <c r="B46" s="161">
        <v>5</v>
      </c>
      <c r="C46">
        <f t="shared" si="0"/>
        <v>1</v>
      </c>
      <c r="E46" s="160" t="s">
        <v>117</v>
      </c>
      <c r="F46" s="161">
        <v>4</v>
      </c>
    </row>
    <row r="47" spans="1:6">
      <c r="A47" s="160" t="s">
        <v>119</v>
      </c>
      <c r="B47" s="161">
        <v>4</v>
      </c>
      <c r="C47">
        <f t="shared" si="0"/>
        <v>1</v>
      </c>
      <c r="E47" s="160" t="s">
        <v>67</v>
      </c>
      <c r="F47" s="161">
        <v>5</v>
      </c>
    </row>
    <row r="48" spans="1:6">
      <c r="A48" s="160" t="s">
        <v>69</v>
      </c>
      <c r="B48" s="161">
        <v>5</v>
      </c>
      <c r="C48">
        <f t="shared" si="0"/>
        <v>1</v>
      </c>
      <c r="E48" s="160" t="s">
        <v>141</v>
      </c>
      <c r="F48" s="161">
        <v>3</v>
      </c>
    </row>
    <row r="49" spans="1:6">
      <c r="A49" s="160" t="s">
        <v>117</v>
      </c>
      <c r="B49" s="161">
        <v>4</v>
      </c>
      <c r="C49">
        <f t="shared" si="0"/>
        <v>1</v>
      </c>
      <c r="E49" s="160" t="s">
        <v>409</v>
      </c>
      <c r="F49" s="161">
        <v>0</v>
      </c>
    </row>
    <row r="50" spans="1:6">
      <c r="A50" s="160" t="s">
        <v>67</v>
      </c>
      <c r="B50" s="161">
        <v>5</v>
      </c>
      <c r="C50">
        <f t="shared" si="0"/>
        <v>1</v>
      </c>
      <c r="E50" s="160" t="s">
        <v>65</v>
      </c>
      <c r="F50" s="161">
        <v>5</v>
      </c>
    </row>
    <row r="51" spans="1:6">
      <c r="A51" s="160" t="s">
        <v>141</v>
      </c>
      <c r="B51" s="161">
        <v>3</v>
      </c>
      <c r="C51">
        <f t="shared" si="0"/>
        <v>1</v>
      </c>
      <c r="E51" s="160" t="s">
        <v>95</v>
      </c>
      <c r="F51" s="161">
        <v>6</v>
      </c>
    </row>
    <row r="52" spans="1:6">
      <c r="A52" s="160" t="s">
        <v>409</v>
      </c>
      <c r="B52" s="161">
        <v>0</v>
      </c>
      <c r="C52">
        <f t="shared" si="0"/>
        <v>1</v>
      </c>
      <c r="E52" s="160" t="s">
        <v>393</v>
      </c>
      <c r="F52" s="161">
        <v>1</v>
      </c>
    </row>
    <row r="53" spans="1:6">
      <c r="A53" s="160" t="s">
        <v>65</v>
      </c>
      <c r="B53" s="161">
        <v>5</v>
      </c>
      <c r="C53">
        <f t="shared" si="0"/>
        <v>1</v>
      </c>
      <c r="E53" s="160" t="s">
        <v>377</v>
      </c>
      <c r="F53" s="161">
        <v>1</v>
      </c>
    </row>
    <row r="54" spans="1:6">
      <c r="A54" s="160" t="s">
        <v>95</v>
      </c>
      <c r="B54" s="161">
        <v>6</v>
      </c>
      <c r="C54">
        <f t="shared" si="0"/>
        <v>1</v>
      </c>
      <c r="E54" s="160" t="s">
        <v>405</v>
      </c>
      <c r="F54" s="161">
        <v>1</v>
      </c>
    </row>
    <row r="55" spans="1:6">
      <c r="A55" s="160" t="s">
        <v>393</v>
      </c>
      <c r="B55" s="161">
        <v>1</v>
      </c>
      <c r="C55">
        <f t="shared" si="0"/>
        <v>1</v>
      </c>
      <c r="E55" s="160" t="s">
        <v>23</v>
      </c>
      <c r="F55" s="161">
        <v>5</v>
      </c>
    </row>
    <row r="56" spans="1:6">
      <c r="A56" s="160" t="s">
        <v>377</v>
      </c>
      <c r="B56" s="161">
        <v>1</v>
      </c>
      <c r="C56">
        <f t="shared" si="0"/>
        <v>1</v>
      </c>
      <c r="E56" s="160" t="s">
        <v>12</v>
      </c>
      <c r="F56" s="161">
        <v>5</v>
      </c>
    </row>
    <row r="57" spans="1:6">
      <c r="A57" s="160" t="s">
        <v>405</v>
      </c>
      <c r="B57" s="161">
        <v>1</v>
      </c>
      <c r="C57">
        <f t="shared" si="0"/>
        <v>1</v>
      </c>
      <c r="E57" s="160" t="s">
        <v>61</v>
      </c>
      <c r="F57" s="161">
        <v>5</v>
      </c>
    </row>
    <row r="58" spans="1:6">
      <c r="A58" s="160" t="s">
        <v>23</v>
      </c>
      <c r="B58" s="161">
        <v>5</v>
      </c>
      <c r="C58">
        <f t="shared" si="0"/>
        <v>1</v>
      </c>
      <c r="E58" s="160" t="s">
        <v>123</v>
      </c>
      <c r="F58" s="161">
        <v>4</v>
      </c>
    </row>
    <row r="59" spans="1:6">
      <c r="A59" s="160" t="s">
        <v>12</v>
      </c>
      <c r="B59" s="161">
        <v>5</v>
      </c>
      <c r="C59">
        <f t="shared" si="0"/>
        <v>1</v>
      </c>
      <c r="E59" s="160" t="s">
        <v>71</v>
      </c>
      <c r="F59" s="161">
        <v>5</v>
      </c>
    </row>
    <row r="60" spans="1:6">
      <c r="A60" s="160" t="s">
        <v>61</v>
      </c>
      <c r="B60" s="161">
        <v>5</v>
      </c>
      <c r="C60">
        <f t="shared" si="0"/>
        <v>1</v>
      </c>
      <c r="E60" s="160" t="s">
        <v>59</v>
      </c>
      <c r="F60" s="161">
        <v>1</v>
      </c>
    </row>
    <row r="61" spans="1:6">
      <c r="A61" s="160" t="s">
        <v>123</v>
      </c>
      <c r="B61" s="161">
        <v>4</v>
      </c>
      <c r="C61">
        <f t="shared" si="0"/>
        <v>1</v>
      </c>
      <c r="E61" s="160" t="s">
        <v>87</v>
      </c>
      <c r="F61" s="161">
        <v>6</v>
      </c>
    </row>
    <row r="62" spans="1:6">
      <c r="A62" s="160" t="s">
        <v>71</v>
      </c>
      <c r="B62" s="161">
        <v>5</v>
      </c>
      <c r="C62">
        <f t="shared" si="0"/>
        <v>1</v>
      </c>
      <c r="E62" s="160" t="s">
        <v>347</v>
      </c>
      <c r="F62" s="161">
        <v>1</v>
      </c>
    </row>
    <row r="63" spans="1:6">
      <c r="A63" s="163" t="s">
        <v>59</v>
      </c>
      <c r="B63" s="164">
        <v>5</v>
      </c>
      <c r="C63" s="76">
        <f t="shared" si="0"/>
        <v>1</v>
      </c>
      <c r="E63" s="160" t="s">
        <v>355</v>
      </c>
      <c r="F63" s="161">
        <v>1</v>
      </c>
    </row>
    <row r="64" spans="1:6">
      <c r="A64" s="160" t="s">
        <v>59</v>
      </c>
      <c r="B64" s="161">
        <v>1</v>
      </c>
      <c r="C64">
        <f t="shared" si="0"/>
        <v>0</v>
      </c>
      <c r="E64" s="160" t="s">
        <v>91</v>
      </c>
      <c r="F64" s="161">
        <v>5</v>
      </c>
    </row>
    <row r="65" spans="1:6">
      <c r="A65" s="160" t="s">
        <v>87</v>
      </c>
      <c r="B65" s="161">
        <v>6</v>
      </c>
      <c r="C65">
        <f t="shared" si="0"/>
        <v>1</v>
      </c>
      <c r="E65" s="160" t="s">
        <v>359</v>
      </c>
      <c r="F65" s="161">
        <v>0</v>
      </c>
    </row>
    <row r="66" spans="1:6">
      <c r="A66" s="160" t="s">
        <v>347</v>
      </c>
      <c r="B66" s="161">
        <v>1</v>
      </c>
      <c r="C66">
        <f t="shared" si="0"/>
        <v>1</v>
      </c>
      <c r="E66" s="160" t="s">
        <v>148</v>
      </c>
      <c r="F66" s="161">
        <v>1</v>
      </c>
    </row>
    <row r="67" spans="1:6">
      <c r="A67" s="163" t="s">
        <v>347</v>
      </c>
      <c r="B67" s="164">
        <v>1</v>
      </c>
      <c r="C67" s="76">
        <f t="shared" ref="C67:C130" si="1">IF(A67=A66,0,1)</f>
        <v>0</v>
      </c>
      <c r="E67" s="160" t="s">
        <v>157</v>
      </c>
      <c r="F67" s="161">
        <v>0</v>
      </c>
    </row>
    <row r="68" spans="1:6">
      <c r="A68" s="160" t="s">
        <v>355</v>
      </c>
      <c r="B68" s="161">
        <v>1</v>
      </c>
      <c r="C68">
        <f t="shared" si="1"/>
        <v>1</v>
      </c>
      <c r="E68" s="160" t="s">
        <v>220</v>
      </c>
      <c r="F68" s="161">
        <v>1</v>
      </c>
    </row>
    <row r="69" spans="1:6">
      <c r="A69" s="160" t="s">
        <v>91</v>
      </c>
      <c r="B69" s="161">
        <v>5</v>
      </c>
      <c r="C69">
        <f t="shared" si="1"/>
        <v>1</v>
      </c>
      <c r="E69" s="160" t="s">
        <v>79</v>
      </c>
      <c r="F69" s="161">
        <v>5</v>
      </c>
    </row>
    <row r="70" spans="1:6">
      <c r="A70" s="163" t="s">
        <v>48</v>
      </c>
      <c r="B70" s="164">
        <v>6</v>
      </c>
      <c r="C70" s="76">
        <f t="shared" si="1"/>
        <v>1</v>
      </c>
      <c r="E70" s="160" t="s">
        <v>194</v>
      </c>
      <c r="F70" s="161">
        <v>1</v>
      </c>
    </row>
    <row r="71" spans="1:6">
      <c r="A71" s="160" t="s">
        <v>359</v>
      </c>
      <c r="B71" s="161">
        <v>0</v>
      </c>
      <c r="C71">
        <f t="shared" si="1"/>
        <v>1</v>
      </c>
      <c r="E71" s="160" t="s">
        <v>194</v>
      </c>
      <c r="F71" s="161">
        <v>0</v>
      </c>
    </row>
    <row r="72" spans="1:6">
      <c r="A72" s="160" t="s">
        <v>148</v>
      </c>
      <c r="B72" s="161">
        <v>1</v>
      </c>
      <c r="C72">
        <f t="shared" si="1"/>
        <v>1</v>
      </c>
      <c r="E72" s="160" t="s">
        <v>147</v>
      </c>
      <c r="F72" s="161">
        <v>1</v>
      </c>
    </row>
    <row r="73" spans="1:6">
      <c r="A73" s="163" t="s">
        <v>148</v>
      </c>
      <c r="B73" s="164">
        <v>1</v>
      </c>
      <c r="C73" s="76">
        <f t="shared" si="1"/>
        <v>0</v>
      </c>
      <c r="E73" s="160" t="s">
        <v>198</v>
      </c>
      <c r="F73" s="161">
        <v>0</v>
      </c>
    </row>
    <row r="74" spans="1:6">
      <c r="A74" s="163" t="s">
        <v>157</v>
      </c>
      <c r="B74" s="164">
        <v>2</v>
      </c>
      <c r="C74" s="76">
        <f t="shared" si="1"/>
        <v>1</v>
      </c>
      <c r="E74" s="160" t="s">
        <v>139</v>
      </c>
      <c r="F74" s="161">
        <v>3</v>
      </c>
    </row>
    <row r="75" spans="1:6">
      <c r="A75" s="160" t="s">
        <v>157</v>
      </c>
      <c r="B75" s="161">
        <v>0</v>
      </c>
      <c r="C75">
        <f t="shared" si="1"/>
        <v>0</v>
      </c>
      <c r="E75" s="160" t="s">
        <v>187</v>
      </c>
      <c r="F75" s="161">
        <v>1</v>
      </c>
    </row>
    <row r="76" spans="1:6">
      <c r="A76" s="163" t="s">
        <v>157</v>
      </c>
      <c r="B76" s="164">
        <v>0</v>
      </c>
      <c r="C76" s="76">
        <f t="shared" si="1"/>
        <v>0</v>
      </c>
      <c r="E76" s="160" t="s">
        <v>121</v>
      </c>
      <c r="F76" s="161">
        <v>4</v>
      </c>
    </row>
    <row r="77" spans="1:6">
      <c r="A77" s="163" t="s">
        <v>157</v>
      </c>
      <c r="B77" s="164">
        <v>1</v>
      </c>
      <c r="C77" s="76">
        <f t="shared" si="1"/>
        <v>0</v>
      </c>
      <c r="E77" s="160" t="s">
        <v>185</v>
      </c>
      <c r="F77" s="161">
        <v>1</v>
      </c>
    </row>
    <row r="78" spans="1:6">
      <c r="A78" s="160" t="s">
        <v>220</v>
      </c>
      <c r="B78" s="161">
        <v>1</v>
      </c>
      <c r="C78">
        <f t="shared" si="1"/>
        <v>1</v>
      </c>
      <c r="E78" s="160" t="s">
        <v>189</v>
      </c>
      <c r="F78" s="161">
        <v>0</v>
      </c>
    </row>
    <row r="79" spans="1:6">
      <c r="A79" s="160" t="s">
        <v>79</v>
      </c>
      <c r="B79" s="161">
        <v>5</v>
      </c>
      <c r="C79">
        <f t="shared" si="1"/>
        <v>1</v>
      </c>
      <c r="E79" s="160" t="s">
        <v>339</v>
      </c>
      <c r="F79" s="161">
        <v>1</v>
      </c>
    </row>
    <row r="80" spans="1:6">
      <c r="A80" s="160" t="s">
        <v>194</v>
      </c>
      <c r="B80" s="161">
        <v>1</v>
      </c>
      <c r="C80">
        <f t="shared" si="1"/>
        <v>1</v>
      </c>
      <c r="E80" s="160" t="s">
        <v>109</v>
      </c>
      <c r="F80" s="161">
        <v>4</v>
      </c>
    </row>
    <row r="81" spans="1:6">
      <c r="A81" s="163" t="s">
        <v>194</v>
      </c>
      <c r="B81" s="164">
        <v>1</v>
      </c>
      <c r="C81" s="76">
        <f t="shared" si="1"/>
        <v>0</v>
      </c>
      <c r="E81" s="160" t="s">
        <v>218</v>
      </c>
      <c r="F81" s="161">
        <v>1</v>
      </c>
    </row>
    <row r="82" spans="1:6">
      <c r="A82" s="160" t="s">
        <v>194</v>
      </c>
      <c r="B82" s="161">
        <v>0</v>
      </c>
      <c r="C82">
        <f t="shared" si="1"/>
        <v>0</v>
      </c>
      <c r="E82" s="160" t="s">
        <v>17</v>
      </c>
      <c r="F82" s="162">
        <v>5</v>
      </c>
    </row>
    <row r="83" spans="1:6">
      <c r="A83" s="160" t="s">
        <v>147</v>
      </c>
      <c r="B83" s="161">
        <v>1</v>
      </c>
      <c r="C83">
        <f t="shared" si="1"/>
        <v>1</v>
      </c>
      <c r="E83" s="160" t="s">
        <v>97</v>
      </c>
      <c r="F83" s="162">
        <v>6</v>
      </c>
    </row>
    <row r="84" spans="1:6">
      <c r="A84" s="163" t="s">
        <v>147</v>
      </c>
      <c r="B84" s="164">
        <v>1</v>
      </c>
      <c r="C84" s="76">
        <f t="shared" si="1"/>
        <v>0</v>
      </c>
      <c r="E84" s="160" t="s">
        <v>395</v>
      </c>
      <c r="F84" s="161">
        <v>1</v>
      </c>
    </row>
    <row r="85" spans="1:6">
      <c r="A85" s="160" t="s">
        <v>198</v>
      </c>
      <c r="B85" s="161">
        <v>0</v>
      </c>
      <c r="C85">
        <f t="shared" si="1"/>
        <v>1</v>
      </c>
      <c r="E85" s="160" t="s">
        <v>379</v>
      </c>
      <c r="F85" s="161">
        <v>1</v>
      </c>
    </row>
    <row r="86" spans="1:6">
      <c r="A86" s="163" t="s">
        <v>198</v>
      </c>
      <c r="B86" s="164">
        <v>0</v>
      </c>
      <c r="C86" s="76">
        <f t="shared" si="1"/>
        <v>0</v>
      </c>
      <c r="E86" s="160" t="s">
        <v>407</v>
      </c>
      <c r="F86" s="161">
        <v>1</v>
      </c>
    </row>
    <row r="87" spans="1:6">
      <c r="A87" s="160" t="s">
        <v>139</v>
      </c>
      <c r="B87" s="161">
        <v>3</v>
      </c>
      <c r="C87">
        <f t="shared" si="1"/>
        <v>1</v>
      </c>
      <c r="E87" s="160" t="s">
        <v>101</v>
      </c>
      <c r="F87" s="161">
        <v>4</v>
      </c>
    </row>
    <row r="88" spans="1:6">
      <c r="A88" s="160" t="s">
        <v>187</v>
      </c>
      <c r="B88" s="161">
        <v>1</v>
      </c>
      <c r="C88">
        <f t="shared" si="1"/>
        <v>1</v>
      </c>
      <c r="E88" s="160" t="s">
        <v>727</v>
      </c>
      <c r="F88" s="161">
        <v>1</v>
      </c>
    </row>
    <row r="89" spans="1:6">
      <c r="A89" s="160" t="s">
        <v>121</v>
      </c>
      <c r="B89" s="161">
        <v>4</v>
      </c>
      <c r="C89">
        <f t="shared" si="1"/>
        <v>1</v>
      </c>
      <c r="E89" s="160" t="s">
        <v>620</v>
      </c>
      <c r="F89" s="161">
        <v>1</v>
      </c>
    </row>
    <row r="90" spans="1:6">
      <c r="A90" s="160" t="s">
        <v>185</v>
      </c>
      <c r="B90" s="161">
        <v>1</v>
      </c>
      <c r="C90">
        <f t="shared" si="1"/>
        <v>1</v>
      </c>
      <c r="E90" s="160" t="s">
        <v>564</v>
      </c>
      <c r="F90" s="161">
        <v>2</v>
      </c>
    </row>
    <row r="91" spans="1:6">
      <c r="A91" s="160" t="s">
        <v>189</v>
      </c>
      <c r="B91" s="161">
        <v>0</v>
      </c>
      <c r="C91">
        <f t="shared" si="1"/>
        <v>1</v>
      </c>
      <c r="E91" s="160" t="s">
        <v>557</v>
      </c>
      <c r="F91" s="161">
        <v>2</v>
      </c>
    </row>
    <row r="92" spans="1:6">
      <c r="A92" s="160" t="s">
        <v>339</v>
      </c>
      <c r="B92" s="161">
        <v>1</v>
      </c>
      <c r="C92">
        <f t="shared" si="1"/>
        <v>1</v>
      </c>
      <c r="E92" s="160" t="s">
        <v>618</v>
      </c>
      <c r="F92" s="161">
        <v>1</v>
      </c>
    </row>
    <row r="93" spans="1:6">
      <c r="A93" s="160" t="s">
        <v>109</v>
      </c>
      <c r="B93" s="161">
        <v>4</v>
      </c>
      <c r="C93">
        <f t="shared" si="1"/>
        <v>1</v>
      </c>
      <c r="E93" s="160" t="s">
        <v>54</v>
      </c>
      <c r="F93" s="161">
        <v>5</v>
      </c>
    </row>
    <row r="94" spans="1:6">
      <c r="A94" s="160" t="s">
        <v>218</v>
      </c>
      <c r="B94" s="161">
        <v>1</v>
      </c>
      <c r="C94">
        <f t="shared" si="1"/>
        <v>1</v>
      </c>
      <c r="E94" s="160" t="s">
        <v>324</v>
      </c>
      <c r="F94" s="161">
        <v>1</v>
      </c>
    </row>
    <row r="95" spans="1:6">
      <c r="A95" s="160" t="s">
        <v>17</v>
      </c>
      <c r="B95" s="162">
        <v>5</v>
      </c>
      <c r="C95">
        <f t="shared" si="1"/>
        <v>1</v>
      </c>
      <c r="E95" s="160" t="s">
        <v>611</v>
      </c>
      <c r="F95" s="161">
        <v>2</v>
      </c>
    </row>
    <row r="96" spans="1:6">
      <c r="A96" s="160" t="s">
        <v>97</v>
      </c>
      <c r="B96" s="162">
        <v>6</v>
      </c>
      <c r="C96">
        <f t="shared" si="1"/>
        <v>1</v>
      </c>
      <c r="E96" s="160" t="s">
        <v>577</v>
      </c>
      <c r="F96" s="161">
        <v>1</v>
      </c>
    </row>
    <row r="97" spans="1:6">
      <c r="A97" s="160" t="s">
        <v>395</v>
      </c>
      <c r="B97" s="161">
        <v>1</v>
      </c>
      <c r="C97">
        <f t="shared" si="1"/>
        <v>1</v>
      </c>
      <c r="E97" s="160" t="s">
        <v>30</v>
      </c>
      <c r="F97" s="161">
        <v>5</v>
      </c>
    </row>
    <row r="98" spans="1:6">
      <c r="A98" s="160" t="s">
        <v>379</v>
      </c>
      <c r="B98" s="161">
        <v>1</v>
      </c>
      <c r="C98">
        <f t="shared" si="1"/>
        <v>1</v>
      </c>
      <c r="E98" s="160" t="s">
        <v>553</v>
      </c>
      <c r="F98" s="161">
        <v>2</v>
      </c>
    </row>
    <row r="99" spans="1:6">
      <c r="A99" s="160" t="s">
        <v>407</v>
      </c>
      <c r="B99" s="161">
        <v>1</v>
      </c>
      <c r="C99">
        <f t="shared" si="1"/>
        <v>1</v>
      </c>
      <c r="E99" s="160" t="s">
        <v>615</v>
      </c>
      <c r="F99" s="161">
        <v>2</v>
      </c>
    </row>
    <row r="100" spans="1:6">
      <c r="A100" s="160" t="s">
        <v>101</v>
      </c>
      <c r="B100" s="161">
        <v>4</v>
      </c>
      <c r="C100">
        <f t="shared" si="1"/>
        <v>1</v>
      </c>
      <c r="E100" s="160" t="s">
        <v>614</v>
      </c>
      <c r="F100" s="161">
        <v>2</v>
      </c>
    </row>
    <row r="101" spans="1:6">
      <c r="A101" s="160" t="s">
        <v>727</v>
      </c>
      <c r="B101" s="161">
        <v>1</v>
      </c>
      <c r="C101">
        <f t="shared" si="1"/>
        <v>1</v>
      </c>
      <c r="E101" s="160" t="s">
        <v>616</v>
      </c>
      <c r="F101" s="161">
        <v>1</v>
      </c>
    </row>
    <row r="102" spans="1:6">
      <c r="A102" s="160" t="s">
        <v>620</v>
      </c>
      <c r="B102" s="161">
        <v>1</v>
      </c>
      <c r="C102">
        <f t="shared" si="1"/>
        <v>1</v>
      </c>
      <c r="E102" s="160" t="s">
        <v>167</v>
      </c>
      <c r="F102" s="161">
        <v>0</v>
      </c>
    </row>
    <row r="103" spans="1:6">
      <c r="A103" s="160" t="s">
        <v>564</v>
      </c>
      <c r="B103" s="161">
        <v>2</v>
      </c>
      <c r="C103">
        <f t="shared" si="1"/>
        <v>1</v>
      </c>
      <c r="E103" s="160" t="s">
        <v>171</v>
      </c>
      <c r="F103" s="161">
        <v>2</v>
      </c>
    </row>
    <row r="104" spans="1:6">
      <c r="A104" s="160" t="s">
        <v>557</v>
      </c>
      <c r="B104" s="161">
        <v>2</v>
      </c>
      <c r="C104">
        <f t="shared" si="1"/>
        <v>1</v>
      </c>
      <c r="E104" s="160" t="s">
        <v>135</v>
      </c>
      <c r="F104" s="161">
        <v>3</v>
      </c>
    </row>
    <row r="105" spans="1:6">
      <c r="A105" s="160" t="s">
        <v>618</v>
      </c>
      <c r="B105" s="161">
        <v>1</v>
      </c>
      <c r="C105">
        <f t="shared" si="1"/>
        <v>1</v>
      </c>
      <c r="E105" s="160" t="s">
        <v>153</v>
      </c>
      <c r="F105" s="161">
        <v>2</v>
      </c>
    </row>
    <row r="106" spans="1:6">
      <c r="A106" s="160" t="s">
        <v>54</v>
      </c>
      <c r="B106" s="161">
        <v>5</v>
      </c>
      <c r="C106">
        <f t="shared" si="1"/>
        <v>1</v>
      </c>
      <c r="E106" s="160" t="s">
        <v>161</v>
      </c>
      <c r="F106" s="161">
        <v>1</v>
      </c>
    </row>
    <row r="107" spans="1:6">
      <c r="A107" s="160" t="s">
        <v>324</v>
      </c>
      <c r="B107" s="161">
        <v>1</v>
      </c>
      <c r="C107">
        <f t="shared" si="1"/>
        <v>1</v>
      </c>
      <c r="E107" s="160" t="s">
        <v>165</v>
      </c>
      <c r="F107" s="162">
        <v>1</v>
      </c>
    </row>
    <row r="108" spans="1:6">
      <c r="A108" s="160" t="s">
        <v>611</v>
      </c>
      <c r="B108" s="161">
        <v>2</v>
      </c>
      <c r="C108">
        <f t="shared" si="1"/>
        <v>1</v>
      </c>
      <c r="E108" s="160" t="s">
        <v>514</v>
      </c>
      <c r="F108" s="161">
        <v>1</v>
      </c>
    </row>
    <row r="109" spans="1:6">
      <c r="A109" s="160" t="s">
        <v>577</v>
      </c>
      <c r="B109" s="161">
        <v>1</v>
      </c>
      <c r="C109">
        <f t="shared" si="1"/>
        <v>1</v>
      </c>
      <c r="E109" s="160" t="s">
        <v>512</v>
      </c>
      <c r="F109" s="162">
        <v>1</v>
      </c>
    </row>
    <row r="110" spans="1:6">
      <c r="A110" s="160" t="s">
        <v>30</v>
      </c>
      <c r="B110" s="161">
        <v>5</v>
      </c>
      <c r="C110">
        <f t="shared" si="1"/>
        <v>1</v>
      </c>
      <c r="E110" s="160" t="s">
        <v>516</v>
      </c>
      <c r="F110" s="161">
        <v>0</v>
      </c>
    </row>
    <row r="111" spans="1:6">
      <c r="A111" s="160" t="s">
        <v>553</v>
      </c>
      <c r="B111" s="161">
        <v>2</v>
      </c>
      <c r="C111">
        <f t="shared" si="1"/>
        <v>1</v>
      </c>
      <c r="E111" s="160" t="s">
        <v>32</v>
      </c>
      <c r="F111" s="162">
        <v>5</v>
      </c>
    </row>
    <row r="112" spans="1:6">
      <c r="A112" s="160" t="s">
        <v>615</v>
      </c>
      <c r="B112" s="161">
        <v>2</v>
      </c>
      <c r="C112">
        <f t="shared" si="1"/>
        <v>1</v>
      </c>
      <c r="E112" s="160" t="s">
        <v>212</v>
      </c>
      <c r="F112" s="161">
        <v>1</v>
      </c>
    </row>
    <row r="113" spans="1:6">
      <c r="A113" s="160" t="s">
        <v>614</v>
      </c>
      <c r="B113" s="161">
        <v>2</v>
      </c>
      <c r="C113">
        <f t="shared" si="1"/>
        <v>1</v>
      </c>
      <c r="E113" s="160" t="s">
        <v>210</v>
      </c>
      <c r="F113" s="162">
        <v>1</v>
      </c>
    </row>
    <row r="114" spans="1:6">
      <c r="A114" s="160" t="s">
        <v>616</v>
      </c>
      <c r="B114" s="161">
        <v>1</v>
      </c>
      <c r="C114">
        <f t="shared" si="1"/>
        <v>1</v>
      </c>
      <c r="E114" s="160" t="s">
        <v>214</v>
      </c>
      <c r="F114" s="161">
        <v>0</v>
      </c>
    </row>
    <row r="115" spans="1:6">
      <c r="A115" s="160" t="s">
        <v>167</v>
      </c>
      <c r="B115" s="161">
        <v>0</v>
      </c>
      <c r="C115">
        <f t="shared" si="1"/>
        <v>1</v>
      </c>
      <c r="E115" s="160" t="s">
        <v>131</v>
      </c>
      <c r="F115" s="161">
        <v>4</v>
      </c>
    </row>
    <row r="116" spans="1:6">
      <c r="A116" s="163" t="s">
        <v>167</v>
      </c>
      <c r="B116" s="164">
        <v>2</v>
      </c>
      <c r="C116" s="76">
        <f t="shared" si="1"/>
        <v>0</v>
      </c>
      <c r="E116" s="160" t="s">
        <v>25</v>
      </c>
      <c r="F116" s="161">
        <v>5</v>
      </c>
    </row>
    <row r="117" spans="1:6">
      <c r="A117" s="163" t="s">
        <v>167</v>
      </c>
      <c r="B117" s="164">
        <v>1</v>
      </c>
      <c r="C117" s="76">
        <f t="shared" si="1"/>
        <v>0</v>
      </c>
      <c r="E117" s="160" t="s">
        <v>8</v>
      </c>
      <c r="F117" s="161">
        <v>0</v>
      </c>
    </row>
    <row r="118" spans="1:6">
      <c r="A118" s="163" t="s">
        <v>167</v>
      </c>
      <c r="B118" s="164">
        <v>1</v>
      </c>
      <c r="C118" s="76">
        <f t="shared" si="1"/>
        <v>0</v>
      </c>
      <c r="E118" s="160" t="s">
        <v>322</v>
      </c>
      <c r="F118" s="162">
        <v>1</v>
      </c>
    </row>
    <row r="119" spans="1:6">
      <c r="A119" s="160" t="s">
        <v>171</v>
      </c>
      <c r="B119" s="161">
        <v>2</v>
      </c>
      <c r="C119">
        <f t="shared" si="1"/>
        <v>1</v>
      </c>
      <c r="E119" s="160" t="s">
        <v>83</v>
      </c>
      <c r="F119" s="162">
        <v>5</v>
      </c>
    </row>
    <row r="120" spans="1:6">
      <c r="A120" s="160" t="s">
        <v>135</v>
      </c>
      <c r="B120" s="161">
        <v>3</v>
      </c>
      <c r="C120">
        <f t="shared" si="1"/>
        <v>1</v>
      </c>
      <c r="E120" s="160" t="s">
        <v>111</v>
      </c>
      <c r="F120" s="162">
        <v>4</v>
      </c>
    </row>
    <row r="121" spans="1:6">
      <c r="A121" s="160" t="s">
        <v>153</v>
      </c>
      <c r="B121" s="161">
        <v>2</v>
      </c>
      <c r="C121">
        <f t="shared" si="1"/>
        <v>1</v>
      </c>
      <c r="E121" s="160" t="s">
        <v>290</v>
      </c>
      <c r="F121" s="162">
        <v>2</v>
      </c>
    </row>
    <row r="122" spans="1:6">
      <c r="A122" s="160" t="s">
        <v>161</v>
      </c>
      <c r="B122" s="161">
        <v>1</v>
      </c>
      <c r="C122">
        <f t="shared" si="1"/>
        <v>1</v>
      </c>
      <c r="E122" s="160" t="s">
        <v>294</v>
      </c>
      <c r="F122" s="162">
        <v>1</v>
      </c>
    </row>
    <row r="123" spans="1:6">
      <c r="A123" s="160" t="s">
        <v>165</v>
      </c>
      <c r="B123" s="162">
        <v>1</v>
      </c>
      <c r="C123">
        <f t="shared" si="1"/>
        <v>1</v>
      </c>
      <c r="E123" s="160" t="s">
        <v>292</v>
      </c>
      <c r="F123" s="162">
        <v>1</v>
      </c>
    </row>
    <row r="124" spans="1:6">
      <c r="A124" s="160" t="s">
        <v>514</v>
      </c>
      <c r="B124" s="161">
        <v>1</v>
      </c>
      <c r="C124">
        <f t="shared" si="1"/>
        <v>1</v>
      </c>
      <c r="E124" s="160" t="s">
        <v>288</v>
      </c>
      <c r="F124" s="161">
        <v>2</v>
      </c>
    </row>
    <row r="125" spans="1:6">
      <c r="A125" s="160" t="s">
        <v>512</v>
      </c>
      <c r="B125" s="162">
        <v>1</v>
      </c>
      <c r="C125">
        <f t="shared" si="1"/>
        <v>1</v>
      </c>
      <c r="E125" s="160" t="s">
        <v>296</v>
      </c>
      <c r="F125" s="161">
        <v>1</v>
      </c>
    </row>
    <row r="126" spans="1:6">
      <c r="A126" s="160" t="s">
        <v>516</v>
      </c>
      <c r="B126" s="161">
        <v>0</v>
      </c>
      <c r="C126">
        <f t="shared" si="1"/>
        <v>1</v>
      </c>
      <c r="E126" s="160" t="s">
        <v>276</v>
      </c>
      <c r="F126" s="161">
        <v>1</v>
      </c>
    </row>
    <row r="127" spans="1:6">
      <c r="A127" s="160" t="s">
        <v>32</v>
      </c>
      <c r="B127" s="162">
        <v>5</v>
      </c>
      <c r="C127">
        <f t="shared" si="1"/>
        <v>1</v>
      </c>
      <c r="E127" s="160" t="s">
        <v>298</v>
      </c>
      <c r="F127" s="162">
        <v>0</v>
      </c>
    </row>
    <row r="128" spans="1:6">
      <c r="A128" s="160" t="s">
        <v>212</v>
      </c>
      <c r="B128" s="161">
        <v>1</v>
      </c>
      <c r="C128">
        <f t="shared" si="1"/>
        <v>1</v>
      </c>
      <c r="E128" s="160" t="s">
        <v>280</v>
      </c>
      <c r="F128" s="161">
        <v>1</v>
      </c>
    </row>
    <row r="129" spans="1:6">
      <c r="A129" s="160" t="s">
        <v>210</v>
      </c>
      <c r="B129" s="162">
        <v>1</v>
      </c>
      <c r="C129">
        <f t="shared" si="1"/>
        <v>1</v>
      </c>
      <c r="E129" s="160" t="s">
        <v>15</v>
      </c>
      <c r="F129" s="162">
        <v>5</v>
      </c>
    </row>
    <row r="130" spans="1:6">
      <c r="A130" s="160" t="s">
        <v>214</v>
      </c>
      <c r="B130" s="161">
        <v>0</v>
      </c>
      <c r="C130">
        <f t="shared" si="1"/>
        <v>1</v>
      </c>
      <c r="E130" s="160" t="s">
        <v>238</v>
      </c>
      <c r="F130" s="162">
        <v>1</v>
      </c>
    </row>
    <row r="131" spans="1:6">
      <c r="A131" s="160" t="s">
        <v>131</v>
      </c>
      <c r="B131" s="161">
        <v>4</v>
      </c>
      <c r="C131">
        <f t="shared" ref="C131:C168" si="2">IF(A131=A130,0,1)</f>
        <v>1</v>
      </c>
      <c r="E131" s="160" t="s">
        <v>89</v>
      </c>
      <c r="F131" s="162">
        <v>6</v>
      </c>
    </row>
    <row r="132" spans="1:6">
      <c r="A132" s="160" t="s">
        <v>25</v>
      </c>
      <c r="B132" s="161">
        <v>5</v>
      </c>
      <c r="C132">
        <f t="shared" si="2"/>
        <v>1</v>
      </c>
      <c r="E132" s="160" t="s">
        <v>349</v>
      </c>
      <c r="F132" s="161">
        <v>1</v>
      </c>
    </row>
    <row r="133" spans="1:6">
      <c r="A133" s="163" t="s">
        <v>8</v>
      </c>
      <c r="B133" s="165">
        <v>6</v>
      </c>
      <c r="C133" s="76">
        <f t="shared" si="2"/>
        <v>1</v>
      </c>
      <c r="E133" s="160" t="s">
        <v>357</v>
      </c>
      <c r="F133" s="162">
        <v>1</v>
      </c>
    </row>
    <row r="134" spans="1:6">
      <c r="A134" s="160" t="s">
        <v>8</v>
      </c>
      <c r="B134" s="161">
        <v>0</v>
      </c>
      <c r="C134">
        <f t="shared" si="2"/>
        <v>0</v>
      </c>
      <c r="E134" s="160" t="s">
        <v>341</v>
      </c>
      <c r="F134" s="161">
        <v>1</v>
      </c>
    </row>
    <row r="135" spans="1:6">
      <c r="A135" s="160" t="s">
        <v>322</v>
      </c>
      <c r="B135" s="162">
        <v>1</v>
      </c>
      <c r="C135">
        <f t="shared" si="2"/>
        <v>1</v>
      </c>
      <c r="E135" s="160" t="s">
        <v>21</v>
      </c>
      <c r="F135" s="162">
        <v>5</v>
      </c>
    </row>
    <row r="136" spans="1:6">
      <c r="A136" s="160" t="s">
        <v>83</v>
      </c>
      <c r="B136" s="162">
        <v>5</v>
      </c>
      <c r="C136">
        <f t="shared" si="2"/>
        <v>1</v>
      </c>
      <c r="E136" s="160" t="s">
        <v>627</v>
      </c>
      <c r="F136" s="162">
        <v>1</v>
      </c>
    </row>
    <row r="137" spans="1:6">
      <c r="A137" s="160" t="s">
        <v>111</v>
      </c>
      <c r="B137" s="162">
        <v>4</v>
      </c>
      <c r="C137">
        <f t="shared" si="2"/>
        <v>1</v>
      </c>
      <c r="E137" s="160" t="s">
        <v>105</v>
      </c>
      <c r="F137" s="162">
        <v>4</v>
      </c>
    </row>
    <row r="138" spans="1:6">
      <c r="A138" s="160" t="s">
        <v>290</v>
      </c>
      <c r="B138" s="162">
        <v>2</v>
      </c>
      <c r="C138">
        <f t="shared" si="2"/>
        <v>1</v>
      </c>
      <c r="E138" s="160" t="s">
        <v>629</v>
      </c>
      <c r="F138" s="162">
        <v>1</v>
      </c>
    </row>
    <row r="139" spans="1:6">
      <c r="A139" s="160" t="s">
        <v>294</v>
      </c>
      <c r="B139" s="162">
        <v>1</v>
      </c>
      <c r="C139">
        <f t="shared" si="2"/>
        <v>1</v>
      </c>
      <c r="E139" s="160" t="s">
        <v>612</v>
      </c>
      <c r="F139" s="162">
        <v>1</v>
      </c>
    </row>
    <row r="140" spans="1:6">
      <c r="A140" s="160" t="s">
        <v>292</v>
      </c>
      <c r="B140" s="162">
        <v>1</v>
      </c>
      <c r="C140">
        <f t="shared" si="2"/>
        <v>1</v>
      </c>
      <c r="E140" s="160" t="s">
        <v>610</v>
      </c>
      <c r="F140" s="161">
        <v>2</v>
      </c>
    </row>
    <row r="141" spans="1:6">
      <c r="A141" s="160" t="s">
        <v>288</v>
      </c>
      <c r="B141" s="161">
        <v>2</v>
      </c>
      <c r="C141">
        <f t="shared" si="2"/>
        <v>1</v>
      </c>
      <c r="E141" s="160" t="s">
        <v>617</v>
      </c>
      <c r="F141" s="162">
        <v>1</v>
      </c>
    </row>
    <row r="142" spans="1:6">
      <c r="A142" s="160" t="s">
        <v>296</v>
      </c>
      <c r="B142" s="161">
        <v>1</v>
      </c>
      <c r="C142">
        <f t="shared" si="2"/>
        <v>1</v>
      </c>
      <c r="E142" s="160" t="s">
        <v>52</v>
      </c>
      <c r="F142" s="162">
        <v>0</v>
      </c>
    </row>
    <row r="143" spans="1:6">
      <c r="A143" s="160" t="s">
        <v>276</v>
      </c>
      <c r="B143" s="161">
        <v>1</v>
      </c>
      <c r="C143">
        <f t="shared" si="2"/>
        <v>1</v>
      </c>
      <c r="E143" s="160" t="s">
        <v>569</v>
      </c>
      <c r="F143" s="162">
        <v>1</v>
      </c>
    </row>
    <row r="144" spans="1:6">
      <c r="A144" s="160" t="s">
        <v>298</v>
      </c>
      <c r="B144" s="162">
        <v>0</v>
      </c>
      <c r="C144">
        <f t="shared" si="2"/>
        <v>1</v>
      </c>
      <c r="E144" s="160" t="s">
        <v>573</v>
      </c>
      <c r="F144" s="162">
        <v>1</v>
      </c>
    </row>
    <row r="145" spans="1:6">
      <c r="A145" s="160" t="s">
        <v>280</v>
      </c>
      <c r="B145" s="161">
        <v>1</v>
      </c>
      <c r="C145">
        <f t="shared" si="2"/>
        <v>1</v>
      </c>
      <c r="E145" s="160" t="s">
        <v>571</v>
      </c>
      <c r="F145" s="162">
        <v>1</v>
      </c>
    </row>
    <row r="146" spans="1:6">
      <c r="A146" s="160" t="s">
        <v>15</v>
      </c>
      <c r="B146" s="162">
        <v>5</v>
      </c>
      <c r="C146">
        <f t="shared" si="2"/>
        <v>1</v>
      </c>
      <c r="E146" s="160" t="s">
        <v>609</v>
      </c>
      <c r="F146" s="162">
        <v>2</v>
      </c>
    </row>
    <row r="147" spans="1:6">
      <c r="A147" s="160" t="s">
        <v>238</v>
      </c>
      <c r="B147" s="162">
        <v>1</v>
      </c>
      <c r="C147">
        <f t="shared" si="2"/>
        <v>1</v>
      </c>
      <c r="E147" s="160" t="s">
        <v>343</v>
      </c>
      <c r="F147" s="161">
        <v>0</v>
      </c>
    </row>
    <row r="148" spans="1:6">
      <c r="A148" s="160" t="s">
        <v>89</v>
      </c>
      <c r="B148" s="162">
        <v>6</v>
      </c>
      <c r="C148">
        <f t="shared" si="2"/>
        <v>1</v>
      </c>
      <c r="E148" s="160" t="s">
        <v>351</v>
      </c>
      <c r="F148" s="162">
        <v>0</v>
      </c>
    </row>
    <row r="149" spans="1:6">
      <c r="A149" s="160" t="s">
        <v>349</v>
      </c>
      <c r="B149" s="161">
        <v>1</v>
      </c>
      <c r="C149">
        <f t="shared" si="2"/>
        <v>1</v>
      </c>
    </row>
    <row r="150" spans="1:6">
      <c r="A150" s="163" t="s">
        <v>349</v>
      </c>
      <c r="B150" s="164">
        <v>1</v>
      </c>
      <c r="C150" s="76">
        <f t="shared" si="2"/>
        <v>0</v>
      </c>
    </row>
    <row r="151" spans="1:6">
      <c r="A151" s="160" t="s">
        <v>357</v>
      </c>
      <c r="B151" s="162">
        <v>1</v>
      </c>
      <c r="C151">
        <f t="shared" si="2"/>
        <v>1</v>
      </c>
    </row>
    <row r="152" spans="1:6">
      <c r="A152" s="160" t="s">
        <v>341</v>
      </c>
      <c r="B152" s="161">
        <v>1</v>
      </c>
      <c r="C152">
        <f t="shared" si="2"/>
        <v>1</v>
      </c>
    </row>
    <row r="153" spans="1:6">
      <c r="A153" s="160" t="s">
        <v>21</v>
      </c>
      <c r="B153" s="162">
        <v>5</v>
      </c>
      <c r="C153">
        <f t="shared" si="2"/>
        <v>1</v>
      </c>
    </row>
    <row r="154" spans="1:6">
      <c r="A154" s="160" t="s">
        <v>627</v>
      </c>
      <c r="B154" s="162">
        <v>1</v>
      </c>
      <c r="C154">
        <f t="shared" si="2"/>
        <v>1</v>
      </c>
    </row>
    <row r="155" spans="1:6">
      <c r="A155" s="160" t="s">
        <v>105</v>
      </c>
      <c r="B155" s="162">
        <v>4</v>
      </c>
      <c r="C155">
        <f t="shared" si="2"/>
        <v>1</v>
      </c>
    </row>
    <row r="156" spans="1:6">
      <c r="A156" s="163" t="s">
        <v>105</v>
      </c>
      <c r="B156" s="165">
        <v>0</v>
      </c>
      <c r="C156" s="76">
        <f t="shared" si="2"/>
        <v>0</v>
      </c>
    </row>
    <row r="157" spans="1:6">
      <c r="A157" s="160" t="s">
        <v>629</v>
      </c>
      <c r="B157" s="162">
        <v>1</v>
      </c>
      <c r="C157">
        <f t="shared" si="2"/>
        <v>1</v>
      </c>
    </row>
    <row r="158" spans="1:6">
      <c r="A158" s="160" t="s">
        <v>612</v>
      </c>
      <c r="B158" s="162">
        <v>1</v>
      </c>
      <c r="C158">
        <f t="shared" si="2"/>
        <v>1</v>
      </c>
    </row>
    <row r="159" spans="1:6">
      <c r="A159" s="160" t="s">
        <v>610</v>
      </c>
      <c r="B159" s="161">
        <v>2</v>
      </c>
      <c r="C159">
        <f t="shared" si="2"/>
        <v>1</v>
      </c>
    </row>
    <row r="160" spans="1:6">
      <c r="A160" s="160" t="s">
        <v>617</v>
      </c>
      <c r="B160" s="162">
        <v>1</v>
      </c>
      <c r="C160">
        <f t="shared" si="2"/>
        <v>1</v>
      </c>
    </row>
    <row r="161" spans="1:3">
      <c r="A161" s="163" t="s">
        <v>52</v>
      </c>
      <c r="B161" s="165">
        <v>5</v>
      </c>
      <c r="C161" s="76">
        <f t="shared" si="2"/>
        <v>1</v>
      </c>
    </row>
    <row r="162" spans="1:3">
      <c r="A162" s="160" t="s">
        <v>52</v>
      </c>
      <c r="B162" s="162">
        <v>0</v>
      </c>
      <c r="C162">
        <f t="shared" si="2"/>
        <v>0</v>
      </c>
    </row>
    <row r="163" spans="1:3">
      <c r="A163" s="160" t="s">
        <v>569</v>
      </c>
      <c r="B163" s="162">
        <v>1</v>
      </c>
      <c r="C163">
        <f t="shared" si="2"/>
        <v>1</v>
      </c>
    </row>
    <row r="164" spans="1:3">
      <c r="A164" s="160" t="s">
        <v>573</v>
      </c>
      <c r="B164" s="162">
        <v>1</v>
      </c>
      <c r="C164">
        <f t="shared" si="2"/>
        <v>1</v>
      </c>
    </row>
    <row r="165" spans="1:3">
      <c r="A165" s="160" t="s">
        <v>571</v>
      </c>
      <c r="B165" s="162">
        <v>1</v>
      </c>
      <c r="C165">
        <f t="shared" si="2"/>
        <v>1</v>
      </c>
    </row>
    <row r="166" spans="1:3">
      <c r="A166" s="160" t="s">
        <v>609</v>
      </c>
      <c r="B166" s="162">
        <v>2</v>
      </c>
      <c r="C166">
        <f t="shared" si="2"/>
        <v>1</v>
      </c>
    </row>
    <row r="167" spans="1:3">
      <c r="A167" s="160" t="s">
        <v>343</v>
      </c>
      <c r="B167" s="161">
        <v>0</v>
      </c>
      <c r="C167">
        <f t="shared" si="2"/>
        <v>1</v>
      </c>
    </row>
    <row r="168" spans="1:3">
      <c r="A168" s="160" t="s">
        <v>351</v>
      </c>
      <c r="B168" s="162">
        <v>0</v>
      </c>
      <c r="C168">
        <f t="shared" si="2"/>
        <v>1</v>
      </c>
    </row>
  </sheetData>
  <autoFilter ref="A1:C1047066" xr:uid="{9F66108B-C6D1-4296-96F5-1BB362BFB2F0}"/>
  <sortState xmlns:xlrd2="http://schemas.microsoft.com/office/spreadsheetml/2017/richdata2" ref="A1:B1047066">
    <sortCondition ref="A1:A1047066"/>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5C950-A1C3-49C2-B434-5FD66DCED67A}">
  <sheetPr>
    <outlinePr summaryBelow="0"/>
  </sheetPr>
  <dimension ref="A1:R1170"/>
  <sheetViews>
    <sheetView workbookViewId="0">
      <selection sqref="A1:XFD1048576"/>
    </sheetView>
  </sheetViews>
  <sheetFormatPr baseColWidth="10" defaultRowHeight="14.25" outlineLevelRow="3"/>
  <cols>
    <col min="1" max="1" width="20.6640625" style="2" customWidth="1"/>
    <col min="2" max="2" width="12.3984375" style="3" customWidth="1"/>
    <col min="3" max="4" width="50.59765625" style="44" customWidth="1"/>
    <col min="5" max="5" width="13.796875" style="91" customWidth="1"/>
    <col min="6" max="6" width="40.6640625" style="146" customWidth="1"/>
    <col min="7" max="7" width="22.1328125" customWidth="1"/>
    <col min="8" max="8" width="6.265625" customWidth="1"/>
    <col min="9" max="9" width="10.6640625" style="91"/>
    <col min="10" max="10" width="51.59765625" style="91" customWidth="1"/>
    <col min="11" max="11" width="10.6640625" style="86"/>
    <col min="12" max="13" width="17.46484375" style="3" customWidth="1"/>
    <col min="14" max="15" width="17.46484375" style="3" hidden="1" customWidth="1"/>
    <col min="16" max="17" width="17.46484375" style="19" hidden="1" customWidth="1"/>
    <col min="18" max="18" width="0" hidden="1" customWidth="1"/>
    <col min="19" max="16384" width="10.6640625" style="3"/>
  </cols>
  <sheetData>
    <row r="1" spans="1:17" ht="72">
      <c r="A1" s="28"/>
      <c r="B1" s="51" t="s">
        <v>1</v>
      </c>
      <c r="D1" s="121" t="s">
        <v>729</v>
      </c>
      <c r="E1" s="177" t="s">
        <v>731</v>
      </c>
      <c r="F1" s="178"/>
      <c r="G1" s="179"/>
      <c r="H1" s="62"/>
      <c r="J1" s="120" t="s">
        <v>730</v>
      </c>
      <c r="K1" s="86" t="s">
        <v>730</v>
      </c>
      <c r="N1" s="28" t="s">
        <v>648</v>
      </c>
      <c r="O1" s="28" t="s">
        <v>649</v>
      </c>
      <c r="P1" s="28"/>
      <c r="Q1" s="28"/>
    </row>
    <row r="2" spans="1:17" s="44" customFormat="1" ht="21.85" customHeight="1">
      <c r="A2" s="47"/>
      <c r="B2" s="2" t="s">
        <v>14</v>
      </c>
      <c r="C2" s="104" t="s">
        <v>735</v>
      </c>
      <c r="D2" s="104"/>
      <c r="E2" s="2"/>
      <c r="F2" s="152" t="s">
        <v>5296</v>
      </c>
      <c r="G2"/>
      <c r="H2"/>
      <c r="I2" s="94" t="s">
        <v>732</v>
      </c>
      <c r="J2" s="99"/>
      <c r="K2" s="86"/>
      <c r="L2" s="44" t="s">
        <v>788</v>
      </c>
      <c r="M2" s="44" t="s">
        <v>1613</v>
      </c>
      <c r="N2" s="46" t="s">
        <v>654</v>
      </c>
      <c r="P2" s="28"/>
      <c r="Q2" s="28"/>
    </row>
    <row r="3" spans="1:17" s="44" customFormat="1" ht="18">
      <c r="A3" s="47"/>
      <c r="B3" s="2"/>
      <c r="C3" s="110" t="s">
        <v>1720</v>
      </c>
      <c r="D3" s="47"/>
      <c r="E3" s="2"/>
      <c r="F3" s="146"/>
      <c r="G3"/>
      <c r="H3"/>
      <c r="I3" s="91"/>
      <c r="J3" s="99"/>
      <c r="K3" s="86"/>
      <c r="N3" s="47"/>
      <c r="P3" s="28"/>
      <c r="Q3" s="28"/>
    </row>
    <row r="4" spans="1:17">
      <c r="A4" s="20"/>
      <c r="B4" s="17"/>
      <c r="C4" s="105" t="s">
        <v>2</v>
      </c>
      <c r="D4" s="105" t="s">
        <v>3</v>
      </c>
      <c r="E4" s="2"/>
      <c r="F4" s="124" t="s">
        <v>2</v>
      </c>
      <c r="G4" s="73" t="s">
        <v>3</v>
      </c>
      <c r="H4" s="20"/>
      <c r="J4" s="73" t="s">
        <v>2</v>
      </c>
      <c r="K4" s="86" t="s">
        <v>2</v>
      </c>
      <c r="P4" s="19" t="s">
        <v>641</v>
      </c>
      <c r="Q4" s="19" t="s">
        <v>642</v>
      </c>
    </row>
    <row r="5" spans="1:17" ht="15.75">
      <c r="A5" s="31" t="s">
        <v>728</v>
      </c>
      <c r="B5" s="52" t="s">
        <v>1</v>
      </c>
      <c r="C5" s="57" t="s">
        <v>4</v>
      </c>
      <c r="D5" s="57" t="s">
        <v>5</v>
      </c>
      <c r="E5" s="2"/>
      <c r="F5" s="5"/>
      <c r="G5" s="5"/>
      <c r="H5" s="20"/>
      <c r="I5" s="3"/>
      <c r="J5" s="3"/>
      <c r="P5" s="3"/>
      <c r="Q5" s="3"/>
    </row>
    <row r="6" spans="1:17" ht="15.75">
      <c r="A6" s="31" t="s">
        <v>728</v>
      </c>
      <c r="B6" s="52" t="s">
        <v>1</v>
      </c>
      <c r="C6" s="58" t="s">
        <v>6</v>
      </c>
      <c r="D6" s="58" t="s">
        <v>7</v>
      </c>
      <c r="E6" s="2"/>
      <c r="F6" s="5"/>
      <c r="G6" s="5"/>
      <c r="H6" s="1"/>
      <c r="I6" s="3"/>
      <c r="J6" s="3"/>
      <c r="N6" s="29" t="s">
        <v>652</v>
      </c>
      <c r="O6" s="23"/>
    </row>
    <row r="7" spans="1:17" ht="15.75">
      <c r="B7" s="2" t="s">
        <v>14</v>
      </c>
      <c r="C7" s="5" t="s">
        <v>508</v>
      </c>
      <c r="D7" s="5" t="s">
        <v>509</v>
      </c>
      <c r="E7" s="2"/>
      <c r="F7" s="5"/>
      <c r="G7" s="5"/>
      <c r="H7" s="1">
        <f t="shared" ref="H7:H70" si="0">IF(J7=C7,1,0)</f>
        <v>1</v>
      </c>
      <c r="I7" s="3" t="s">
        <v>14</v>
      </c>
      <c r="J7" s="30" t="s">
        <v>508</v>
      </c>
      <c r="K7" s="86" t="s">
        <v>508</v>
      </c>
      <c r="L7" s="3" t="str">
        <f>VLOOKUP(J7,'820000'!F:F,1,0)</f>
        <v>RevenueAndOperatingIncome</v>
      </c>
      <c r="M7" s="3" t="str">
        <f>VLOOKUP(K7,Feuil1!A:A,1,0)</f>
        <v>RevenueAndOperatingIncome</v>
      </c>
      <c r="N7" s="29"/>
      <c r="O7" s="23"/>
    </row>
    <row r="8" spans="1:17" ht="15.75">
      <c r="A8" s="22"/>
      <c r="B8" s="2" t="s">
        <v>14</v>
      </c>
      <c r="C8" s="33" t="s">
        <v>236</v>
      </c>
      <c r="D8" s="33" t="s">
        <v>237</v>
      </c>
      <c r="F8" s="5"/>
      <c r="G8" s="5"/>
      <c r="H8" s="1">
        <f t="shared" si="0"/>
        <v>0</v>
      </c>
      <c r="I8" s="3"/>
      <c r="J8" s="3"/>
      <c r="L8" s="3" t="e">
        <f>VLOOKUP(J8,'820000'!F:F,1,0)</f>
        <v>#N/A</v>
      </c>
      <c r="M8" s="3" t="e">
        <f>VLOOKUP(K8,Feuil1!A:A,1,0)</f>
        <v>#N/A</v>
      </c>
    </row>
    <row r="9" spans="1:17" ht="15.75" outlineLevel="1">
      <c r="A9" s="31" t="s">
        <v>647</v>
      </c>
      <c r="B9" s="52" t="s">
        <v>1</v>
      </c>
      <c r="C9" s="9" t="s">
        <v>8</v>
      </c>
      <c r="D9" s="9" t="s">
        <v>9</v>
      </c>
      <c r="E9" s="2"/>
      <c r="F9" s="5"/>
      <c r="G9" s="5"/>
      <c r="H9" s="1">
        <f t="shared" si="0"/>
        <v>1</v>
      </c>
      <c r="I9" s="10" t="s">
        <v>0</v>
      </c>
      <c r="J9" s="81" t="s">
        <v>8</v>
      </c>
      <c r="K9" s="86" t="s">
        <v>8</v>
      </c>
      <c r="L9" s="3" t="str">
        <f>VLOOKUP(J9,'820000'!F:F,1,0)</f>
        <v>Revenue</v>
      </c>
      <c r="M9" s="3" t="str">
        <f>VLOOKUP(K9,Feuil1!A:A,1,0)</f>
        <v>Revenue</v>
      </c>
      <c r="N9" s="22"/>
      <c r="O9" s="23"/>
      <c r="P9" s="19" t="s">
        <v>643</v>
      </c>
      <c r="Q9" s="19" t="s">
        <v>644</v>
      </c>
    </row>
    <row r="10" spans="1:17" ht="15.75" outlineLevel="2">
      <c r="A10" s="22"/>
      <c r="B10" s="17" t="s">
        <v>733</v>
      </c>
      <c r="C10" s="9" t="s">
        <v>645</v>
      </c>
      <c r="D10" s="9" t="s">
        <v>734</v>
      </c>
      <c r="E10" s="2"/>
      <c r="F10" s="5"/>
      <c r="G10" s="5"/>
      <c r="H10" s="1">
        <f t="shared" si="0"/>
        <v>1</v>
      </c>
      <c r="I10" s="100" t="s">
        <v>733</v>
      </c>
      <c r="J10" s="85" t="s">
        <v>645</v>
      </c>
      <c r="K10" s="86" t="s">
        <v>645</v>
      </c>
      <c r="L10" s="3" t="e">
        <f>VLOOKUP(J10,'820000'!F:F,1,0)</f>
        <v>#N/A</v>
      </c>
      <c r="M10" s="3" t="e">
        <f>VLOOKUP(K10,Feuil1!A:A,1,0)</f>
        <v>#N/A</v>
      </c>
      <c r="N10" s="22"/>
      <c r="O10" s="23"/>
    </row>
    <row r="11" spans="1:17" ht="15.75" outlineLevel="2">
      <c r="B11" s="2" t="s">
        <v>14</v>
      </c>
      <c r="C11" s="34" t="s">
        <v>238</v>
      </c>
      <c r="D11" s="34" t="s">
        <v>239</v>
      </c>
      <c r="F11" s="5"/>
      <c r="G11" s="5"/>
      <c r="H11" s="1">
        <f t="shared" si="0"/>
        <v>1</v>
      </c>
      <c r="I11" s="3" t="s">
        <v>14</v>
      </c>
      <c r="J11" s="5" t="s">
        <v>238</v>
      </c>
      <c r="K11" s="86" t="s">
        <v>238</v>
      </c>
      <c r="L11" s="3" t="str">
        <f>VLOOKUP(J11,'820000'!F:F,1,0)</f>
        <v>RevenueFromSaleOfGoods</v>
      </c>
      <c r="M11" s="3" t="str">
        <f>VLOOKUP(K11,Feuil1!A:A,1,0)</f>
        <v>RevenueFromSaleOfGoods</v>
      </c>
      <c r="N11" s="24" t="s">
        <v>651</v>
      </c>
      <c r="O11" s="23"/>
    </row>
    <row r="12" spans="1:17" ht="15.75" outlineLevel="3">
      <c r="B12" s="2" t="s">
        <v>14</v>
      </c>
      <c r="C12" s="9" t="s">
        <v>240</v>
      </c>
      <c r="D12" s="9" t="s">
        <v>241</v>
      </c>
      <c r="F12" s="5"/>
      <c r="G12" s="5"/>
      <c r="H12" s="1">
        <f t="shared" si="0"/>
        <v>1</v>
      </c>
      <c r="I12" s="3" t="s">
        <v>14</v>
      </c>
      <c r="J12" s="11" t="s">
        <v>240</v>
      </c>
      <c r="K12" s="86" t="s">
        <v>240</v>
      </c>
      <c r="L12" s="3" t="str">
        <f>VLOOKUP(J12,'820000'!F:F,1,0)</f>
        <v>RevenueFromSaleOfCopper</v>
      </c>
      <c r="M12" s="3" t="str">
        <f>VLOOKUP(K12,Feuil1!A:A,1,0)</f>
        <v>RevenueFromSaleOfCopper</v>
      </c>
      <c r="N12" s="24"/>
      <c r="O12" s="23"/>
    </row>
    <row r="13" spans="1:17" ht="15.75" outlineLevel="3">
      <c r="B13" s="2" t="s">
        <v>14</v>
      </c>
      <c r="C13" s="9" t="s">
        <v>242</v>
      </c>
      <c r="D13" s="9" t="s">
        <v>243</v>
      </c>
      <c r="F13" s="5"/>
      <c r="G13" s="5"/>
      <c r="H13" s="1">
        <f t="shared" si="0"/>
        <v>1</v>
      </c>
      <c r="I13" s="3" t="s">
        <v>14</v>
      </c>
      <c r="J13" s="11" t="s">
        <v>242</v>
      </c>
      <c r="K13" s="86" t="s">
        <v>242</v>
      </c>
      <c r="L13" s="3" t="str">
        <f>VLOOKUP(J13,'820000'!F:F,1,0)</f>
        <v>RevenueFromSaleOfGold</v>
      </c>
      <c r="M13" s="3" t="str">
        <f>VLOOKUP(K13,Feuil1!A:A,1,0)</f>
        <v>RevenueFromSaleOfGold</v>
      </c>
      <c r="N13" s="24"/>
      <c r="O13" s="23"/>
    </row>
    <row r="14" spans="1:17" ht="15.75" outlineLevel="3">
      <c r="B14" s="2" t="s">
        <v>14</v>
      </c>
      <c r="C14" s="9" t="s">
        <v>244</v>
      </c>
      <c r="D14" s="9" t="s">
        <v>245</v>
      </c>
      <c r="F14" s="5"/>
      <c r="G14" s="5"/>
      <c r="H14" s="1">
        <f t="shared" si="0"/>
        <v>1</v>
      </c>
      <c r="I14" s="3" t="s">
        <v>14</v>
      </c>
      <c r="J14" s="11" t="s">
        <v>244</v>
      </c>
      <c r="K14" s="86" t="s">
        <v>244</v>
      </c>
      <c r="L14" s="3" t="str">
        <f>VLOOKUP(J14,'820000'!F:F,1,0)</f>
        <v>RevenueFromSaleOfSilver</v>
      </c>
      <c r="M14" s="3" t="str">
        <f>VLOOKUP(K14,Feuil1!A:A,1,0)</f>
        <v>RevenueFromSaleOfSilver</v>
      </c>
      <c r="N14" s="24"/>
      <c r="O14" s="23"/>
    </row>
    <row r="15" spans="1:17" ht="15.75" outlineLevel="3">
      <c r="B15" s="2" t="s">
        <v>14</v>
      </c>
      <c r="C15" s="9" t="s">
        <v>246</v>
      </c>
      <c r="D15" s="9" t="s">
        <v>247</v>
      </c>
      <c r="F15" s="5"/>
      <c r="G15" s="5"/>
      <c r="H15" s="1">
        <f t="shared" si="0"/>
        <v>1</v>
      </c>
      <c r="I15" s="3" t="s">
        <v>14</v>
      </c>
      <c r="J15" s="11" t="s">
        <v>246</v>
      </c>
      <c r="K15" s="86" t="s">
        <v>246</v>
      </c>
      <c r="L15" s="3" t="str">
        <f>VLOOKUP(J15,'820000'!F:F,1,0)</f>
        <v>RevenueFromSaleOfOilAndGasProducts</v>
      </c>
      <c r="M15" s="3" t="str">
        <f>VLOOKUP(K15,Feuil1!A:A,1,0)</f>
        <v>RevenueFromSaleOfOilAndGasProducts</v>
      </c>
      <c r="N15" s="24"/>
      <c r="O15" s="23"/>
    </row>
    <row r="16" spans="1:17" ht="15.75" outlineLevel="3">
      <c r="B16" s="2" t="s">
        <v>14</v>
      </c>
      <c r="C16" s="9" t="s">
        <v>248</v>
      </c>
      <c r="D16" s="9" t="s">
        <v>249</v>
      </c>
      <c r="F16" s="5"/>
      <c r="G16" s="5"/>
      <c r="H16" s="1">
        <f t="shared" si="0"/>
        <v>1</v>
      </c>
      <c r="I16" s="3" t="s">
        <v>14</v>
      </c>
      <c r="J16" s="11" t="s">
        <v>248</v>
      </c>
      <c r="K16" s="86" t="s">
        <v>248</v>
      </c>
      <c r="L16" s="3" t="str">
        <f>VLOOKUP(J16,'820000'!F:F,1,0)</f>
        <v>RevenueFromSaleOfCrudeOil</v>
      </c>
      <c r="M16" s="3" t="str">
        <f>VLOOKUP(K16,Feuil1!A:A,1,0)</f>
        <v>RevenueFromSaleOfCrudeOil</v>
      </c>
      <c r="N16" s="24"/>
      <c r="O16" s="23"/>
    </row>
    <row r="17" spans="2:15" ht="15.75" outlineLevel="3">
      <c r="B17" s="2" t="s">
        <v>14</v>
      </c>
      <c r="C17" s="9" t="s">
        <v>250</v>
      </c>
      <c r="D17" s="9" t="s">
        <v>251</v>
      </c>
      <c r="F17" s="5"/>
      <c r="G17" s="5"/>
      <c r="H17" s="1">
        <f t="shared" si="0"/>
        <v>1</v>
      </c>
      <c r="I17" s="3" t="s">
        <v>14</v>
      </c>
      <c r="J17" s="11" t="s">
        <v>250</v>
      </c>
      <c r="K17" s="86" t="s">
        <v>250</v>
      </c>
      <c r="L17" s="3" t="str">
        <f>VLOOKUP(J17,'820000'!F:F,1,0)</f>
        <v>RevenueFromSaleOfNaturalGas</v>
      </c>
      <c r="M17" s="3" t="str">
        <f>VLOOKUP(K17,Feuil1!A:A,1,0)</f>
        <v>RevenueFromSaleOfNaturalGas</v>
      </c>
      <c r="N17" s="24"/>
      <c r="O17" s="23"/>
    </row>
    <row r="18" spans="2:15" ht="15.75" outlineLevel="3">
      <c r="B18" s="2" t="s">
        <v>14</v>
      </c>
      <c r="C18" s="9" t="s">
        <v>252</v>
      </c>
      <c r="D18" s="9" t="s">
        <v>253</v>
      </c>
      <c r="F18" s="5"/>
      <c r="G18" s="5"/>
      <c r="H18" s="1">
        <f t="shared" si="0"/>
        <v>1</v>
      </c>
      <c r="I18" s="3" t="s">
        <v>14</v>
      </c>
      <c r="J18" s="11" t="s">
        <v>252</v>
      </c>
      <c r="K18" s="86" t="s">
        <v>252</v>
      </c>
      <c r="L18" s="3" t="str">
        <f>VLOOKUP(J18,'820000'!F:F,1,0)</f>
        <v>RevenueFromSaleOfPetroleumAndPetrochemicalProducts</v>
      </c>
      <c r="M18" s="3" t="str">
        <f>VLOOKUP(K18,Feuil1!A:A,1,0)</f>
        <v>RevenueFromSaleOfPetroleumAndPetrochemicalProducts</v>
      </c>
      <c r="N18" s="24"/>
      <c r="O18" s="23"/>
    </row>
    <row r="19" spans="2:15" ht="15.75" outlineLevel="3">
      <c r="B19" s="2" t="s">
        <v>14</v>
      </c>
      <c r="C19" s="9" t="s">
        <v>254</v>
      </c>
      <c r="D19" s="9" t="s">
        <v>255</v>
      </c>
      <c r="F19" s="5"/>
      <c r="G19" s="5"/>
      <c r="H19" s="1">
        <f t="shared" si="0"/>
        <v>1</v>
      </c>
      <c r="I19" s="3" t="s">
        <v>14</v>
      </c>
      <c r="J19" s="11" t="s">
        <v>254</v>
      </c>
      <c r="K19" s="86" t="s">
        <v>254</v>
      </c>
      <c r="L19" s="3" t="str">
        <f>VLOOKUP(J19,'820000'!F:F,1,0)</f>
        <v>RevenueFromSaleOfTelecommunicationEquipment</v>
      </c>
      <c r="M19" s="3" t="str">
        <f>VLOOKUP(K19,Feuil1!A:A,1,0)</f>
        <v>RevenueFromSaleOfTelecommunicationEquipment</v>
      </c>
      <c r="N19" s="24"/>
      <c r="O19" s="23"/>
    </row>
    <row r="20" spans="2:15" ht="15.75" outlineLevel="3">
      <c r="B20" s="2" t="s">
        <v>14</v>
      </c>
      <c r="C20" s="9" t="s">
        <v>256</v>
      </c>
      <c r="D20" s="9" t="s">
        <v>257</v>
      </c>
      <c r="F20" s="5"/>
      <c r="G20" s="5"/>
      <c r="H20" s="1">
        <f t="shared" si="0"/>
        <v>1</v>
      </c>
      <c r="I20" s="3" t="s">
        <v>14</v>
      </c>
      <c r="J20" s="11" t="s">
        <v>256</v>
      </c>
      <c r="K20" s="86" t="s">
        <v>256</v>
      </c>
      <c r="L20" s="3" t="str">
        <f>VLOOKUP(J20,'820000'!F:F,1,0)</f>
        <v>RevenueFromSaleOfElectricity</v>
      </c>
      <c r="M20" s="3" t="str">
        <f>VLOOKUP(K20,Feuil1!A:A,1,0)</f>
        <v>RevenueFromSaleOfElectricity</v>
      </c>
      <c r="N20" s="24"/>
      <c r="O20" s="23"/>
    </row>
    <row r="21" spans="2:15" ht="15.75" outlineLevel="3">
      <c r="B21" s="2" t="s">
        <v>14</v>
      </c>
      <c r="C21" s="9" t="s">
        <v>258</v>
      </c>
      <c r="D21" s="9" t="s">
        <v>259</v>
      </c>
      <c r="F21" s="5"/>
      <c r="G21" s="5"/>
      <c r="H21" s="1">
        <f t="shared" si="0"/>
        <v>1</v>
      </c>
      <c r="I21" s="3" t="s">
        <v>14</v>
      </c>
      <c r="J21" s="11" t="s">
        <v>258</v>
      </c>
      <c r="K21" s="86" t="s">
        <v>258</v>
      </c>
      <c r="L21" s="3" t="str">
        <f>VLOOKUP(J21,'820000'!F:F,1,0)</f>
        <v>RevenueFromSaleOfPublications</v>
      </c>
      <c r="M21" s="3" t="str">
        <f>VLOOKUP(K21,Feuil1!A:A,1,0)</f>
        <v>RevenueFromSaleOfPublications</v>
      </c>
      <c r="N21" s="24"/>
      <c r="O21" s="23"/>
    </row>
    <row r="22" spans="2:15" ht="15.75" outlineLevel="3">
      <c r="B22" s="2" t="s">
        <v>14</v>
      </c>
      <c r="C22" s="11" t="s">
        <v>260</v>
      </c>
      <c r="D22" s="11" t="s">
        <v>261</v>
      </c>
      <c r="F22" s="5"/>
      <c r="G22" s="5"/>
      <c r="H22" s="1">
        <f t="shared" si="0"/>
        <v>1</v>
      </c>
      <c r="I22" s="3" t="s">
        <v>14</v>
      </c>
      <c r="J22" s="12" t="s">
        <v>260</v>
      </c>
      <c r="K22" s="86" t="s">
        <v>260</v>
      </c>
      <c r="L22" s="3" t="str">
        <f>VLOOKUP(J22,'820000'!F:F,1,0)</f>
        <v>CirculationRevenue</v>
      </c>
      <c r="M22" s="3" t="str">
        <f>VLOOKUP(K22,Feuil1!A:A,1,0)</f>
        <v>CirculationRevenue</v>
      </c>
      <c r="N22" s="24"/>
      <c r="O22" s="23"/>
    </row>
    <row r="23" spans="2:15" ht="15.75" outlineLevel="3">
      <c r="B23" s="2" t="s">
        <v>14</v>
      </c>
      <c r="C23" s="12" t="s">
        <v>262</v>
      </c>
      <c r="D23" s="12" t="s">
        <v>263</v>
      </c>
      <c r="F23" s="5"/>
      <c r="G23" s="5"/>
      <c r="H23" s="1">
        <f t="shared" si="0"/>
        <v>1</v>
      </c>
      <c r="I23" s="3" t="s">
        <v>14</v>
      </c>
      <c r="J23" s="16" t="s">
        <v>262</v>
      </c>
      <c r="K23" s="86" t="s">
        <v>262</v>
      </c>
      <c r="L23" s="3" t="str">
        <f>VLOOKUP(J23,'820000'!F:F,1,0)</f>
        <v>SubscriptionCirculationRevenue</v>
      </c>
      <c r="M23" s="3" t="str">
        <f>VLOOKUP(K23,Feuil1!A:A,1,0)</f>
        <v>SubscriptionCirculationRevenue</v>
      </c>
      <c r="N23" s="24"/>
      <c r="O23" s="23"/>
    </row>
    <row r="24" spans="2:15" ht="15.75" outlineLevel="3">
      <c r="B24" s="2" t="s">
        <v>14</v>
      </c>
      <c r="C24" s="12" t="s">
        <v>264</v>
      </c>
      <c r="D24" s="12" t="s">
        <v>265</v>
      </c>
      <c r="F24" s="5"/>
      <c r="G24" s="5"/>
      <c r="H24" s="1">
        <f t="shared" si="0"/>
        <v>1</v>
      </c>
      <c r="I24" s="3" t="s">
        <v>14</v>
      </c>
      <c r="J24" s="16" t="s">
        <v>264</v>
      </c>
      <c r="K24" s="86" t="s">
        <v>264</v>
      </c>
      <c r="L24" s="3" t="str">
        <f>VLOOKUP(J24,'820000'!F:F,1,0)</f>
        <v>NonsubscriptionCirculationRevenue</v>
      </c>
      <c r="M24" s="3" t="str">
        <f>VLOOKUP(K24,Feuil1!A:A,1,0)</f>
        <v>NonsubscriptionCirculationRevenue</v>
      </c>
      <c r="N24" s="24"/>
      <c r="O24" s="23"/>
    </row>
    <row r="25" spans="2:15" ht="15.75" outlineLevel="3">
      <c r="B25" s="2" t="s">
        <v>14</v>
      </c>
      <c r="C25" s="11" t="s">
        <v>266</v>
      </c>
      <c r="D25" s="11" t="s">
        <v>267</v>
      </c>
      <c r="F25" s="5"/>
      <c r="G25" s="5"/>
      <c r="H25" s="1">
        <f t="shared" si="0"/>
        <v>1</v>
      </c>
      <c r="I25" s="3" t="s">
        <v>14</v>
      </c>
      <c r="J25" s="12" t="s">
        <v>266</v>
      </c>
      <c r="K25" s="86" t="s">
        <v>266</v>
      </c>
      <c r="L25" s="3" t="str">
        <f>VLOOKUP(J25,'820000'!F:F,1,0)</f>
        <v>RevenueFromSaleOfBooks</v>
      </c>
      <c r="M25" s="3" t="str">
        <f>VLOOKUP(K25,Feuil1!A:A,1,0)</f>
        <v>RevenueFromSaleOfBooks</v>
      </c>
      <c r="N25" s="24"/>
      <c r="O25" s="23"/>
    </row>
    <row r="26" spans="2:15" ht="15.75" outlineLevel="3">
      <c r="B26" s="2" t="s">
        <v>14</v>
      </c>
      <c r="C26" s="9" t="s">
        <v>268</v>
      </c>
      <c r="D26" s="9" t="s">
        <v>269</v>
      </c>
      <c r="F26" s="5"/>
      <c r="G26" s="5"/>
      <c r="H26" s="1">
        <f t="shared" si="0"/>
        <v>1</v>
      </c>
      <c r="I26" s="3" t="s">
        <v>14</v>
      </c>
      <c r="J26" s="11" t="s">
        <v>268</v>
      </c>
      <c r="K26" s="86" t="s">
        <v>268</v>
      </c>
      <c r="L26" s="3" t="str">
        <f>VLOOKUP(J26,'820000'!F:F,1,0)</f>
        <v>RevenueFromSaleOfAgriculturalProduce</v>
      </c>
      <c r="M26" s="3" t="str">
        <f>VLOOKUP(K26,Feuil1!A:A,1,0)</f>
        <v>RevenueFromSaleOfAgriculturalProduce</v>
      </c>
      <c r="N26" s="24"/>
      <c r="O26" s="23"/>
    </row>
    <row r="27" spans="2:15" ht="15.75" outlineLevel="3">
      <c r="B27" s="2" t="s">
        <v>14</v>
      </c>
      <c r="C27" s="9" t="s">
        <v>270</v>
      </c>
      <c r="D27" s="9" t="s">
        <v>271</v>
      </c>
      <c r="F27" s="5"/>
      <c r="G27" s="5"/>
      <c r="H27" s="1">
        <f t="shared" si="0"/>
        <v>1</v>
      </c>
      <c r="I27" s="3" t="s">
        <v>14</v>
      </c>
      <c r="J27" s="11" t="s">
        <v>270</v>
      </c>
      <c r="K27" s="86" t="s">
        <v>270</v>
      </c>
      <c r="L27" s="3" t="str">
        <f>VLOOKUP(J27,'820000'!F:F,1,0)</f>
        <v>RevenueFromSaleOfSugar</v>
      </c>
      <c r="M27" s="3" t="str">
        <f>VLOOKUP(K27,Feuil1!A:A,1,0)</f>
        <v>RevenueFromSaleOfSugar</v>
      </c>
      <c r="N27" s="24"/>
      <c r="O27" s="23"/>
    </row>
    <row r="28" spans="2:15" ht="15.75" outlineLevel="3">
      <c r="B28" s="2" t="s">
        <v>14</v>
      </c>
      <c r="C28" s="9" t="s">
        <v>272</v>
      </c>
      <c r="D28" s="9" t="s">
        <v>273</v>
      </c>
      <c r="F28" s="5"/>
      <c r="G28" s="5"/>
      <c r="H28" s="1">
        <f t="shared" si="0"/>
        <v>1</v>
      </c>
      <c r="I28" s="3" t="s">
        <v>14</v>
      </c>
      <c r="J28" s="11" t="s">
        <v>272</v>
      </c>
      <c r="K28" s="86" t="s">
        <v>272</v>
      </c>
      <c r="L28" s="3" t="str">
        <f>VLOOKUP(J28,'820000'!F:F,1,0)</f>
        <v>RevenueFromSaleOfAlcoholAndAlcoholicDrinks</v>
      </c>
      <c r="M28" s="3" t="str">
        <f>VLOOKUP(K28,Feuil1!A:A,1,0)</f>
        <v>RevenueFromSaleOfAlcoholAndAlcoholicDrinks</v>
      </c>
      <c r="N28" s="24"/>
      <c r="O28" s="23"/>
    </row>
    <row r="29" spans="2:15" ht="15.75" outlineLevel="3">
      <c r="B29" s="2" t="s">
        <v>14</v>
      </c>
      <c r="C29" s="9" t="s">
        <v>274</v>
      </c>
      <c r="D29" s="9" t="s">
        <v>275</v>
      </c>
      <c r="F29" s="5"/>
      <c r="G29" s="5"/>
      <c r="H29" s="1">
        <f t="shared" si="0"/>
        <v>1</v>
      </c>
      <c r="I29" s="3" t="s">
        <v>14</v>
      </c>
      <c r="J29" s="11" t="s">
        <v>274</v>
      </c>
      <c r="K29" s="86" t="s">
        <v>274</v>
      </c>
      <c r="L29" s="3" t="str">
        <f>VLOOKUP(J29,'820000'!F:F,1,0)</f>
        <v>RevenueFromSaleOfFoodAndBeverage</v>
      </c>
      <c r="M29" s="3" t="str">
        <f>VLOOKUP(K29,Feuil1!A:A,1,0)</f>
        <v>RevenueFromSaleOfFoodAndBeverage</v>
      </c>
      <c r="N29" s="24"/>
      <c r="O29" s="23"/>
    </row>
    <row r="30" spans="2:15" ht="15.75" outlineLevel="3">
      <c r="B30" s="2" t="s">
        <v>736</v>
      </c>
      <c r="C30" s="9" t="s">
        <v>655</v>
      </c>
      <c r="D30" s="9" t="s">
        <v>737</v>
      </c>
      <c r="F30" s="5"/>
      <c r="G30" s="5"/>
      <c r="H30" s="1">
        <f t="shared" si="0"/>
        <v>1</v>
      </c>
      <c r="I30" s="100" t="s">
        <v>736</v>
      </c>
      <c r="J30" s="85" t="s">
        <v>655</v>
      </c>
      <c r="K30" s="86" t="s">
        <v>655</v>
      </c>
      <c r="L30" s="3" t="e">
        <f>VLOOKUP(J30,'820000'!F:F,1,0)</f>
        <v>#N/A</v>
      </c>
      <c r="M30" s="3" t="e">
        <f>VLOOKUP(K30,Feuil1!A:A,1,0)</f>
        <v>#N/A</v>
      </c>
      <c r="N30" s="24"/>
      <c r="O30" s="23"/>
    </row>
    <row r="31" spans="2:15" ht="15.75" outlineLevel="1">
      <c r="B31" s="2" t="s">
        <v>14</v>
      </c>
      <c r="C31" s="34" t="s">
        <v>276</v>
      </c>
      <c r="D31" s="34" t="s">
        <v>277</v>
      </c>
      <c r="F31" s="5"/>
      <c r="G31" s="5"/>
      <c r="H31" s="1">
        <f t="shared" si="0"/>
        <v>1</v>
      </c>
      <c r="I31" s="3" t="s">
        <v>14</v>
      </c>
      <c r="J31" s="5" t="s">
        <v>276</v>
      </c>
      <c r="K31" s="86" t="s">
        <v>276</v>
      </c>
      <c r="L31" s="3" t="str">
        <f>VLOOKUP(J31,'820000'!F:F,1,0)</f>
        <v>RevenueFromRenderingOfServices</v>
      </c>
      <c r="M31" s="3" t="str">
        <f>VLOOKUP(K31,Feuil1!A:A,1,0)</f>
        <v>RevenueFromRenderingOfServices</v>
      </c>
      <c r="N31" s="24" t="s">
        <v>651</v>
      </c>
      <c r="O31" s="23"/>
    </row>
    <row r="32" spans="2:15" ht="15.75" outlineLevel="1">
      <c r="B32" s="2" t="s">
        <v>14</v>
      </c>
      <c r="C32" s="35" t="s">
        <v>278</v>
      </c>
      <c r="D32" s="35" t="s">
        <v>279</v>
      </c>
      <c r="F32" s="5"/>
      <c r="G32" s="5"/>
      <c r="H32" s="1">
        <f t="shared" si="0"/>
        <v>0</v>
      </c>
      <c r="I32" s="3"/>
      <c r="J32" s="5"/>
      <c r="L32" s="3" t="e">
        <f>VLOOKUP(J32,'820000'!F:F,1,0)</f>
        <v>#N/A</v>
      </c>
      <c r="M32" s="3" t="e">
        <f>VLOOKUP(K32,Feuil1!A:A,1,0)</f>
        <v>#N/A</v>
      </c>
      <c r="N32" s="24"/>
      <c r="O32" s="23"/>
    </row>
    <row r="33" spans="2:15" ht="15.75" outlineLevel="2">
      <c r="B33" s="2" t="s">
        <v>14</v>
      </c>
      <c r="C33" s="11" t="s">
        <v>280</v>
      </c>
      <c r="D33" s="11" t="s">
        <v>281</v>
      </c>
      <c r="F33" s="5"/>
      <c r="G33" s="5"/>
      <c r="H33" s="1">
        <f t="shared" si="0"/>
        <v>1</v>
      </c>
      <c r="I33" s="3" t="s">
        <v>14</v>
      </c>
      <c r="J33" s="12" t="s">
        <v>280</v>
      </c>
      <c r="K33" s="86" t="s">
        <v>280</v>
      </c>
      <c r="L33" s="3" t="str">
        <f>VLOOKUP(J33,'820000'!F:F,1,0)</f>
        <v>RevenueFromRenderingOfTelephoneServices</v>
      </c>
      <c r="M33" s="3" t="str">
        <f>VLOOKUP(K33,Feuil1!A:A,1,0)</f>
        <v>RevenueFromRenderingOfTelephoneServices</v>
      </c>
      <c r="N33" s="24"/>
      <c r="O33" s="23"/>
    </row>
    <row r="34" spans="2:15" ht="15.75" outlineLevel="2">
      <c r="B34" s="2" t="s">
        <v>14</v>
      </c>
      <c r="C34" s="12" t="s">
        <v>282</v>
      </c>
      <c r="D34" s="12" t="s">
        <v>283</v>
      </c>
      <c r="F34" s="5"/>
      <c r="G34" s="5"/>
      <c r="H34" s="1">
        <f t="shared" si="0"/>
        <v>1</v>
      </c>
      <c r="I34" s="3" t="s">
        <v>14</v>
      </c>
      <c r="J34" s="16" t="s">
        <v>282</v>
      </c>
      <c r="K34" s="86" t="s">
        <v>282</v>
      </c>
      <c r="L34" s="3" t="str">
        <f>VLOOKUP(J34,'820000'!F:F,1,0)</f>
        <v>RevenueFromRenderingOfLandLineTelephoneServices</v>
      </c>
      <c r="M34" s="3" t="str">
        <f>VLOOKUP(K34,Feuil1!A:A,1,0)</f>
        <v>RevenueFromRenderingOfLandLineTelephoneServices</v>
      </c>
      <c r="N34" s="24"/>
      <c r="O34" s="23"/>
    </row>
    <row r="35" spans="2:15" ht="15.75" outlineLevel="2">
      <c r="B35" s="2" t="s">
        <v>14</v>
      </c>
      <c r="C35" s="12" t="s">
        <v>284</v>
      </c>
      <c r="D35" s="12" t="s">
        <v>285</v>
      </c>
      <c r="F35" s="5"/>
      <c r="G35" s="5"/>
      <c r="H35" s="1">
        <f t="shared" si="0"/>
        <v>1</v>
      </c>
      <c r="I35" s="3" t="s">
        <v>14</v>
      </c>
      <c r="J35" s="16" t="s">
        <v>284</v>
      </c>
      <c r="K35" s="86" t="s">
        <v>284</v>
      </c>
      <c r="L35" s="3" t="str">
        <f>VLOOKUP(J35,'820000'!F:F,1,0)</f>
        <v>RevenueFromRenderingOfMobileTelephoneServices</v>
      </c>
      <c r="M35" s="3" t="str">
        <f>VLOOKUP(K35,Feuil1!A:A,1,0)</f>
        <v>RevenueFromRenderingOfMobileTelephoneServices</v>
      </c>
      <c r="N35" s="24"/>
      <c r="O35" s="23"/>
    </row>
    <row r="36" spans="2:15" ht="15.75" outlineLevel="2">
      <c r="B36" s="2" t="s">
        <v>14</v>
      </c>
      <c r="C36" s="36" t="s">
        <v>286</v>
      </c>
      <c r="D36" s="36" t="s">
        <v>287</v>
      </c>
      <c r="F36" s="5"/>
      <c r="G36" s="5"/>
      <c r="H36" s="1">
        <f t="shared" si="0"/>
        <v>0</v>
      </c>
      <c r="I36" s="3"/>
      <c r="J36" s="16"/>
      <c r="L36" s="3" t="e">
        <f>VLOOKUP(J36,'820000'!F:F,1,0)</f>
        <v>#N/A</v>
      </c>
      <c r="M36" s="3" t="e">
        <f>VLOOKUP(K36,Feuil1!A:A,1,0)</f>
        <v>#N/A</v>
      </c>
      <c r="N36" s="24"/>
      <c r="O36" s="23"/>
    </row>
    <row r="37" spans="2:15" ht="15.75" outlineLevel="2">
      <c r="B37" s="2" t="s">
        <v>14</v>
      </c>
      <c r="C37" s="12" t="s">
        <v>288</v>
      </c>
      <c r="D37" s="12" t="s">
        <v>289</v>
      </c>
      <c r="F37" s="5"/>
      <c r="G37" s="5"/>
      <c r="H37" s="1">
        <f t="shared" si="0"/>
        <v>1</v>
      </c>
      <c r="I37" s="3" t="s">
        <v>14</v>
      </c>
      <c r="J37" s="16" t="s">
        <v>288</v>
      </c>
      <c r="K37" s="86" t="s">
        <v>288</v>
      </c>
      <c r="L37" s="3" t="str">
        <f>VLOOKUP(J37,'820000'!F:F,1,0)</f>
        <v>RevenueFromRenderingOfInternetServices</v>
      </c>
      <c r="M37" s="3" t="str">
        <f>VLOOKUP(K37,Feuil1!A:A,1,0)</f>
        <v>RevenueFromRenderingOfInternetServices</v>
      </c>
      <c r="N37" s="24"/>
      <c r="O37" s="23"/>
    </row>
    <row r="38" spans="2:15" ht="15.75" outlineLevel="2">
      <c r="B38" s="2" t="s">
        <v>14</v>
      </c>
      <c r="C38" s="12" t="s">
        <v>290</v>
      </c>
      <c r="D38" s="12" t="s">
        <v>291</v>
      </c>
      <c r="F38" s="5"/>
      <c r="G38" s="5"/>
      <c r="H38" s="1">
        <f t="shared" si="0"/>
        <v>1</v>
      </c>
      <c r="I38" s="3" t="s">
        <v>14</v>
      </c>
      <c r="J38" s="16" t="s">
        <v>290</v>
      </c>
      <c r="K38" s="86" t="s">
        <v>290</v>
      </c>
      <c r="L38" s="3" t="str">
        <f>VLOOKUP(J38,'820000'!F:F,1,0)</f>
        <v>RevenueFromRenderingOfDataServices</v>
      </c>
      <c r="M38" s="3" t="str">
        <f>VLOOKUP(K38,Feuil1!A:A,1,0)</f>
        <v>RevenueFromRenderingOfDataServices</v>
      </c>
      <c r="N38" s="24"/>
      <c r="O38" s="23"/>
    </row>
    <row r="39" spans="2:15" ht="15.75" outlineLevel="2">
      <c r="B39" s="2" t="s">
        <v>14</v>
      </c>
      <c r="C39" s="12" t="s">
        <v>292</v>
      </c>
      <c r="D39" s="12" t="s">
        <v>293</v>
      </c>
      <c r="F39" s="5"/>
      <c r="G39" s="5"/>
      <c r="H39" s="1">
        <f t="shared" si="0"/>
        <v>1</v>
      </c>
      <c r="I39" s="3" t="s">
        <v>14</v>
      </c>
      <c r="J39" s="12" t="s">
        <v>292</v>
      </c>
      <c r="K39" s="86" t="s">
        <v>292</v>
      </c>
      <c r="L39" s="3" t="str">
        <f>VLOOKUP(J39,'820000'!F:F,1,0)</f>
        <v>RevenueFromRenderingOfInternetAndDataServices</v>
      </c>
      <c r="M39" s="3" t="str">
        <f>VLOOKUP(K39,Feuil1!A:A,1,0)</f>
        <v>RevenueFromRenderingOfInternetAndDataServices</v>
      </c>
      <c r="N39" s="24"/>
      <c r="O39" s="23"/>
    </row>
    <row r="40" spans="2:15" ht="15.75" outlineLevel="2">
      <c r="B40" s="2" t="s">
        <v>14</v>
      </c>
      <c r="C40" s="11" t="s">
        <v>294</v>
      </c>
      <c r="D40" s="11" t="s">
        <v>295</v>
      </c>
      <c r="F40" s="5"/>
      <c r="G40" s="5"/>
      <c r="H40" s="1">
        <f t="shared" si="0"/>
        <v>1</v>
      </c>
      <c r="I40" s="3" t="s">
        <v>14</v>
      </c>
      <c r="J40" s="12" t="s">
        <v>294</v>
      </c>
      <c r="K40" s="86" t="s">
        <v>294</v>
      </c>
      <c r="L40" s="3" t="str">
        <f>VLOOKUP(J40,'820000'!F:F,1,0)</f>
        <v>RevenueFromRenderingOfInterconnectionServices</v>
      </c>
      <c r="M40" s="3" t="str">
        <f>VLOOKUP(K40,Feuil1!A:A,1,0)</f>
        <v>RevenueFromRenderingOfInterconnectionServices</v>
      </c>
      <c r="N40" s="24"/>
      <c r="O40" s="23"/>
    </row>
    <row r="41" spans="2:15" ht="15.75" outlineLevel="2">
      <c r="B41" s="2" t="s">
        <v>14</v>
      </c>
      <c r="C41" s="11" t="s">
        <v>296</v>
      </c>
      <c r="D41" s="11" t="s">
        <v>297</v>
      </c>
      <c r="F41" s="5"/>
      <c r="G41" s="5"/>
      <c r="H41" s="1">
        <f t="shared" si="0"/>
        <v>1</v>
      </c>
      <c r="I41" s="3" t="s">
        <v>14</v>
      </c>
      <c r="J41" s="12" t="s">
        <v>296</v>
      </c>
      <c r="K41" s="86" t="s">
        <v>296</v>
      </c>
      <c r="L41" s="3" t="str">
        <f>VLOOKUP(J41,'820000'!F:F,1,0)</f>
        <v>RevenueFromRenderingOfOtherTelecommunicationServices</v>
      </c>
      <c r="M41" s="3" t="str">
        <f>VLOOKUP(K41,Feuil1!A:A,1,0)</f>
        <v>RevenueFromRenderingOfOtherTelecommunicationServices</v>
      </c>
      <c r="N41" s="24"/>
      <c r="O41" s="23"/>
    </row>
    <row r="42" spans="2:15" ht="15.75" outlineLevel="2">
      <c r="B42" s="2" t="s">
        <v>14</v>
      </c>
      <c r="C42" s="11" t="s">
        <v>298</v>
      </c>
      <c r="D42" s="11" t="s">
        <v>299</v>
      </c>
      <c r="F42" s="5"/>
      <c r="G42" s="5"/>
      <c r="H42" s="1">
        <f t="shared" si="0"/>
        <v>1</v>
      </c>
      <c r="I42" s="3" t="s">
        <v>14</v>
      </c>
      <c r="J42" s="11" t="s">
        <v>298</v>
      </c>
      <c r="K42" s="86" t="s">
        <v>298</v>
      </c>
      <c r="L42" s="3" t="str">
        <f>VLOOKUP(J42,'820000'!F:F,1,0)</f>
        <v>RevenueFromRenderingOfTelecommunicationServices</v>
      </c>
      <c r="M42" s="3" t="str">
        <f>VLOOKUP(K42,Feuil1!A:A,1,0)</f>
        <v>RevenueFromRenderingOfTelecommunicationServices</v>
      </c>
      <c r="N42" s="24"/>
      <c r="O42" s="23"/>
    </row>
    <row r="43" spans="2:15" ht="15.75" outlineLevel="2">
      <c r="B43" s="2" t="s">
        <v>14</v>
      </c>
      <c r="C43" s="9" t="s">
        <v>300</v>
      </c>
      <c r="D43" s="9" t="s">
        <v>301</v>
      </c>
      <c r="F43" s="5"/>
      <c r="G43" s="5"/>
      <c r="H43" s="1">
        <f t="shared" si="0"/>
        <v>1</v>
      </c>
      <c r="I43" s="3" t="s">
        <v>14</v>
      </c>
      <c r="J43" s="11" t="s">
        <v>300</v>
      </c>
      <c r="K43" s="86" t="s">
        <v>300</v>
      </c>
      <c r="L43" s="3" t="str">
        <f>VLOOKUP(J43,'820000'!F:F,1,0)</f>
        <v>RevenueFromRenderingOfTransportServices</v>
      </c>
      <c r="M43" s="3" t="str">
        <f>VLOOKUP(K43,Feuil1!A:A,1,0)</f>
        <v>RevenueFromRenderingOfTransportServices</v>
      </c>
      <c r="N43" s="24"/>
      <c r="O43" s="23"/>
    </row>
    <row r="44" spans="2:15" ht="15.75" outlineLevel="2">
      <c r="B44" s="2" t="s">
        <v>14</v>
      </c>
      <c r="C44" s="11" t="s">
        <v>302</v>
      </c>
      <c r="D44" s="11" t="s">
        <v>303</v>
      </c>
      <c r="F44" s="5"/>
      <c r="G44" s="5"/>
      <c r="H44" s="1">
        <f t="shared" si="0"/>
        <v>1</v>
      </c>
      <c r="I44" s="3" t="s">
        <v>14</v>
      </c>
      <c r="J44" s="12" t="s">
        <v>302</v>
      </c>
      <c r="K44" s="86" t="s">
        <v>302</v>
      </c>
      <c r="L44" s="3" t="str">
        <f>VLOOKUP(J44,'820000'!F:F,1,0)</f>
        <v>RevenueFromRenderingOfPassengerTransportServices</v>
      </c>
      <c r="M44" s="3" t="str">
        <f>VLOOKUP(K44,Feuil1!A:A,1,0)</f>
        <v>RevenueFromRenderingOfPassengerTransportServices</v>
      </c>
      <c r="N44" s="24"/>
      <c r="O44" s="23"/>
    </row>
    <row r="45" spans="2:15" ht="15.75" outlineLevel="2">
      <c r="B45" s="2" t="s">
        <v>14</v>
      </c>
      <c r="C45" s="11" t="s">
        <v>304</v>
      </c>
      <c r="D45" s="11" t="s">
        <v>305</v>
      </c>
      <c r="F45" s="5"/>
      <c r="G45" s="5"/>
      <c r="H45" s="1">
        <f t="shared" si="0"/>
        <v>1</v>
      </c>
      <c r="I45" s="3" t="s">
        <v>14</v>
      </c>
      <c r="J45" s="12" t="s">
        <v>304</v>
      </c>
      <c r="K45" s="86" t="s">
        <v>304</v>
      </c>
      <c r="L45" s="3" t="str">
        <f>VLOOKUP(J45,'820000'!F:F,1,0)</f>
        <v>RevenueFromRenderingOfCargoAndMailTransportServices</v>
      </c>
      <c r="M45" s="3" t="str">
        <f>VLOOKUP(K45,Feuil1!A:A,1,0)</f>
        <v>RevenueFromRenderingOfCargoAndMailTransportServices</v>
      </c>
      <c r="N45" s="24"/>
      <c r="O45" s="23"/>
    </row>
    <row r="46" spans="2:15" ht="15.75" outlineLevel="2">
      <c r="B46" s="2" t="s">
        <v>14</v>
      </c>
      <c r="C46" s="9" t="s">
        <v>306</v>
      </c>
      <c r="D46" s="9" t="s">
        <v>307</v>
      </c>
      <c r="F46" s="5"/>
      <c r="G46" s="5"/>
      <c r="H46" s="1">
        <f t="shared" si="0"/>
        <v>1</v>
      </c>
      <c r="I46" s="3" t="s">
        <v>14</v>
      </c>
      <c r="J46" s="11" t="s">
        <v>306</v>
      </c>
      <c r="K46" s="86" t="s">
        <v>306</v>
      </c>
      <c r="L46" s="3" t="str">
        <f>VLOOKUP(J46,'820000'!F:F,1,0)</f>
        <v>RevenueFromRenderingOfAdvertisingServices</v>
      </c>
      <c r="M46" s="3" t="str">
        <f>VLOOKUP(K46,Feuil1!A:A,1,0)</f>
        <v>RevenueFromRenderingOfAdvertisingServices</v>
      </c>
      <c r="N46" s="24"/>
      <c r="O46" s="23"/>
    </row>
    <row r="47" spans="2:15" ht="15.75" outlineLevel="2">
      <c r="B47" s="2" t="s">
        <v>14</v>
      </c>
      <c r="C47" s="9" t="s">
        <v>308</v>
      </c>
      <c r="D47" s="9" t="s">
        <v>309</v>
      </c>
      <c r="F47" s="5"/>
      <c r="G47" s="5"/>
      <c r="H47" s="1">
        <f t="shared" si="0"/>
        <v>1</v>
      </c>
      <c r="I47" s="3" t="s">
        <v>14</v>
      </c>
      <c r="J47" s="11" t="s">
        <v>308</v>
      </c>
      <c r="K47" s="86" t="s">
        <v>308</v>
      </c>
      <c r="L47" s="3" t="str">
        <f>VLOOKUP(J47,'820000'!F:F,1,0)</f>
        <v>RevenueFromRenderingOfPrintingServices</v>
      </c>
      <c r="M47" s="3" t="str">
        <f>VLOOKUP(K47,Feuil1!A:A,1,0)</f>
        <v>RevenueFromRenderingOfPrintingServices</v>
      </c>
      <c r="N47" s="24"/>
      <c r="O47" s="23"/>
    </row>
    <row r="48" spans="2:15" ht="15.75" outlineLevel="2">
      <c r="B48" s="2" t="s">
        <v>14</v>
      </c>
      <c r="C48" s="9" t="s">
        <v>310</v>
      </c>
      <c r="D48" s="9" t="s">
        <v>311</v>
      </c>
      <c r="F48" s="5"/>
      <c r="G48" s="5"/>
      <c r="H48" s="1">
        <f t="shared" si="0"/>
        <v>1</v>
      </c>
      <c r="I48" s="3" t="s">
        <v>14</v>
      </c>
      <c r="J48" s="11" t="s">
        <v>310</v>
      </c>
      <c r="K48" s="86" t="s">
        <v>310</v>
      </c>
      <c r="L48" s="3" t="str">
        <f>VLOOKUP(J48,'820000'!F:F,1,0)</f>
        <v>RevenueFromRenderingOfInformationTechnologyServices</v>
      </c>
      <c r="M48" s="3" t="str">
        <f>VLOOKUP(K48,Feuil1!A:A,1,0)</f>
        <v>RevenueFromRenderingOfInformationTechnologyServices</v>
      </c>
      <c r="N48" s="24"/>
      <c r="O48" s="23"/>
    </row>
    <row r="49" spans="1:15" ht="15.75" outlineLevel="2">
      <c r="B49" s="2" t="s">
        <v>14</v>
      </c>
      <c r="C49" s="11" t="s">
        <v>312</v>
      </c>
      <c r="D49" s="11" t="s">
        <v>313</v>
      </c>
      <c r="F49" s="5"/>
      <c r="G49" s="5"/>
      <c r="H49" s="1">
        <f t="shared" si="0"/>
        <v>1</v>
      </c>
      <c r="I49" s="3" t="s">
        <v>14</v>
      </c>
      <c r="J49" s="12" t="s">
        <v>312</v>
      </c>
      <c r="K49" s="86" t="s">
        <v>312</v>
      </c>
      <c r="L49" s="3" t="str">
        <f>VLOOKUP(J49,'820000'!F:F,1,0)</f>
        <v>RevenueFromRenderingOfInformationTechnologyMaintenanceAndSupportServices</v>
      </c>
      <c r="M49" s="3" t="str">
        <f>VLOOKUP(K49,Feuil1!A:A,1,0)</f>
        <v>RevenueFromRenderingOfInformationTechnologyMaintenanceAndSupportServices</v>
      </c>
      <c r="N49" s="24"/>
      <c r="O49" s="23"/>
    </row>
    <row r="50" spans="1:15" ht="15.75" outlineLevel="2">
      <c r="B50" s="2" t="s">
        <v>14</v>
      </c>
      <c r="C50" s="11" t="s">
        <v>314</v>
      </c>
      <c r="D50" s="11" t="s">
        <v>315</v>
      </c>
      <c r="F50" s="5"/>
      <c r="G50" s="5"/>
      <c r="H50" s="1">
        <f t="shared" si="0"/>
        <v>1</v>
      </c>
      <c r="I50" s="3" t="s">
        <v>14</v>
      </c>
      <c r="J50" s="12" t="s">
        <v>314</v>
      </c>
      <c r="K50" s="86" t="s">
        <v>314</v>
      </c>
      <c r="L50" s="3" t="str">
        <f>VLOOKUP(J50,'820000'!F:F,1,0)</f>
        <v>RevenueFromRenderingOfInformationTechnologyConsultingServices</v>
      </c>
      <c r="M50" s="3" t="str">
        <f>VLOOKUP(K50,Feuil1!A:A,1,0)</f>
        <v>RevenueFromRenderingOfInformationTechnologyConsultingServices</v>
      </c>
      <c r="N50" s="24"/>
      <c r="O50" s="23"/>
    </row>
    <row r="51" spans="1:15" ht="15.75" outlineLevel="2">
      <c r="B51" s="2" t="s">
        <v>14</v>
      </c>
      <c r="C51" s="9" t="s">
        <v>316</v>
      </c>
      <c r="D51" s="9" t="s">
        <v>317</v>
      </c>
      <c r="F51" s="5"/>
      <c r="G51" s="5"/>
      <c r="H51" s="1">
        <f t="shared" si="0"/>
        <v>1</v>
      </c>
      <c r="I51" s="3" t="s">
        <v>14</v>
      </c>
      <c r="J51" s="11" t="s">
        <v>316</v>
      </c>
      <c r="K51" s="86" t="s">
        <v>316</v>
      </c>
      <c r="L51" s="3" t="str">
        <f>VLOOKUP(J51,'820000'!F:F,1,0)</f>
        <v>RevenueFromHotelOperations</v>
      </c>
      <c r="M51" s="3" t="str">
        <f>VLOOKUP(K51,Feuil1!A:A,1,0)</f>
        <v>RevenueFromHotelOperations</v>
      </c>
      <c r="N51" s="24"/>
      <c r="O51" s="23"/>
    </row>
    <row r="52" spans="1:15" ht="15.75" outlineLevel="2">
      <c r="B52" s="2" t="s">
        <v>14</v>
      </c>
      <c r="C52" s="11" t="s">
        <v>318</v>
      </c>
      <c r="D52" s="11" t="s">
        <v>319</v>
      </c>
      <c r="F52" s="5"/>
      <c r="G52" s="5"/>
      <c r="H52" s="1">
        <f t="shared" si="0"/>
        <v>1</v>
      </c>
      <c r="I52" s="3" t="s">
        <v>14</v>
      </c>
      <c r="J52" s="12" t="s">
        <v>318</v>
      </c>
      <c r="K52" s="86" t="s">
        <v>318</v>
      </c>
      <c r="L52" s="3" t="str">
        <f>VLOOKUP(J52,'820000'!F:F,1,0)</f>
        <v>RevenueFromRoomOccupancyServices</v>
      </c>
      <c r="M52" s="3" t="str">
        <f>VLOOKUP(K52,Feuil1!A:A,1,0)</f>
        <v>RevenueFromRoomOccupancyServices</v>
      </c>
      <c r="N52" s="24"/>
      <c r="O52" s="23"/>
    </row>
    <row r="53" spans="1:15" ht="15.75" outlineLevel="2">
      <c r="B53" s="2" t="s">
        <v>14</v>
      </c>
      <c r="C53" s="9" t="s">
        <v>320</v>
      </c>
      <c r="D53" s="9" t="s">
        <v>321</v>
      </c>
      <c r="F53" s="5"/>
      <c r="G53" s="5"/>
      <c r="H53" s="1">
        <f t="shared" si="0"/>
        <v>1</v>
      </c>
      <c r="I53" s="3" t="s">
        <v>14</v>
      </c>
      <c r="J53" s="11" t="s">
        <v>320</v>
      </c>
      <c r="K53" s="86" t="s">
        <v>320</v>
      </c>
      <c r="L53" s="3" t="str">
        <f>VLOOKUP(J53,'820000'!F:F,1,0)</f>
        <v>RevenueFromRenderingOfGamingServices</v>
      </c>
      <c r="M53" s="3" t="str">
        <f>VLOOKUP(K53,Feuil1!A:A,1,0)</f>
        <v>RevenueFromRenderingOfGamingServices</v>
      </c>
      <c r="N53" s="24"/>
      <c r="O53" s="23"/>
    </row>
    <row r="54" spans="1:15" ht="15.75" outlineLevel="2">
      <c r="B54" s="2" t="s">
        <v>14</v>
      </c>
      <c r="C54" s="8" t="s">
        <v>322</v>
      </c>
      <c r="D54" s="8" t="s">
        <v>323</v>
      </c>
      <c r="F54" s="5"/>
      <c r="G54" s="5"/>
      <c r="H54" s="1">
        <f t="shared" si="0"/>
        <v>1</v>
      </c>
      <c r="I54" s="3" t="s">
        <v>14</v>
      </c>
      <c r="J54" s="5" t="s">
        <v>322</v>
      </c>
      <c r="K54" s="86" t="s">
        <v>322</v>
      </c>
      <c r="L54" s="3" t="str">
        <f>VLOOKUP(J54,'820000'!F:F,1,0)</f>
        <v>RevenueFromConstructionContracts</v>
      </c>
      <c r="M54" s="3" t="str">
        <f>VLOOKUP(K54,Feuil1!A:A,1,0)</f>
        <v>RevenueFromConstructionContracts</v>
      </c>
      <c r="N54" s="24"/>
      <c r="O54" s="23"/>
    </row>
    <row r="55" spans="1:15" ht="15.75" outlineLevel="2">
      <c r="A55" s="22"/>
      <c r="B55" s="2" t="s">
        <v>14</v>
      </c>
      <c r="C55" s="8" t="s">
        <v>324</v>
      </c>
      <c r="D55" s="8" t="s">
        <v>325</v>
      </c>
      <c r="E55" s="9"/>
      <c r="F55" s="5"/>
      <c r="G55" s="5"/>
      <c r="H55" s="1">
        <f t="shared" si="0"/>
        <v>1</v>
      </c>
      <c r="I55" s="3" t="s">
        <v>14</v>
      </c>
      <c r="J55" s="35" t="s">
        <v>324</v>
      </c>
      <c r="K55" s="86" t="s">
        <v>324</v>
      </c>
      <c r="L55" s="3" t="str">
        <f>VLOOKUP(J55,'820000'!F:F,1,0)</f>
        <v>OtherRevenue</v>
      </c>
      <c r="M55" s="3" t="str">
        <f>VLOOKUP(K55,Feuil1!A:A,1,0)</f>
        <v>OtherRevenue</v>
      </c>
      <c r="N55" s="24" t="s">
        <v>651</v>
      </c>
      <c r="O55" s="23"/>
    </row>
    <row r="56" spans="1:15" ht="15.75" outlineLevel="2">
      <c r="B56" s="2" t="s">
        <v>736</v>
      </c>
      <c r="C56" s="8" t="s">
        <v>656</v>
      </c>
      <c r="D56" s="8" t="s">
        <v>759</v>
      </c>
      <c r="F56" s="5"/>
      <c r="G56" s="5"/>
      <c r="H56" s="1">
        <f t="shared" si="0"/>
        <v>1</v>
      </c>
      <c r="I56" s="100" t="s">
        <v>736</v>
      </c>
      <c r="J56" s="85" t="s">
        <v>656</v>
      </c>
      <c r="K56" s="86" t="s">
        <v>656</v>
      </c>
      <c r="L56" s="3" t="e">
        <f>VLOOKUP(J56,'820000'!F:F,1,0)</f>
        <v>#N/A</v>
      </c>
      <c r="M56" s="3" t="e">
        <f>VLOOKUP(K56,Feuil1!A:A,1,0)</f>
        <v>#N/A</v>
      </c>
      <c r="N56" s="24"/>
      <c r="O56" s="23"/>
    </row>
    <row r="57" spans="1:15" ht="15.75" outlineLevel="2">
      <c r="B57" s="2" t="s">
        <v>191</v>
      </c>
      <c r="C57" s="8" t="s">
        <v>194</v>
      </c>
      <c r="D57" s="8" t="s">
        <v>195</v>
      </c>
      <c r="F57" s="5"/>
      <c r="G57" s="5"/>
      <c r="H57" s="1">
        <f t="shared" si="0"/>
        <v>1</v>
      </c>
      <c r="I57" s="94" t="s">
        <v>0</v>
      </c>
      <c r="J57" s="52" t="s">
        <v>194</v>
      </c>
      <c r="K57" s="86" t="s">
        <v>194</v>
      </c>
      <c r="L57" s="3" t="e">
        <f>VLOOKUP(J57,'820000'!F:F,1,0)</f>
        <v>#N/A</v>
      </c>
      <c r="M57" s="3" t="e">
        <f>VLOOKUP(K57,Feuil1!A:A,1,0)</f>
        <v>#N/A</v>
      </c>
      <c r="N57" s="24"/>
      <c r="O57" s="23"/>
    </row>
    <row r="58" spans="1:15" ht="15.75" outlineLevel="2">
      <c r="B58" s="2" t="s">
        <v>760</v>
      </c>
      <c r="C58" s="8" t="s">
        <v>757</v>
      </c>
      <c r="D58" s="8" t="s">
        <v>758</v>
      </c>
      <c r="F58" s="5"/>
      <c r="G58" s="5"/>
      <c r="H58" s="1">
        <f t="shared" si="0"/>
        <v>1</v>
      </c>
      <c r="I58" s="82" t="s">
        <v>760</v>
      </c>
      <c r="J58" s="85" t="s">
        <v>757</v>
      </c>
      <c r="K58" s="86" t="s">
        <v>757</v>
      </c>
      <c r="L58" s="3" t="e">
        <f>VLOOKUP(J58,'820000'!F:F,1,0)</f>
        <v>#N/A</v>
      </c>
      <c r="M58" s="3" t="e">
        <f>VLOOKUP(K58,Feuil1!A:A,1,0)</f>
        <v>#N/A</v>
      </c>
      <c r="N58" s="24"/>
      <c r="O58" s="23"/>
    </row>
    <row r="59" spans="1:15" ht="15.75">
      <c r="A59" s="31" t="s">
        <v>647</v>
      </c>
      <c r="B59" s="52" t="s">
        <v>1</v>
      </c>
      <c r="C59" s="9" t="s">
        <v>10</v>
      </c>
      <c r="D59" s="9" t="s">
        <v>11</v>
      </c>
      <c r="E59" s="3"/>
      <c r="F59" s="5"/>
      <c r="G59" s="5"/>
      <c r="H59" s="1">
        <f t="shared" si="0"/>
        <v>1</v>
      </c>
      <c r="I59" s="93" t="s">
        <v>0</v>
      </c>
      <c r="J59" s="52" t="s">
        <v>10</v>
      </c>
      <c r="K59" s="86" t="s">
        <v>10</v>
      </c>
      <c r="L59" s="3" t="e">
        <f>VLOOKUP(J59,'820000'!F:F,1,0)</f>
        <v>#N/A</v>
      </c>
      <c r="M59" s="3" t="e">
        <f>VLOOKUP(K59,Feuil1!A:A,1,0)</f>
        <v>#N/A</v>
      </c>
      <c r="N59" s="22"/>
      <c r="O59" s="23"/>
    </row>
    <row r="60" spans="1:15" ht="15.75" outlineLevel="1">
      <c r="A60" s="22"/>
      <c r="B60" s="2" t="s">
        <v>14</v>
      </c>
      <c r="C60" s="11" t="s">
        <v>531</v>
      </c>
      <c r="D60" s="11" t="s">
        <v>532</v>
      </c>
      <c r="F60" s="5"/>
      <c r="G60" s="5"/>
      <c r="H60" s="1">
        <f t="shared" si="0"/>
        <v>1</v>
      </c>
      <c r="I60" s="3" t="s">
        <v>14</v>
      </c>
      <c r="J60" s="34" t="s">
        <v>531</v>
      </c>
      <c r="K60" s="86" t="s">
        <v>531</v>
      </c>
      <c r="L60" s="3" t="str">
        <f>VLOOKUP(J60,'820000'!F:F,1,0)</f>
        <v>CostOfSalesHotelOperations</v>
      </c>
      <c r="M60" s="3" t="str">
        <f>VLOOKUP(K60,Feuil1!A:A,1,0)</f>
        <v>CostOfSalesHotelOperations</v>
      </c>
      <c r="N60" s="22"/>
      <c r="O60" s="23"/>
    </row>
    <row r="61" spans="1:15" ht="15.75" outlineLevel="2">
      <c r="A61" s="22"/>
      <c r="B61" s="2" t="s">
        <v>14</v>
      </c>
      <c r="C61" s="12" t="s">
        <v>533</v>
      </c>
      <c r="D61" s="12" t="s">
        <v>534</v>
      </c>
      <c r="F61" s="5"/>
      <c r="G61" s="5"/>
      <c r="H61" s="1">
        <f t="shared" si="0"/>
        <v>1</v>
      </c>
      <c r="I61" s="3" t="s">
        <v>14</v>
      </c>
      <c r="J61" s="9" t="s">
        <v>533</v>
      </c>
      <c r="K61" s="86" t="s">
        <v>533</v>
      </c>
      <c r="L61" s="3" t="str">
        <f>VLOOKUP(J61,'820000'!F:F,1,0)</f>
        <v>CostOfSalesRoomOccupancyServices</v>
      </c>
      <c r="M61" s="3" t="str">
        <f>VLOOKUP(K61,Feuil1!A:A,1,0)</f>
        <v>CostOfSalesRoomOccupancyServices</v>
      </c>
      <c r="N61" s="22"/>
      <c r="O61" s="23"/>
    </row>
    <row r="62" spans="1:15" ht="15.75" outlineLevel="2">
      <c r="A62" s="22"/>
      <c r="B62" s="2" t="s">
        <v>14</v>
      </c>
      <c r="C62" s="12" t="s">
        <v>535</v>
      </c>
      <c r="D62" s="12" t="s">
        <v>536</v>
      </c>
      <c r="E62" s="9"/>
      <c r="F62" s="5"/>
      <c r="G62" s="5"/>
      <c r="H62" s="1">
        <f t="shared" si="0"/>
        <v>1</v>
      </c>
      <c r="I62" s="3" t="s">
        <v>14</v>
      </c>
      <c r="J62" s="9" t="s">
        <v>535</v>
      </c>
      <c r="K62" s="86" t="s">
        <v>535</v>
      </c>
      <c r="L62" s="3" t="str">
        <f>VLOOKUP(J62,'820000'!F:F,1,0)</f>
        <v>CostOfSalesFoodAndBeverage</v>
      </c>
      <c r="M62" s="3" t="str">
        <f>VLOOKUP(K62,Feuil1!A:A,1,0)</f>
        <v>CostOfSalesFoodAndBeverage</v>
      </c>
      <c r="N62" s="22"/>
      <c r="O62" s="23"/>
    </row>
    <row r="63" spans="1:15" ht="15.75" outlineLevel="1">
      <c r="A63" s="22"/>
      <c r="B63" s="2" t="s">
        <v>14</v>
      </c>
      <c r="C63" s="11" t="s">
        <v>583</v>
      </c>
      <c r="D63" s="11" t="s">
        <v>584</v>
      </c>
      <c r="F63" s="5"/>
      <c r="G63" s="5"/>
      <c r="H63" s="1">
        <f t="shared" si="0"/>
        <v>1</v>
      </c>
      <c r="I63" s="3" t="s">
        <v>14</v>
      </c>
      <c r="J63" s="35" t="s">
        <v>583</v>
      </c>
      <c r="K63" s="86" t="s">
        <v>583</v>
      </c>
      <c r="L63" s="3" t="str">
        <f>VLOOKUP(J63,'820000'!F:F,1,0)</f>
        <v>CostOfMerchandiseSold</v>
      </c>
      <c r="M63" s="3" t="str">
        <f>VLOOKUP(K63,Feuil1!A:A,1,0)</f>
        <v>CostOfMerchandiseSold</v>
      </c>
      <c r="N63" s="22"/>
      <c r="O63" s="23"/>
    </row>
    <row r="64" spans="1:15" ht="15.75" outlineLevel="2">
      <c r="A64" s="22"/>
      <c r="B64" s="2" t="s">
        <v>14</v>
      </c>
      <c r="C64" s="12" t="s">
        <v>585</v>
      </c>
      <c r="D64" s="12" t="s">
        <v>586</v>
      </c>
      <c r="F64" s="5"/>
      <c r="G64" s="5"/>
      <c r="H64" s="1">
        <f t="shared" si="0"/>
        <v>1</v>
      </c>
      <c r="I64" s="3" t="s">
        <v>14</v>
      </c>
      <c r="J64" s="11" t="s">
        <v>585</v>
      </c>
      <c r="K64" s="86" t="s">
        <v>585</v>
      </c>
      <c r="L64" s="3" t="str">
        <f>VLOOKUP(J64,'820000'!F:F,1,0)</f>
        <v>CostOfPurchasedEnergySold</v>
      </c>
      <c r="M64" s="3" t="str">
        <f>VLOOKUP(K64,Feuil1!A:A,1,0)</f>
        <v>CostOfPurchasedEnergySold</v>
      </c>
      <c r="N64" s="22"/>
      <c r="O64" s="23"/>
    </row>
    <row r="65" spans="1:17" ht="15.75" outlineLevel="1">
      <c r="A65" s="22"/>
      <c r="B65" s="2"/>
      <c r="C65" s="12"/>
      <c r="D65" s="12"/>
      <c r="E65" s="91" t="s">
        <v>27</v>
      </c>
      <c r="F65" s="47" t="s">
        <v>32</v>
      </c>
      <c r="G65" s="5" t="str">
        <f>VLOOKUP(F65,labels!A:B,2,0)</f>
        <v>Raw materials and consumables used, operating</v>
      </c>
      <c r="H65" s="1">
        <f t="shared" si="0"/>
        <v>0</v>
      </c>
      <c r="I65" s="93" t="s">
        <v>27</v>
      </c>
      <c r="J65" s="52" t="s">
        <v>32</v>
      </c>
      <c r="K65" s="86" t="s">
        <v>32</v>
      </c>
      <c r="L65" s="3" t="str">
        <f>VLOOKUP(J65,'820000'!F:F,1,0)</f>
        <v>RawMaterialsAndConsumablesUsed</v>
      </c>
      <c r="M65" s="3" t="e">
        <f>VLOOKUP(K65,Feuil1!A:A,1,0)</f>
        <v>#N/A</v>
      </c>
      <c r="N65" s="22"/>
      <c r="O65" s="23"/>
    </row>
    <row r="66" spans="1:17" ht="15.75" outlineLevel="1">
      <c r="A66" s="22"/>
      <c r="B66" s="17" t="s">
        <v>1615</v>
      </c>
      <c r="C66" s="12" t="s">
        <v>663</v>
      </c>
      <c r="D66" s="12"/>
      <c r="E66" s="9"/>
      <c r="F66" s="5"/>
      <c r="G66" s="5"/>
      <c r="H66" s="1">
        <f t="shared" si="0"/>
        <v>0</v>
      </c>
      <c r="I66" s="91" t="s">
        <v>736</v>
      </c>
      <c r="J66" s="17" t="s">
        <v>662</v>
      </c>
      <c r="K66" s="86" t="s">
        <v>662</v>
      </c>
      <c r="L66" s="3" t="e">
        <f>VLOOKUP(J66,'820000'!F:F,1,0)</f>
        <v>#N/A</v>
      </c>
      <c r="M66" s="3" t="e">
        <f>VLOOKUP(K66,Feuil1!A:A,1,0)</f>
        <v>#N/A</v>
      </c>
      <c r="N66" s="22"/>
      <c r="O66" s="23"/>
    </row>
    <row r="67" spans="1:17" ht="15.75" outlineLevel="1">
      <c r="A67" s="22"/>
      <c r="B67" s="32"/>
      <c r="C67" s="12"/>
      <c r="D67" s="12"/>
      <c r="E67" s="9"/>
      <c r="F67" s="5"/>
      <c r="G67" s="5"/>
      <c r="H67" s="1">
        <f t="shared" si="0"/>
        <v>0</v>
      </c>
      <c r="I67" s="2" t="s">
        <v>1615</v>
      </c>
      <c r="J67" s="17" t="s">
        <v>663</v>
      </c>
      <c r="K67" s="86" t="s">
        <v>663</v>
      </c>
      <c r="L67" s="3" t="e">
        <f>VLOOKUP(J67,'820000'!F:F,1,0)</f>
        <v>#N/A</v>
      </c>
      <c r="M67" s="3" t="e">
        <f>VLOOKUP(K67,Feuil1!A:A,1,0)</f>
        <v>#N/A</v>
      </c>
      <c r="N67" s="22"/>
      <c r="O67" s="23"/>
      <c r="P67" s="19" t="s">
        <v>643</v>
      </c>
    </row>
    <row r="68" spans="1:17" ht="15.75">
      <c r="A68" s="31" t="s">
        <v>646</v>
      </c>
      <c r="B68" s="52" t="s">
        <v>1</v>
      </c>
      <c r="C68" s="111" t="s">
        <v>12</v>
      </c>
      <c r="D68" s="111" t="s">
        <v>13</v>
      </c>
      <c r="E68" s="3"/>
      <c r="F68" s="5"/>
      <c r="G68" s="5"/>
      <c r="H68" s="1">
        <f t="shared" si="0"/>
        <v>1</v>
      </c>
      <c r="I68" s="10" t="s">
        <v>0</v>
      </c>
      <c r="J68" s="81" t="s">
        <v>12</v>
      </c>
      <c r="K68" s="86" t="s">
        <v>12</v>
      </c>
      <c r="L68" s="3" t="e">
        <f>VLOOKUP(J68,'820000'!F:F,1,0)</f>
        <v>#N/A</v>
      </c>
      <c r="M68" s="3" t="e">
        <f>VLOOKUP(K68,Feuil1!A:A,1,0)</f>
        <v>#N/A</v>
      </c>
      <c r="N68" s="24" t="s">
        <v>651</v>
      </c>
      <c r="O68" s="23"/>
    </row>
    <row r="69" spans="1:17" ht="15.75">
      <c r="A69" s="22"/>
      <c r="B69" s="3" t="s">
        <v>14</v>
      </c>
      <c r="C69" s="33" t="s">
        <v>327</v>
      </c>
      <c r="D69" s="33"/>
      <c r="F69" s="5"/>
      <c r="G69" s="5"/>
      <c r="H69" s="1">
        <f t="shared" si="0"/>
        <v>1</v>
      </c>
      <c r="I69" s="3" t="s">
        <v>14</v>
      </c>
      <c r="J69" s="33" t="s">
        <v>327</v>
      </c>
      <c r="K69" s="86" t="s">
        <v>327</v>
      </c>
      <c r="L69" s="3" t="str">
        <f>VLOOKUP(J69,'820000'!F:F,1,0)</f>
        <v>MaterialIncomeAndExpenseAbstract</v>
      </c>
      <c r="M69" s="3" t="str">
        <f>VLOOKUP(K69,Feuil1!A:A,1,0)</f>
        <v>MaterialIncomeAndExpenseAbstract</v>
      </c>
      <c r="N69" s="24"/>
      <c r="O69" s="23"/>
    </row>
    <row r="70" spans="1:17" ht="15.75" outlineLevel="1">
      <c r="A70" s="31" t="s">
        <v>647</v>
      </c>
      <c r="B70" s="52" t="s">
        <v>1</v>
      </c>
      <c r="C70" s="43" t="s">
        <v>15</v>
      </c>
      <c r="D70" s="43" t="s">
        <v>16</v>
      </c>
      <c r="F70" s="5"/>
      <c r="G70" s="5"/>
      <c r="H70" s="1">
        <f t="shared" si="0"/>
        <v>1</v>
      </c>
      <c r="I70" s="94" t="s">
        <v>14</v>
      </c>
      <c r="J70" s="79" t="s">
        <v>15</v>
      </c>
      <c r="K70" s="86" t="s">
        <v>15</v>
      </c>
      <c r="L70" s="3" t="str">
        <f>VLOOKUP(J70,'820000'!F:F,1,0)</f>
        <v>RevenueFromRoyalties</v>
      </c>
      <c r="M70" s="3" t="e">
        <f>VLOOKUP(K70,Feuil1!A:A,1,0)</f>
        <v>#N/A</v>
      </c>
      <c r="N70" s="24"/>
      <c r="O70" s="23"/>
    </row>
    <row r="71" spans="1:17" ht="15.75" outlineLevel="1">
      <c r="A71" s="31" t="s">
        <v>647</v>
      </c>
      <c r="B71" s="52" t="s">
        <v>1</v>
      </c>
      <c r="C71" s="43" t="s">
        <v>17</v>
      </c>
      <c r="D71" s="43" t="s">
        <v>18</v>
      </c>
      <c r="E71" s="9"/>
      <c r="F71" s="5"/>
      <c r="G71" s="5"/>
      <c r="H71" s="1">
        <f t="shared" ref="H71:H134" si="1">IF(J71=C71,1,0)</f>
        <v>1</v>
      </c>
      <c r="I71" s="94" t="s">
        <v>14</v>
      </c>
      <c r="J71" s="79" t="s">
        <v>1716</v>
      </c>
      <c r="K71" s="17"/>
      <c r="N71" s="24"/>
      <c r="O71" s="23"/>
    </row>
    <row r="72" spans="1:17" ht="15.75" outlineLevel="1">
      <c r="A72" s="31" t="s">
        <v>647</v>
      </c>
      <c r="B72" s="52" t="s">
        <v>1</v>
      </c>
      <c r="C72" s="43" t="s">
        <v>19</v>
      </c>
      <c r="D72" s="43" t="s">
        <v>20</v>
      </c>
      <c r="E72" s="9"/>
      <c r="F72" s="5"/>
      <c r="G72" s="5"/>
      <c r="H72" s="1">
        <f t="shared" si="1"/>
        <v>1</v>
      </c>
      <c r="I72" s="94" t="s">
        <v>14</v>
      </c>
      <c r="J72" s="79" t="s">
        <v>19</v>
      </c>
      <c r="K72" s="86" t="s">
        <v>19</v>
      </c>
      <c r="L72" s="3" t="str">
        <f>VLOOKUP(J72,'820000'!F:F,1,0)</f>
        <v>FranchiseFeeIncome</v>
      </c>
      <c r="M72" s="3" t="e">
        <f>VLOOKUP(K72,Feuil1!A:A,1,0)</f>
        <v>#N/A</v>
      </c>
      <c r="N72" s="24"/>
      <c r="O72" s="23"/>
    </row>
    <row r="73" spans="1:17" ht="15.75" outlineLevel="1">
      <c r="A73" s="31" t="s">
        <v>728</v>
      </c>
      <c r="B73" s="52" t="s">
        <v>1</v>
      </c>
      <c r="C73" s="102" t="s">
        <v>183</v>
      </c>
      <c r="D73" s="102" t="s">
        <v>183</v>
      </c>
      <c r="F73" s="5"/>
      <c r="G73" s="5"/>
      <c r="H73" s="1">
        <f t="shared" si="1"/>
        <v>0</v>
      </c>
      <c r="I73" s="94"/>
      <c r="J73" s="3"/>
      <c r="L73" s="3" t="e">
        <f>VLOOKUP(J73,'820000'!F:F,1,0)</f>
        <v>#N/A</v>
      </c>
      <c r="M73" s="3" t="e">
        <f>VLOOKUP(K73,Feuil1!A:A,1,0)</f>
        <v>#N/A</v>
      </c>
    </row>
    <row r="74" spans="1:17" ht="15.75" outlineLevel="2">
      <c r="A74" s="31" t="s">
        <v>647</v>
      </c>
      <c r="B74" s="52" t="s">
        <v>1</v>
      </c>
      <c r="C74" s="104" t="s">
        <v>185</v>
      </c>
      <c r="D74" s="104" t="s">
        <v>186</v>
      </c>
      <c r="F74" s="5"/>
      <c r="G74" s="5"/>
      <c r="H74" s="1">
        <f t="shared" si="1"/>
        <v>0</v>
      </c>
      <c r="I74" s="94"/>
      <c r="J74" s="5"/>
      <c r="L74" s="3" t="e">
        <f>VLOOKUP(J74,'820000'!F:F,1,0)</f>
        <v>#N/A</v>
      </c>
      <c r="M74" s="3" t="e">
        <f>VLOOKUP(K74,Feuil1!A:A,1,0)</f>
        <v>#N/A</v>
      </c>
      <c r="N74" s="24"/>
      <c r="O74" s="23"/>
    </row>
    <row r="75" spans="1:17" ht="19.5" outlineLevel="2">
      <c r="B75" s="17"/>
      <c r="C75" s="9"/>
      <c r="D75" s="9"/>
      <c r="E75" s="91" t="s">
        <v>0</v>
      </c>
      <c r="F75" s="47" t="s">
        <v>224</v>
      </c>
      <c r="G75" s="5" t="str">
        <f>VLOOKUP(F75,labels!A:B,2,0)</f>
        <v>Interest revenue calculated using effective interest method</v>
      </c>
      <c r="H75" s="1">
        <f t="shared" si="1"/>
        <v>0</v>
      </c>
      <c r="I75" s="94" t="s">
        <v>0</v>
      </c>
      <c r="J75" s="25" t="s">
        <v>224</v>
      </c>
      <c r="K75" s="86" t="s">
        <v>224</v>
      </c>
      <c r="L75" s="3" t="e">
        <f>VLOOKUP(J75,'820000'!F:F,1,0)</f>
        <v>#N/A</v>
      </c>
      <c r="M75" s="3" t="str">
        <f>VLOOKUP(K75,Feuil1!A:A,1,0)</f>
        <v>InterestRevenueCalculatedUsingEffectiveInterestMethod</v>
      </c>
    </row>
    <row r="76" spans="1:17" ht="15.75" outlineLevel="2">
      <c r="A76" s="31" t="s">
        <v>647</v>
      </c>
      <c r="B76" s="52" t="s">
        <v>1</v>
      </c>
      <c r="C76" s="104" t="s">
        <v>187</v>
      </c>
      <c r="D76" s="104" t="s">
        <v>188</v>
      </c>
      <c r="E76" s="9"/>
      <c r="F76" s="5"/>
      <c r="G76" s="5"/>
      <c r="H76" s="1">
        <f t="shared" si="1"/>
        <v>0</v>
      </c>
      <c r="I76" s="94"/>
      <c r="J76" s="3"/>
      <c r="L76" s="3" t="e">
        <f>VLOOKUP(J76,'820000'!F:F,1,0)</f>
        <v>#N/A</v>
      </c>
      <c r="M76" s="3" t="e">
        <f>VLOOKUP(K76,Feuil1!A:A,1,0)</f>
        <v>#N/A</v>
      </c>
      <c r="P76" s="3"/>
      <c r="Q76" s="3"/>
    </row>
    <row r="77" spans="1:17" ht="15.75" outlineLevel="2">
      <c r="B77" s="17"/>
      <c r="C77" s="9"/>
      <c r="D77" s="9"/>
      <c r="E77" s="91" t="s">
        <v>14</v>
      </c>
      <c r="F77" s="47" t="s">
        <v>455</v>
      </c>
      <c r="G77" s="5" t="str">
        <f>VLOOKUP(F77,labels!A:B,2,0)</f>
        <v>Interest expense</v>
      </c>
      <c r="H77" s="1">
        <f t="shared" si="1"/>
        <v>0</v>
      </c>
      <c r="I77" s="94" t="s">
        <v>1614</v>
      </c>
      <c r="J77" s="17" t="s">
        <v>455</v>
      </c>
      <c r="K77" s="86" t="s">
        <v>455</v>
      </c>
      <c r="L77" s="3" t="str">
        <f>VLOOKUP(J77,'820000'!F:F,1,0)</f>
        <v>InterestExpense</v>
      </c>
      <c r="M77" s="3" t="e">
        <f>VLOOKUP(K77,Feuil1!A:A,1,0)</f>
        <v>#N/A</v>
      </c>
      <c r="N77" s="24"/>
      <c r="O77" s="23"/>
    </row>
    <row r="78" spans="1:17" ht="15.75" outlineLevel="2">
      <c r="A78" s="31" t="s">
        <v>647</v>
      </c>
      <c r="B78" s="52" t="s">
        <v>1</v>
      </c>
      <c r="C78" s="43" t="s">
        <v>189</v>
      </c>
      <c r="D78" s="43" t="s">
        <v>190</v>
      </c>
      <c r="E78" s="9"/>
      <c r="F78" s="5"/>
      <c r="G78" s="5"/>
      <c r="H78" s="1">
        <f t="shared" si="1"/>
        <v>1</v>
      </c>
      <c r="I78" s="94" t="s">
        <v>14</v>
      </c>
      <c r="J78" s="94" t="s">
        <v>189</v>
      </c>
      <c r="K78" s="86" t="s">
        <v>189</v>
      </c>
      <c r="L78" s="3" t="str">
        <f>VLOOKUP(J78,'820000'!F:F,1,0)</f>
        <v>InterestRevenueExpense</v>
      </c>
      <c r="M78" s="3" t="e">
        <f>VLOOKUP(K78,Feuil1!A:A,1,0)</f>
        <v>#N/A</v>
      </c>
      <c r="N78" s="24"/>
      <c r="O78" s="23"/>
    </row>
    <row r="79" spans="1:17" outlineLevel="2">
      <c r="B79" s="17"/>
      <c r="C79" s="9"/>
      <c r="D79" s="9"/>
      <c r="E79" s="91" t="s">
        <v>14</v>
      </c>
      <c r="F79" s="47" t="s">
        <v>427</v>
      </c>
      <c r="G79" s="5"/>
      <c r="H79" s="1">
        <f t="shared" si="1"/>
        <v>0</v>
      </c>
      <c r="I79" s="94" t="s">
        <v>14</v>
      </c>
      <c r="J79" s="34" t="s">
        <v>427</v>
      </c>
      <c r="K79" s="1" t="s">
        <v>427</v>
      </c>
      <c r="L79" s="3" t="e">
        <f>VLOOKUP(J79,'820000'!F:F,1,0)</f>
        <v>#N/A</v>
      </c>
      <c r="M79" s="3" t="str">
        <f>VLOOKUP(K79,Feuil1!A:A,1,0)</f>
        <v>InterestIncomeAbstract</v>
      </c>
    </row>
    <row r="80" spans="1:17" ht="15.75" outlineLevel="2">
      <c r="B80" s="17"/>
      <c r="C80" s="9"/>
      <c r="D80" s="9"/>
      <c r="E80" s="2" t="s">
        <v>14</v>
      </c>
      <c r="F80" s="47" t="s">
        <v>431</v>
      </c>
      <c r="G80" s="5" t="s">
        <v>432</v>
      </c>
      <c r="H80" s="1">
        <f t="shared" si="1"/>
        <v>0</v>
      </c>
      <c r="I80" s="94" t="s">
        <v>14</v>
      </c>
      <c r="J80" s="9" t="s">
        <v>431</v>
      </c>
      <c r="K80" s="86" t="s">
        <v>431</v>
      </c>
      <c r="L80" s="3" t="str">
        <f>VLOOKUP(J80,'820000'!F:F,1,0)</f>
        <v>InterestIncomeOnCashAndBankBalancesAtCentralBanks</v>
      </c>
      <c r="M80" s="3" t="str">
        <f>VLOOKUP(K80,Feuil1!A:A,1,0)</f>
        <v>InterestIncomeOnCashAndBankBalancesAtCentralBanks</v>
      </c>
      <c r="N80" s="24"/>
      <c r="O80" s="23"/>
    </row>
    <row r="81" spans="2:15" ht="15.75" outlineLevel="2">
      <c r="C81" s="3"/>
      <c r="D81" s="3"/>
      <c r="E81" s="2" t="s">
        <v>14</v>
      </c>
      <c r="F81" s="47" t="s">
        <v>433</v>
      </c>
      <c r="G81" s="5" t="s">
        <v>434</v>
      </c>
      <c r="H81" s="1">
        <f t="shared" si="1"/>
        <v>0</v>
      </c>
      <c r="I81" s="94" t="s">
        <v>14</v>
      </c>
      <c r="J81" s="9" t="s">
        <v>433</v>
      </c>
      <c r="K81" s="86" t="s">
        <v>433</v>
      </c>
      <c r="L81" s="3" t="str">
        <f>VLOOKUP(J81,'820000'!F:F,1,0)</f>
        <v>InterestIncomeOnCashAndCashEquivalents</v>
      </c>
      <c r="M81" s="3" t="str">
        <f>VLOOKUP(K81,Feuil1!A:A,1,0)</f>
        <v>InterestIncomeOnCashAndCashEquivalents</v>
      </c>
      <c r="N81" s="24"/>
      <c r="O81" s="23"/>
    </row>
    <row r="82" spans="2:15" ht="15.75" outlineLevel="2">
      <c r="C82" s="3"/>
      <c r="D82" s="3"/>
      <c r="E82" s="2" t="s">
        <v>14</v>
      </c>
      <c r="F82" s="47" t="s">
        <v>435</v>
      </c>
      <c r="G82" s="5" t="s">
        <v>436</v>
      </c>
      <c r="H82" s="1">
        <f t="shared" si="1"/>
        <v>0</v>
      </c>
      <c r="I82" s="94" t="s">
        <v>14</v>
      </c>
      <c r="J82" s="9" t="s">
        <v>435</v>
      </c>
      <c r="K82" s="86" t="s">
        <v>435</v>
      </c>
      <c r="L82" s="3" t="str">
        <f>VLOOKUP(J82,'820000'!F:F,1,0)</f>
        <v>InterestIncomeOnDebtInstrumentsHeld</v>
      </c>
      <c r="M82" s="3" t="str">
        <f>VLOOKUP(K82,Feuil1!A:A,1,0)</f>
        <v>InterestIncomeOnDebtInstrumentsHeld</v>
      </c>
      <c r="N82" s="24"/>
      <c r="O82" s="23"/>
    </row>
    <row r="83" spans="2:15" ht="15.75" outlineLevel="2">
      <c r="C83" s="3"/>
      <c r="D83" s="3"/>
      <c r="E83" s="2" t="s">
        <v>14</v>
      </c>
      <c r="F83" s="47" t="s">
        <v>437</v>
      </c>
      <c r="G83" s="5" t="s">
        <v>438</v>
      </c>
      <c r="H83" s="1">
        <f t="shared" si="1"/>
        <v>0</v>
      </c>
      <c r="I83" s="94" t="s">
        <v>14</v>
      </c>
      <c r="J83" s="9" t="s">
        <v>437</v>
      </c>
      <c r="K83" s="86" t="s">
        <v>437</v>
      </c>
      <c r="L83" s="3" t="str">
        <f>VLOOKUP(J83,'820000'!F:F,1,0)</f>
        <v>InterestIncomeOnDeposits</v>
      </c>
      <c r="M83" s="3" t="str">
        <f>VLOOKUP(K83,Feuil1!A:A,1,0)</f>
        <v>InterestIncomeOnDeposits</v>
      </c>
      <c r="N83" s="24"/>
      <c r="O83" s="23"/>
    </row>
    <row r="84" spans="2:15" ht="19.5" outlineLevel="2">
      <c r="C84" s="3"/>
      <c r="D84" s="3"/>
      <c r="E84" s="2" t="s">
        <v>14</v>
      </c>
      <c r="F84" s="47" t="s">
        <v>439</v>
      </c>
      <c r="G84" s="5" t="s">
        <v>440</v>
      </c>
      <c r="H84" s="1">
        <f t="shared" si="1"/>
        <v>0</v>
      </c>
      <c r="I84" s="94" t="s">
        <v>14</v>
      </c>
      <c r="J84" s="9" t="s">
        <v>439</v>
      </c>
      <c r="K84" s="86" t="s">
        <v>439</v>
      </c>
      <c r="L84" s="3" t="str">
        <f>VLOOKUP(J84,'820000'!F:F,1,0)</f>
        <v>InterestIncomeOnFinancialAssetsDesignatedAtFairValueThroughProfitOrLoss</v>
      </c>
      <c r="M84" s="3" t="str">
        <f>VLOOKUP(K84,Feuil1!A:A,1,0)</f>
        <v>InterestIncomeOnFinancialAssetsDesignatedAtFairValueThroughProfitOrLoss</v>
      </c>
      <c r="N84" s="24"/>
      <c r="O84" s="23"/>
    </row>
    <row r="85" spans="2:15" ht="15.75" outlineLevel="2">
      <c r="C85" s="3"/>
      <c r="D85" s="3"/>
      <c r="E85" s="2" t="s">
        <v>14</v>
      </c>
      <c r="F85" s="47" t="s">
        <v>444</v>
      </c>
      <c r="G85" s="5" t="s">
        <v>445</v>
      </c>
      <c r="H85" s="1">
        <f t="shared" si="1"/>
        <v>0</v>
      </c>
      <c r="I85" s="94" t="s">
        <v>14</v>
      </c>
      <c r="J85" s="9" t="s">
        <v>444</v>
      </c>
      <c r="K85" s="86" t="s">
        <v>444</v>
      </c>
      <c r="L85" s="3" t="str">
        <f>VLOOKUP(J85,'820000'!F:F,1,0)</f>
        <v>InterestIncomeOnLoansAndAdvancesToBanks</v>
      </c>
      <c r="M85" s="3" t="str">
        <f>VLOOKUP(K85,Feuil1!A:A,1,0)</f>
        <v>InterestIncomeOnLoansAndAdvancesToBanks</v>
      </c>
      <c r="N85" s="24"/>
      <c r="O85" s="23"/>
    </row>
    <row r="86" spans="2:15" ht="15.75" outlineLevel="2">
      <c r="C86" s="3"/>
      <c r="D86" s="3"/>
      <c r="E86" s="2" t="s">
        <v>14</v>
      </c>
      <c r="F86" s="47" t="s">
        <v>446</v>
      </c>
      <c r="G86" s="5" t="s">
        <v>447</v>
      </c>
      <c r="H86" s="1">
        <f t="shared" si="1"/>
        <v>0</v>
      </c>
      <c r="I86" s="94" t="s">
        <v>14</v>
      </c>
      <c r="J86" s="9" t="s">
        <v>446</v>
      </c>
      <c r="K86" s="86" t="s">
        <v>446</v>
      </c>
      <c r="L86" s="3" t="str">
        <f>VLOOKUP(J86,'820000'!F:F,1,0)</f>
        <v>InterestIncomeOnLoansAndAdvancesToCustomers</v>
      </c>
      <c r="M86" s="3" t="str">
        <f>VLOOKUP(K86,Feuil1!A:A,1,0)</f>
        <v>InterestIncomeOnLoansAndAdvancesToCustomers</v>
      </c>
      <c r="N86" s="24"/>
      <c r="O86" s="23"/>
    </row>
    <row r="87" spans="2:15" ht="15.75" outlineLevel="2">
      <c r="C87" s="3"/>
      <c r="D87" s="3"/>
      <c r="E87" s="2" t="s">
        <v>14</v>
      </c>
      <c r="F87" s="47" t="s">
        <v>448</v>
      </c>
      <c r="G87" s="5" t="s">
        <v>449</v>
      </c>
      <c r="H87" s="1">
        <f t="shared" si="1"/>
        <v>0</v>
      </c>
      <c r="I87" s="94" t="s">
        <v>14</v>
      </c>
      <c r="J87" s="9" t="s">
        <v>448</v>
      </c>
      <c r="K87" s="86" t="s">
        <v>448</v>
      </c>
      <c r="L87" s="3" t="str">
        <f>VLOOKUP(J87,'820000'!F:F,1,0)</f>
        <v>InterestIncomeOnOtherFinancialAssets</v>
      </c>
      <c r="M87" s="3" t="str">
        <f>VLOOKUP(K87,Feuil1!A:A,1,0)</f>
        <v>InterestIncomeOnOtherFinancialAssets</v>
      </c>
      <c r="N87" s="24"/>
      <c r="O87" s="23"/>
    </row>
    <row r="88" spans="2:15" ht="19.5" outlineLevel="2">
      <c r="C88" s="3"/>
      <c r="D88" s="3"/>
      <c r="E88" s="2" t="s">
        <v>14</v>
      </c>
      <c r="F88" s="47" t="s">
        <v>451</v>
      </c>
      <c r="G88" s="5" t="s">
        <v>452</v>
      </c>
      <c r="H88" s="1">
        <f t="shared" si="1"/>
        <v>0</v>
      </c>
      <c r="I88" s="94" t="s">
        <v>14</v>
      </c>
      <c r="J88" s="9" t="s">
        <v>451</v>
      </c>
      <c r="K88" s="86" t="s">
        <v>451</v>
      </c>
      <c r="L88" s="3" t="str">
        <f>VLOOKUP(J88,'820000'!F:F,1,0)</f>
        <v>InterestIncomeOnReverseRepurchaseAgreementsAndCashCollateralOnSecuritiesBorrowed</v>
      </c>
      <c r="M88" s="3" t="str">
        <f>VLOOKUP(K88,Feuil1!A:A,1,0)</f>
        <v>InterestIncomeOnReverseRepurchaseAgreementsAndCashCollateralOnSecuritiesBorrowed</v>
      </c>
      <c r="N88" s="24"/>
      <c r="O88" s="23"/>
    </row>
    <row r="89" spans="2:15" ht="15.75" outlineLevel="2">
      <c r="C89" s="3"/>
      <c r="D89" s="3"/>
      <c r="E89" s="92" t="s">
        <v>14</v>
      </c>
      <c r="F89" s="47" t="s">
        <v>441</v>
      </c>
      <c r="G89" s="5" t="str">
        <f>VLOOKUP(F89,labels!A:B,2,0)</f>
        <v>Interest income on financial assets held for trading</v>
      </c>
      <c r="H89" s="1">
        <f t="shared" si="1"/>
        <v>0</v>
      </c>
      <c r="I89" s="94" t="s">
        <v>14</v>
      </c>
      <c r="J89" s="9" t="s">
        <v>441</v>
      </c>
      <c r="K89" s="86" t="s">
        <v>441</v>
      </c>
      <c r="L89" s="3" t="str">
        <f>VLOOKUP(J89,'820000'!F:F,1,0)</f>
        <v>InterestIncomeOnFinancialAssetsHeldForTrading</v>
      </c>
      <c r="M89" s="3" t="str">
        <f>VLOOKUP(K89,Feuil1!A:A,1,0)</f>
        <v>InterestIncomeOnFinancialAssetsHeldForTrading</v>
      </c>
      <c r="N89" s="24"/>
      <c r="O89" s="23"/>
    </row>
    <row r="90" spans="2:15" ht="15.75" outlineLevel="2">
      <c r="C90" s="3"/>
      <c r="D90" s="3"/>
      <c r="E90" s="154"/>
      <c r="F90" s="150" t="s">
        <v>443</v>
      </c>
      <c r="G90" s="5" t="str">
        <f>VLOOKUP(F90,labels!A:B,2,0)</f>
        <v>Interest income on held-to-maturity investments</v>
      </c>
      <c r="H90" s="1">
        <f t="shared" si="1"/>
        <v>0</v>
      </c>
      <c r="I90" s="91" t="s">
        <v>14</v>
      </c>
      <c r="J90" s="17" t="s">
        <v>443</v>
      </c>
      <c r="K90" s="86" t="s">
        <v>443</v>
      </c>
      <c r="L90" s="3" t="str">
        <f>VLOOKUP(J90,'820000'!F:F,1,0)</f>
        <v>InterestIncomeOnHeldtomaturityInvestments</v>
      </c>
      <c r="M90" s="3" t="e">
        <f>VLOOKUP(K90,Feuil1!A:A,1,0)</f>
        <v>#N/A</v>
      </c>
      <c r="N90" s="24"/>
      <c r="O90" s="23"/>
    </row>
    <row r="91" spans="2:15" ht="15.75" outlineLevel="2">
      <c r="B91" s="17"/>
      <c r="C91" s="9"/>
      <c r="D91" s="9"/>
      <c r="E91" s="149"/>
      <c r="F91" s="150" t="s">
        <v>430</v>
      </c>
      <c r="G91" s="5" t="str">
        <f>VLOOKUP(F91,labels!A:B,2,0)</f>
        <v>Interest income on available-for-sale financial assets</v>
      </c>
      <c r="H91" s="1">
        <f t="shared" si="1"/>
        <v>0</v>
      </c>
      <c r="I91" s="91" t="s">
        <v>14</v>
      </c>
      <c r="J91" s="17" t="s">
        <v>430</v>
      </c>
      <c r="K91" s="86" t="s">
        <v>430</v>
      </c>
      <c r="L91" s="3" t="str">
        <f>VLOOKUP(J91,'820000'!F:F,1,0)</f>
        <v>InterestIncomeOnAvailableforsaleFinancialAssets</v>
      </c>
      <c r="M91" s="3" t="e">
        <f>VLOOKUP(K91,Feuil1!A:A,1,0)</f>
        <v>#N/A</v>
      </c>
      <c r="N91" s="24" t="s">
        <v>651</v>
      </c>
      <c r="O91" s="23"/>
    </row>
    <row r="92" spans="2:15" ht="15.75" outlineLevel="2">
      <c r="C92" s="3"/>
      <c r="D92" s="3"/>
      <c r="E92" s="149"/>
      <c r="F92" s="150" t="s">
        <v>450</v>
      </c>
      <c r="G92" s="5" t="str">
        <f>VLOOKUP(F92,labels!A:B,2,0)</f>
        <v>Interest income on loans and receivables</v>
      </c>
      <c r="H92" s="1">
        <f t="shared" si="1"/>
        <v>0</v>
      </c>
      <c r="I92" s="91" t="s">
        <v>14</v>
      </c>
      <c r="J92" s="17" t="s">
        <v>450</v>
      </c>
      <c r="K92" s="86" t="s">
        <v>450</v>
      </c>
      <c r="L92" s="3" t="str">
        <f>VLOOKUP(J92,'820000'!F:F,1,0)</f>
        <v>InterestIncomeOnLoansAndReceivables</v>
      </c>
      <c r="M92" s="3" t="e">
        <f>VLOOKUP(K92,Feuil1!A:A,1,0)</f>
        <v>#N/A</v>
      </c>
      <c r="N92" s="24"/>
      <c r="O92" s="23"/>
    </row>
    <row r="93" spans="2:15" ht="15.75" outlineLevel="2">
      <c r="C93" s="3"/>
      <c r="D93" s="3"/>
      <c r="E93" s="91" t="s">
        <v>14</v>
      </c>
      <c r="F93" s="47" t="s">
        <v>453</v>
      </c>
      <c r="G93" s="5"/>
      <c r="H93" s="1">
        <f t="shared" si="1"/>
        <v>1</v>
      </c>
      <c r="I93" s="94"/>
      <c r="J93" s="17"/>
      <c r="L93" s="3" t="e">
        <f>VLOOKUP(J93,'820000'!F:F,1,0)</f>
        <v>#N/A</v>
      </c>
      <c r="M93" s="3" t="e">
        <f>VLOOKUP(K93,Feuil1!A:A,1,0)</f>
        <v>#N/A</v>
      </c>
      <c r="N93" s="24"/>
      <c r="O93" s="23"/>
    </row>
    <row r="94" spans="2:15" ht="15.75" outlineLevel="2">
      <c r="C94" s="3"/>
      <c r="D94" s="3"/>
      <c r="E94" s="2" t="s">
        <v>14</v>
      </c>
      <c r="F94" s="47" t="s">
        <v>456</v>
      </c>
      <c r="G94" s="5" t="s">
        <v>457</v>
      </c>
      <c r="H94" s="1">
        <f t="shared" si="1"/>
        <v>0</v>
      </c>
      <c r="I94" s="94" t="s">
        <v>14</v>
      </c>
      <c r="J94" s="12" t="s">
        <v>456</v>
      </c>
      <c r="K94" s="86" t="s">
        <v>456</v>
      </c>
      <c r="L94" s="3" t="str">
        <f>VLOOKUP(J94,'820000'!F:F,1,0)</f>
        <v>InterestExpenseOnBankLoansAndOverdrafts</v>
      </c>
      <c r="M94" s="3" t="str">
        <f>VLOOKUP(K94,Feuil1!A:A,1,0)</f>
        <v>InterestExpenseOnBankLoansAndOverdrafts</v>
      </c>
      <c r="N94" s="24"/>
      <c r="O94" s="23"/>
    </row>
    <row r="95" spans="2:15" ht="15.75" outlineLevel="2">
      <c r="C95" s="3"/>
      <c r="D95" s="3"/>
      <c r="E95" s="2" t="s">
        <v>14</v>
      </c>
      <c r="F95" s="47" t="s">
        <v>458</v>
      </c>
      <c r="G95" s="5" t="s">
        <v>459</v>
      </c>
      <c r="H95" s="1">
        <f t="shared" si="1"/>
        <v>0</v>
      </c>
      <c r="I95" s="94" t="s">
        <v>14</v>
      </c>
      <c r="J95" s="12" t="s">
        <v>458</v>
      </c>
      <c r="K95" s="86" t="s">
        <v>458</v>
      </c>
      <c r="L95" s="3" t="str">
        <f>VLOOKUP(J95,'820000'!F:F,1,0)</f>
        <v>InterestExpenseOnBonds</v>
      </c>
      <c r="M95" s="3" t="str">
        <f>VLOOKUP(K95,Feuil1!A:A,1,0)</f>
        <v>InterestExpenseOnBonds</v>
      </c>
      <c r="N95" s="24"/>
      <c r="O95" s="23"/>
    </row>
    <row r="96" spans="2:15" ht="15.75" outlineLevel="2">
      <c r="C96" s="3"/>
      <c r="D96" s="3"/>
      <c r="E96" s="2" t="s">
        <v>14</v>
      </c>
      <c r="F96" s="47" t="s">
        <v>460</v>
      </c>
      <c r="G96" s="5" t="s">
        <v>461</v>
      </c>
      <c r="H96" s="1">
        <f t="shared" si="1"/>
        <v>0</v>
      </c>
      <c r="I96" s="94" t="s">
        <v>14</v>
      </c>
      <c r="J96" s="12" t="s">
        <v>460</v>
      </c>
      <c r="K96" s="86" t="s">
        <v>460</v>
      </c>
      <c r="L96" s="3" t="str">
        <f>VLOOKUP(J96,'820000'!F:F,1,0)</f>
        <v>InterestExpenseOnBorrowings</v>
      </c>
      <c r="M96" s="3" t="str">
        <f>VLOOKUP(K96,Feuil1!A:A,1,0)</f>
        <v>InterestExpenseOnBorrowings</v>
      </c>
      <c r="N96" s="24"/>
      <c r="O96" s="23"/>
    </row>
    <row r="97" spans="1:18" ht="15.75" outlineLevel="2">
      <c r="C97" s="3"/>
      <c r="D97" s="3"/>
      <c r="E97" s="2" t="s">
        <v>14</v>
      </c>
      <c r="F97" s="47" t="s">
        <v>462</v>
      </c>
      <c r="G97" s="5" t="s">
        <v>463</v>
      </c>
      <c r="H97" s="1">
        <f t="shared" si="1"/>
        <v>0</v>
      </c>
      <c r="I97" s="94" t="s">
        <v>14</v>
      </c>
      <c r="J97" s="12" t="s">
        <v>462</v>
      </c>
      <c r="K97" s="86" t="s">
        <v>462</v>
      </c>
      <c r="L97" s="3" t="str">
        <f>VLOOKUP(J97,'820000'!F:F,1,0)</f>
        <v>InterestExpenseOnDebtInstrumentsIssued</v>
      </c>
      <c r="M97" s="3" t="str">
        <f>VLOOKUP(K97,Feuil1!A:A,1,0)</f>
        <v>InterestExpenseOnDebtInstrumentsIssued</v>
      </c>
      <c r="N97" s="24"/>
      <c r="O97" s="23"/>
    </row>
    <row r="98" spans="1:18" ht="15.75" outlineLevel="2">
      <c r="C98" s="3"/>
      <c r="D98" s="3"/>
      <c r="E98" s="2" t="s">
        <v>14</v>
      </c>
      <c r="F98" s="47" t="s">
        <v>464</v>
      </c>
      <c r="G98" s="5" t="s">
        <v>465</v>
      </c>
      <c r="H98" s="1">
        <f t="shared" si="1"/>
        <v>0</v>
      </c>
      <c r="I98" s="94" t="s">
        <v>14</v>
      </c>
      <c r="J98" s="12" t="s">
        <v>464</v>
      </c>
      <c r="K98" s="86" t="s">
        <v>464</v>
      </c>
      <c r="L98" s="3" t="str">
        <f>VLOOKUP(J98,'820000'!F:F,1,0)</f>
        <v>InterestExpenseOnDepositsFromBanks</v>
      </c>
      <c r="M98" s="3" t="str">
        <f>VLOOKUP(K98,Feuil1!A:A,1,0)</f>
        <v>InterestExpenseOnDepositsFromBanks</v>
      </c>
      <c r="N98" s="24"/>
      <c r="O98" s="23"/>
    </row>
    <row r="99" spans="1:18" ht="15.75" outlineLevel="2">
      <c r="C99" s="3"/>
      <c r="D99" s="3"/>
      <c r="E99" s="2" t="s">
        <v>14</v>
      </c>
      <c r="F99" s="47" t="s">
        <v>466</v>
      </c>
      <c r="G99" s="5" t="s">
        <v>467</v>
      </c>
      <c r="H99" s="1">
        <f t="shared" si="1"/>
        <v>0</v>
      </c>
      <c r="I99" s="94" t="s">
        <v>14</v>
      </c>
      <c r="J99" s="12" t="s">
        <v>466</v>
      </c>
      <c r="K99" s="86" t="s">
        <v>466</v>
      </c>
      <c r="L99" s="3" t="str">
        <f>VLOOKUP(J99,'820000'!F:F,1,0)</f>
        <v>InterestExpenseOnDepositsFromCustomers</v>
      </c>
      <c r="M99" s="3" t="str">
        <f>VLOOKUP(K99,Feuil1!A:A,1,0)</f>
        <v>InterestExpenseOnDepositsFromCustomers</v>
      </c>
      <c r="N99" s="24"/>
      <c r="O99" s="23"/>
    </row>
    <row r="100" spans="1:18" ht="15.75" outlineLevel="2">
      <c r="C100" s="3"/>
      <c r="D100" s="3"/>
      <c r="E100" s="2" t="s">
        <v>14</v>
      </c>
      <c r="F100" s="47" t="s">
        <v>468</v>
      </c>
      <c r="G100" s="5" t="s">
        <v>469</v>
      </c>
      <c r="H100" s="1">
        <f t="shared" si="1"/>
        <v>0</v>
      </c>
      <c r="I100" s="94" t="s">
        <v>14</v>
      </c>
      <c r="J100" s="12" t="s">
        <v>468</v>
      </c>
      <c r="K100" s="86" t="s">
        <v>468</v>
      </c>
      <c r="L100" s="3" t="str">
        <f>VLOOKUP(J100,'820000'!F:F,1,0)</f>
        <v>InterestExpenseOnLiabilitiesDueToCentralBanks</v>
      </c>
      <c r="M100" s="3" t="str">
        <f>VLOOKUP(K100,Feuil1!A:A,1,0)</f>
        <v>InterestExpenseOnLiabilitiesDueToCentralBanks</v>
      </c>
      <c r="N100" s="24"/>
      <c r="O100" s="23"/>
    </row>
    <row r="101" spans="1:18" ht="19.5" outlineLevel="2">
      <c r="B101" s="17"/>
      <c r="C101" s="9"/>
      <c r="D101" s="9"/>
      <c r="E101" s="2" t="s">
        <v>14</v>
      </c>
      <c r="F101" s="47" t="s">
        <v>470</v>
      </c>
      <c r="G101" s="5" t="s">
        <v>471</v>
      </c>
      <c r="H101" s="1">
        <f t="shared" si="1"/>
        <v>0</v>
      </c>
      <c r="I101" s="94" t="s">
        <v>14</v>
      </c>
      <c r="J101" s="12" t="s">
        <v>470</v>
      </c>
      <c r="K101" s="86" t="s">
        <v>470</v>
      </c>
      <c r="L101" s="3" t="str">
        <f>VLOOKUP(J101,'820000'!F:F,1,0)</f>
        <v>InterestExpenseOnFinancialLiabilitiesDesignatedAtFairValueThroughProfitOrLoss</v>
      </c>
      <c r="M101" s="3" t="str">
        <f>VLOOKUP(K101,Feuil1!A:A,1,0)</f>
        <v>InterestExpenseOnFinancialLiabilitiesDesignatedAtFairValueThroughProfitOrLoss</v>
      </c>
      <c r="N101" s="24"/>
      <c r="O101" s="23"/>
    </row>
    <row r="102" spans="1:18" ht="15.75" outlineLevel="2">
      <c r="B102" s="17"/>
      <c r="C102" s="9"/>
      <c r="D102" s="9"/>
      <c r="E102" s="2" t="s">
        <v>14</v>
      </c>
      <c r="F102" s="47" t="s">
        <v>472</v>
      </c>
      <c r="G102" s="5" t="s">
        <v>473</v>
      </c>
      <c r="H102" s="1">
        <f t="shared" si="1"/>
        <v>0</v>
      </c>
      <c r="I102" s="94" t="s">
        <v>14</v>
      </c>
      <c r="J102" s="12" t="s">
        <v>472</v>
      </c>
      <c r="K102" s="86" t="s">
        <v>472</v>
      </c>
      <c r="L102" s="3" t="str">
        <f>VLOOKUP(J102,'820000'!F:F,1,0)</f>
        <v>InterestExpenseOnFinancialLiabilitiesHeldForTrading</v>
      </c>
      <c r="M102" s="3" t="str">
        <f>VLOOKUP(K102,Feuil1!A:A,1,0)</f>
        <v>InterestExpenseOnFinancialLiabilitiesHeldForTrading</v>
      </c>
      <c r="N102" s="24"/>
      <c r="O102" s="23"/>
    </row>
    <row r="103" spans="1:18" ht="15.75" outlineLevel="2">
      <c r="B103" s="17"/>
      <c r="C103" s="9"/>
      <c r="D103" s="9"/>
      <c r="E103" s="2" t="s">
        <v>14</v>
      </c>
      <c r="F103" s="47" t="s">
        <v>474</v>
      </c>
      <c r="G103" s="5" t="s">
        <v>475</v>
      </c>
      <c r="H103" s="1">
        <f t="shared" si="1"/>
        <v>0</v>
      </c>
      <c r="I103" s="94" t="s">
        <v>14</v>
      </c>
      <c r="J103" s="12" t="s">
        <v>474</v>
      </c>
      <c r="K103" s="86" t="s">
        <v>474</v>
      </c>
      <c r="L103" s="3" t="str">
        <f>VLOOKUP(J103,'820000'!F:F,1,0)</f>
        <v>InterestExpenseOnOtherFinancialLiabilities</v>
      </c>
      <c r="M103" s="3" t="str">
        <f>VLOOKUP(K103,Feuil1!A:A,1,0)</f>
        <v>InterestExpenseOnOtherFinancialLiabilities</v>
      </c>
      <c r="N103" s="24"/>
      <c r="O103" s="23"/>
    </row>
    <row r="104" spans="1:18" ht="19.5" outlineLevel="2">
      <c r="B104" s="17"/>
      <c r="C104" s="9"/>
      <c r="D104" s="9"/>
      <c r="E104" s="2" t="s">
        <v>14</v>
      </c>
      <c r="F104" s="47" t="s">
        <v>476</v>
      </c>
      <c r="G104" s="5" t="s">
        <v>477</v>
      </c>
      <c r="H104" s="1">
        <f t="shared" si="1"/>
        <v>0</v>
      </c>
      <c r="I104" s="94" t="s">
        <v>14</v>
      </c>
      <c r="J104" s="12" t="s">
        <v>476</v>
      </c>
      <c r="K104" s="86" t="s">
        <v>476</v>
      </c>
      <c r="L104" s="3" t="str">
        <f>VLOOKUP(J104,'820000'!F:F,1,0)</f>
        <v>InterestExpenseOnRepurchaseAgreementsAndCashCollateralOnSecuritiesLent</v>
      </c>
      <c r="M104" s="3" t="str">
        <f>VLOOKUP(K104,Feuil1!A:A,1,0)</f>
        <v>InterestExpenseOnRepurchaseAgreementsAndCashCollateralOnSecuritiesLent</v>
      </c>
      <c r="N104" s="3" t="e">
        <f>VLOOKUP(L104,Feuil1!B:B,1,0)</f>
        <v>#N/A</v>
      </c>
      <c r="O104" s="3" t="e">
        <f>VLOOKUP(M104,Feuil1!C:C,1,0)</f>
        <v>#N/A</v>
      </c>
      <c r="P104" s="3" t="e">
        <f>VLOOKUP(N104,Feuil1!D:D,1,0)</f>
        <v>#N/A</v>
      </c>
      <c r="Q104" s="3" t="e">
        <f>VLOOKUP(O104,Feuil1!E:E,1,0)</f>
        <v>#N/A</v>
      </c>
      <c r="R104" s="3" t="e">
        <f>VLOOKUP(P104,Feuil1!F:F,1,0)</f>
        <v>#N/A</v>
      </c>
    </row>
    <row r="105" spans="1:18" ht="15.75" outlineLevel="1">
      <c r="A105" s="31" t="s">
        <v>728</v>
      </c>
      <c r="B105" s="52" t="s">
        <v>1</v>
      </c>
      <c r="C105" s="58" t="s">
        <v>192</v>
      </c>
      <c r="D105" s="58" t="s">
        <v>193</v>
      </c>
      <c r="F105" s="5"/>
      <c r="G105" s="5"/>
      <c r="H105" s="1">
        <f t="shared" si="1"/>
        <v>0</v>
      </c>
      <c r="I105" s="94"/>
      <c r="J105" s="3"/>
      <c r="L105" s="3" t="e">
        <f>VLOOKUP(J105,'820000'!F:F,1,0)</f>
        <v>#N/A</v>
      </c>
      <c r="M105" s="3" t="e">
        <f>VLOOKUP(K105,Feuil1!A:A,1,0)</f>
        <v>#N/A</v>
      </c>
      <c r="N105" s="24"/>
      <c r="O105" s="23"/>
    </row>
    <row r="106" spans="1:18" ht="15.75" outlineLevel="2">
      <c r="A106" s="31" t="s">
        <v>647</v>
      </c>
      <c r="B106" s="52" t="s">
        <v>1</v>
      </c>
      <c r="C106" s="11" t="s">
        <v>194</v>
      </c>
      <c r="D106" s="11" t="s">
        <v>195</v>
      </c>
      <c r="F106" s="5"/>
      <c r="G106" s="5"/>
      <c r="H106" s="1">
        <f t="shared" si="1"/>
        <v>1</v>
      </c>
      <c r="I106" s="94" t="s">
        <v>0</v>
      </c>
      <c r="J106" s="25" t="s">
        <v>194</v>
      </c>
      <c r="K106" s="5" t="s">
        <v>194</v>
      </c>
      <c r="L106" s="3" t="e">
        <f>VLOOKUP(J106,'820000'!F:F,1,0)</f>
        <v>#N/A</v>
      </c>
      <c r="M106" s="3" t="e">
        <f>VLOOKUP(K106,Feuil1!A:A,1,0)</f>
        <v>#N/A</v>
      </c>
      <c r="N106" s="24"/>
      <c r="O106" s="23"/>
    </row>
    <row r="107" spans="1:18" ht="15.75" outlineLevel="2">
      <c r="A107" s="31" t="s">
        <v>647</v>
      </c>
      <c r="B107" s="52" t="s">
        <v>1</v>
      </c>
      <c r="C107" s="11" t="s">
        <v>147</v>
      </c>
      <c r="D107" s="11" t="s">
        <v>196</v>
      </c>
      <c r="F107" s="5"/>
      <c r="G107" s="5"/>
      <c r="H107" s="1">
        <f t="shared" si="1"/>
        <v>1</v>
      </c>
      <c r="I107" s="94" t="s">
        <v>0</v>
      </c>
      <c r="J107" s="25" t="s">
        <v>147</v>
      </c>
      <c r="K107" s="5" t="s">
        <v>147</v>
      </c>
      <c r="L107" s="3" t="e">
        <f>VLOOKUP(J107,'820000'!F:F,1,0)</f>
        <v>#N/A</v>
      </c>
      <c r="M107" s="3" t="e">
        <f>VLOOKUP(K107,Feuil1!A:A,1,0)</f>
        <v>#N/A</v>
      </c>
      <c r="N107" s="24" t="s">
        <v>651</v>
      </c>
      <c r="O107" s="23"/>
    </row>
    <row r="108" spans="1:18" ht="15.75" outlineLevel="2">
      <c r="A108" s="31" t="s">
        <v>647</v>
      </c>
      <c r="B108" s="52" t="s">
        <v>1</v>
      </c>
      <c r="C108" s="11" t="s">
        <v>148</v>
      </c>
      <c r="D108" s="11" t="s">
        <v>197</v>
      </c>
      <c r="F108" s="5"/>
      <c r="G108" s="5"/>
      <c r="H108" s="1">
        <f t="shared" si="1"/>
        <v>1</v>
      </c>
      <c r="I108" s="94" t="s">
        <v>0</v>
      </c>
      <c r="J108" s="25" t="s">
        <v>148</v>
      </c>
      <c r="K108" s="5" t="s">
        <v>148</v>
      </c>
      <c r="L108" s="3" t="e">
        <f>VLOOKUP(J108,'820000'!F:F,1,0)</f>
        <v>#N/A</v>
      </c>
      <c r="M108" s="3" t="e">
        <f>VLOOKUP(K108,Feuil1!A:A,1,0)</f>
        <v>#N/A</v>
      </c>
      <c r="P108" s="3"/>
      <c r="Q108" s="3"/>
    </row>
    <row r="109" spans="1:18" ht="15.75" outlineLevel="2">
      <c r="A109" s="31" t="s">
        <v>647</v>
      </c>
      <c r="B109" s="52" t="s">
        <v>1</v>
      </c>
      <c r="C109" s="40" t="s">
        <v>198</v>
      </c>
      <c r="D109" s="40" t="s">
        <v>199</v>
      </c>
      <c r="F109" s="5"/>
      <c r="G109" s="5"/>
      <c r="H109" s="1">
        <f t="shared" si="1"/>
        <v>1</v>
      </c>
      <c r="I109" s="94" t="s">
        <v>191</v>
      </c>
      <c r="J109" s="79" t="s">
        <v>198</v>
      </c>
      <c r="L109" s="3" t="e">
        <f>VLOOKUP(J109,'820000'!F:F,1,0)</f>
        <v>#N/A</v>
      </c>
      <c r="M109" s="3" t="e">
        <f>VLOOKUP(K109,Feuil1!A:A,1,0)</f>
        <v>#N/A</v>
      </c>
      <c r="N109" s="24"/>
      <c r="O109" s="23"/>
    </row>
    <row r="110" spans="1:18" ht="15.75" outlineLevel="1">
      <c r="A110" s="31" t="s">
        <v>728</v>
      </c>
      <c r="B110" s="52" t="s">
        <v>1</v>
      </c>
      <c r="C110" s="58" t="s">
        <v>200</v>
      </c>
      <c r="D110" s="58" t="s">
        <v>201</v>
      </c>
      <c r="F110" s="5"/>
      <c r="G110" s="5"/>
      <c r="H110" s="1">
        <f t="shared" si="1"/>
        <v>0</v>
      </c>
      <c r="I110" s="94"/>
      <c r="J110" s="3"/>
      <c r="L110" s="3" t="e">
        <f>VLOOKUP(J110,'820000'!F:F,1,0)</f>
        <v>#N/A</v>
      </c>
      <c r="M110" s="3" t="e">
        <f>VLOOKUP(K110,Feuil1!A:A,1,0)</f>
        <v>#N/A</v>
      </c>
      <c r="N110" s="24"/>
      <c r="O110" s="23"/>
    </row>
    <row r="111" spans="1:18" ht="15.75" outlineLevel="2">
      <c r="A111" s="31" t="s">
        <v>647</v>
      </c>
      <c r="B111" s="52" t="s">
        <v>1</v>
      </c>
      <c r="C111" s="40" t="s">
        <v>202</v>
      </c>
      <c r="D111" s="40" t="s">
        <v>203</v>
      </c>
      <c r="F111" s="5"/>
      <c r="G111" s="5"/>
      <c r="H111" s="1">
        <f t="shared" si="1"/>
        <v>1</v>
      </c>
      <c r="I111" s="94" t="s">
        <v>14</v>
      </c>
      <c r="J111" s="79" t="s">
        <v>202</v>
      </c>
      <c r="L111" s="3" t="str">
        <f>VLOOKUP(J111,'820000'!F:F,1,0)</f>
        <v>FeeAndCommissionIncome</v>
      </c>
      <c r="M111" s="3" t="e">
        <f>VLOOKUP(K111,Feuil1!A:A,1,0)</f>
        <v>#N/A</v>
      </c>
    </row>
    <row r="112" spans="1:18" outlineLevel="2">
      <c r="B112" s="2" t="s">
        <v>14</v>
      </c>
      <c r="C112" s="12" t="s">
        <v>551</v>
      </c>
      <c r="D112" s="12" t="s">
        <v>552</v>
      </c>
      <c r="F112" s="5"/>
      <c r="G112" s="5"/>
      <c r="H112" s="1">
        <f t="shared" si="1"/>
        <v>1</v>
      </c>
      <c r="I112" s="94" t="s">
        <v>14</v>
      </c>
      <c r="J112" s="9" t="s">
        <v>551</v>
      </c>
      <c r="K112" s="86" t="s">
        <v>551</v>
      </c>
      <c r="L112" s="3" t="str">
        <f>VLOOKUP(J112,'820000'!F:F,1,0)</f>
        <v>BrokerageFeeIncome</v>
      </c>
      <c r="M112" s="3" t="str">
        <f>VLOOKUP(K112,Feuil1!A:A,1,0)</f>
        <v>BrokerageFeeIncome</v>
      </c>
      <c r="N112" s="19"/>
      <c r="O112" s="11" t="s">
        <v>551</v>
      </c>
    </row>
    <row r="113" spans="1:18" outlineLevel="2">
      <c r="B113" s="2" t="s">
        <v>14</v>
      </c>
      <c r="C113" s="12" t="s">
        <v>553</v>
      </c>
      <c r="D113" s="12" t="s">
        <v>554</v>
      </c>
      <c r="F113" s="5"/>
      <c r="G113" s="5"/>
      <c r="H113" s="1">
        <f t="shared" si="1"/>
        <v>1</v>
      </c>
      <c r="I113" s="94" t="s">
        <v>14</v>
      </c>
      <c r="J113" s="9" t="s">
        <v>553</v>
      </c>
      <c r="K113" s="86" t="s">
        <v>553</v>
      </c>
      <c r="L113" s="3" t="str">
        <f>VLOOKUP(J113,'820000'!F:F,1,0)</f>
        <v>PortfolioAndOtherManagementFeeIncome</v>
      </c>
      <c r="M113" s="3" t="str">
        <f>VLOOKUP(K113,Feuil1!A:A,1,0)</f>
        <v>PortfolioAndOtherManagementFeeIncome</v>
      </c>
      <c r="N113" s="19"/>
      <c r="O113" s="11" t="s">
        <v>553</v>
      </c>
    </row>
    <row r="114" spans="1:18" outlineLevel="2">
      <c r="B114" s="2" t="s">
        <v>14</v>
      </c>
      <c r="C114" s="12" t="s">
        <v>555</v>
      </c>
      <c r="D114" s="12" t="s">
        <v>556</v>
      </c>
      <c r="F114" s="5"/>
      <c r="G114" s="5"/>
      <c r="H114" s="1">
        <f t="shared" si="1"/>
        <v>1</v>
      </c>
      <c r="I114" s="94" t="s">
        <v>14</v>
      </c>
      <c r="J114" s="9" t="s">
        <v>555</v>
      </c>
      <c r="K114" s="86" t="s">
        <v>555</v>
      </c>
      <c r="L114" s="3" t="str">
        <f>VLOOKUP(J114,'820000'!F:F,1,0)</f>
        <v>CreditrelatedFeeAndCommissionIncome</v>
      </c>
      <c r="M114" s="3" t="str">
        <f>VLOOKUP(K114,Feuil1!A:A,1,0)</f>
        <v>CreditrelatedFeeAndCommissionIncome</v>
      </c>
      <c r="N114" s="19"/>
      <c r="O114" s="11" t="s">
        <v>555</v>
      </c>
    </row>
    <row r="115" spans="1:18" outlineLevel="2">
      <c r="B115" s="2" t="s">
        <v>14</v>
      </c>
      <c r="C115" s="12" t="s">
        <v>557</v>
      </c>
      <c r="D115" s="12" t="s">
        <v>558</v>
      </c>
      <c r="F115" s="5"/>
      <c r="G115" s="5"/>
      <c r="H115" s="1">
        <f t="shared" si="1"/>
        <v>1</v>
      </c>
      <c r="I115" s="94" t="s">
        <v>14</v>
      </c>
      <c r="J115" s="9" t="s">
        <v>557</v>
      </c>
      <c r="K115" s="86" t="s">
        <v>557</v>
      </c>
      <c r="L115" s="3" t="str">
        <f>VLOOKUP(J115,'820000'!F:F,1,0)</f>
        <v>OtherFeeAndCommissionIncome</v>
      </c>
      <c r="M115" s="3" t="str">
        <f>VLOOKUP(K115,Feuil1!A:A,1,0)</f>
        <v>OtherFeeAndCommissionIncome</v>
      </c>
      <c r="N115" s="19"/>
      <c r="O115" s="9" t="s">
        <v>202</v>
      </c>
    </row>
    <row r="116" spans="1:18" outlineLevel="2">
      <c r="B116" s="2" t="s">
        <v>14</v>
      </c>
      <c r="C116" s="12" t="s">
        <v>202</v>
      </c>
      <c r="D116" s="12" t="s">
        <v>559</v>
      </c>
      <c r="F116" s="5"/>
      <c r="G116" s="5"/>
      <c r="H116" s="1">
        <f t="shared" si="1"/>
        <v>1</v>
      </c>
      <c r="I116" s="94" t="s">
        <v>14</v>
      </c>
      <c r="J116" s="43" t="s">
        <v>202</v>
      </c>
      <c r="K116" s="97" t="s">
        <v>202</v>
      </c>
      <c r="L116" s="3" t="str">
        <f>VLOOKUP(J116,'820000'!F:F,1,0)</f>
        <v>FeeAndCommissionIncome</v>
      </c>
      <c r="M116" s="3" t="str">
        <f>VLOOKUP(K116,Feuil1!A:A,1,0)</f>
        <v>FeeAndCommissionIncome</v>
      </c>
      <c r="N116" s="77"/>
      <c r="O116" s="56"/>
      <c r="P116" s="77"/>
      <c r="Q116" s="77"/>
    </row>
    <row r="117" spans="1:18" outlineLevel="2">
      <c r="B117" s="2" t="s">
        <v>14</v>
      </c>
      <c r="C117" s="35" t="s">
        <v>560</v>
      </c>
      <c r="D117" s="35" t="s">
        <v>561</v>
      </c>
      <c r="F117" s="5"/>
      <c r="G117" s="5"/>
      <c r="H117" s="1">
        <f t="shared" si="1"/>
        <v>1</v>
      </c>
      <c r="I117" s="94" t="s">
        <v>14</v>
      </c>
      <c r="J117" s="35" t="s">
        <v>560</v>
      </c>
      <c r="K117" s="86" t="s">
        <v>560</v>
      </c>
      <c r="L117" s="3" t="str">
        <f>VLOOKUP(J117,'820000'!F:F,1,0)</f>
        <v>FeeAndCommissionExpenseAbstract</v>
      </c>
      <c r="M117" s="3" t="str">
        <f>VLOOKUP(K117,Feuil1!A:A,1,0)</f>
        <v>FeeAndCommissionExpenseAbstract</v>
      </c>
      <c r="N117" s="19"/>
      <c r="O117" s="37" t="s">
        <v>557</v>
      </c>
    </row>
    <row r="118" spans="1:18" ht="15.75" outlineLevel="2">
      <c r="A118" s="31" t="s">
        <v>647</v>
      </c>
      <c r="B118" s="52" t="s">
        <v>1</v>
      </c>
      <c r="C118" s="40" t="s">
        <v>204</v>
      </c>
      <c r="D118" s="40" t="s">
        <v>205</v>
      </c>
      <c r="F118" s="5"/>
      <c r="G118" s="5"/>
      <c r="H118" s="1">
        <f t="shared" si="1"/>
        <v>1</v>
      </c>
      <c r="I118" s="94" t="s">
        <v>14</v>
      </c>
      <c r="J118" s="79" t="s">
        <v>204</v>
      </c>
      <c r="L118" s="3" t="str">
        <f>VLOOKUP(J118,'820000'!F:F,1,0)</f>
        <v>FeeAndCommissionExpense</v>
      </c>
      <c r="M118" s="3" t="e">
        <f>VLOOKUP(K118,Feuil1!A:A,1,0)</f>
        <v>#N/A</v>
      </c>
    </row>
    <row r="119" spans="1:18" outlineLevel="2">
      <c r="B119" s="2" t="s">
        <v>14</v>
      </c>
      <c r="C119" s="12" t="s">
        <v>562</v>
      </c>
      <c r="D119" s="12" t="s">
        <v>563</v>
      </c>
      <c r="F119" s="5"/>
      <c r="G119" s="5"/>
      <c r="H119" s="1">
        <f t="shared" si="1"/>
        <v>1</v>
      </c>
      <c r="I119" s="94" t="s">
        <v>14</v>
      </c>
      <c r="J119" s="11" t="s">
        <v>562</v>
      </c>
      <c r="K119" s="86" t="s">
        <v>562</v>
      </c>
      <c r="L119" s="3" t="str">
        <f>VLOOKUP(J119,'820000'!F:F,1,0)</f>
        <v>BrokerageFeeExpense</v>
      </c>
      <c r="M119" s="3" t="str">
        <f>VLOOKUP(K119,Feuil1!A:A,1,0)</f>
        <v>BrokerageFeeExpense</v>
      </c>
      <c r="N119" s="19"/>
      <c r="O119" s="11" t="s">
        <v>562</v>
      </c>
    </row>
    <row r="120" spans="1:18" outlineLevel="2">
      <c r="B120" s="2" t="s">
        <v>14</v>
      </c>
      <c r="C120" s="12" t="s">
        <v>564</v>
      </c>
      <c r="D120" s="12" t="s">
        <v>565</v>
      </c>
      <c r="F120" s="5"/>
      <c r="G120" s="5"/>
      <c r="H120" s="1">
        <f t="shared" si="1"/>
        <v>1</v>
      </c>
      <c r="I120" s="94" t="s">
        <v>14</v>
      </c>
      <c r="J120" s="11" t="s">
        <v>564</v>
      </c>
      <c r="K120" s="86" t="s">
        <v>564</v>
      </c>
      <c r="L120" s="3" t="str">
        <f>VLOOKUP(J120,'820000'!F:F,1,0)</f>
        <v>OtherFeeAndCommissionExpense</v>
      </c>
      <c r="M120" s="3" t="str">
        <f>VLOOKUP(K120,Feuil1!A:A,1,0)</f>
        <v>OtherFeeAndCommissionExpense</v>
      </c>
      <c r="N120" s="19"/>
      <c r="O120" s="37" t="s">
        <v>564</v>
      </c>
    </row>
    <row r="121" spans="1:18" outlineLevel="2">
      <c r="B121" s="2" t="s">
        <v>14</v>
      </c>
      <c r="C121" s="12" t="s">
        <v>204</v>
      </c>
      <c r="D121" s="12" t="s">
        <v>566</v>
      </c>
      <c r="F121" s="5"/>
      <c r="G121" s="5"/>
      <c r="H121" s="1">
        <f t="shared" si="1"/>
        <v>0</v>
      </c>
      <c r="I121" s="94"/>
      <c r="K121" s="17" t="s">
        <v>204</v>
      </c>
      <c r="L121" s="3" t="e">
        <f>VLOOKUP(J121,'820000'!F:F,1,0)</f>
        <v>#N/A</v>
      </c>
      <c r="M121" s="3" t="str">
        <f>VLOOKUP(K121,Feuil1!A:A,1,0)</f>
        <v>FeeAndCommissionExpense</v>
      </c>
      <c r="N121" s="3" t="e">
        <f>VLOOKUP(L121,Feuil1!B:B,1,0)</f>
        <v>#N/A</v>
      </c>
      <c r="O121" s="3" t="e">
        <f>VLOOKUP(M121,Feuil1!C:C,1,0)</f>
        <v>#N/A</v>
      </c>
      <c r="P121" s="3" t="e">
        <f>VLOOKUP(N121,Feuil1!D:D,1,0)</f>
        <v>#N/A</v>
      </c>
      <c r="Q121" s="3" t="e">
        <f>VLOOKUP(O121,Feuil1!E:E,1,0)</f>
        <v>#N/A</v>
      </c>
      <c r="R121" s="3" t="e">
        <f>VLOOKUP(P121,Feuil1!F:F,1,0)</f>
        <v>#N/A</v>
      </c>
    </row>
    <row r="122" spans="1:18" ht="15.75" outlineLevel="2">
      <c r="A122" s="31" t="s">
        <v>647</v>
      </c>
      <c r="B122" s="52" t="s">
        <v>1</v>
      </c>
      <c r="C122" s="40" t="s">
        <v>206</v>
      </c>
      <c r="D122" s="40" t="s">
        <v>207</v>
      </c>
      <c r="F122" s="5"/>
      <c r="G122" s="5"/>
      <c r="H122" s="1">
        <f t="shared" si="1"/>
        <v>1</v>
      </c>
      <c r="I122" s="94" t="s">
        <v>14</v>
      </c>
      <c r="J122" s="79" t="s">
        <v>206</v>
      </c>
      <c r="K122" s="86" t="s">
        <v>206</v>
      </c>
      <c r="L122" s="3" t="str">
        <f>VLOOKUP(J122,'820000'!F:F,1,0)</f>
        <v>FeeAndCommissionIncomeExpense</v>
      </c>
      <c r="M122" s="3" t="str">
        <f>VLOOKUP(K122,Feuil1!A:A,1,0)</f>
        <v>FeeAndCommissionIncomeExpense</v>
      </c>
      <c r="N122" s="56"/>
      <c r="O122" s="56"/>
      <c r="P122" s="77"/>
      <c r="Q122" s="77"/>
    </row>
    <row r="123" spans="1:18" ht="15.75" outlineLevel="1">
      <c r="A123" s="31" t="s">
        <v>728</v>
      </c>
      <c r="B123" s="52" t="s">
        <v>1</v>
      </c>
      <c r="C123" s="59" t="s">
        <v>208</v>
      </c>
      <c r="D123" s="59" t="s">
        <v>209</v>
      </c>
      <c r="F123" s="5"/>
      <c r="G123" s="5"/>
      <c r="H123" s="1">
        <f t="shared" si="1"/>
        <v>0</v>
      </c>
      <c r="I123" s="94"/>
      <c r="J123" s="11"/>
      <c r="L123" s="3" t="e">
        <f>VLOOKUP(J123,'820000'!F:F,1,0)</f>
        <v>#N/A</v>
      </c>
      <c r="M123" s="3" t="e">
        <f>VLOOKUP(K123,Feuil1!A:A,1,0)</f>
        <v>#N/A</v>
      </c>
    </row>
    <row r="124" spans="1:18" ht="15.75" outlineLevel="2">
      <c r="A124" s="31" t="s">
        <v>647</v>
      </c>
      <c r="B124" s="52" t="s">
        <v>1</v>
      </c>
      <c r="C124" s="40" t="s">
        <v>210</v>
      </c>
      <c r="D124" s="40" t="s">
        <v>211</v>
      </c>
      <c r="F124" s="5"/>
      <c r="G124" s="5"/>
      <c r="H124" s="1">
        <f t="shared" si="1"/>
        <v>1</v>
      </c>
      <c r="I124" s="94" t="s">
        <v>14</v>
      </c>
      <c r="J124" s="79" t="s">
        <v>210</v>
      </c>
      <c r="K124" s="86" t="s">
        <v>210</v>
      </c>
      <c r="L124" s="3" t="str">
        <f>VLOOKUP(J124,'820000'!F:F,1,0)</f>
        <v>RentalIncome</v>
      </c>
      <c r="M124" s="3" t="e">
        <f>VLOOKUP(K124,Feuil1!A:A,1,0)</f>
        <v>#N/A</v>
      </c>
      <c r="N124" s="24"/>
      <c r="O124" s="23"/>
    </row>
    <row r="125" spans="1:18" ht="15.75" outlineLevel="2">
      <c r="A125" s="31" t="s">
        <v>647</v>
      </c>
      <c r="B125" s="52" t="s">
        <v>1</v>
      </c>
      <c r="C125" s="40" t="s">
        <v>212</v>
      </c>
      <c r="D125" s="40" t="s">
        <v>213</v>
      </c>
      <c r="F125" s="5"/>
      <c r="G125" s="5"/>
      <c r="H125" s="1">
        <f t="shared" si="1"/>
        <v>1</v>
      </c>
      <c r="I125" s="94" t="s">
        <v>14</v>
      </c>
      <c r="J125" s="79" t="s">
        <v>212</v>
      </c>
      <c r="K125" s="86" t="s">
        <v>212</v>
      </c>
      <c r="L125" s="3" t="str">
        <f>VLOOKUP(J125,'820000'!F:F,1,0)</f>
        <v>RentalExpense</v>
      </c>
      <c r="M125" s="3" t="e">
        <f>VLOOKUP(K125,Feuil1!A:A,1,0)</f>
        <v>#N/A</v>
      </c>
      <c r="N125" s="56"/>
      <c r="O125" s="56"/>
      <c r="P125" s="77"/>
      <c r="Q125" s="77"/>
    </row>
    <row r="126" spans="1:18" ht="15.75" outlineLevel="2">
      <c r="A126" s="31" t="s">
        <v>647</v>
      </c>
      <c r="B126" s="52" t="s">
        <v>1</v>
      </c>
      <c r="C126" s="104" t="s">
        <v>214</v>
      </c>
      <c r="D126" s="104" t="s">
        <v>215</v>
      </c>
      <c r="F126" s="5"/>
      <c r="G126" s="5"/>
      <c r="H126" s="1">
        <f t="shared" si="1"/>
        <v>0</v>
      </c>
      <c r="I126" s="94"/>
      <c r="J126" s="3"/>
      <c r="L126" s="3" t="e">
        <f>VLOOKUP(J126,'820000'!F:F,1,0)</f>
        <v>#N/A</v>
      </c>
      <c r="M126" s="3" t="e">
        <f>VLOOKUP(K126,Feuil1!A:A,1,0)</f>
        <v>#N/A</v>
      </c>
      <c r="N126" s="24"/>
      <c r="O126" s="23"/>
    </row>
    <row r="127" spans="1:18" ht="15.75" outlineLevel="1">
      <c r="A127" s="31" t="s">
        <v>728</v>
      </c>
      <c r="B127" s="52" t="s">
        <v>1</v>
      </c>
      <c r="C127" s="106" t="s">
        <v>216</v>
      </c>
      <c r="D127" s="106" t="s">
        <v>217</v>
      </c>
      <c r="E127" s="9"/>
      <c r="F127" s="5"/>
      <c r="G127" s="5"/>
      <c r="H127" s="1">
        <f t="shared" si="1"/>
        <v>0</v>
      </c>
      <c r="I127" s="94"/>
      <c r="J127" s="34"/>
      <c r="L127" s="3" t="e">
        <f>VLOOKUP(J127,'820000'!F:F,1,0)</f>
        <v>#N/A</v>
      </c>
      <c r="M127" s="3" t="e">
        <f>VLOOKUP(K127,Feuil1!A:A,1,0)</f>
        <v>#N/A</v>
      </c>
      <c r="N127" s="24"/>
      <c r="O127" s="23"/>
    </row>
    <row r="128" spans="1:18" ht="15.75" outlineLevel="2">
      <c r="A128" s="31" t="s">
        <v>647</v>
      </c>
      <c r="B128" s="52" t="s">
        <v>1</v>
      </c>
      <c r="C128" s="104" t="s">
        <v>218</v>
      </c>
      <c r="D128" s="104" t="s">
        <v>219</v>
      </c>
      <c r="E128" s="9"/>
      <c r="F128" s="5"/>
      <c r="G128" s="5"/>
      <c r="H128" s="1">
        <f t="shared" si="1"/>
        <v>0</v>
      </c>
      <c r="I128" s="94"/>
      <c r="J128" s="35"/>
      <c r="L128" s="3" t="e">
        <f>VLOOKUP(J128,'820000'!F:F,1,0)</f>
        <v>#N/A</v>
      </c>
      <c r="M128" s="3" t="e">
        <f>VLOOKUP(K128,Feuil1!A:A,1,0)</f>
        <v>#N/A</v>
      </c>
      <c r="N128" s="24"/>
      <c r="O128" s="23"/>
    </row>
    <row r="129" spans="1:17" ht="15.75" outlineLevel="2">
      <c r="A129" s="31" t="s">
        <v>647</v>
      </c>
      <c r="B129" s="52" t="s">
        <v>1</v>
      </c>
      <c r="C129" s="40" t="s">
        <v>220</v>
      </c>
      <c r="D129" s="40" t="s">
        <v>221</v>
      </c>
      <c r="E129" s="9"/>
      <c r="F129" s="5"/>
      <c r="G129" s="5"/>
      <c r="H129" s="1">
        <f t="shared" si="1"/>
        <v>1</v>
      </c>
      <c r="I129" s="94" t="s">
        <v>191</v>
      </c>
      <c r="J129" s="79" t="s">
        <v>220</v>
      </c>
      <c r="L129" s="3" t="e">
        <f>VLOOKUP(J129,'820000'!F:F,1,0)</f>
        <v>#N/A</v>
      </c>
      <c r="M129" s="3" t="e">
        <f>VLOOKUP(K129,Feuil1!A:A,1,0)</f>
        <v>#N/A</v>
      </c>
      <c r="N129" s="24"/>
      <c r="O129" s="23"/>
    </row>
    <row r="130" spans="1:17" ht="15.75" outlineLevel="2">
      <c r="A130" s="31" t="s">
        <v>647</v>
      </c>
      <c r="B130" s="52" t="s">
        <v>1</v>
      </c>
      <c r="C130" s="104" t="s">
        <v>222</v>
      </c>
      <c r="D130" s="104" t="s">
        <v>223</v>
      </c>
      <c r="E130" s="9"/>
      <c r="F130" s="5"/>
      <c r="G130" s="5"/>
      <c r="H130" s="1">
        <f t="shared" si="1"/>
        <v>0</v>
      </c>
      <c r="I130" s="94"/>
      <c r="J130" s="35"/>
      <c r="L130" s="3" t="e">
        <f>VLOOKUP(J130,'820000'!F:F,1,0)</f>
        <v>#N/A</v>
      </c>
      <c r="M130" s="3" t="e">
        <f>VLOOKUP(K130,Feuil1!A:A,1,0)</f>
        <v>#N/A</v>
      </c>
      <c r="N130" s="24"/>
      <c r="O130" s="23"/>
    </row>
    <row r="131" spans="1:17" ht="15.75" outlineLevel="1">
      <c r="B131" s="2" t="s">
        <v>14</v>
      </c>
      <c r="C131" s="8" t="s">
        <v>524</v>
      </c>
      <c r="D131" s="8" t="s">
        <v>525</v>
      </c>
      <c r="E131" s="2"/>
      <c r="F131" s="5"/>
      <c r="G131" s="5"/>
      <c r="H131" s="1">
        <f t="shared" si="1"/>
        <v>1</v>
      </c>
      <c r="I131" s="94" t="s">
        <v>14</v>
      </c>
      <c r="J131" s="34" t="s">
        <v>524</v>
      </c>
      <c r="K131" s="86" t="s">
        <v>524</v>
      </c>
      <c r="L131" s="3" t="str">
        <f>VLOOKUP(J131,'820000'!F:F,1,0)</f>
        <v>IncomeFromReimbursementsUnderInsurancePolicies</v>
      </c>
      <c r="M131" s="3" t="str">
        <f>VLOOKUP(K131,Feuil1!A:A,1,0)</f>
        <v>IncomeFromReimbursementsUnderInsurancePolicies</v>
      </c>
      <c r="N131" s="22"/>
      <c r="O131" s="23"/>
    </row>
    <row r="132" spans="1:17" ht="15.75" outlineLevel="1">
      <c r="B132" s="2" t="s">
        <v>14</v>
      </c>
      <c r="C132" s="8" t="s">
        <v>526</v>
      </c>
      <c r="D132" s="8" t="s">
        <v>527</v>
      </c>
      <c r="E132" s="2"/>
      <c r="F132" s="5"/>
      <c r="G132" s="5"/>
      <c r="H132" s="1">
        <f t="shared" si="1"/>
        <v>1</v>
      </c>
      <c r="I132" s="94" t="s">
        <v>14</v>
      </c>
      <c r="J132" s="34" t="s">
        <v>526</v>
      </c>
      <c r="K132" s="86" t="s">
        <v>526</v>
      </c>
      <c r="L132" s="3" t="str">
        <f>VLOOKUP(J132,'820000'!F:F,1,0)</f>
        <v>IncomeFromFinesAndPenalties</v>
      </c>
      <c r="M132" s="3" t="str">
        <f>VLOOKUP(K132,Feuil1!A:A,1,0)</f>
        <v>IncomeFromFinesAndPenalties</v>
      </c>
      <c r="N132" s="22"/>
      <c r="O132" s="23"/>
    </row>
    <row r="133" spans="1:17" ht="15.75" outlineLevel="1">
      <c r="A133" s="22"/>
      <c r="B133" s="2" t="s">
        <v>765</v>
      </c>
      <c r="C133" s="8" t="s">
        <v>668</v>
      </c>
      <c r="D133" s="8" t="s">
        <v>745</v>
      </c>
      <c r="F133" s="5"/>
      <c r="G133" s="5"/>
      <c r="H133" s="1">
        <f t="shared" si="1"/>
        <v>1</v>
      </c>
      <c r="I133" s="94" t="s">
        <v>765</v>
      </c>
      <c r="J133" s="85" t="s">
        <v>668</v>
      </c>
      <c r="K133" s="86" t="s">
        <v>668</v>
      </c>
      <c r="L133" s="3" t="e">
        <f>VLOOKUP(J133,'820000'!F:F,1,0)</f>
        <v>#N/A</v>
      </c>
      <c r="M133" s="3" t="e">
        <f>VLOOKUP(K133,Feuil1!A:A,1,0)</f>
        <v>#N/A</v>
      </c>
      <c r="N133" s="27"/>
      <c r="O133" s="23"/>
    </row>
    <row r="134" spans="1:17" ht="15.75" outlineLevel="1">
      <c r="A134" s="22"/>
      <c r="B134" s="2"/>
      <c r="C134" s="8"/>
      <c r="D134" s="8"/>
      <c r="E134" s="93" t="s">
        <v>0</v>
      </c>
      <c r="F134" s="47" t="s">
        <v>58</v>
      </c>
      <c r="G134" s="5"/>
      <c r="H134" s="1">
        <f t="shared" si="1"/>
        <v>1</v>
      </c>
      <c r="I134" s="94"/>
      <c r="J134" s="17"/>
      <c r="L134" s="3" t="e">
        <f>VLOOKUP(J134,'820000'!F:F,1,0)</f>
        <v>#N/A</v>
      </c>
      <c r="M134" s="3" t="e">
        <f>VLOOKUP(K134,Feuil1!A:A,1,0)</f>
        <v>#N/A</v>
      </c>
      <c r="N134" s="27"/>
      <c r="O134" s="23"/>
    </row>
    <row r="135" spans="1:17">
      <c r="C135" s="3"/>
      <c r="D135" s="3"/>
      <c r="E135" s="153"/>
      <c r="F135" s="150" t="s">
        <v>530</v>
      </c>
      <c r="G135" s="5"/>
      <c r="H135" s="1">
        <f>IF(J135=F135,1,0)</f>
        <v>1</v>
      </c>
      <c r="I135" s="91" t="s">
        <v>14</v>
      </c>
      <c r="J135" s="17" t="s">
        <v>530</v>
      </c>
      <c r="K135" s="86" t="s">
        <v>530</v>
      </c>
      <c r="L135" s="3" t="str">
        <f>VLOOKUP(J135,'820000'!F:F,1,0)</f>
        <v>OperatingExpenseExcludingCostOfSales</v>
      </c>
      <c r="M135" s="3" t="e">
        <f>VLOOKUP(K135,Feuil1!A:A,1,0)</f>
        <v>#N/A</v>
      </c>
      <c r="P135" s="3"/>
      <c r="Q135" s="3"/>
    </row>
    <row r="136" spans="1:17" ht="15.75">
      <c r="B136" s="2" t="s">
        <v>14</v>
      </c>
      <c r="C136" s="8" t="s">
        <v>528</v>
      </c>
      <c r="D136" s="8" t="s">
        <v>529</v>
      </c>
      <c r="E136" s="3"/>
      <c r="F136" s="5"/>
      <c r="G136" s="5"/>
      <c r="H136" s="1">
        <f t="shared" ref="H136:H199" si="2">IF(J136=C136,1,0)</f>
        <v>1</v>
      </c>
      <c r="I136" s="94" t="s">
        <v>14</v>
      </c>
      <c r="J136" s="1" t="s">
        <v>528</v>
      </c>
      <c r="K136" s="86" t="s">
        <v>528</v>
      </c>
      <c r="L136" s="3" t="str">
        <f>VLOOKUP(J136,'820000'!F:F,1,0)</f>
        <v>OperatingExpense</v>
      </c>
      <c r="M136" s="3" t="str">
        <f>VLOOKUP(K136,Feuil1!A:A,1,0)</f>
        <v>OperatingExpense</v>
      </c>
      <c r="N136" s="24"/>
      <c r="O136" s="23"/>
    </row>
    <row r="137" spans="1:17" ht="15.75">
      <c r="C137" s="9"/>
      <c r="D137" s="9"/>
      <c r="E137" s="149"/>
      <c r="F137" s="150" t="s">
        <v>500</v>
      </c>
      <c r="G137" s="5"/>
      <c r="H137" s="1">
        <f t="shared" si="2"/>
        <v>0</v>
      </c>
      <c r="I137" s="91" t="s">
        <v>14</v>
      </c>
      <c r="J137" s="17" t="s">
        <v>500</v>
      </c>
      <c r="K137" s="86" t="s">
        <v>500</v>
      </c>
      <c r="L137" s="3" t="str">
        <f>VLOOKUP(J137,'820000'!F:F,1,0)</f>
        <v>SellingGeneralAndAdministrativeExpense</v>
      </c>
      <c r="M137" s="3" t="e">
        <f>VLOOKUP(K137,Feuil1!A:A,1,0)</f>
        <v>#N/A</v>
      </c>
      <c r="N137" s="27"/>
      <c r="O137" s="23"/>
    </row>
    <row r="138" spans="1:17" ht="15.75">
      <c r="A138" s="31" t="s">
        <v>647</v>
      </c>
      <c r="B138" s="52" t="s">
        <v>1</v>
      </c>
      <c r="C138" s="43" t="s">
        <v>21</v>
      </c>
      <c r="D138" s="43" t="s">
        <v>22</v>
      </c>
      <c r="E138" s="3"/>
      <c r="F138" s="5"/>
      <c r="G138" s="5"/>
      <c r="H138" s="1">
        <f t="shared" si="2"/>
        <v>1</v>
      </c>
      <c r="I138" s="94" t="s">
        <v>14</v>
      </c>
      <c r="J138" s="79" t="s">
        <v>21</v>
      </c>
      <c r="K138" s="86" t="s">
        <v>21</v>
      </c>
      <c r="L138" s="3" t="str">
        <f>VLOOKUP(J138,'820000'!F:F,1,0)</f>
        <v>SellingExpense</v>
      </c>
      <c r="M138" s="3" t="e">
        <f>VLOOKUP(K138,Feuil1!A:A,1,0)</f>
        <v>#N/A</v>
      </c>
      <c r="N138" s="24"/>
      <c r="O138" s="23"/>
    </row>
    <row r="139" spans="1:17" ht="15.75" outlineLevel="1">
      <c r="A139" s="22"/>
      <c r="B139" s="2" t="s">
        <v>14</v>
      </c>
      <c r="C139" s="9" t="s">
        <v>537</v>
      </c>
      <c r="D139" s="9" t="s">
        <v>538</v>
      </c>
      <c r="F139" s="5"/>
      <c r="G139" s="5"/>
      <c r="H139" s="1">
        <f t="shared" si="2"/>
        <v>1</v>
      </c>
      <c r="I139" s="94" t="s">
        <v>14</v>
      </c>
      <c r="J139" s="34" t="s">
        <v>537</v>
      </c>
      <c r="K139" s="86" t="s">
        <v>537</v>
      </c>
      <c r="L139" s="3" t="str">
        <f>VLOOKUP(J139,'820000'!F:F,1,0)</f>
        <v>SalesAndMarketingExpense</v>
      </c>
      <c r="M139" s="3" t="str">
        <f>VLOOKUP(K139,Feuil1!A:A,1,0)</f>
        <v>SalesAndMarketingExpense</v>
      </c>
      <c r="N139" s="24"/>
      <c r="O139" s="23"/>
    </row>
    <row r="140" spans="1:17" ht="15.75" outlineLevel="1">
      <c r="A140" s="22"/>
      <c r="B140" s="2"/>
      <c r="C140" s="9"/>
      <c r="D140" s="9"/>
      <c r="E140" s="149"/>
      <c r="F140" s="150" t="s">
        <v>501</v>
      </c>
      <c r="G140" s="5"/>
      <c r="H140" s="1">
        <f t="shared" si="2"/>
        <v>0</v>
      </c>
      <c r="I140" s="91" t="s">
        <v>14</v>
      </c>
      <c r="J140" s="17" t="s">
        <v>501</v>
      </c>
      <c r="K140" s="86" t="s">
        <v>501</v>
      </c>
      <c r="L140" s="3" t="str">
        <f>VLOOKUP(J140,'820000'!F:F,1,0)</f>
        <v>DistributionAndAdministrativeExpense</v>
      </c>
      <c r="M140" s="3" t="e">
        <f>VLOOKUP(K140,Feuil1!A:A,1,0)</f>
        <v>#N/A</v>
      </c>
      <c r="N140" s="24"/>
      <c r="O140" s="23"/>
    </row>
    <row r="141" spans="1:17" ht="15.75">
      <c r="B141" s="2" t="s">
        <v>14</v>
      </c>
      <c r="C141" s="9" t="s">
        <v>539</v>
      </c>
      <c r="D141" s="9" t="s">
        <v>540</v>
      </c>
      <c r="E141" s="3"/>
      <c r="F141" s="5"/>
      <c r="G141" s="5"/>
      <c r="H141" s="1">
        <f t="shared" si="2"/>
        <v>1</v>
      </c>
      <c r="I141" s="94" t="s">
        <v>14</v>
      </c>
      <c r="J141" s="34" t="s">
        <v>539</v>
      </c>
      <c r="K141" s="86" t="s">
        <v>539</v>
      </c>
      <c r="L141" s="3" t="str">
        <f>VLOOKUP(J141,'820000'!F:F,1,0)</f>
        <v>MediaProductionExpense</v>
      </c>
      <c r="M141" s="3" t="str">
        <f>VLOOKUP(K141,Feuil1!A:A,1,0)</f>
        <v>MediaProductionExpense</v>
      </c>
      <c r="N141" s="24"/>
      <c r="O141" s="23"/>
    </row>
    <row r="142" spans="1:17" ht="15.75">
      <c r="A142" s="22"/>
      <c r="B142" s="2" t="s">
        <v>14</v>
      </c>
      <c r="C142" s="9" t="s">
        <v>580</v>
      </c>
      <c r="D142" s="9" t="s">
        <v>581</v>
      </c>
      <c r="E142" s="3"/>
      <c r="F142" s="5"/>
      <c r="G142" s="5"/>
      <c r="H142" s="1">
        <f t="shared" si="2"/>
        <v>1</v>
      </c>
      <c r="I142" s="94" t="s">
        <v>0</v>
      </c>
      <c r="J142" s="25" t="s">
        <v>580</v>
      </c>
      <c r="K142" s="86" t="s">
        <v>580</v>
      </c>
      <c r="L142" s="3" t="e">
        <f>VLOOKUP(J142,'820000'!F:F,1,0)</f>
        <v>#N/A</v>
      </c>
      <c r="M142" s="3" t="str">
        <f>VLOOKUP(K142,Feuil1!A:A,1,0)</f>
        <v>DistributionCosts</v>
      </c>
      <c r="N142" s="24"/>
      <c r="O142" s="23"/>
    </row>
    <row r="143" spans="1:17" ht="15.75">
      <c r="A143" s="31" t="s">
        <v>647</v>
      </c>
      <c r="B143" s="52" t="s">
        <v>1</v>
      </c>
      <c r="C143" s="43" t="s">
        <v>23</v>
      </c>
      <c r="D143" s="43" t="s">
        <v>24</v>
      </c>
      <c r="E143" s="9"/>
      <c r="F143" s="5"/>
      <c r="G143" s="5"/>
      <c r="H143" s="1">
        <f t="shared" si="2"/>
        <v>1</v>
      </c>
      <c r="I143" s="94" t="s">
        <v>14</v>
      </c>
      <c r="J143" s="79" t="s">
        <v>23</v>
      </c>
      <c r="K143" s="86" t="s">
        <v>23</v>
      </c>
      <c r="L143" s="3" t="str">
        <f>VLOOKUP(J143,'820000'!F:F,1,0)</f>
        <v>GeneralAndAdministrativeExpense</v>
      </c>
      <c r="M143" s="3" t="e">
        <f>VLOOKUP(K143,Feuil1!A:A,1,0)</f>
        <v>#N/A</v>
      </c>
      <c r="N143" s="24"/>
      <c r="O143" s="23"/>
    </row>
    <row r="144" spans="1:17" outlineLevel="1">
      <c r="B144" s="2" t="s">
        <v>14</v>
      </c>
      <c r="C144" s="11" t="s">
        <v>335</v>
      </c>
      <c r="D144" s="11" t="s">
        <v>336</v>
      </c>
      <c r="F144" s="5"/>
      <c r="G144" s="5"/>
      <c r="H144" s="1">
        <f t="shared" si="2"/>
        <v>1</v>
      </c>
      <c r="I144" s="10" t="s">
        <v>0</v>
      </c>
      <c r="J144" s="25" t="s">
        <v>335</v>
      </c>
      <c r="K144" s="25" t="s">
        <v>335</v>
      </c>
      <c r="L144" s="3" t="e">
        <f>VLOOKUP(J144,'820000'!F:F,1,0)</f>
        <v>#N/A</v>
      </c>
      <c r="M144" s="3" t="str">
        <f>VLOOKUP(K144,Feuil1!A:A,1,0)</f>
        <v>AdministrativeExpense</v>
      </c>
    </row>
    <row r="145" spans="1:18" ht="15.75">
      <c r="B145" s="2" t="s">
        <v>14</v>
      </c>
      <c r="C145" s="9" t="s">
        <v>488</v>
      </c>
      <c r="D145" s="9" t="s">
        <v>489</v>
      </c>
      <c r="E145" s="3"/>
      <c r="F145" s="5"/>
      <c r="G145" s="5"/>
      <c r="H145" s="1">
        <f t="shared" si="2"/>
        <v>1</v>
      </c>
      <c r="I145" s="3" t="s">
        <v>14</v>
      </c>
      <c r="J145" s="8" t="s">
        <v>488</v>
      </c>
      <c r="K145" s="86" t="s">
        <v>488</v>
      </c>
      <c r="L145" s="3" t="str">
        <f>VLOOKUP(J145,'820000'!F:F,1,0)</f>
        <v>RepairsAndMaintenanceExpense</v>
      </c>
      <c r="M145" s="3" t="str">
        <f>VLOOKUP(K145,Feuil1!A:A,1,0)</f>
        <v>RepairsAndMaintenanceExpense</v>
      </c>
      <c r="N145" s="24"/>
      <c r="O145" s="23"/>
    </row>
    <row r="146" spans="1:18" ht="15.75">
      <c r="B146" s="2" t="s">
        <v>14</v>
      </c>
      <c r="C146" s="9" t="s">
        <v>502</v>
      </c>
      <c r="D146" s="9" t="s">
        <v>503</v>
      </c>
      <c r="E146" s="3"/>
      <c r="F146" s="5"/>
      <c r="G146" s="5"/>
      <c r="H146" s="1">
        <f t="shared" si="2"/>
        <v>1</v>
      </c>
      <c r="I146" s="3" t="s">
        <v>14</v>
      </c>
      <c r="J146" s="34" t="s">
        <v>502</v>
      </c>
      <c r="K146" s="86" t="s">
        <v>502</v>
      </c>
      <c r="L146" s="3" t="str">
        <f>VLOOKUP(J146,'820000'!F:F,1,0)</f>
        <v>DonationsAndSubsidiesExpense</v>
      </c>
      <c r="M146" s="3" t="str">
        <f>VLOOKUP(K146,Feuil1!A:A,1,0)</f>
        <v>DonationsAndSubsidiesExpense</v>
      </c>
      <c r="N146" s="22"/>
      <c r="O146" s="23"/>
    </row>
    <row r="147" spans="1:18" ht="15.75">
      <c r="B147" s="2" t="s">
        <v>14</v>
      </c>
      <c r="C147" s="9" t="s">
        <v>504</v>
      </c>
      <c r="D147" s="9" t="s">
        <v>505</v>
      </c>
      <c r="E147" s="3"/>
      <c r="F147" s="5"/>
      <c r="G147" s="5"/>
      <c r="H147" s="1">
        <f t="shared" si="2"/>
        <v>1</v>
      </c>
      <c r="I147" s="3" t="s">
        <v>14</v>
      </c>
      <c r="J147" s="34" t="s">
        <v>504</v>
      </c>
      <c r="K147" s="86" t="s">
        <v>504</v>
      </c>
      <c r="L147" s="3" t="str">
        <f>VLOOKUP(J147,'820000'!F:F,1,0)</f>
        <v>DirectorsRemunerationExpense</v>
      </c>
      <c r="M147" s="3" t="str">
        <f>VLOOKUP(K147,Feuil1!A:A,1,0)</f>
        <v>DirectorsRemunerationExpense</v>
      </c>
      <c r="N147" s="22"/>
      <c r="O147" s="23"/>
    </row>
    <row r="148" spans="1:18" ht="15.75">
      <c r="B148" s="2" t="s">
        <v>14</v>
      </c>
      <c r="C148" s="9" t="s">
        <v>506</v>
      </c>
      <c r="D148" s="9" t="s">
        <v>507</v>
      </c>
      <c r="E148" s="3"/>
      <c r="F148" s="5"/>
      <c r="G148" s="5"/>
      <c r="H148" s="1">
        <f t="shared" si="2"/>
        <v>1</v>
      </c>
      <c r="I148" s="3" t="s">
        <v>14</v>
      </c>
      <c r="J148" s="34" t="s">
        <v>506</v>
      </c>
      <c r="K148" s="86" t="s">
        <v>506</v>
      </c>
      <c r="L148" s="3" t="str">
        <f>VLOOKUP(J148,'820000'!F:F,1,0)</f>
        <v>OccupancyExpense</v>
      </c>
      <c r="M148" s="3" t="str">
        <f>VLOOKUP(K148,Feuil1!A:A,1,0)</f>
        <v>OccupancyExpense</v>
      </c>
      <c r="N148" s="22"/>
      <c r="O148" s="23"/>
    </row>
    <row r="149" spans="1:18" ht="15.75">
      <c r="A149" s="31" t="s">
        <v>647</v>
      </c>
      <c r="B149" s="52" t="s">
        <v>1</v>
      </c>
      <c r="C149" s="43" t="s">
        <v>25</v>
      </c>
      <c r="D149" s="43" t="s">
        <v>26</v>
      </c>
      <c r="E149" s="3"/>
      <c r="F149" s="5"/>
      <c r="G149" s="5"/>
      <c r="H149" s="1">
        <f t="shared" si="2"/>
        <v>1</v>
      </c>
      <c r="I149" s="94" t="s">
        <v>14</v>
      </c>
      <c r="J149" s="79" t="s">
        <v>25</v>
      </c>
      <c r="K149" s="86" t="s">
        <v>25</v>
      </c>
      <c r="L149" s="3" t="str">
        <f>VLOOKUP(J149,'820000'!F:F,1,0)</f>
        <v>ResearchAndDevelopmentExpense</v>
      </c>
      <c r="M149" s="3" t="e">
        <f>VLOOKUP(K149,Feuil1!A:A,1,0)</f>
        <v>#N/A</v>
      </c>
      <c r="N149" s="3" t="e">
        <f>VLOOKUP(L149,'820000'!I:I,1,0)</f>
        <v>#N/A</v>
      </c>
      <c r="O149" s="3" t="e">
        <f>VLOOKUP(M149,'820000'!J:J,1,0)</f>
        <v>#N/A</v>
      </c>
      <c r="P149" s="3" t="e">
        <f>VLOOKUP(N149,'820000'!K:K,1,0)</f>
        <v>#N/A</v>
      </c>
      <c r="Q149" s="3" t="e">
        <f>VLOOKUP(O149,'820000'!L:L,1,0)</f>
        <v>#N/A</v>
      </c>
      <c r="R149" s="3" t="e">
        <f>VLOOKUP(P149,'820000'!M:M,1,0)</f>
        <v>#N/A</v>
      </c>
    </row>
    <row r="150" spans="1:18" ht="15.75">
      <c r="A150" s="31" t="s">
        <v>647</v>
      </c>
      <c r="B150" s="52" t="s">
        <v>1</v>
      </c>
      <c r="C150" s="9" t="s">
        <v>28</v>
      </c>
      <c r="D150" s="9" t="s">
        <v>29</v>
      </c>
      <c r="E150" s="3"/>
      <c r="F150" s="5"/>
      <c r="G150" s="5"/>
      <c r="H150" s="1">
        <f t="shared" si="2"/>
        <v>1</v>
      </c>
      <c r="I150" s="93" t="s">
        <v>27</v>
      </c>
      <c r="J150" s="52" t="s">
        <v>28</v>
      </c>
      <c r="K150" s="86" t="s">
        <v>28</v>
      </c>
      <c r="L150" s="3" t="e">
        <f>VLOOKUP(J150,'820000'!F:F,1,0)</f>
        <v>#N/A</v>
      </c>
      <c r="M150" s="3" t="e">
        <f>VLOOKUP(K150,Feuil1!A:A,1,0)</f>
        <v>#N/A</v>
      </c>
      <c r="N150" s="24"/>
      <c r="O150" s="23"/>
    </row>
    <row r="151" spans="1:18" ht="15.75">
      <c r="A151" s="31" t="s">
        <v>647</v>
      </c>
      <c r="B151" s="52" t="s">
        <v>1</v>
      </c>
      <c r="C151" s="9" t="s">
        <v>30</v>
      </c>
      <c r="D151" s="9" t="s">
        <v>31</v>
      </c>
      <c r="E151" s="3"/>
      <c r="F151" s="5"/>
      <c r="G151" s="5"/>
      <c r="H151" s="1">
        <f t="shared" si="2"/>
        <v>1</v>
      </c>
      <c r="I151" s="93" t="s">
        <v>27</v>
      </c>
      <c r="J151" s="52" t="s">
        <v>30</v>
      </c>
      <c r="K151" s="86" t="s">
        <v>30</v>
      </c>
      <c r="L151" s="3" t="e">
        <f>VLOOKUP(J151,'820000'!F:F,1,0)</f>
        <v>#N/A</v>
      </c>
      <c r="M151" s="3" t="e">
        <f>VLOOKUP(K151,Feuil1!A:A,1,0)</f>
        <v>#N/A</v>
      </c>
      <c r="N151" s="24"/>
      <c r="O151" s="23"/>
    </row>
    <row r="152" spans="1:18" ht="15.75">
      <c r="A152" s="31" t="s">
        <v>647</v>
      </c>
      <c r="B152" s="52" t="s">
        <v>1</v>
      </c>
      <c r="C152" s="43" t="s">
        <v>32</v>
      </c>
      <c r="D152" s="43" t="s">
        <v>33</v>
      </c>
      <c r="E152" s="3"/>
      <c r="F152" s="5"/>
      <c r="G152" s="5"/>
      <c r="H152" s="1">
        <f t="shared" si="2"/>
        <v>1</v>
      </c>
      <c r="I152" s="94" t="s">
        <v>14</v>
      </c>
      <c r="J152" s="94" t="s">
        <v>32</v>
      </c>
      <c r="K152" s="86" t="s">
        <v>32</v>
      </c>
      <c r="L152" s="3" t="str">
        <f>VLOOKUP(J152,'820000'!F:F,1,0)</f>
        <v>RawMaterialsAndConsumablesUsed</v>
      </c>
      <c r="M152" s="3" t="e">
        <f>VLOOKUP(K152,Feuil1!A:A,1,0)</f>
        <v>#N/A</v>
      </c>
      <c r="N152" s="24"/>
      <c r="O152" s="23"/>
    </row>
    <row r="153" spans="1:18" ht="15.75">
      <c r="A153" s="22"/>
      <c r="B153" s="2" t="s">
        <v>14</v>
      </c>
      <c r="C153" s="35" t="s">
        <v>490</v>
      </c>
      <c r="D153" s="35" t="s">
        <v>491</v>
      </c>
      <c r="F153" s="5"/>
      <c r="G153" s="5"/>
      <c r="H153" s="1">
        <f t="shared" si="2"/>
        <v>0</v>
      </c>
      <c r="I153" s="3"/>
      <c r="J153" s="3"/>
      <c r="L153" s="3" t="e">
        <f>VLOOKUP(J153,'820000'!F:F,1,0)</f>
        <v>#N/A</v>
      </c>
      <c r="M153" s="3" t="e">
        <f>VLOOKUP(K153,Feuil1!A:A,1,0)</f>
        <v>#N/A</v>
      </c>
      <c r="N153" s="24"/>
      <c r="O153" s="23"/>
    </row>
    <row r="154" spans="1:18" ht="15.75" outlineLevel="1">
      <c r="B154" s="2" t="s">
        <v>14</v>
      </c>
      <c r="C154" s="11" t="s">
        <v>492</v>
      </c>
      <c r="D154" s="11" t="s">
        <v>493</v>
      </c>
      <c r="F154" s="5"/>
      <c r="G154" s="5"/>
      <c r="H154" s="1">
        <f t="shared" si="2"/>
        <v>1</v>
      </c>
      <c r="I154" s="3" t="s">
        <v>14</v>
      </c>
      <c r="J154" s="9" t="s">
        <v>492</v>
      </c>
      <c r="K154" s="86" t="s">
        <v>492</v>
      </c>
      <c r="L154" s="3" t="str">
        <f>VLOOKUP(J154,'820000'!F:F,1,0)</f>
        <v>FuelExpense</v>
      </c>
      <c r="M154" s="3" t="str">
        <f>VLOOKUP(K154,Feuil1!A:A,1,0)</f>
        <v>FuelExpense</v>
      </c>
      <c r="N154" s="24"/>
      <c r="O154" s="23"/>
    </row>
    <row r="155" spans="1:18" ht="15.75" outlineLevel="1">
      <c r="B155" s="2" t="s">
        <v>14</v>
      </c>
      <c r="C155" s="11" t="s">
        <v>494</v>
      </c>
      <c r="D155" s="11" t="s">
        <v>495</v>
      </c>
      <c r="F155" s="5"/>
      <c r="G155" s="5"/>
      <c r="H155" s="1">
        <f t="shared" si="2"/>
        <v>1</v>
      </c>
      <c r="I155" s="3" t="s">
        <v>14</v>
      </c>
      <c r="J155" s="9" t="s">
        <v>494</v>
      </c>
      <c r="K155" s="86" t="s">
        <v>494</v>
      </c>
      <c r="L155" s="3" t="str">
        <f>VLOOKUP(J155,'820000'!F:F,1,0)</f>
        <v>EnergyExpense</v>
      </c>
      <c r="M155" s="3" t="str">
        <f>VLOOKUP(K155,Feuil1!A:A,1,0)</f>
        <v>EnergyExpense</v>
      </c>
      <c r="N155" s="24"/>
      <c r="O155" s="23"/>
      <c r="P155" s="19" t="s">
        <v>643</v>
      </c>
    </row>
    <row r="156" spans="1:18" ht="15.75" outlineLevel="1">
      <c r="B156" s="2" t="s">
        <v>14</v>
      </c>
      <c r="C156" s="11" t="s">
        <v>496</v>
      </c>
      <c r="D156" s="11" t="s">
        <v>497</v>
      </c>
      <c r="F156" s="5"/>
      <c r="G156" s="5"/>
      <c r="H156" s="1">
        <f t="shared" si="2"/>
        <v>1</v>
      </c>
      <c r="I156" s="3" t="s">
        <v>14</v>
      </c>
      <c r="J156" s="34" t="s">
        <v>496</v>
      </c>
      <c r="K156" s="86" t="s">
        <v>496</v>
      </c>
      <c r="L156" s="3" t="str">
        <f>VLOOKUP(J156,'820000'!F:F,1,0)</f>
        <v>FuelAndEnergyExpense</v>
      </c>
      <c r="M156" s="3" t="str">
        <f>VLOOKUP(K156,Feuil1!A:A,1,0)</f>
        <v>FuelAndEnergyExpense</v>
      </c>
      <c r="N156" s="22"/>
      <c r="O156" s="23"/>
      <c r="Q156" s="19" t="s">
        <v>644</v>
      </c>
    </row>
    <row r="157" spans="1:18" ht="15.75">
      <c r="B157" s="2" t="s">
        <v>14</v>
      </c>
      <c r="C157" s="35" t="s">
        <v>510</v>
      </c>
      <c r="D157" s="35" t="s">
        <v>511</v>
      </c>
      <c r="F157" s="5"/>
      <c r="G157" s="5"/>
      <c r="H157" s="1">
        <f t="shared" si="2"/>
        <v>0</v>
      </c>
      <c r="I157" s="3"/>
      <c r="J157" s="3"/>
      <c r="L157" s="3" t="e">
        <f>VLOOKUP(J157,'820000'!F:F,1,0)</f>
        <v>#N/A</v>
      </c>
      <c r="M157" s="3" t="e">
        <f>VLOOKUP(K157,Feuil1!A:A,1,0)</f>
        <v>#N/A</v>
      </c>
      <c r="N157" s="22"/>
      <c r="O157" s="23"/>
    </row>
    <row r="158" spans="1:18" ht="15.75" outlineLevel="1">
      <c r="B158" s="2" t="s">
        <v>14</v>
      </c>
      <c r="C158" s="11" t="s">
        <v>512</v>
      </c>
      <c r="D158" s="11" t="s">
        <v>513</v>
      </c>
      <c r="F158" s="5"/>
      <c r="G158" s="5"/>
      <c r="H158" s="1">
        <f t="shared" si="2"/>
        <v>1</v>
      </c>
      <c r="I158" s="3" t="s">
        <v>14</v>
      </c>
      <c r="J158" s="9" t="s">
        <v>512</v>
      </c>
      <c r="K158" s="86" t="s">
        <v>512</v>
      </c>
      <c r="L158" s="3" t="str">
        <f>VLOOKUP(J158,'820000'!F:F,1,0)</f>
        <v>PropertyServiceChargeIncome</v>
      </c>
      <c r="M158" s="3" t="str">
        <f>VLOOKUP(K158,Feuil1!A:A,1,0)</f>
        <v>PropertyServiceChargeIncome</v>
      </c>
      <c r="N158" s="22"/>
      <c r="O158" s="23"/>
    </row>
    <row r="159" spans="1:18" ht="15.75" outlineLevel="1">
      <c r="B159" s="2" t="s">
        <v>14</v>
      </c>
      <c r="C159" s="11" t="s">
        <v>514</v>
      </c>
      <c r="D159" s="11" t="s">
        <v>515</v>
      </c>
      <c r="F159" s="5"/>
      <c r="G159" s="5"/>
      <c r="H159" s="1">
        <f t="shared" si="2"/>
        <v>1</v>
      </c>
      <c r="I159" s="2" t="s">
        <v>14</v>
      </c>
      <c r="J159" s="9" t="s">
        <v>514</v>
      </c>
      <c r="K159" s="86" t="s">
        <v>514</v>
      </c>
      <c r="L159" s="3" t="str">
        <f>VLOOKUP(J159,'820000'!F:F,1,0)</f>
        <v>PropertyServiceChargeExpense</v>
      </c>
      <c r="M159" s="3" t="str">
        <f>VLOOKUP(K159,Feuil1!A:A,1,0)</f>
        <v>PropertyServiceChargeExpense</v>
      </c>
      <c r="N159" s="22"/>
      <c r="O159" s="23"/>
    </row>
    <row r="160" spans="1:18" ht="15.75" outlineLevel="1">
      <c r="B160" s="2" t="s">
        <v>14</v>
      </c>
      <c r="C160" s="11" t="s">
        <v>516</v>
      </c>
      <c r="D160" s="11" t="s">
        <v>517</v>
      </c>
      <c r="F160" s="5"/>
      <c r="G160" s="5"/>
      <c r="H160" s="1">
        <f t="shared" si="2"/>
        <v>1</v>
      </c>
      <c r="I160" s="3" t="s">
        <v>14</v>
      </c>
      <c r="J160" s="5" t="s">
        <v>516</v>
      </c>
      <c r="K160" s="86" t="s">
        <v>516</v>
      </c>
      <c r="L160" s="3" t="str">
        <f>VLOOKUP(J160,'820000'!F:F,1,0)</f>
        <v>PropertyServiceChargeIncomeExpense</v>
      </c>
      <c r="M160" s="3" t="str">
        <f>VLOOKUP(K160,Feuil1!A:A,1,0)</f>
        <v>PropertyServiceChargeIncomeExpense</v>
      </c>
      <c r="N160" s="22"/>
      <c r="O160" s="23"/>
    </row>
    <row r="161" spans="2:18" ht="15.75" outlineLevel="1">
      <c r="B161" s="2" t="s">
        <v>14</v>
      </c>
      <c r="C161" s="9" t="s">
        <v>518</v>
      </c>
      <c r="D161" s="9" t="s">
        <v>519</v>
      </c>
      <c r="F161" s="5"/>
      <c r="G161" s="5"/>
      <c r="H161" s="1">
        <f t="shared" si="2"/>
        <v>1</v>
      </c>
      <c r="I161" s="2" t="s">
        <v>14</v>
      </c>
      <c r="J161" s="8" t="s">
        <v>518</v>
      </c>
      <c r="K161" s="86" t="s">
        <v>518</v>
      </c>
      <c r="L161" s="3" t="str">
        <f>VLOOKUP(J161,'820000'!F:F,1,0)</f>
        <v>PropertyDevelopmentAndProjectManagementIncome</v>
      </c>
      <c r="M161" s="3" t="str">
        <f>VLOOKUP(K161,Feuil1!A:A,1,0)</f>
        <v>PropertyDevelopmentAndProjectManagementIncome</v>
      </c>
      <c r="N161" s="22"/>
      <c r="O161" s="23"/>
    </row>
    <row r="162" spans="2:18" ht="15.75" outlineLevel="1">
      <c r="B162" s="2" t="s">
        <v>14</v>
      </c>
      <c r="C162" s="9" t="s">
        <v>520</v>
      </c>
      <c r="D162" s="9" t="s">
        <v>521</v>
      </c>
      <c r="F162" s="5"/>
      <c r="G162" s="5"/>
      <c r="H162" s="1">
        <f t="shared" si="2"/>
        <v>1</v>
      </c>
      <c r="I162" s="3" t="s">
        <v>14</v>
      </c>
      <c r="J162" s="34" t="s">
        <v>520</v>
      </c>
      <c r="K162" s="86" t="s">
        <v>520</v>
      </c>
      <c r="L162" s="3" t="str">
        <f>VLOOKUP(J162,'820000'!F:F,1,0)</f>
        <v>PropertyDevelopmentAndProjectManagementExpense</v>
      </c>
      <c r="M162" s="3" t="str">
        <f>VLOOKUP(K162,Feuil1!A:A,1,0)</f>
        <v>PropertyDevelopmentAndProjectManagementExpense</v>
      </c>
      <c r="N162" s="22"/>
      <c r="O162" s="23"/>
    </row>
    <row r="163" spans="2:18" ht="15.75" outlineLevel="1">
      <c r="B163" s="2" t="s">
        <v>14</v>
      </c>
      <c r="C163" s="9" t="s">
        <v>522</v>
      </c>
      <c r="D163" s="9" t="s">
        <v>523</v>
      </c>
      <c r="F163" s="5"/>
      <c r="G163" s="5"/>
      <c r="H163" s="1">
        <f t="shared" si="2"/>
        <v>1</v>
      </c>
      <c r="I163" s="3" t="s">
        <v>14</v>
      </c>
      <c r="J163" s="35" t="s">
        <v>522</v>
      </c>
      <c r="K163" s="86" t="s">
        <v>522</v>
      </c>
      <c r="L163" s="3" t="str">
        <f>VLOOKUP(J163,'820000'!F:F,1,0)</f>
        <v>PropertyManagementExpense</v>
      </c>
      <c r="M163" s="3" t="str">
        <f>VLOOKUP(K163,Feuil1!A:A,1,0)</f>
        <v>PropertyManagementExpense</v>
      </c>
      <c r="N163" s="22"/>
      <c r="O163" s="23"/>
    </row>
    <row r="164" spans="2:18" ht="15.75">
      <c r="B164" s="2"/>
      <c r="C164" s="9"/>
      <c r="D164" s="9"/>
      <c r="E164" s="26" t="s">
        <v>0</v>
      </c>
      <c r="F164" s="47" t="s">
        <v>145</v>
      </c>
      <c r="G164" s="5"/>
      <c r="H164" s="1">
        <f t="shared" si="2"/>
        <v>0</v>
      </c>
      <c r="I164" s="93" t="s">
        <v>0</v>
      </c>
      <c r="J164" s="52" t="s">
        <v>145</v>
      </c>
      <c r="K164" s="86" t="s">
        <v>145</v>
      </c>
      <c r="L164" s="3" t="e">
        <f>VLOOKUP(J164,'820000'!F:F,1,0)</f>
        <v>#N/A</v>
      </c>
      <c r="M164" s="3" t="e">
        <f>VLOOKUP(K164,Feuil1!A:A,1,0)</f>
        <v>#N/A</v>
      </c>
      <c r="N164" s="22"/>
      <c r="O164" s="23"/>
    </row>
    <row r="165" spans="2:18">
      <c r="B165" s="17"/>
      <c r="C165" s="9"/>
      <c r="D165" s="9"/>
      <c r="E165" s="26" t="s">
        <v>27</v>
      </c>
      <c r="F165" s="47" t="s">
        <v>226</v>
      </c>
      <c r="G165" s="5"/>
      <c r="H165" s="1">
        <f t="shared" si="2"/>
        <v>0</v>
      </c>
      <c r="I165" s="93" t="s">
        <v>27</v>
      </c>
      <c r="J165" s="52" t="s">
        <v>226</v>
      </c>
      <c r="K165" s="2" t="s">
        <v>226</v>
      </c>
      <c r="L165" s="3" t="str">
        <f>VLOOKUP(J165,'820000'!F:F,1,0)</f>
        <v>OtherExpenseByNature</v>
      </c>
      <c r="M165" s="3" t="e">
        <f>VLOOKUP(K165,Feuil1!A:A,1,0)</f>
        <v>#N/A</v>
      </c>
    </row>
    <row r="166" spans="2:18" ht="15.75">
      <c r="B166" s="2" t="s">
        <v>14</v>
      </c>
      <c r="C166" s="9" t="s">
        <v>587</v>
      </c>
      <c r="D166" s="9" t="s">
        <v>588</v>
      </c>
      <c r="E166" s="2"/>
      <c r="F166" s="5"/>
      <c r="G166" s="5"/>
      <c r="H166" s="1">
        <f t="shared" si="2"/>
        <v>1</v>
      </c>
      <c r="I166" s="3" t="s">
        <v>14</v>
      </c>
      <c r="J166" s="35" t="s">
        <v>587</v>
      </c>
      <c r="K166" s="86" t="s">
        <v>587</v>
      </c>
      <c r="L166" s="3" t="str">
        <f>VLOOKUP(J166,'820000'!F:F,1,0)</f>
        <v>ServicesExpense</v>
      </c>
      <c r="M166" s="3" t="str">
        <f>VLOOKUP(K166,Feuil1!A:A,1,0)</f>
        <v>ServicesExpense</v>
      </c>
      <c r="N166" s="22"/>
      <c r="O166" s="23"/>
    </row>
    <row r="167" spans="2:18" ht="15.75" outlineLevel="1">
      <c r="B167" s="2" t="s">
        <v>14</v>
      </c>
      <c r="C167" s="11" t="s">
        <v>589</v>
      </c>
      <c r="D167" s="11" t="s">
        <v>590</v>
      </c>
      <c r="E167" s="2"/>
      <c r="F167" s="5"/>
      <c r="G167" s="5"/>
      <c r="H167" s="1">
        <f t="shared" si="2"/>
        <v>1</v>
      </c>
      <c r="I167" s="3" t="s">
        <v>14</v>
      </c>
      <c r="J167" s="11" t="s">
        <v>589</v>
      </c>
      <c r="K167" s="86" t="s">
        <v>589</v>
      </c>
      <c r="L167" s="3" t="str">
        <f>VLOOKUP(J167,'820000'!F:F,1,0)</f>
        <v>InsuranceExpense</v>
      </c>
      <c r="M167" s="3" t="str">
        <f>VLOOKUP(K167,Feuil1!A:A,1,0)</f>
        <v>InsuranceExpense</v>
      </c>
      <c r="N167" s="22"/>
      <c r="O167" s="23"/>
    </row>
    <row r="168" spans="2:18" ht="15.75" outlineLevel="1">
      <c r="B168" s="2" t="s">
        <v>14</v>
      </c>
      <c r="C168" s="11" t="s">
        <v>591</v>
      </c>
      <c r="D168" s="11" t="s">
        <v>592</v>
      </c>
      <c r="E168" s="2"/>
      <c r="F168" s="5"/>
      <c r="G168" s="5"/>
      <c r="H168" s="1">
        <f t="shared" si="2"/>
        <v>1</v>
      </c>
      <c r="I168" s="3" t="s">
        <v>14</v>
      </c>
      <c r="J168" s="11" t="s">
        <v>591</v>
      </c>
      <c r="K168" s="86" t="s">
        <v>591</v>
      </c>
      <c r="L168" s="3" t="str">
        <f>VLOOKUP(J168,'820000'!F:F,1,0)</f>
        <v>ProfessionalFeesExpense</v>
      </c>
      <c r="M168" s="3" t="str">
        <f>VLOOKUP(K168,Feuil1!A:A,1,0)</f>
        <v>ProfessionalFeesExpense</v>
      </c>
      <c r="N168" s="22"/>
      <c r="O168" s="23"/>
    </row>
    <row r="169" spans="2:18" outlineLevel="1">
      <c r="B169" s="2" t="s">
        <v>14</v>
      </c>
      <c r="C169" s="11" t="s">
        <v>593</v>
      </c>
      <c r="D169" s="11" t="s">
        <v>594</v>
      </c>
      <c r="E169" s="2"/>
      <c r="F169" s="5"/>
      <c r="G169" s="5"/>
      <c r="H169" s="1">
        <f t="shared" si="2"/>
        <v>1</v>
      </c>
      <c r="I169" s="3" t="s">
        <v>14</v>
      </c>
      <c r="J169" s="11" t="s">
        <v>593</v>
      </c>
      <c r="K169" s="86" t="s">
        <v>593</v>
      </c>
      <c r="L169" s="3" t="str">
        <f>VLOOKUP(J169,'820000'!F:F,1,0)</f>
        <v>TransportationExpense</v>
      </c>
      <c r="M169" s="3" t="str">
        <f>VLOOKUP(K169,Feuil1!A:A,1,0)</f>
        <v>TransportationExpense</v>
      </c>
      <c r="N169" s="3" t="e">
        <f>VLOOKUP(L169,'820000'!I:I,1,0)</f>
        <v>#N/A</v>
      </c>
      <c r="O169" s="3" t="e">
        <f>VLOOKUP(M169,'820000'!J:J,1,0)</f>
        <v>#N/A</v>
      </c>
      <c r="P169" s="3" t="e">
        <f>VLOOKUP(N169,'820000'!K:K,1,0)</f>
        <v>#N/A</v>
      </c>
      <c r="Q169" s="3" t="e">
        <f>VLOOKUP(O169,'820000'!L:L,1,0)</f>
        <v>#N/A</v>
      </c>
      <c r="R169" s="3" t="e">
        <f>VLOOKUP(P169,'820000'!M:M,1,0)</f>
        <v>#N/A</v>
      </c>
    </row>
    <row r="170" spans="2:18" ht="15.75" outlineLevel="1">
      <c r="B170" s="2" t="s">
        <v>14</v>
      </c>
      <c r="C170" s="11" t="s">
        <v>595</v>
      </c>
      <c r="D170" s="11" t="s">
        <v>596</v>
      </c>
      <c r="E170" s="2"/>
      <c r="F170" s="5"/>
      <c r="G170" s="5"/>
      <c r="H170" s="1">
        <f t="shared" si="2"/>
        <v>1</v>
      </c>
      <c r="I170" s="3" t="s">
        <v>14</v>
      </c>
      <c r="J170" s="11" t="s">
        <v>595</v>
      </c>
      <c r="K170" s="86" t="s">
        <v>595</v>
      </c>
      <c r="L170" s="3" t="str">
        <f>VLOOKUP(J170,'820000'!F:F,1,0)</f>
        <v>BankAndSimilarCharges</v>
      </c>
      <c r="M170" s="3" t="str">
        <f>VLOOKUP(K170,Feuil1!A:A,1,0)</f>
        <v>BankAndSimilarCharges</v>
      </c>
      <c r="N170" s="22"/>
      <c r="O170" s="23"/>
    </row>
    <row r="171" spans="2:18" ht="15.75" outlineLevel="1">
      <c r="B171" s="2" t="s">
        <v>14</v>
      </c>
      <c r="C171" s="11" t="s">
        <v>597</v>
      </c>
      <c r="D171" s="11" t="s">
        <v>598</v>
      </c>
      <c r="E171" s="2"/>
      <c r="F171" s="5"/>
      <c r="G171" s="5"/>
      <c r="H171" s="1">
        <f t="shared" si="2"/>
        <v>1</v>
      </c>
      <c r="I171" s="3" t="s">
        <v>14</v>
      </c>
      <c r="J171" s="11" t="s">
        <v>597</v>
      </c>
      <c r="K171" s="86" t="s">
        <v>597</v>
      </c>
      <c r="L171" s="3" t="str">
        <f>VLOOKUP(J171,'820000'!F:F,1,0)</f>
        <v>EnergyTransmissionCharges</v>
      </c>
      <c r="M171" s="3" t="str">
        <f>VLOOKUP(K171,Feuil1!A:A,1,0)</f>
        <v>EnergyTransmissionCharges</v>
      </c>
      <c r="N171" s="22"/>
      <c r="O171" s="23"/>
    </row>
    <row r="172" spans="2:18" ht="15.75" outlineLevel="1">
      <c r="B172" s="2" t="s">
        <v>14</v>
      </c>
      <c r="C172" s="11" t="s">
        <v>599</v>
      </c>
      <c r="D172" s="11" t="s">
        <v>600</v>
      </c>
      <c r="E172" s="2"/>
      <c r="F172" s="5"/>
      <c r="G172" s="5"/>
      <c r="H172" s="1">
        <f t="shared" si="2"/>
        <v>1</v>
      </c>
      <c r="I172" s="3" t="s">
        <v>14</v>
      </c>
      <c r="J172" s="11" t="s">
        <v>599</v>
      </c>
      <c r="K172" s="86" t="s">
        <v>599</v>
      </c>
      <c r="L172" s="3" t="str">
        <f>VLOOKUP(J172,'820000'!F:F,1,0)</f>
        <v>TravelExpense</v>
      </c>
      <c r="M172" s="3" t="str">
        <f>VLOOKUP(K172,Feuil1!A:A,1,0)</f>
        <v>TravelExpense</v>
      </c>
      <c r="N172" s="22"/>
      <c r="O172" s="23"/>
    </row>
    <row r="173" spans="2:18" ht="15.75" outlineLevel="1">
      <c r="B173" s="2" t="s">
        <v>14</v>
      </c>
      <c r="C173" s="11" t="s">
        <v>601</v>
      </c>
      <c r="D173" s="11" t="s">
        <v>602</v>
      </c>
      <c r="E173" s="2"/>
      <c r="F173" s="5"/>
      <c r="G173" s="5"/>
      <c r="H173" s="1">
        <f t="shared" si="2"/>
        <v>1</v>
      </c>
      <c r="I173" s="3" t="s">
        <v>14</v>
      </c>
      <c r="J173" s="11" t="s">
        <v>601</v>
      </c>
      <c r="K173" s="86" t="s">
        <v>601</v>
      </c>
      <c r="L173" s="3" t="str">
        <f>VLOOKUP(J173,'820000'!F:F,1,0)</f>
        <v>CommunicationExpense</v>
      </c>
      <c r="M173" s="3" t="str">
        <f>VLOOKUP(K173,Feuil1!A:A,1,0)</f>
        <v>CommunicationExpense</v>
      </c>
      <c r="N173" s="22"/>
      <c r="O173" s="23"/>
    </row>
    <row r="174" spans="2:18" ht="15.75" outlineLevel="1">
      <c r="B174" s="2" t="s">
        <v>14</v>
      </c>
      <c r="C174" s="11" t="s">
        <v>603</v>
      </c>
      <c r="D174" s="11" t="s">
        <v>604</v>
      </c>
      <c r="E174" s="2"/>
      <c r="F174" s="5"/>
      <c r="G174" s="5"/>
      <c r="H174" s="1">
        <f t="shared" si="2"/>
        <v>1</v>
      </c>
      <c r="I174" s="3" t="s">
        <v>14</v>
      </c>
      <c r="J174" s="11" t="s">
        <v>603</v>
      </c>
      <c r="K174" s="86" t="s">
        <v>603</v>
      </c>
      <c r="L174" s="3" t="str">
        <f>VLOOKUP(J174,'820000'!F:F,1,0)</f>
        <v>UtilitiesExpense</v>
      </c>
      <c r="M174" s="3" t="str">
        <f>VLOOKUP(K174,Feuil1!A:A,1,0)</f>
        <v>UtilitiesExpense</v>
      </c>
      <c r="N174" s="22"/>
      <c r="O174" s="23"/>
    </row>
    <row r="175" spans="2:18" ht="15.75" outlineLevel="1">
      <c r="B175" s="2" t="s">
        <v>14</v>
      </c>
      <c r="C175" s="11" t="s">
        <v>605</v>
      </c>
      <c r="D175" s="11" t="s">
        <v>606</v>
      </c>
      <c r="E175" s="2"/>
      <c r="F175" s="5"/>
      <c r="G175" s="5"/>
      <c r="H175" s="1">
        <f t="shared" si="2"/>
        <v>1</v>
      </c>
      <c r="I175" s="3" t="s">
        <v>14</v>
      </c>
      <c r="J175" s="11" t="s">
        <v>605</v>
      </c>
      <c r="K175" s="86" t="s">
        <v>605</v>
      </c>
      <c r="L175" s="3" t="str">
        <f>VLOOKUP(J175,'820000'!F:F,1,0)</f>
        <v>AdvertisingExpense</v>
      </c>
      <c r="M175" s="3" t="str">
        <f>VLOOKUP(K175,Feuil1!A:A,1,0)</f>
        <v>AdvertisingExpense</v>
      </c>
      <c r="N175" s="22"/>
      <c r="O175" s="23"/>
    </row>
    <row r="176" spans="2:18" ht="15.75">
      <c r="B176" s="2" t="s">
        <v>14</v>
      </c>
      <c r="C176" s="9" t="s">
        <v>621</v>
      </c>
      <c r="D176" s="9" t="s">
        <v>622</v>
      </c>
      <c r="E176" s="2"/>
      <c r="F176" s="5"/>
      <c r="G176" s="5"/>
      <c r="H176" s="1">
        <f t="shared" si="2"/>
        <v>1</v>
      </c>
      <c r="I176" s="3" t="s">
        <v>14</v>
      </c>
      <c r="J176" s="8" t="s">
        <v>621</v>
      </c>
      <c r="K176" s="86" t="s">
        <v>621</v>
      </c>
      <c r="L176" s="3" t="str">
        <f>VLOOKUP(J176,'820000'!F:F,1,0)</f>
        <v>TaxExpenseOtherThanIncomeTaxExpense</v>
      </c>
      <c r="M176" s="3" t="str">
        <f>VLOOKUP(K176,Feuil1!A:A,1,0)</f>
        <v>TaxExpenseOtherThanIncomeTaxExpense</v>
      </c>
      <c r="N176" s="22"/>
      <c r="O176" s="23"/>
    </row>
    <row r="177" spans="1:17" ht="15.75" outlineLevel="1">
      <c r="B177" s="2" t="s">
        <v>14</v>
      </c>
      <c r="C177" s="11" t="s">
        <v>623</v>
      </c>
      <c r="D177" s="11" t="s">
        <v>624</v>
      </c>
      <c r="E177" s="2"/>
      <c r="F177" s="5"/>
      <c r="G177" s="5"/>
      <c r="H177" s="1">
        <f t="shared" si="2"/>
        <v>1</v>
      </c>
      <c r="I177" s="3" t="s">
        <v>14</v>
      </c>
      <c r="J177" s="11" t="s">
        <v>623</v>
      </c>
      <c r="K177" s="86" t="s">
        <v>623</v>
      </c>
      <c r="L177" s="3" t="str">
        <f>VLOOKUP(J177,'820000'!F:F,1,0)</f>
        <v>PropertyTaxExpense</v>
      </c>
      <c r="M177" s="3" t="str">
        <f>VLOOKUP(K177,Feuil1!A:A,1,0)</f>
        <v>PropertyTaxExpense</v>
      </c>
      <c r="N177" s="22"/>
      <c r="O177" s="23"/>
    </row>
    <row r="178" spans="1:17">
      <c r="B178" s="2" t="s">
        <v>14</v>
      </c>
      <c r="C178" s="9" t="s">
        <v>361</v>
      </c>
      <c r="D178" s="9" t="s">
        <v>362</v>
      </c>
      <c r="E178" s="3"/>
      <c r="F178" s="5"/>
      <c r="G178" s="5"/>
      <c r="H178" s="1">
        <f t="shared" si="2"/>
        <v>1</v>
      </c>
      <c r="I178" s="3" t="s">
        <v>14</v>
      </c>
      <c r="J178" s="8" t="s">
        <v>361</v>
      </c>
      <c r="K178" s="86" t="s">
        <v>361</v>
      </c>
      <c r="L178" s="3" t="str">
        <f>VLOOKUP(J178,'820000'!F:F,1,0)</f>
        <v>GainOnRecoveryOfLoansAndAdvancesPreviouslyWrittenOff</v>
      </c>
      <c r="M178" s="3" t="str">
        <f>VLOOKUP(K178,Feuil1!A:A,1,0)</f>
        <v>GainOnRecoveryOfLoansAndAdvancesPreviouslyWrittenOff</v>
      </c>
      <c r="N178" s="3" t="e">
        <f>VLOOKUP(#REF!,'820000'!I:I,1,0)</f>
        <v>#REF!</v>
      </c>
      <c r="O178" s="3" t="e">
        <f>VLOOKUP(#REF!,'820000'!J:J,1,0)</f>
        <v>#REF!</v>
      </c>
      <c r="P178" s="3" t="e">
        <f>VLOOKUP(#REF!,'820000'!K:K,1,0)</f>
        <v>#REF!</v>
      </c>
      <c r="Q178" s="3" t="e">
        <f>VLOOKUP(#REF!,'820000'!L:L,1,0)</f>
        <v>#REF!</v>
      </c>
    </row>
    <row r="179" spans="1:17" ht="15.75">
      <c r="B179" s="2" t="s">
        <v>14</v>
      </c>
      <c r="C179" s="9" t="s">
        <v>363</v>
      </c>
      <c r="D179" s="9" t="s">
        <v>364</v>
      </c>
      <c r="E179" s="3"/>
      <c r="F179" s="5"/>
      <c r="G179" s="5"/>
      <c r="H179" s="1">
        <f t="shared" si="2"/>
        <v>1</v>
      </c>
      <c r="I179" s="3" t="s">
        <v>14</v>
      </c>
      <c r="J179" s="8" t="s">
        <v>363</v>
      </c>
      <c r="K179" s="86" t="s">
        <v>363</v>
      </c>
      <c r="L179" s="3" t="str">
        <f>VLOOKUP(J179,'820000'!F:F,1,0)</f>
        <v>ExpenseOfRestructuringActivities</v>
      </c>
      <c r="M179" s="3" t="str">
        <f>VLOOKUP(K179,Feuil1!A:A,1,0)</f>
        <v>ExpenseOfRestructuringActivities</v>
      </c>
      <c r="N179" s="24" t="s">
        <v>650</v>
      </c>
      <c r="O179" s="23"/>
    </row>
    <row r="180" spans="1:17" ht="15.75">
      <c r="B180" s="2" t="s">
        <v>14</v>
      </c>
      <c r="C180" s="9" t="s">
        <v>365</v>
      </c>
      <c r="D180" s="9" t="s">
        <v>366</v>
      </c>
      <c r="E180" s="3"/>
      <c r="F180" s="5"/>
      <c r="G180" s="5"/>
      <c r="H180" s="1">
        <f t="shared" si="2"/>
        <v>1</v>
      </c>
      <c r="I180" s="3" t="s">
        <v>14</v>
      </c>
      <c r="J180" s="12" t="s">
        <v>365</v>
      </c>
      <c r="K180" s="86" t="s">
        <v>365</v>
      </c>
      <c r="L180" s="3" t="str">
        <f>VLOOKUP(J180,'820000'!F:F,1,0)</f>
        <v>ReversalOfProvisionsForCostOfRestructuring</v>
      </c>
      <c r="M180" s="3" t="str">
        <f>VLOOKUP(K180,Feuil1!A:A,1,0)</f>
        <v>ReversalOfProvisionsForCostOfRestructuring</v>
      </c>
      <c r="N180" s="27"/>
      <c r="O180" s="23"/>
      <c r="P180" s="19" t="s">
        <v>643</v>
      </c>
      <c r="Q180" s="19" t="s">
        <v>644</v>
      </c>
    </row>
    <row r="181" spans="1:17" ht="15.75">
      <c r="C181" s="3"/>
      <c r="D181" s="3"/>
      <c r="E181" s="149"/>
      <c r="F181" s="150" t="s">
        <v>632</v>
      </c>
      <c r="G181" s="5"/>
      <c r="H181" s="1">
        <f t="shared" si="2"/>
        <v>0</v>
      </c>
      <c r="I181" s="91" t="s">
        <v>14</v>
      </c>
      <c r="J181" s="17" t="s">
        <v>632</v>
      </c>
      <c r="K181" s="86" t="s">
        <v>632</v>
      </c>
      <c r="L181" s="3" t="str">
        <f>VLOOKUP(J181,'820000'!F:F,1,0)</f>
        <v>ExpenseByNature</v>
      </c>
      <c r="M181" s="3" t="e">
        <f>VLOOKUP(K181,Feuil1!A:A,1,0)</f>
        <v>#N/A</v>
      </c>
      <c r="N181" s="27"/>
      <c r="O181" s="23"/>
      <c r="Q181" s="19" t="s">
        <v>644</v>
      </c>
    </row>
    <row r="182" spans="1:17" ht="15.75">
      <c r="A182" s="31" t="s">
        <v>647</v>
      </c>
      <c r="B182" s="52" t="s">
        <v>1</v>
      </c>
      <c r="C182" s="43" t="s">
        <v>34</v>
      </c>
      <c r="D182" s="43" t="s">
        <v>35</v>
      </c>
      <c r="E182" s="3"/>
      <c r="F182" s="5"/>
      <c r="G182" s="5"/>
      <c r="H182" s="1">
        <f t="shared" si="2"/>
        <v>1</v>
      </c>
      <c r="I182" s="94" t="s">
        <v>14</v>
      </c>
      <c r="J182" s="79" t="s">
        <v>34</v>
      </c>
      <c r="K182" s="86" t="s">
        <v>34</v>
      </c>
      <c r="L182" s="3" t="str">
        <f>VLOOKUP(J182,'820000'!F:F,1,0)</f>
        <v>EmployeeBenefitsExpense</v>
      </c>
      <c r="M182" s="3" t="e">
        <f>VLOOKUP(K182,Feuil1!A:A,1,0)</f>
        <v>#N/A</v>
      </c>
      <c r="N182" s="22"/>
      <c r="O182" s="23"/>
    </row>
    <row r="183" spans="1:17" ht="15.75" outlineLevel="2">
      <c r="B183" s="17" t="s">
        <v>761</v>
      </c>
      <c r="C183" s="11" t="s">
        <v>609</v>
      </c>
      <c r="D183" s="11" t="s">
        <v>748</v>
      </c>
      <c r="F183" s="5"/>
      <c r="G183" s="5"/>
      <c r="H183" s="1">
        <f t="shared" si="2"/>
        <v>1</v>
      </c>
      <c r="I183" s="91" t="s">
        <v>761</v>
      </c>
      <c r="J183" s="17" t="s">
        <v>609</v>
      </c>
      <c r="K183" s="86" t="s">
        <v>609</v>
      </c>
      <c r="L183" s="3" t="str">
        <f>VLOOKUP(J183,'820000'!F:F,1,0)</f>
        <v>WagesAndSalaries</v>
      </c>
      <c r="M183" s="3" t="e">
        <f>VLOOKUP(K183,Feuil1!A:A,1,0)</f>
        <v>#N/A</v>
      </c>
      <c r="N183" s="22"/>
      <c r="O183" s="23"/>
    </row>
    <row r="184" spans="1:17" ht="15.75" outlineLevel="2">
      <c r="B184" s="17" t="s">
        <v>761</v>
      </c>
      <c r="C184" s="11" t="s">
        <v>610</v>
      </c>
      <c r="D184" s="11" t="s">
        <v>749</v>
      </c>
      <c r="F184" s="5"/>
      <c r="G184" s="5"/>
      <c r="H184" s="1">
        <f t="shared" si="2"/>
        <v>1</v>
      </c>
      <c r="I184" s="91" t="s">
        <v>761</v>
      </c>
      <c r="J184" s="17" t="s">
        <v>610</v>
      </c>
      <c r="K184" s="86" t="s">
        <v>610</v>
      </c>
      <c r="L184" s="3" t="str">
        <f>VLOOKUP(J184,'820000'!F:F,1,0)</f>
        <v>SocialSecurityContributions</v>
      </c>
      <c r="M184" s="3" t="e">
        <f>VLOOKUP(K184,Feuil1!A:A,1,0)</f>
        <v>#N/A</v>
      </c>
      <c r="N184" s="22"/>
      <c r="O184" s="23"/>
    </row>
    <row r="185" spans="1:17" ht="15.75" outlineLevel="2">
      <c r="B185" s="17" t="s">
        <v>761</v>
      </c>
      <c r="C185" s="11" t="s">
        <v>619</v>
      </c>
      <c r="D185" s="11" t="s">
        <v>746</v>
      </c>
      <c r="F185" s="5"/>
      <c r="G185" s="5"/>
      <c r="H185" s="1">
        <f t="shared" si="2"/>
        <v>1</v>
      </c>
      <c r="I185" s="91" t="s">
        <v>761</v>
      </c>
      <c r="J185" s="17" t="s">
        <v>619</v>
      </c>
      <c r="K185" s="86" t="s">
        <v>619</v>
      </c>
      <c r="L185" s="3" t="str">
        <f>VLOOKUP(J185,'820000'!F:F,1,0)</f>
        <v>ExpenseFromSharebasedPaymentTransactionsWithEmployees</v>
      </c>
      <c r="M185" s="3" t="e">
        <f>VLOOKUP(K185,Feuil1!A:A,1,0)</f>
        <v>#N/A</v>
      </c>
      <c r="N185" s="22"/>
      <c r="O185" s="23"/>
    </row>
    <row r="186" spans="1:17" ht="15.75" outlineLevel="2">
      <c r="B186" s="17" t="s">
        <v>761</v>
      </c>
      <c r="C186" s="11" t="s">
        <v>616</v>
      </c>
      <c r="D186" s="11" t="s">
        <v>753</v>
      </c>
      <c r="F186" s="5"/>
      <c r="G186" s="5"/>
      <c r="H186" s="1">
        <f t="shared" si="2"/>
        <v>1</v>
      </c>
      <c r="I186" s="91" t="s">
        <v>761</v>
      </c>
      <c r="J186" s="17" t="s">
        <v>616</v>
      </c>
      <c r="K186" s="86" t="s">
        <v>616</v>
      </c>
      <c r="L186" s="3" t="str">
        <f>VLOOKUP(J186,'820000'!F:F,1,0)</f>
        <v>PostemploymentBenefitExpenseInProfitOrLoss</v>
      </c>
      <c r="M186" s="3" t="e">
        <f>VLOOKUP(K186,Feuil1!A:A,1,0)</f>
        <v>#N/A</v>
      </c>
      <c r="N186" s="22"/>
      <c r="O186" s="23"/>
    </row>
    <row r="187" spans="1:17" ht="15.75" outlineLevel="2">
      <c r="B187" s="17" t="s">
        <v>761</v>
      </c>
      <c r="C187" s="12" t="s">
        <v>615</v>
      </c>
      <c r="D187" s="12" t="s">
        <v>752</v>
      </c>
      <c r="F187" s="5"/>
      <c r="G187" s="5"/>
      <c r="H187" s="1">
        <f t="shared" si="2"/>
        <v>1</v>
      </c>
      <c r="I187" s="91" t="s">
        <v>761</v>
      </c>
      <c r="J187" s="17" t="s">
        <v>615</v>
      </c>
      <c r="K187" s="86" t="s">
        <v>615</v>
      </c>
      <c r="L187" s="3" t="str">
        <f>VLOOKUP(J187,'820000'!F:F,1,0)</f>
        <v>PostemploymentBenefitExpenseDefinedBenefitPlans</v>
      </c>
      <c r="M187" s="3" t="e">
        <f>VLOOKUP(K187,Feuil1!A:A,1,0)</f>
        <v>#N/A</v>
      </c>
      <c r="N187" s="22"/>
      <c r="O187" s="23"/>
    </row>
    <row r="188" spans="1:17" ht="15.75" outlineLevel="2">
      <c r="B188" s="17" t="s">
        <v>761</v>
      </c>
      <c r="C188" s="12" t="s">
        <v>614</v>
      </c>
      <c r="D188" s="12" t="s">
        <v>747</v>
      </c>
      <c r="F188" s="5"/>
      <c r="G188" s="5"/>
      <c r="H188" s="1">
        <f t="shared" si="2"/>
        <v>1</v>
      </c>
      <c r="I188" s="91" t="s">
        <v>761</v>
      </c>
      <c r="J188" s="17" t="s">
        <v>614</v>
      </c>
      <c r="K188" s="86" t="s">
        <v>614</v>
      </c>
      <c r="L188" s="3" t="str">
        <f>VLOOKUP(J188,'820000'!F:F,1,0)</f>
        <v>PostemploymentBenefitExpenseDefinedContributionPlans</v>
      </c>
      <c r="M188" s="3" t="e">
        <f>VLOOKUP(K188,Feuil1!A:A,1,0)</f>
        <v>#N/A</v>
      </c>
      <c r="N188" s="22"/>
      <c r="O188" s="23"/>
    </row>
    <row r="189" spans="1:17" ht="15.75" outlineLevel="2">
      <c r="B189" s="17" t="s">
        <v>761</v>
      </c>
      <c r="C189" s="11" t="s">
        <v>612</v>
      </c>
      <c r="D189" s="11" t="s">
        <v>751</v>
      </c>
      <c r="F189" s="5"/>
      <c r="G189" s="5"/>
      <c r="H189" s="1">
        <f t="shared" si="2"/>
        <v>1</v>
      </c>
      <c r="I189" s="91" t="s">
        <v>761</v>
      </c>
      <c r="J189" s="17" t="s">
        <v>612</v>
      </c>
      <c r="K189" s="86" t="s">
        <v>612</v>
      </c>
      <c r="L189" s="3" t="str">
        <f>VLOOKUP(J189,'820000'!F:F,1,0)</f>
        <v>ShorttermEmployeeBenefitsExpense</v>
      </c>
      <c r="M189" s="3" t="e">
        <f>VLOOKUP(K189,Feuil1!A:A,1,0)</f>
        <v>#N/A</v>
      </c>
      <c r="N189" s="22"/>
      <c r="O189" s="23"/>
    </row>
    <row r="190" spans="1:17" ht="15.75" outlineLevel="2">
      <c r="B190" s="17" t="s">
        <v>761</v>
      </c>
      <c r="C190" s="11" t="s">
        <v>617</v>
      </c>
      <c r="D190" s="11" t="s">
        <v>754</v>
      </c>
      <c r="F190" s="5"/>
      <c r="G190" s="5"/>
      <c r="H190" s="1">
        <f t="shared" si="2"/>
        <v>1</v>
      </c>
      <c r="I190" s="91" t="s">
        <v>761</v>
      </c>
      <c r="J190" s="17" t="s">
        <v>617</v>
      </c>
      <c r="K190" s="86" t="s">
        <v>617</v>
      </c>
      <c r="L190" s="3" t="str">
        <f>VLOOKUP(J190,'820000'!F:F,1,0)</f>
        <v>TerminationBenefitsExpense</v>
      </c>
      <c r="M190" s="3" t="e">
        <f>VLOOKUP(K190,Feuil1!A:A,1,0)</f>
        <v>#N/A</v>
      </c>
      <c r="N190" s="22"/>
      <c r="O190" s="23"/>
    </row>
    <row r="191" spans="1:17" ht="15.75" outlineLevel="2">
      <c r="B191" s="17" t="s">
        <v>761</v>
      </c>
      <c r="C191" s="11" t="s">
        <v>620</v>
      </c>
      <c r="D191" s="11" t="s">
        <v>756</v>
      </c>
      <c r="F191" s="5"/>
      <c r="G191" s="5"/>
      <c r="H191" s="1">
        <f t="shared" si="2"/>
        <v>1</v>
      </c>
      <c r="I191" s="91" t="s">
        <v>761</v>
      </c>
      <c r="J191" s="17" t="s">
        <v>620</v>
      </c>
      <c r="K191" s="86" t="s">
        <v>620</v>
      </c>
      <c r="L191" s="3" t="str">
        <f>VLOOKUP(J191,'820000'!F:F,1,0)</f>
        <v>OtherEmployeeExpense</v>
      </c>
      <c r="M191" s="3" t="e">
        <f>VLOOKUP(K191,Feuil1!A:A,1,0)</f>
        <v>#N/A</v>
      </c>
      <c r="N191" s="21" t="s">
        <v>652</v>
      </c>
      <c r="O191" s="23"/>
    </row>
    <row r="192" spans="1:17" ht="15.75" outlineLevel="2">
      <c r="B192" s="17" t="s">
        <v>761</v>
      </c>
      <c r="C192" s="12" t="s">
        <v>618</v>
      </c>
      <c r="D192" s="12" t="s">
        <v>755</v>
      </c>
      <c r="F192" s="5"/>
      <c r="G192" s="5"/>
      <c r="H192" s="1">
        <f t="shared" si="2"/>
        <v>1</v>
      </c>
      <c r="I192" s="91" t="s">
        <v>761</v>
      </c>
      <c r="J192" s="17" t="s">
        <v>618</v>
      </c>
      <c r="K192" s="86" t="s">
        <v>618</v>
      </c>
      <c r="L192" s="3" t="str">
        <f>VLOOKUP(J192,'820000'!F:F,1,0)</f>
        <v>OtherLongtermBenefits</v>
      </c>
      <c r="M192" s="3" t="e">
        <f>VLOOKUP(K192,Feuil1!A:A,1,0)</f>
        <v>#N/A</v>
      </c>
      <c r="N192" s="22"/>
      <c r="O192" s="23"/>
    </row>
    <row r="193" spans="1:18" ht="15.75" outlineLevel="2">
      <c r="B193" s="17" t="s">
        <v>761</v>
      </c>
      <c r="C193" s="12" t="s">
        <v>611</v>
      </c>
      <c r="D193" s="12" t="s">
        <v>750</v>
      </c>
      <c r="F193" s="5"/>
      <c r="G193" s="5"/>
      <c r="H193" s="1">
        <f t="shared" si="2"/>
        <v>1</v>
      </c>
      <c r="I193" s="91" t="s">
        <v>761</v>
      </c>
      <c r="J193" s="17" t="s">
        <v>611</v>
      </c>
      <c r="K193" s="86" t="s">
        <v>611</v>
      </c>
      <c r="L193" s="3" t="str">
        <f>VLOOKUP(J193,'820000'!F:F,1,0)</f>
        <v>OtherShorttermEmployeeBenefits</v>
      </c>
      <c r="M193" s="3" t="e">
        <f>VLOOKUP(K193,Feuil1!A:A,1,0)</f>
        <v>#N/A</v>
      </c>
      <c r="N193" s="22"/>
      <c r="O193" s="23"/>
    </row>
    <row r="194" spans="1:18" ht="15.75">
      <c r="A194" s="31" t="s">
        <v>728</v>
      </c>
      <c r="B194" s="52" t="s">
        <v>1</v>
      </c>
      <c r="C194" s="59" t="s">
        <v>36</v>
      </c>
      <c r="D194" s="59" t="s">
        <v>37</v>
      </c>
      <c r="F194" s="5"/>
      <c r="G194" s="5"/>
      <c r="H194" s="1">
        <f t="shared" si="2"/>
        <v>0</v>
      </c>
      <c r="I194" s="3"/>
      <c r="J194" s="3"/>
      <c r="L194" s="3" t="e">
        <f>VLOOKUP(J194,'820000'!F:F,1,0)</f>
        <v>#N/A</v>
      </c>
      <c r="M194" s="3" t="e">
        <f>VLOOKUP(K194,Feuil1!A:A,1,0)</f>
        <v>#N/A</v>
      </c>
    </row>
    <row r="195" spans="1:18" ht="15.75" outlineLevel="1">
      <c r="A195" s="31" t="s">
        <v>728</v>
      </c>
      <c r="B195" s="10" t="s">
        <v>1</v>
      </c>
      <c r="C195" s="60" t="s">
        <v>38</v>
      </c>
      <c r="D195" s="60" t="s">
        <v>39</v>
      </c>
      <c r="F195" s="5"/>
      <c r="G195" s="5"/>
      <c r="H195" s="1">
        <f t="shared" si="2"/>
        <v>0</v>
      </c>
      <c r="I195" s="3"/>
      <c r="J195" s="3"/>
      <c r="L195" s="3" t="e">
        <f>VLOOKUP(J195,'820000'!F:F,1,0)</f>
        <v>#N/A</v>
      </c>
      <c r="M195" s="3" t="e">
        <f>VLOOKUP(K195,Feuil1!A:A,1,0)</f>
        <v>#N/A</v>
      </c>
    </row>
    <row r="196" spans="1:18" ht="15.75" outlineLevel="2">
      <c r="B196" s="17" t="s">
        <v>763</v>
      </c>
      <c r="C196" s="12" t="s">
        <v>743</v>
      </c>
      <c r="D196" s="12" t="s">
        <v>744</v>
      </c>
      <c r="E196" s="2"/>
      <c r="F196" s="5"/>
      <c r="G196" s="5"/>
      <c r="H196" s="1">
        <f t="shared" si="2"/>
        <v>0</v>
      </c>
      <c r="L196" s="3" t="e">
        <f>VLOOKUP(J196,'820000'!F:F,1,0)</f>
        <v>#N/A</v>
      </c>
      <c r="M196" s="3" t="e">
        <f>VLOOKUP(K196,Feuil1!A:A,1,0)</f>
        <v>#N/A</v>
      </c>
      <c r="N196" s="22"/>
      <c r="O196" s="23"/>
    </row>
    <row r="197" spans="1:18" ht="15.75" outlineLevel="2">
      <c r="B197" s="17" t="s">
        <v>763</v>
      </c>
      <c r="C197" s="12" t="s">
        <v>674</v>
      </c>
      <c r="D197" s="12" t="s">
        <v>742</v>
      </c>
      <c r="F197" s="5"/>
      <c r="G197" s="5"/>
      <c r="H197" s="1">
        <f t="shared" si="2"/>
        <v>1</v>
      </c>
      <c r="I197" s="100" t="s">
        <v>763</v>
      </c>
      <c r="J197" s="85" t="s">
        <v>674</v>
      </c>
      <c r="K197" s="86" t="s">
        <v>674</v>
      </c>
      <c r="L197" s="3" t="e">
        <f>VLOOKUP(J197,'820000'!F:F,1,0)</f>
        <v>#N/A</v>
      </c>
      <c r="M197" s="3" t="e">
        <f>VLOOKUP(K197,Feuil1!A:A,1,0)</f>
        <v>#N/A</v>
      </c>
      <c r="N197" s="24"/>
      <c r="O197" s="23"/>
    </row>
    <row r="198" spans="1:18" ht="15.75" outlineLevel="2">
      <c r="B198" s="17" t="s">
        <v>762</v>
      </c>
      <c r="C198" s="12" t="s">
        <v>676</v>
      </c>
      <c r="D198" s="12" t="s">
        <v>741</v>
      </c>
      <c r="F198" s="5"/>
      <c r="G198" s="5"/>
      <c r="H198" s="1">
        <f t="shared" si="2"/>
        <v>1</v>
      </c>
      <c r="I198" s="100" t="s">
        <v>762</v>
      </c>
      <c r="J198" s="85" t="s">
        <v>676</v>
      </c>
      <c r="K198" s="86" t="s">
        <v>676</v>
      </c>
      <c r="L198" s="3" t="e">
        <f>VLOOKUP(J198,'820000'!F:F,1,0)</f>
        <v>#N/A</v>
      </c>
      <c r="M198" s="3" t="e">
        <f>VLOOKUP(K198,Feuil1!A:A,1,0)</f>
        <v>#N/A</v>
      </c>
      <c r="N198" s="24"/>
      <c r="O198" s="23"/>
    </row>
    <row r="199" spans="1:18" ht="15.75" outlineLevel="2">
      <c r="A199" s="31" t="s">
        <v>647</v>
      </c>
      <c r="B199" s="52" t="s">
        <v>1</v>
      </c>
      <c r="C199" s="42" t="s">
        <v>40</v>
      </c>
      <c r="D199" s="42" t="s">
        <v>41</v>
      </c>
      <c r="F199" s="5"/>
      <c r="G199" s="5"/>
      <c r="H199" s="1">
        <f t="shared" si="2"/>
        <v>1</v>
      </c>
      <c r="I199" s="94" t="s">
        <v>14</v>
      </c>
      <c r="J199" s="79" t="s">
        <v>40</v>
      </c>
      <c r="K199" s="86" t="s">
        <v>40</v>
      </c>
      <c r="L199" s="3" t="str">
        <f>VLOOKUP(J199,'820000'!F:F,1,0)</f>
        <v>DepreciationExpense</v>
      </c>
      <c r="M199" s="3" t="e">
        <f>VLOOKUP(K199,Feuil1!A:A,1,0)</f>
        <v>#N/A</v>
      </c>
      <c r="N199" s="24" t="s">
        <v>651</v>
      </c>
      <c r="O199" s="23"/>
    </row>
    <row r="200" spans="1:18" ht="15.75" outlineLevel="2">
      <c r="B200" s="17"/>
      <c r="C200" s="63"/>
      <c r="D200" s="63"/>
      <c r="E200" s="17" t="s">
        <v>764</v>
      </c>
      <c r="F200" s="47" t="s">
        <v>675</v>
      </c>
      <c r="G200" s="5" t="s">
        <v>766</v>
      </c>
      <c r="H200" s="1">
        <f t="shared" ref="H200:H226" si="3">IF(J200=C200,1,0)</f>
        <v>0</v>
      </c>
      <c r="I200" s="100" t="s">
        <v>764</v>
      </c>
      <c r="J200" s="85" t="s">
        <v>675</v>
      </c>
      <c r="K200" s="86" t="s">
        <v>675</v>
      </c>
      <c r="L200" s="3" t="e">
        <f>VLOOKUP(J200,'820000'!F:F,1,0)</f>
        <v>#N/A</v>
      </c>
      <c r="M200" s="3" t="e">
        <f>VLOOKUP(K200,Feuil1!A:A,1,0)</f>
        <v>#N/A</v>
      </c>
      <c r="N200" s="24"/>
      <c r="O200" s="23"/>
    </row>
    <row r="201" spans="1:18" ht="15.75" outlineLevel="2">
      <c r="C201" s="3"/>
      <c r="D201" s="3"/>
      <c r="E201" s="17" t="s">
        <v>765</v>
      </c>
      <c r="F201" s="47" t="s">
        <v>677</v>
      </c>
      <c r="G201" s="5" t="s">
        <v>769</v>
      </c>
      <c r="H201" s="1">
        <f t="shared" si="3"/>
        <v>0</v>
      </c>
      <c r="I201" s="100" t="s">
        <v>765</v>
      </c>
      <c r="J201" s="85" t="s">
        <v>677</v>
      </c>
      <c r="K201" s="86" t="s">
        <v>677</v>
      </c>
      <c r="L201" s="3" t="e">
        <f>VLOOKUP(J201,'820000'!F:F,1,0)</f>
        <v>#N/A</v>
      </c>
      <c r="M201" s="3" t="e">
        <f>VLOOKUP(K201,Feuil1!A:A,1,0)</f>
        <v>#N/A</v>
      </c>
      <c r="N201" s="24"/>
      <c r="O201" s="23"/>
    </row>
    <row r="202" spans="1:18" ht="15.75" outlineLevel="2">
      <c r="B202" s="17" t="s">
        <v>733</v>
      </c>
      <c r="C202" s="12" t="s">
        <v>679</v>
      </c>
      <c r="D202" s="12" t="s">
        <v>740</v>
      </c>
      <c r="F202" s="5"/>
      <c r="G202" s="5"/>
      <c r="H202" s="1">
        <f t="shared" si="3"/>
        <v>1</v>
      </c>
      <c r="I202" s="100" t="s">
        <v>733</v>
      </c>
      <c r="J202" s="85" t="s">
        <v>679</v>
      </c>
      <c r="K202" s="86" t="s">
        <v>679</v>
      </c>
      <c r="L202" s="3" t="e">
        <f>VLOOKUP(J202,'820000'!F:F,1,0)</f>
        <v>#N/A</v>
      </c>
      <c r="M202" s="3" t="e">
        <f>VLOOKUP(K202,Feuil1!A:A,1,0)</f>
        <v>#N/A</v>
      </c>
      <c r="N202" s="24"/>
      <c r="O202" s="23"/>
    </row>
    <row r="203" spans="1:18" ht="15.75" outlineLevel="2">
      <c r="A203" s="31" t="s">
        <v>647</v>
      </c>
      <c r="B203" s="52" t="s">
        <v>1</v>
      </c>
      <c r="C203" s="42" t="s">
        <v>42</v>
      </c>
      <c r="D203" s="42" t="s">
        <v>43</v>
      </c>
      <c r="F203" s="5"/>
      <c r="G203" s="5"/>
      <c r="H203" s="1">
        <f t="shared" si="3"/>
        <v>1</v>
      </c>
      <c r="I203" s="94" t="s">
        <v>14</v>
      </c>
      <c r="J203" s="79" t="s">
        <v>42</v>
      </c>
      <c r="K203" s="86" t="s">
        <v>42</v>
      </c>
      <c r="L203" s="3" t="str">
        <f>VLOOKUP(J203,'820000'!F:F,1,0)</f>
        <v>AmortisationExpense</v>
      </c>
      <c r="M203" s="3" t="e">
        <f>VLOOKUP(K203,Feuil1!A:A,1,0)</f>
        <v>#N/A</v>
      </c>
      <c r="N203" s="24"/>
      <c r="O203" s="23"/>
    </row>
    <row r="204" spans="1:18" ht="15.75" outlineLevel="2">
      <c r="C204" s="3"/>
      <c r="D204" s="3"/>
      <c r="E204" s="17" t="s">
        <v>768</v>
      </c>
      <c r="F204" s="47" t="s">
        <v>678</v>
      </c>
      <c r="G204" s="5" t="s">
        <v>767</v>
      </c>
      <c r="H204" s="1">
        <f t="shared" si="3"/>
        <v>0</v>
      </c>
      <c r="I204" s="100" t="s">
        <v>768</v>
      </c>
      <c r="J204" s="85" t="s">
        <v>678</v>
      </c>
      <c r="K204" s="86" t="s">
        <v>678</v>
      </c>
      <c r="L204" s="3" t="e">
        <f>VLOOKUP(J204,'820000'!F:F,1,0)</f>
        <v>#N/A</v>
      </c>
      <c r="M204" s="3" t="e">
        <f>VLOOKUP(K204,Feuil1!A:A,1,0)</f>
        <v>#N/A</v>
      </c>
      <c r="N204" s="24"/>
      <c r="O204" s="23"/>
    </row>
    <row r="205" spans="1:18" ht="15.75" outlineLevel="2">
      <c r="A205" s="31" t="s">
        <v>647</v>
      </c>
      <c r="B205" s="52" t="s">
        <v>1</v>
      </c>
      <c r="C205" s="104" t="s">
        <v>45</v>
      </c>
      <c r="D205" s="104" t="s">
        <v>46</v>
      </c>
      <c r="F205" s="5"/>
      <c r="G205" s="5"/>
      <c r="H205" s="1">
        <f t="shared" si="3"/>
        <v>0</v>
      </c>
      <c r="I205" s="3"/>
      <c r="J205" s="3"/>
      <c r="L205" s="3" t="e">
        <f>VLOOKUP(J205,'820000'!F:F,1,0)</f>
        <v>#N/A</v>
      </c>
      <c r="M205" s="3" t="e">
        <f>VLOOKUP(K205,Feuil1!A:A,1,0)</f>
        <v>#N/A</v>
      </c>
    </row>
    <row r="206" spans="1:18" ht="15.75" outlineLevel="2">
      <c r="C206" s="3"/>
      <c r="D206" s="3"/>
      <c r="E206" s="149"/>
      <c r="F206" s="150" t="s">
        <v>44</v>
      </c>
      <c r="G206" s="5" t="str">
        <f>VLOOKUP(F206,labels!A:B,2,0)</f>
        <v>Depreciation and amortisation expense</v>
      </c>
      <c r="H206" s="1">
        <f t="shared" si="3"/>
        <v>0</v>
      </c>
      <c r="I206" s="91" t="s">
        <v>14</v>
      </c>
      <c r="J206" s="17" t="s">
        <v>44</v>
      </c>
      <c r="K206" s="86" t="s">
        <v>44</v>
      </c>
      <c r="L206" s="3" t="str">
        <f>VLOOKUP(J206,'820000'!F:F,1,0)</f>
        <v>DepreciationAndAmortisationExpense</v>
      </c>
      <c r="M206" s="3" t="e">
        <f>VLOOKUP(K206,Feuil1!A:A,1,0)</f>
        <v>#N/A</v>
      </c>
      <c r="N206" s="22"/>
      <c r="O206" s="23"/>
      <c r="Q206" s="19" t="s">
        <v>644</v>
      </c>
    </row>
    <row r="207" spans="1:18" ht="19.5" outlineLevel="1">
      <c r="A207" s="31" t="s">
        <v>647</v>
      </c>
      <c r="B207" s="52" t="s">
        <v>1</v>
      </c>
      <c r="C207" s="104" t="s">
        <v>48</v>
      </c>
      <c r="D207" s="104" t="s">
        <v>49</v>
      </c>
      <c r="F207" s="5"/>
      <c r="G207" s="5"/>
      <c r="H207" s="1">
        <f t="shared" si="3"/>
        <v>0</v>
      </c>
      <c r="I207" s="3"/>
      <c r="J207" s="39"/>
      <c r="L207" s="3" t="e">
        <f>VLOOKUP(J207,'820000'!F:F,1,0)</f>
        <v>#N/A</v>
      </c>
      <c r="M207" s="3" t="e">
        <f>VLOOKUP(K207,Feuil1!A:A,1,0)</f>
        <v>#N/A</v>
      </c>
      <c r="N207" s="3" t="e">
        <f>VLOOKUP(L207,Feuil1!B:B,1,0)</f>
        <v>#N/A</v>
      </c>
      <c r="O207" s="3" t="e">
        <f>VLOOKUP(M207,Feuil1!C:C,1,0)</f>
        <v>#N/A</v>
      </c>
      <c r="P207" s="3" t="e">
        <f>VLOOKUP(N207,Feuil1!D:D,1,0)</f>
        <v>#N/A</v>
      </c>
      <c r="Q207" s="3" t="e">
        <f>VLOOKUP(O207,Feuil1!E:E,1,0)</f>
        <v>#N/A</v>
      </c>
      <c r="R207" s="3" t="e">
        <f>VLOOKUP(P207,Feuil1!F:F,1,0)</f>
        <v>#N/A</v>
      </c>
    </row>
    <row r="208" spans="1:18" ht="19.5" outlineLevel="2">
      <c r="A208" s="22"/>
      <c r="B208" s="17"/>
      <c r="C208" s="11"/>
      <c r="D208" s="11"/>
      <c r="E208" s="93" t="s">
        <v>27</v>
      </c>
      <c r="F208" s="47" t="s">
        <v>47</v>
      </c>
      <c r="G208" s="5" t="str">
        <f>VLOOKUP(F208,labels!A:B,2,0)</f>
        <v>Impairment loss (reversal of impairment loss) recognised in profit or loss</v>
      </c>
      <c r="H208" s="1">
        <f t="shared" si="3"/>
        <v>0</v>
      </c>
      <c r="I208" s="10" t="s">
        <v>27</v>
      </c>
      <c r="J208" s="26" t="s">
        <v>47</v>
      </c>
      <c r="K208" s="86" t="s">
        <v>47</v>
      </c>
      <c r="L208" s="3" t="str">
        <f>VLOOKUP(J208,'820000'!F:F,1,0)</f>
        <v>ImpairmentLossReversalOfImpairmentLossRecognisedInProfitOrLoss</v>
      </c>
      <c r="M208" s="3" t="str">
        <f>VLOOKUP(K208,Feuil1!A:A,1,0)</f>
        <v>ImpairmentLossReversalOfImpairmentLossRecognisedInProfitOrLoss</v>
      </c>
      <c r="N208" s="22"/>
      <c r="O208" s="23"/>
    </row>
    <row r="209" spans="1:17" ht="19.5" outlineLevel="2">
      <c r="A209" s="22"/>
      <c r="B209" s="17"/>
      <c r="C209" s="11"/>
      <c r="D209" s="11"/>
      <c r="E209" s="93" t="s">
        <v>0</v>
      </c>
      <c r="F209" s="47" t="s">
        <v>229</v>
      </c>
      <c r="G209" s="5" t="str">
        <f>VLOOKUP(F209,labels!A:B,2,0)</f>
        <v>Impairment loss (impairment gain and reversal of impairment loss) determined in accordance with IFRS 9</v>
      </c>
      <c r="H209" s="1">
        <f t="shared" si="3"/>
        <v>0</v>
      </c>
      <c r="I209" s="69" t="s">
        <v>0</v>
      </c>
      <c r="J209" s="18" t="s">
        <v>229</v>
      </c>
      <c r="K209" s="8" t="s">
        <v>229</v>
      </c>
      <c r="L209" s="3" t="e">
        <f>VLOOKUP(J209,'820000'!F:F,1,0)</f>
        <v>#N/A</v>
      </c>
      <c r="M209" s="3" t="str">
        <f>VLOOKUP(K209,Feuil1!A:A,1,0)</f>
        <v>ImpairmentLossImpairmentGainAndReversalOfImpairmentLossDeterminedInAccordanceWithIFRS9</v>
      </c>
      <c r="N209" s="22"/>
      <c r="O209" s="23"/>
    </row>
    <row r="210" spans="1:17" ht="16.25" customHeight="1" outlineLevel="2">
      <c r="B210" s="17"/>
      <c r="C210" s="12"/>
      <c r="D210" s="12"/>
      <c r="E210" s="91" t="s">
        <v>14</v>
      </c>
      <c r="F210" s="47" t="s">
        <v>359</v>
      </c>
      <c r="G210" s="5" t="str">
        <f>VLOOKUP(F210,labels!A:B,2,0)</f>
        <v>Impairment loss (reversal of impairment loss) recognised in profit or loss, trade receivables, operating</v>
      </c>
      <c r="H210" s="1">
        <f t="shared" si="3"/>
        <v>0</v>
      </c>
      <c r="I210" s="3" t="s">
        <v>14</v>
      </c>
      <c r="J210" s="12" t="s">
        <v>359</v>
      </c>
      <c r="K210" s="86" t="s">
        <v>359</v>
      </c>
      <c r="L210" s="3" t="str">
        <f>VLOOKUP(J210,'820000'!F:F,1,0)</f>
        <v>ImpairmentLossReversalOfImpairmentLossRecognisedInProfitOrLossTradeReceivables</v>
      </c>
      <c r="M210" s="3" t="str">
        <f>VLOOKUP(K210,Feuil1!A:A,1,0)</f>
        <v>ImpairmentLossReversalOfImpairmentLossRecognisedInProfitOrLossTradeReceivables</v>
      </c>
      <c r="N210" s="88"/>
      <c r="O210" s="89"/>
      <c r="P210" s="20"/>
      <c r="Q210" s="20"/>
    </row>
    <row r="211" spans="1:17" ht="19.5" outlineLevel="2">
      <c r="B211" s="17"/>
      <c r="C211" s="12"/>
      <c r="D211" s="12"/>
      <c r="E211" s="149"/>
      <c r="F211" s="150" t="s">
        <v>91</v>
      </c>
      <c r="G211" s="5" t="str">
        <f>VLOOKUP(F211,labels!A:B,2,0)</f>
        <v>Impairment loss (reversal of impairment loss) recognised in profit or loss, loans and advances, operating</v>
      </c>
      <c r="H211" s="1">
        <f t="shared" si="3"/>
        <v>0</v>
      </c>
      <c r="I211" s="91" t="s">
        <v>14</v>
      </c>
      <c r="J211" s="17" t="s">
        <v>91</v>
      </c>
      <c r="K211" s="86" t="s">
        <v>91</v>
      </c>
      <c r="L211" s="3" t="str">
        <f>VLOOKUP(J211,'820000'!F:F,1,0)</f>
        <v>ImpairmentLossReversalOfImpairmentLossRecognisedInProfitOrLossLoansAndAdvances</v>
      </c>
      <c r="M211" s="3" t="e">
        <f>VLOOKUP(K211,Feuil1!A:A,1,0)</f>
        <v>#N/A</v>
      </c>
      <c r="N211" s="3" t="e">
        <f>VLOOKUP(#REF!,'820000'!I:I,1,0)</f>
        <v>#REF!</v>
      </c>
      <c r="O211" s="3" t="e">
        <f>VLOOKUP(#REF!,'820000'!J:J,1,0)</f>
        <v>#REF!</v>
      </c>
      <c r="P211" s="3" t="e">
        <f>VLOOKUP(#REF!,'820000'!K:K,1,0)</f>
        <v>#REF!</v>
      </c>
      <c r="Q211" s="3" t="e">
        <f>VLOOKUP(#REF!,'820000'!L:L,1,0)</f>
        <v>#REF!</v>
      </c>
    </row>
    <row r="212" spans="1:17" ht="19.5">
      <c r="C212" s="3"/>
      <c r="D212" s="3"/>
      <c r="E212" s="151"/>
      <c r="F212" s="150" t="s">
        <v>89</v>
      </c>
      <c r="G212" s="5" t="str">
        <f>VLOOKUP(F212,labels!A:B,2,0)</f>
        <v>Reversal of impairment loss recognised in profit or loss, loans and advances, operating</v>
      </c>
      <c r="H212" s="2">
        <f t="shared" si="3"/>
        <v>0</v>
      </c>
      <c r="I212" s="91" t="s">
        <v>14</v>
      </c>
      <c r="J212" s="17" t="s">
        <v>89</v>
      </c>
      <c r="K212" s="2" t="s">
        <v>89</v>
      </c>
      <c r="L212" s="3" t="str">
        <f>VLOOKUP(J212,'820000'!F:F,1,0)</f>
        <v>ReversalOfImpairmentLossRecognisedInProfitOrLossLoansAndAdvances</v>
      </c>
      <c r="M212" s="3" t="e">
        <f>VLOOKUP(K212,Feuil1!A:A,1,0)</f>
        <v>#N/A</v>
      </c>
      <c r="N212" s="88"/>
      <c r="O212" s="89"/>
      <c r="P212" s="20"/>
      <c r="Q212" s="20"/>
    </row>
    <row r="213" spans="1:17" ht="15.75" outlineLevel="2">
      <c r="A213" s="22"/>
      <c r="B213" s="17"/>
      <c r="C213" s="11"/>
      <c r="D213" s="11"/>
      <c r="F213" s="5"/>
      <c r="G213" s="5"/>
      <c r="H213" s="1">
        <f t="shared" si="3"/>
        <v>0</v>
      </c>
      <c r="I213" s="56" t="s">
        <v>14</v>
      </c>
      <c r="J213" s="78" t="s">
        <v>52</v>
      </c>
      <c r="K213" s="86" t="s">
        <v>52</v>
      </c>
      <c r="L213" s="3" t="str">
        <f>VLOOKUP(J213,'820000'!F:F,1,0)</f>
        <v>TradingIncomeExpense</v>
      </c>
      <c r="M213" s="3" t="str">
        <f>VLOOKUP(K213,Feuil1!A:A,1,0)</f>
        <v>TradingIncomeExpense</v>
      </c>
      <c r="P213" s="3"/>
      <c r="Q213" s="3"/>
    </row>
    <row r="214" spans="1:17" ht="15.75" outlineLevel="2">
      <c r="A214" s="31" t="s">
        <v>647</v>
      </c>
      <c r="B214" s="52" t="s">
        <v>1</v>
      </c>
      <c r="C214" s="40" t="s">
        <v>50</v>
      </c>
      <c r="D214" s="40" t="s">
        <v>51</v>
      </c>
      <c r="F214" s="5"/>
      <c r="G214" s="5"/>
      <c r="H214" s="1">
        <f t="shared" si="3"/>
        <v>1</v>
      </c>
      <c r="I214" s="94" t="s">
        <v>14</v>
      </c>
      <c r="J214" s="79" t="s">
        <v>50</v>
      </c>
      <c r="K214" s="86" t="s">
        <v>50</v>
      </c>
      <c r="L214" s="3" t="str">
        <f>VLOOKUP(J214,'820000'!F:F,1,0)</f>
        <v>DepreciationAmortisationAndImpairmentLossReversalOfImpairmentLossRecognisedInProfitOrLoss</v>
      </c>
      <c r="M214" s="3" t="e">
        <f>VLOOKUP(K214,Feuil1!A:A,1,0)</f>
        <v>#N/A</v>
      </c>
      <c r="P214" s="3"/>
      <c r="Q214" s="3"/>
    </row>
    <row r="215" spans="1:17" ht="15.75">
      <c r="A215" s="22"/>
      <c r="B215" s="2" t="s">
        <v>14</v>
      </c>
      <c r="C215" s="34" t="s">
        <v>337</v>
      </c>
      <c r="D215" s="34" t="s">
        <v>338</v>
      </c>
      <c r="F215" s="5"/>
      <c r="G215" s="5"/>
      <c r="H215" s="1">
        <f t="shared" si="3"/>
        <v>0</v>
      </c>
      <c r="I215" s="3"/>
      <c r="J215" s="3"/>
      <c r="L215" s="3" t="e">
        <f>VLOOKUP(J215,'820000'!F:F,1,0)</f>
        <v>#N/A</v>
      </c>
      <c r="M215" s="3" t="e">
        <f>VLOOKUP(K215,Feuil1!A:A,1,0)</f>
        <v>#N/A</v>
      </c>
      <c r="N215" s="22"/>
      <c r="O215" s="23"/>
    </row>
    <row r="216" spans="1:17" ht="15.75" outlineLevel="1">
      <c r="B216" s="2" t="s">
        <v>14</v>
      </c>
      <c r="C216" s="9" t="s">
        <v>339</v>
      </c>
      <c r="D216" s="9" t="s">
        <v>340</v>
      </c>
      <c r="F216" s="5"/>
      <c r="G216" s="5"/>
      <c r="H216" s="1">
        <f t="shared" si="3"/>
        <v>1</v>
      </c>
      <c r="I216" s="3" t="s">
        <v>14</v>
      </c>
      <c r="J216" s="41" t="s">
        <v>339</v>
      </c>
      <c r="K216" s="86" t="s">
        <v>339</v>
      </c>
      <c r="L216" s="3" t="str">
        <f>VLOOKUP(J216,'820000'!F:F,1,0)</f>
        <v>InventoryWritedown2011</v>
      </c>
      <c r="M216" s="3" t="str">
        <f>VLOOKUP(K216,Feuil1!A:A,1,0)</f>
        <v>InventoryWritedown2011</v>
      </c>
      <c r="N216" s="22"/>
      <c r="O216" s="23"/>
    </row>
    <row r="217" spans="1:17" ht="15.75" outlineLevel="1">
      <c r="B217" s="2" t="s">
        <v>14</v>
      </c>
      <c r="C217" s="9" t="s">
        <v>341</v>
      </c>
      <c r="D217" s="9" t="s">
        <v>342</v>
      </c>
      <c r="F217" s="5"/>
      <c r="G217" s="5"/>
      <c r="H217" s="1">
        <f t="shared" si="3"/>
        <v>1</v>
      </c>
      <c r="I217" s="3" t="s">
        <v>14</v>
      </c>
      <c r="J217" s="41" t="s">
        <v>341</v>
      </c>
      <c r="K217" s="86" t="s">
        <v>341</v>
      </c>
      <c r="L217" s="3" t="str">
        <f>VLOOKUP(J217,'820000'!F:F,1,0)</f>
        <v>ReversalOfInventoryWritedown</v>
      </c>
      <c r="M217" s="3" t="str">
        <f>VLOOKUP(K217,Feuil1!A:A,1,0)</f>
        <v>ReversalOfInventoryWritedown</v>
      </c>
      <c r="N217" s="22"/>
      <c r="O217" s="23"/>
    </row>
    <row r="218" spans="1:17" ht="15.75" outlineLevel="1">
      <c r="B218" s="2" t="s">
        <v>14</v>
      </c>
      <c r="C218" s="9" t="s">
        <v>343</v>
      </c>
      <c r="D218" s="9" t="s">
        <v>344</v>
      </c>
      <c r="F218" s="5"/>
      <c r="G218" s="5"/>
      <c r="H218" s="1">
        <f t="shared" si="3"/>
        <v>1</v>
      </c>
      <c r="I218" s="3" t="s">
        <v>14</v>
      </c>
      <c r="J218" s="39" t="s">
        <v>343</v>
      </c>
      <c r="K218" s="86" t="s">
        <v>343</v>
      </c>
      <c r="L218" s="3" t="str">
        <f>VLOOKUP(J218,'820000'!F:F,1,0)</f>
        <v>WritedownsReversalsOfInventories</v>
      </c>
      <c r="M218" s="3" t="str">
        <f>VLOOKUP(K218,Feuil1!A:A,1,0)</f>
        <v>WritedownsReversalsOfInventories</v>
      </c>
      <c r="N218" s="22"/>
      <c r="O218" s="23"/>
    </row>
    <row r="219" spans="1:17">
      <c r="B219" s="2" t="s">
        <v>14</v>
      </c>
      <c r="C219" s="34" t="s">
        <v>345</v>
      </c>
      <c r="D219" s="34" t="s">
        <v>346</v>
      </c>
      <c r="F219" s="5"/>
      <c r="G219" s="5"/>
      <c r="H219" s="1">
        <f t="shared" si="3"/>
        <v>0</v>
      </c>
      <c r="I219" s="3"/>
      <c r="J219" s="41"/>
      <c r="L219" s="3" t="e">
        <f>VLOOKUP(J219,'820000'!F:F,1,0)</f>
        <v>#N/A</v>
      </c>
      <c r="M219" s="3" t="e">
        <f>VLOOKUP(K219,Feuil1!A:A,1,0)</f>
        <v>#N/A</v>
      </c>
      <c r="P219" s="3"/>
      <c r="Q219" s="3"/>
    </row>
    <row r="220" spans="1:17" ht="15.75" outlineLevel="1">
      <c r="B220" s="2" t="s">
        <v>14</v>
      </c>
      <c r="C220" s="9" t="s">
        <v>351</v>
      </c>
      <c r="D220" s="9" t="s">
        <v>352</v>
      </c>
      <c r="F220" s="5"/>
      <c r="G220" s="5"/>
      <c r="H220" s="1">
        <f t="shared" si="3"/>
        <v>1</v>
      </c>
      <c r="I220" s="3" t="s">
        <v>14</v>
      </c>
      <c r="J220" s="39" t="s">
        <v>351</v>
      </c>
      <c r="K220" s="86" t="s">
        <v>351</v>
      </c>
      <c r="L220" s="3" t="str">
        <f>VLOOKUP(J220,'820000'!F:F,1,0)</f>
        <v>WritedownsReversalsOfPropertyPlantAndEquipment</v>
      </c>
      <c r="M220" s="3" t="str">
        <f>VLOOKUP(K220,Feuil1!A:A,1,0)</f>
        <v>WritedownsReversalsOfPropertyPlantAndEquipment</v>
      </c>
      <c r="N220" s="22"/>
      <c r="O220" s="23"/>
    </row>
    <row r="221" spans="1:17" outlineLevel="1">
      <c r="B221" s="2" t="s">
        <v>14</v>
      </c>
      <c r="C221" s="9" t="s">
        <v>347</v>
      </c>
      <c r="D221" s="9" t="s">
        <v>348</v>
      </c>
      <c r="F221" s="5"/>
      <c r="G221" s="5"/>
      <c r="H221" s="1">
        <f t="shared" si="3"/>
        <v>1</v>
      </c>
      <c r="I221" s="3" t="s">
        <v>14</v>
      </c>
      <c r="J221" s="41" t="s">
        <v>347</v>
      </c>
      <c r="K221" s="86" t="s">
        <v>347</v>
      </c>
      <c r="L221" s="3" t="str">
        <f>VLOOKUP(J221,'820000'!F:F,1,0)</f>
        <v>ImpairmentLossRecognisedInProfitOrLossPropertyPlantAndEquipment</v>
      </c>
      <c r="M221" s="3" t="str">
        <f>VLOOKUP(K221,Feuil1!A:A,1,0)</f>
        <v>ImpairmentLossRecognisedInProfitOrLossPropertyPlantAndEquipment</v>
      </c>
      <c r="N221" s="3" t="e">
        <f>VLOOKUP(#REF!,'820000'!H:H,1,0)</f>
        <v>#REF!</v>
      </c>
      <c r="O221" s="3" t="e">
        <f>VLOOKUP(#REF!,'820000'!I:I,1,0)</f>
        <v>#REF!</v>
      </c>
      <c r="P221" s="3" t="e">
        <f>VLOOKUP(#REF!,'820000'!J:J,1,0)</f>
        <v>#REF!</v>
      </c>
      <c r="Q221" s="3" t="e">
        <f>VLOOKUP(#REF!,'820000'!K:K,1,0)</f>
        <v>#REF!</v>
      </c>
    </row>
    <row r="222" spans="1:17" ht="15.75" outlineLevel="1">
      <c r="B222" s="2" t="s">
        <v>14</v>
      </c>
      <c r="C222" s="9" t="s">
        <v>349</v>
      </c>
      <c r="D222" s="9" t="s">
        <v>350</v>
      </c>
      <c r="F222" s="5"/>
      <c r="G222" s="5"/>
      <c r="H222" s="1">
        <f t="shared" si="3"/>
        <v>1</v>
      </c>
      <c r="I222" s="3" t="s">
        <v>14</v>
      </c>
      <c r="J222" s="41" t="s">
        <v>349</v>
      </c>
      <c r="K222" s="86" t="s">
        <v>349</v>
      </c>
      <c r="L222" s="3" t="str">
        <f>VLOOKUP(J222,'820000'!F:F,1,0)</f>
        <v>ReversalOfImpairmentLossRecognisedInProfitOrLossPropertyPlantAndEquipment</v>
      </c>
      <c r="M222" s="3" t="str">
        <f>VLOOKUP(K222,Feuil1!A:A,1,0)</f>
        <v>ReversalOfImpairmentLossRecognisedInProfitOrLossPropertyPlantAndEquipment</v>
      </c>
      <c r="N222" s="22"/>
      <c r="O222" s="23"/>
    </row>
    <row r="223" spans="1:17" ht="15.75">
      <c r="B223" s="2" t="s">
        <v>14</v>
      </c>
      <c r="C223" s="34" t="s">
        <v>353</v>
      </c>
      <c r="D223" s="34" t="s">
        <v>354</v>
      </c>
      <c r="F223" s="5"/>
      <c r="G223" s="5"/>
      <c r="H223" s="1">
        <f t="shared" si="3"/>
        <v>0</v>
      </c>
      <c r="I223" s="3"/>
      <c r="J223" s="41"/>
      <c r="L223" s="3" t="e">
        <f>VLOOKUP(J223,'820000'!F:F,1,0)</f>
        <v>#N/A</v>
      </c>
      <c r="M223" s="3" t="e">
        <f>VLOOKUP(K223,Feuil1!A:A,1,0)</f>
        <v>#N/A</v>
      </c>
      <c r="N223" s="22"/>
      <c r="O223" s="23"/>
    </row>
    <row r="224" spans="1:17" ht="15.75" outlineLevel="1">
      <c r="B224" s="2" t="s">
        <v>14</v>
      </c>
      <c r="C224" s="9" t="s">
        <v>355</v>
      </c>
      <c r="D224" s="9" t="s">
        <v>356</v>
      </c>
      <c r="F224" s="5"/>
      <c r="G224" s="5"/>
      <c r="H224" s="1">
        <f t="shared" si="3"/>
        <v>1</v>
      </c>
      <c r="I224" s="3" t="s">
        <v>14</v>
      </c>
      <c r="J224" s="41" t="s">
        <v>355</v>
      </c>
      <c r="K224" s="86" t="s">
        <v>355</v>
      </c>
      <c r="L224" s="3" t="str">
        <f>VLOOKUP(J224,'820000'!F:F,1,0)</f>
        <v>ImpairmentLossRecognisedInProfitOrLossTradeReceivables</v>
      </c>
      <c r="M224" s="3" t="str">
        <f>VLOOKUP(K224,Feuil1!A:A,1,0)</f>
        <v>ImpairmentLossRecognisedInProfitOrLossTradeReceivables</v>
      </c>
      <c r="N224" s="22"/>
      <c r="O224" s="23"/>
    </row>
    <row r="225" spans="1:15" ht="15.75" outlineLevel="1">
      <c r="B225" s="2" t="s">
        <v>14</v>
      </c>
      <c r="C225" s="9" t="s">
        <v>357</v>
      </c>
      <c r="D225" s="9" t="s">
        <v>358</v>
      </c>
      <c r="F225" s="5"/>
      <c r="G225" s="5"/>
      <c r="H225" s="1">
        <f t="shared" si="3"/>
        <v>1</v>
      </c>
      <c r="I225" s="3" t="s">
        <v>14</v>
      </c>
      <c r="J225" s="41" t="s">
        <v>357</v>
      </c>
      <c r="K225" s="86" t="s">
        <v>357</v>
      </c>
      <c r="L225" s="3" t="str">
        <f>VLOOKUP(J225,'820000'!F:F,1,0)</f>
        <v>ReversalOfImpairmentLossRecognisedInProfitOrLossTradeReceivables</v>
      </c>
      <c r="M225" s="3" t="str">
        <f>VLOOKUP(K225,Feuil1!A:A,1,0)</f>
        <v>ReversalOfImpairmentLossRecognisedInProfitOrLossTradeReceivables</v>
      </c>
      <c r="N225" s="22"/>
      <c r="O225" s="23"/>
    </row>
    <row r="226" spans="1:15" ht="15.75" outlineLevel="1">
      <c r="B226" s="2" t="s">
        <v>14</v>
      </c>
      <c r="C226" s="9" t="s">
        <v>359</v>
      </c>
      <c r="D226" s="9" t="s">
        <v>360</v>
      </c>
      <c r="F226" s="5"/>
      <c r="G226" s="5"/>
      <c r="H226" s="1">
        <f t="shared" si="3"/>
        <v>1</v>
      </c>
      <c r="I226" s="3" t="s">
        <v>14</v>
      </c>
      <c r="J226" s="9" t="s">
        <v>359</v>
      </c>
      <c r="K226" s="86" t="s">
        <v>359</v>
      </c>
      <c r="L226" s="3" t="str">
        <f>VLOOKUP(J226,'820000'!F:F,1,0)</f>
        <v>ImpairmentLossReversalOfImpairmentLossRecognisedInProfitOrLossTradeReceivables</v>
      </c>
      <c r="M226" s="3" t="str">
        <f>VLOOKUP(K226,Feuil1!A:A,1,0)</f>
        <v>ImpairmentLossReversalOfImpairmentLossRecognisedInProfitOrLossTradeReceivables</v>
      </c>
      <c r="N226" s="22"/>
      <c r="O226" s="23"/>
    </row>
    <row r="227" spans="1:15" ht="19.5">
      <c r="C227" s="3"/>
      <c r="D227" s="3"/>
      <c r="E227" s="2" t="s">
        <v>14</v>
      </c>
      <c r="F227" s="47" t="s">
        <v>47</v>
      </c>
      <c r="G227" s="5" t="str">
        <f>VLOOKUP(F227,labels!A:B,2,0)</f>
        <v>Impairment loss (reversal of impairment loss) recognised in profit or loss</v>
      </c>
      <c r="H227" s="1">
        <f>IF(J227=F227,1,0)</f>
        <v>1</v>
      </c>
      <c r="I227" s="2" t="s">
        <v>14</v>
      </c>
      <c r="J227" s="8" t="s">
        <v>47</v>
      </c>
      <c r="K227" s="8" t="s">
        <v>47</v>
      </c>
      <c r="L227" s="3" t="str">
        <f>VLOOKUP(J227,'820000'!F:F,1,0)</f>
        <v>ImpairmentLossReversalOfImpairmentLossRecognisedInProfitOrLoss</v>
      </c>
      <c r="M227" s="3" t="str">
        <f>VLOOKUP(K227,Feuil1!A:A,1,0)</f>
        <v>ImpairmentLossReversalOfImpairmentLossRecognisedInProfitOrLoss</v>
      </c>
    </row>
    <row r="228" spans="1:15">
      <c r="B228" s="2" t="s">
        <v>14</v>
      </c>
      <c r="C228" s="1" t="s">
        <v>567</v>
      </c>
      <c r="D228" s="1" t="s">
        <v>568</v>
      </c>
      <c r="F228" s="5"/>
      <c r="G228" s="5"/>
      <c r="H228" s="1">
        <f t="shared" ref="H228:H292" si="4">IF(J228=C228,1,0)</f>
        <v>0</v>
      </c>
      <c r="I228" s="3"/>
      <c r="J228" s="3"/>
      <c r="L228" s="3" t="e">
        <f>VLOOKUP(J228,'820000'!F:F,1,0)</f>
        <v>#N/A</v>
      </c>
      <c r="M228" s="3" t="e">
        <f>VLOOKUP(K228,Feuil1!A:A,1,0)</f>
        <v>#N/A</v>
      </c>
    </row>
    <row r="229" spans="1:15" ht="15.75" outlineLevel="1">
      <c r="B229" s="2" t="s">
        <v>14</v>
      </c>
      <c r="C229" s="5" t="s">
        <v>569</v>
      </c>
      <c r="D229" s="5" t="s">
        <v>570</v>
      </c>
      <c r="F229" s="5"/>
      <c r="G229" s="5"/>
      <c r="H229" s="1">
        <f t="shared" si="4"/>
        <v>1</v>
      </c>
      <c r="I229" s="3" t="s">
        <v>14</v>
      </c>
      <c r="J229" s="9" t="s">
        <v>569</v>
      </c>
      <c r="K229" s="86" t="s">
        <v>569</v>
      </c>
      <c r="L229" s="3" t="str">
        <f>VLOOKUP(J229,'820000'!F:F,1,0)</f>
        <v>TradingIncomeExpenseOnDebtInstruments</v>
      </c>
      <c r="M229" s="3" t="str">
        <f>VLOOKUP(K229,Feuil1!A:A,1,0)</f>
        <v>TradingIncomeExpenseOnDebtInstruments</v>
      </c>
      <c r="N229" s="24"/>
      <c r="O229" s="23"/>
    </row>
    <row r="230" spans="1:15" ht="15.75" outlineLevel="1">
      <c r="B230" s="2" t="s">
        <v>14</v>
      </c>
      <c r="C230" s="5" t="s">
        <v>571</v>
      </c>
      <c r="D230" s="5" t="s">
        <v>572</v>
      </c>
      <c r="F230" s="5"/>
      <c r="G230" s="5"/>
      <c r="H230" s="1">
        <f t="shared" si="4"/>
        <v>1</v>
      </c>
      <c r="I230" s="3" t="s">
        <v>14</v>
      </c>
      <c r="J230" s="9" t="s">
        <v>571</v>
      </c>
      <c r="K230" s="86" t="s">
        <v>571</v>
      </c>
      <c r="L230" s="3" t="str">
        <f>VLOOKUP(J230,'820000'!F:F,1,0)</f>
        <v>TradingIncomeExpenseOnEquityInstruments</v>
      </c>
      <c r="M230" s="3" t="str">
        <f>VLOOKUP(K230,Feuil1!A:A,1,0)</f>
        <v>TradingIncomeExpenseOnEquityInstruments</v>
      </c>
      <c r="N230" s="24"/>
      <c r="O230" s="23"/>
    </row>
    <row r="231" spans="1:15" ht="15.75" outlineLevel="1">
      <c r="B231" s="2" t="s">
        <v>14</v>
      </c>
      <c r="C231" s="5" t="s">
        <v>573</v>
      </c>
      <c r="D231" s="5" t="s">
        <v>574</v>
      </c>
      <c r="F231" s="5"/>
      <c r="G231" s="5"/>
      <c r="H231" s="1">
        <f t="shared" si="4"/>
        <v>1</v>
      </c>
      <c r="I231" s="3" t="s">
        <v>14</v>
      </c>
      <c r="J231" s="9" t="s">
        <v>573</v>
      </c>
      <c r="K231" s="86" t="s">
        <v>573</v>
      </c>
      <c r="L231" s="3" t="str">
        <f>VLOOKUP(J231,'820000'!F:F,1,0)</f>
        <v>TradingIncomeExpenseOnDerivativeFinancialInstruments</v>
      </c>
      <c r="M231" s="3" t="str">
        <f>VLOOKUP(K231,Feuil1!A:A,1,0)</f>
        <v>TradingIncomeExpenseOnDerivativeFinancialInstruments</v>
      </c>
      <c r="N231" s="24"/>
      <c r="O231" s="23"/>
    </row>
    <row r="232" spans="1:15" ht="15.75" outlineLevel="1">
      <c r="B232" s="2" t="s">
        <v>14</v>
      </c>
      <c r="C232" s="8" t="s">
        <v>575</v>
      </c>
      <c r="D232" s="8" t="s">
        <v>576</v>
      </c>
      <c r="F232" s="5"/>
      <c r="G232" s="5"/>
      <c r="H232" s="1">
        <f t="shared" si="4"/>
        <v>1</v>
      </c>
      <c r="I232" s="3" t="s">
        <v>14</v>
      </c>
      <c r="J232" s="9" t="s">
        <v>575</v>
      </c>
      <c r="K232" s="86" t="s">
        <v>575</v>
      </c>
      <c r="L232" s="3" t="str">
        <f>VLOOKUP(J232,'820000'!F:F,1,0)</f>
        <v>TradingIncomeExpenseOnForeignExchangeContracts</v>
      </c>
      <c r="M232" s="3" t="str">
        <f>VLOOKUP(K232,Feuil1!A:A,1,0)</f>
        <v>TradingIncomeExpenseOnForeignExchangeContracts</v>
      </c>
      <c r="N232" s="24"/>
      <c r="O232" s="23"/>
    </row>
    <row r="233" spans="1:15" ht="15.75" outlineLevel="1">
      <c r="B233" s="2" t="s">
        <v>14</v>
      </c>
      <c r="C233" s="5" t="s">
        <v>577</v>
      </c>
      <c r="D233" s="5" t="s">
        <v>578</v>
      </c>
      <c r="F233" s="5"/>
      <c r="G233" s="5"/>
      <c r="H233" s="1">
        <f t="shared" si="4"/>
        <v>1</v>
      </c>
      <c r="I233" s="3" t="s">
        <v>14</v>
      </c>
      <c r="J233" s="9" t="s">
        <v>577</v>
      </c>
      <c r="K233" s="86" t="s">
        <v>577</v>
      </c>
      <c r="L233" s="3" t="str">
        <f>VLOOKUP(J233,'820000'!F:F,1,0)</f>
        <v>OtherTradingIncomeExpense</v>
      </c>
      <c r="M233" s="3" t="str">
        <f>VLOOKUP(K233,Feuil1!A:A,1,0)</f>
        <v>OtherTradingIncomeExpense</v>
      </c>
      <c r="N233" s="24"/>
      <c r="O233" s="23"/>
    </row>
    <row r="234" spans="1:15" ht="15.75" outlineLevel="1">
      <c r="A234" s="31" t="s">
        <v>647</v>
      </c>
      <c r="B234" s="52" t="s">
        <v>1</v>
      </c>
      <c r="C234" s="5" t="s">
        <v>52</v>
      </c>
      <c r="D234" s="5" t="s">
        <v>53</v>
      </c>
      <c r="F234" s="5"/>
      <c r="G234" s="5"/>
      <c r="H234" s="1">
        <f t="shared" si="4"/>
        <v>0</v>
      </c>
      <c r="L234" s="3" t="e">
        <f>VLOOKUP(J234,'820000'!F:F,1,0)</f>
        <v>#N/A</v>
      </c>
      <c r="M234" s="3" t="e">
        <f>VLOOKUP(K234,Feuil1!A:A,1,0)</f>
        <v>#N/A</v>
      </c>
      <c r="N234" s="22"/>
      <c r="O234" s="23"/>
    </row>
    <row r="235" spans="1:15" ht="15.75">
      <c r="A235" s="22"/>
      <c r="B235" s="2" t="s">
        <v>14</v>
      </c>
      <c r="C235" s="8" t="s">
        <v>425</v>
      </c>
      <c r="D235" s="8" t="s">
        <v>426</v>
      </c>
      <c r="E235" s="9"/>
      <c r="F235" s="5"/>
      <c r="G235" s="5"/>
      <c r="H235" s="1">
        <f t="shared" si="4"/>
        <v>1</v>
      </c>
      <c r="I235" s="3" t="s">
        <v>14</v>
      </c>
      <c r="J235" s="34" t="s">
        <v>425</v>
      </c>
      <c r="K235" s="86" t="s">
        <v>425</v>
      </c>
      <c r="L235" s="3" t="str">
        <f>VLOOKUP(J235,'820000'!F:F,1,0)</f>
        <v>RoyaltyExpense</v>
      </c>
      <c r="M235" s="3" t="str">
        <f>VLOOKUP(K235,Feuil1!A:A,1,0)</f>
        <v>RoyaltyExpense</v>
      </c>
      <c r="N235" s="24"/>
      <c r="O235" s="23"/>
    </row>
    <row r="236" spans="1:15" ht="15.75">
      <c r="A236" s="31" t="s">
        <v>647</v>
      </c>
      <c r="B236" s="52" t="s">
        <v>1</v>
      </c>
      <c r="C236" s="43" t="s">
        <v>54</v>
      </c>
      <c r="D236" s="43" t="s">
        <v>55</v>
      </c>
      <c r="E236" s="3"/>
      <c r="F236" s="5"/>
      <c r="G236" s="5"/>
      <c r="H236" s="1">
        <f t="shared" si="4"/>
        <v>1</v>
      </c>
      <c r="I236" s="94" t="s">
        <v>14</v>
      </c>
      <c r="J236" s="79" t="s">
        <v>54</v>
      </c>
      <c r="K236" s="86" t="s">
        <v>54</v>
      </c>
      <c r="L236" s="3" t="str">
        <f>VLOOKUP(J236,'820000'!F:F,1,0)</f>
        <v>OtherOperatingIncomeExpense</v>
      </c>
      <c r="M236" s="3" t="e">
        <f>VLOOKUP(K236,Feuil1!A:A,1,0)</f>
        <v>#N/A</v>
      </c>
      <c r="N236" s="24"/>
      <c r="O236" s="23"/>
    </row>
    <row r="237" spans="1:15" ht="15.75" outlineLevel="1">
      <c r="B237" s="2" t="s">
        <v>14</v>
      </c>
      <c r="C237" s="7" t="s">
        <v>329</v>
      </c>
      <c r="D237" s="7" t="s">
        <v>330</v>
      </c>
      <c r="F237" s="5"/>
      <c r="G237" s="5"/>
      <c r="H237" s="1">
        <f t="shared" si="4"/>
        <v>0</v>
      </c>
      <c r="I237" s="3"/>
      <c r="J237" s="2"/>
      <c r="K237" s="8"/>
      <c r="L237" s="3" t="e">
        <f>VLOOKUP(J237,'820000'!F:F,1,0)</f>
        <v>#N/A</v>
      </c>
      <c r="M237" s="3" t="e">
        <f>VLOOKUP(K237,Feuil1!A:A,1,0)</f>
        <v>#N/A</v>
      </c>
      <c r="N237" s="24"/>
      <c r="O237" s="23"/>
    </row>
    <row r="238" spans="1:15" ht="15.75" outlineLevel="1">
      <c r="B238" s="2" t="s">
        <v>14</v>
      </c>
      <c r="C238" s="7" t="s">
        <v>333</v>
      </c>
      <c r="D238" s="7" t="s">
        <v>334</v>
      </c>
      <c r="F238" s="5"/>
      <c r="G238" s="5"/>
      <c r="H238" s="1">
        <f t="shared" si="4"/>
        <v>0</v>
      </c>
      <c r="I238" s="3"/>
      <c r="J238" s="34"/>
      <c r="K238" s="8"/>
      <c r="L238" s="3" t="e">
        <f>VLOOKUP(J238,'820000'!F:F,1,0)</f>
        <v>#N/A</v>
      </c>
      <c r="M238" s="3" t="e">
        <f>VLOOKUP(K238,Feuil1!A:A,1,0)</f>
        <v>#N/A</v>
      </c>
      <c r="N238" s="24"/>
      <c r="O238" s="23"/>
    </row>
    <row r="239" spans="1:15" ht="15.75" outlineLevel="1">
      <c r="C239" s="9"/>
      <c r="D239" s="9"/>
      <c r="E239" s="149"/>
      <c r="F239" s="150" t="s">
        <v>498</v>
      </c>
      <c r="G239" s="5"/>
      <c r="H239" s="1">
        <f t="shared" si="4"/>
        <v>0</v>
      </c>
      <c r="I239" s="91" t="s">
        <v>14</v>
      </c>
      <c r="J239" s="17" t="s">
        <v>498</v>
      </c>
      <c r="K239" s="86" t="s">
        <v>498</v>
      </c>
      <c r="L239" s="3" t="str">
        <f>VLOOKUP(J239,'820000'!F:F,1,0)</f>
        <v>MiscellaneousOtherOperatingIncome</v>
      </c>
      <c r="M239" s="3" t="e">
        <f>VLOOKUP(K239,Feuil1!A:A,1,0)</f>
        <v>#N/A</v>
      </c>
      <c r="N239" s="24"/>
      <c r="O239" s="23"/>
    </row>
    <row r="240" spans="1:15" ht="15.75" outlineLevel="1">
      <c r="C240" s="9"/>
      <c r="D240" s="9"/>
      <c r="E240" s="149"/>
      <c r="F240" s="150" t="s">
        <v>499</v>
      </c>
      <c r="G240" s="5"/>
      <c r="H240" s="1">
        <f t="shared" si="4"/>
        <v>0</v>
      </c>
      <c r="I240" s="91" t="s">
        <v>14</v>
      </c>
      <c r="J240" s="17" t="s">
        <v>499</v>
      </c>
      <c r="K240" s="86" t="s">
        <v>499</v>
      </c>
      <c r="L240" s="3" t="str">
        <f>VLOOKUP(J240,'820000'!F:F,1,0)</f>
        <v>MiscellaneousOtherOperatingExpense</v>
      </c>
      <c r="M240" s="3" t="e">
        <f>VLOOKUP(K240,Feuil1!A:A,1,0)</f>
        <v>#N/A</v>
      </c>
      <c r="N240" s="24"/>
      <c r="O240" s="23" t="s">
        <v>653</v>
      </c>
    </row>
    <row r="241" spans="2:18">
      <c r="C241" s="3"/>
      <c r="D241" s="3"/>
      <c r="E241" s="2" t="s">
        <v>14</v>
      </c>
      <c r="F241" s="47" t="s">
        <v>367</v>
      </c>
      <c r="G241" s="5" t="s">
        <v>368</v>
      </c>
      <c r="H241" s="1">
        <f t="shared" si="4"/>
        <v>1</v>
      </c>
      <c r="L241" s="3" t="e">
        <f>VLOOKUP(J241,'820000'!F:F,1,0)</f>
        <v>#N/A</v>
      </c>
      <c r="M241" s="3" t="e">
        <f>VLOOKUP(K241,Feuil1!A:A,1,0)</f>
        <v>#N/A</v>
      </c>
      <c r="P241" s="3"/>
      <c r="Q241" s="3"/>
    </row>
    <row r="242" spans="2:18" ht="15.75" outlineLevel="1">
      <c r="C242" s="3"/>
      <c r="D242" s="3"/>
      <c r="E242" s="2" t="s">
        <v>14</v>
      </c>
      <c r="F242" s="47" t="s">
        <v>369</v>
      </c>
      <c r="G242" s="5" t="s">
        <v>370</v>
      </c>
      <c r="H242" s="1">
        <f t="shared" si="4"/>
        <v>0</v>
      </c>
      <c r="I242" s="3" t="s">
        <v>14</v>
      </c>
      <c r="J242" s="9" t="s">
        <v>369</v>
      </c>
      <c r="K242" s="86" t="s">
        <v>369</v>
      </c>
      <c r="L242" s="3" t="str">
        <f>VLOOKUP(J242,'820000'!F:F,1,0)</f>
        <v>GainsOnDisposalsOfNoncurrentAssets</v>
      </c>
      <c r="M242" s="3" t="str">
        <f>VLOOKUP(K242,Feuil1!A:A,1,0)</f>
        <v>GainsOnDisposalsOfNoncurrentAssets</v>
      </c>
      <c r="N242" s="27"/>
      <c r="O242" s="23"/>
    </row>
    <row r="243" spans="2:18" ht="15.75" outlineLevel="1">
      <c r="C243" s="3"/>
      <c r="D243" s="3"/>
      <c r="E243" s="2" t="s">
        <v>14</v>
      </c>
      <c r="F243" s="47" t="s">
        <v>371</v>
      </c>
      <c r="G243" s="5" t="s">
        <v>372</v>
      </c>
      <c r="H243" s="1">
        <f t="shared" si="4"/>
        <v>0</v>
      </c>
      <c r="I243" s="3" t="s">
        <v>14</v>
      </c>
      <c r="J243" s="9" t="s">
        <v>371</v>
      </c>
      <c r="K243" s="86" t="s">
        <v>371</v>
      </c>
      <c r="L243" s="3" t="str">
        <f>VLOOKUP(J243,'820000'!F:F,1,0)</f>
        <v>LossesOnDisposalsOfNoncurrentAssets</v>
      </c>
      <c r="M243" s="3" t="str">
        <f>VLOOKUP(K243,Feuil1!A:A,1,0)</f>
        <v>LossesOnDisposalsOfNoncurrentAssets</v>
      </c>
      <c r="N243" s="27"/>
      <c r="O243" s="23"/>
    </row>
    <row r="244" spans="2:18" ht="15.75" outlineLevel="1">
      <c r="C244" s="3"/>
      <c r="D244" s="3"/>
      <c r="E244" s="2" t="s">
        <v>14</v>
      </c>
      <c r="F244" s="47" t="s">
        <v>373</v>
      </c>
      <c r="G244" s="5" t="s">
        <v>374</v>
      </c>
      <c r="H244" s="1">
        <f t="shared" si="4"/>
        <v>0</v>
      </c>
      <c r="I244" s="3" t="s">
        <v>14</v>
      </c>
      <c r="J244" s="34" t="s">
        <v>373</v>
      </c>
      <c r="K244" s="86" t="s">
        <v>373</v>
      </c>
      <c r="L244" s="3" t="str">
        <f>VLOOKUP(J244,'820000'!F:F,1,0)</f>
        <v>GainsLossesOnDisposalsOfNoncurrentAssets</v>
      </c>
      <c r="M244" s="3" t="str">
        <f>VLOOKUP(K244,Feuil1!A:A,1,0)</f>
        <v>GainsLossesOnDisposalsOfNoncurrentAssets</v>
      </c>
      <c r="N244" s="27"/>
      <c r="O244" s="23"/>
    </row>
    <row r="245" spans="2:18" ht="15.75" outlineLevel="1">
      <c r="C245" s="3"/>
      <c r="D245" s="3"/>
      <c r="E245" s="149"/>
      <c r="F245" s="150" t="s">
        <v>480</v>
      </c>
      <c r="G245" s="5"/>
      <c r="H245" s="1">
        <f t="shared" si="4"/>
        <v>0</v>
      </c>
      <c r="I245" s="91" t="s">
        <v>14</v>
      </c>
      <c r="J245" s="17" t="s">
        <v>480</v>
      </c>
      <c r="K245" s="86" t="s">
        <v>480</v>
      </c>
      <c r="L245" s="3" t="str">
        <f>VLOOKUP(J245,'820000'!F:F,1,0)</f>
        <v>GainsLossesOnDisposalsOfOtherNoncurrentAssets</v>
      </c>
      <c r="M245" s="3" t="e">
        <f>VLOOKUP(K245,Feuil1!A:A,1,0)</f>
        <v>#N/A</v>
      </c>
      <c r="N245" s="27"/>
      <c r="O245" s="23"/>
    </row>
    <row r="246" spans="2:18" ht="15.75">
      <c r="B246" s="2" t="s">
        <v>14</v>
      </c>
      <c r="C246" s="34" t="s">
        <v>375</v>
      </c>
      <c r="D246" s="34" t="s">
        <v>376</v>
      </c>
      <c r="F246" s="5"/>
      <c r="G246" s="5"/>
      <c r="H246" s="1">
        <f t="shared" si="4"/>
        <v>0</v>
      </c>
      <c r="I246" s="3"/>
      <c r="J246" s="3"/>
      <c r="L246" s="3" t="e">
        <f>VLOOKUP(J246,'820000'!F:F,1,0)</f>
        <v>#N/A</v>
      </c>
      <c r="M246" s="3" t="e">
        <f>VLOOKUP(K246,Feuil1!A:A,1,0)</f>
        <v>#N/A</v>
      </c>
      <c r="N246" s="27"/>
      <c r="O246" s="23"/>
    </row>
    <row r="247" spans="2:18" ht="15.75" outlineLevel="1">
      <c r="B247" s="2" t="s">
        <v>14</v>
      </c>
      <c r="C247" s="9" t="s">
        <v>377</v>
      </c>
      <c r="D247" s="9" t="s">
        <v>378</v>
      </c>
      <c r="F247" s="5"/>
      <c r="G247" s="5"/>
      <c r="H247" s="1">
        <f t="shared" si="4"/>
        <v>1</v>
      </c>
      <c r="I247" s="3" t="s">
        <v>14</v>
      </c>
      <c r="J247" s="9" t="s">
        <v>377</v>
      </c>
      <c r="K247" s="86" t="s">
        <v>377</v>
      </c>
      <c r="L247" s="3" t="str">
        <f>VLOOKUP(J247,'820000'!F:F,1,0)</f>
        <v>GainsOnDisposalsOfPropertyPlantAndEquipment</v>
      </c>
      <c r="M247" s="3" t="str">
        <f>VLOOKUP(K247,Feuil1!A:A,1,0)</f>
        <v>GainsOnDisposalsOfPropertyPlantAndEquipment</v>
      </c>
      <c r="N247" s="27"/>
      <c r="O247" s="23"/>
    </row>
    <row r="248" spans="2:18" ht="15.75" outlineLevel="1">
      <c r="B248" s="2" t="s">
        <v>14</v>
      </c>
      <c r="C248" s="9" t="s">
        <v>379</v>
      </c>
      <c r="D248" s="9" t="s">
        <v>380</v>
      </c>
      <c r="F248" s="5"/>
      <c r="G248" s="5"/>
      <c r="H248" s="1">
        <f t="shared" si="4"/>
        <v>1</v>
      </c>
      <c r="I248" s="3" t="s">
        <v>14</v>
      </c>
      <c r="J248" s="9" t="s">
        <v>379</v>
      </c>
      <c r="K248" s="86" t="s">
        <v>379</v>
      </c>
      <c r="L248" s="3" t="str">
        <f>VLOOKUP(J248,'820000'!F:F,1,0)</f>
        <v>LossesOnDisposalsOfPropertyPlantAndEquipment</v>
      </c>
      <c r="M248" s="3" t="str">
        <f>VLOOKUP(K248,Feuil1!A:A,1,0)</f>
        <v>LossesOnDisposalsOfPropertyPlantAndEquipment</v>
      </c>
      <c r="N248" s="27"/>
      <c r="O248" s="23"/>
    </row>
    <row r="249" spans="2:18" ht="15.75" outlineLevel="1">
      <c r="B249" s="2" t="s">
        <v>14</v>
      </c>
      <c r="C249" s="9" t="s">
        <v>381</v>
      </c>
      <c r="D249" s="9" t="s">
        <v>382</v>
      </c>
      <c r="F249" s="5"/>
      <c r="G249" s="5"/>
      <c r="H249" s="1">
        <f t="shared" si="4"/>
        <v>1</v>
      </c>
      <c r="I249" s="3" t="s">
        <v>14</v>
      </c>
      <c r="J249" s="34" t="s">
        <v>381</v>
      </c>
      <c r="K249" s="86" t="s">
        <v>381</v>
      </c>
      <c r="L249" s="3" t="str">
        <f>VLOOKUP(J249,'820000'!F:F,1,0)</f>
        <v>GainsLossesOnDisposalsOfPropertyPlantAndEquipment</v>
      </c>
      <c r="M249" s="3" t="str">
        <f>VLOOKUP(K249,Feuil1!A:A,1,0)</f>
        <v>GainsLossesOnDisposalsOfPropertyPlantAndEquipment</v>
      </c>
      <c r="N249" s="27"/>
      <c r="O249" s="23"/>
    </row>
    <row r="250" spans="2:18" ht="15.75">
      <c r="B250" s="2" t="s">
        <v>14</v>
      </c>
      <c r="C250" s="48" t="s">
        <v>391</v>
      </c>
      <c r="D250" s="48" t="s">
        <v>392</v>
      </c>
      <c r="E250" s="2"/>
      <c r="F250" s="5"/>
      <c r="G250" s="5"/>
      <c r="H250" s="1">
        <f t="shared" si="4"/>
        <v>0</v>
      </c>
      <c r="I250" s="3"/>
      <c r="J250" s="3"/>
      <c r="L250" s="3" t="e">
        <f>VLOOKUP(J250,'820000'!F:F,1,0)</f>
        <v>#N/A</v>
      </c>
      <c r="M250" s="3" t="e">
        <f>VLOOKUP(K250,Feuil1!A:A,1,0)</f>
        <v>#N/A</v>
      </c>
      <c r="N250" s="27"/>
      <c r="O250" s="23"/>
    </row>
    <row r="251" spans="2:18" outlineLevel="1">
      <c r="B251" s="2" t="s">
        <v>14</v>
      </c>
      <c r="C251" s="15" t="s">
        <v>393</v>
      </c>
      <c r="D251" s="15" t="s">
        <v>394</v>
      </c>
      <c r="F251" s="5"/>
      <c r="G251" s="5"/>
      <c r="H251" s="1">
        <f t="shared" si="4"/>
        <v>0</v>
      </c>
      <c r="I251" s="3"/>
      <c r="J251" s="3"/>
      <c r="L251" s="3" t="e">
        <f>VLOOKUP(J251,'820000'!F:F,1,0)</f>
        <v>#N/A</v>
      </c>
      <c r="M251" s="3" t="e">
        <f>VLOOKUP(K251,Feuil1!A:A,1,0)</f>
        <v>#N/A</v>
      </c>
      <c r="P251" s="3"/>
      <c r="Q251" s="3"/>
    </row>
    <row r="252" spans="2:18" ht="15.75" outlineLevel="1">
      <c r="B252" s="2"/>
      <c r="C252" s="9"/>
      <c r="D252" s="9"/>
      <c r="E252" s="91" t="s">
        <v>14</v>
      </c>
      <c r="F252" s="47" t="s">
        <v>385</v>
      </c>
      <c r="G252" s="5" t="str">
        <f>VLOOKUP(F252,labels!A:B,2,0)</f>
        <v>Gains on disposals of investments</v>
      </c>
      <c r="H252" s="1">
        <f t="shared" si="4"/>
        <v>0</v>
      </c>
      <c r="I252" s="3" t="s">
        <v>14</v>
      </c>
      <c r="J252" s="9" t="s">
        <v>385</v>
      </c>
      <c r="K252" s="86" t="s">
        <v>385</v>
      </c>
      <c r="L252" s="3" t="str">
        <f>VLOOKUP(J252,'820000'!F:F,1,0)</f>
        <v>GainsOnDisposalsOfInvestments</v>
      </c>
      <c r="M252" s="3" t="str">
        <f>VLOOKUP(K252,Feuil1!A:A,1,0)</f>
        <v>GainsOnDisposalsOfInvestments</v>
      </c>
      <c r="N252" s="27"/>
      <c r="O252" s="23"/>
    </row>
    <row r="253" spans="2:18" ht="15.75" outlineLevel="1">
      <c r="B253" s="2" t="s">
        <v>14</v>
      </c>
      <c r="C253" s="15" t="s">
        <v>395</v>
      </c>
      <c r="D253" s="15" t="s">
        <v>396</v>
      </c>
      <c r="F253" s="5"/>
      <c r="G253" s="5"/>
      <c r="H253" s="1">
        <f t="shared" si="4"/>
        <v>0</v>
      </c>
      <c r="I253" s="3"/>
      <c r="J253" s="3"/>
      <c r="L253" s="3" t="e">
        <f>VLOOKUP(J253,'820000'!F:F,1,0)</f>
        <v>#N/A</v>
      </c>
      <c r="M253" s="3" t="e">
        <f>VLOOKUP(K253,Feuil1!A:A,1,0)</f>
        <v>#N/A</v>
      </c>
      <c r="N253" s="27"/>
      <c r="O253" s="23"/>
    </row>
    <row r="254" spans="2:18" ht="15.75" outlineLevel="1">
      <c r="B254" s="2"/>
      <c r="C254" s="9"/>
      <c r="D254" s="9"/>
      <c r="E254" s="91" t="s">
        <v>14</v>
      </c>
      <c r="F254" s="47" t="s">
        <v>387</v>
      </c>
      <c r="G254" s="5" t="str">
        <f>VLOOKUP(F254,labels!A:B,2,0)</f>
        <v>Losses on disposals of investments</v>
      </c>
      <c r="H254" s="1">
        <f t="shared" si="4"/>
        <v>0</v>
      </c>
      <c r="I254" s="3" t="s">
        <v>14</v>
      </c>
      <c r="J254" s="9" t="s">
        <v>387</v>
      </c>
      <c r="K254" s="86" t="s">
        <v>387</v>
      </c>
      <c r="L254" s="3" t="str">
        <f>VLOOKUP(J254,'820000'!F:F,1,0)</f>
        <v>LossesOnDisposalsOfInvestments</v>
      </c>
      <c r="M254" s="3" t="str">
        <f>VLOOKUP(K254,Feuil1!A:A,1,0)</f>
        <v>LossesOnDisposalsOfInvestments</v>
      </c>
      <c r="N254" s="27"/>
      <c r="O254" s="23"/>
    </row>
    <row r="255" spans="2:18" outlineLevel="1">
      <c r="B255" s="2" t="s">
        <v>14</v>
      </c>
      <c r="C255" s="15" t="s">
        <v>397</v>
      </c>
      <c r="D255" s="15" t="s">
        <v>398</v>
      </c>
      <c r="F255" s="5"/>
      <c r="G255" s="5"/>
      <c r="H255" s="1">
        <f t="shared" si="4"/>
        <v>0</v>
      </c>
      <c r="I255" s="3"/>
      <c r="J255" s="3"/>
      <c r="K255" s="8"/>
      <c r="L255" s="3" t="e">
        <f>VLOOKUP(J255,'820000'!F:F,1,0)</f>
        <v>#N/A</v>
      </c>
      <c r="M255" s="3" t="e">
        <f>VLOOKUP(K255,Feuil1!A:A,1,0)</f>
        <v>#N/A</v>
      </c>
      <c r="N255" s="3" t="e">
        <f>VLOOKUP(L255,Feuil1!B:B,1,0)</f>
        <v>#N/A</v>
      </c>
      <c r="O255" s="3" t="e">
        <f>VLOOKUP(M255,Feuil1!C:C,1,0)</f>
        <v>#N/A</v>
      </c>
      <c r="P255" s="3" t="e">
        <f>VLOOKUP(N255,Feuil1!D:D,1,0)</f>
        <v>#N/A</v>
      </c>
      <c r="Q255" s="3" t="e">
        <f>VLOOKUP(O255,Feuil1!E:E,1,0)</f>
        <v>#N/A</v>
      </c>
      <c r="R255" s="3" t="e">
        <f>VLOOKUP(P255,Feuil1!F:F,1,0)</f>
        <v>#N/A</v>
      </c>
    </row>
    <row r="256" spans="2:18" outlineLevel="1">
      <c r="B256" s="2"/>
      <c r="C256" s="9"/>
      <c r="D256" s="9"/>
      <c r="E256" s="91" t="s">
        <v>14</v>
      </c>
      <c r="F256" s="47" t="s">
        <v>389</v>
      </c>
      <c r="G256" s="5" t="str">
        <f>VLOOKUP(F256,labels!A:B,2,0)</f>
        <v>Gains (losses) on disposals of investments</v>
      </c>
      <c r="H256" s="1">
        <f t="shared" si="4"/>
        <v>0</v>
      </c>
      <c r="I256" s="3" t="s">
        <v>14</v>
      </c>
      <c r="J256" s="8" t="s">
        <v>389</v>
      </c>
      <c r="K256" s="86" t="s">
        <v>389</v>
      </c>
      <c r="L256" s="3" t="str">
        <f>VLOOKUP(J256,'820000'!F:F,1,0)</f>
        <v>GainsLossesOnDisposalsOfInvestments</v>
      </c>
      <c r="M256" s="3" t="str">
        <f>VLOOKUP(K256,Feuil1!A:A,1,0)</f>
        <v>GainsLossesOnDisposalsOfInvestments</v>
      </c>
      <c r="N256" s="3" t="e">
        <f>VLOOKUP(L256,Feuil1!B:B,1,0)</f>
        <v>#N/A</v>
      </c>
      <c r="O256" s="3" t="e">
        <f>VLOOKUP(M256,Feuil1!C:C,1,0)</f>
        <v>#N/A</v>
      </c>
      <c r="P256" s="3" t="e">
        <f>VLOOKUP(N256,Feuil1!D:D,1,0)</f>
        <v>#N/A</v>
      </c>
      <c r="Q256" s="3" t="e">
        <f>VLOOKUP(O256,Feuil1!E:E,1,0)</f>
        <v>#N/A</v>
      </c>
      <c r="R256" s="3" t="e">
        <f>VLOOKUP(P256,Feuil1!F:F,1,0)</f>
        <v>#N/A</v>
      </c>
    </row>
    <row r="257" spans="1:18">
      <c r="B257" s="2" t="s">
        <v>14</v>
      </c>
      <c r="C257" s="7" t="s">
        <v>401</v>
      </c>
      <c r="D257" s="7" t="s">
        <v>402</v>
      </c>
      <c r="F257" s="5"/>
      <c r="G257" s="5" t="e">
        <f>VLOOKUP(F257,labels!A:B,2,0)</f>
        <v>#N/A</v>
      </c>
      <c r="H257" s="1">
        <f t="shared" si="4"/>
        <v>1</v>
      </c>
      <c r="I257" s="2" t="s">
        <v>14</v>
      </c>
      <c r="J257" s="8" t="s">
        <v>401</v>
      </c>
      <c r="K257" s="8" t="s">
        <v>401</v>
      </c>
      <c r="L257" s="3" t="e">
        <f>VLOOKUP(J257,'820000'!F:F,1,0)</f>
        <v>#N/A</v>
      </c>
      <c r="M257" s="3" t="str">
        <f>VLOOKUP(K257,Feuil1!A:A,1,0)</f>
        <v>GainLossArisingFromDifferenceBetweenCarryingAmountOfFinancialLiabilityExtinguishedAndConsiderationPaidOperating</v>
      </c>
      <c r="N257" s="3" t="e">
        <f>VLOOKUP(L257,Feuil1!B:B,1,0)</f>
        <v>#N/A</v>
      </c>
      <c r="O257" s="3" t="e">
        <f>VLOOKUP(M257,Feuil1!C:C,1,0)</f>
        <v>#N/A</v>
      </c>
      <c r="P257" s="3" t="e">
        <f>VLOOKUP(N257,Feuil1!D:D,1,0)</f>
        <v>#N/A</v>
      </c>
      <c r="Q257" s="3" t="e">
        <f>VLOOKUP(O257,Feuil1!E:E,1,0)</f>
        <v>#N/A</v>
      </c>
      <c r="R257" s="3" t="e">
        <f>VLOOKUP(P257,Feuil1!F:F,1,0)</f>
        <v>#N/A</v>
      </c>
    </row>
    <row r="258" spans="1:18" ht="19.5">
      <c r="B258" s="2"/>
      <c r="C258" s="8"/>
      <c r="D258" s="8"/>
      <c r="E258" s="91" t="s">
        <v>14</v>
      </c>
      <c r="F258" s="47" t="s">
        <v>399</v>
      </c>
      <c r="G258" s="5" t="str">
        <f>VLOOKUP(F258,labels!A:B,2,0)</f>
        <v>Gain (loss) arising from difference between carrying amount of financial liability extinguished and consideration paid</v>
      </c>
      <c r="H258" s="1">
        <f t="shared" si="4"/>
        <v>0</v>
      </c>
      <c r="I258" s="3" t="s">
        <v>14</v>
      </c>
      <c r="J258" s="17" t="s">
        <v>399</v>
      </c>
      <c r="K258" s="2" t="s">
        <v>399</v>
      </c>
      <c r="L258" s="3" t="str">
        <f>VLOOKUP(J258,'820000'!F:F,1,0)</f>
        <v>GainLossArisingFromDifferenceBetweenCarryingAmountOfFinancialLiabilityExtinguishedAndConsiderationPaid</v>
      </c>
      <c r="M258" s="3" t="str">
        <f>VLOOKUP(K258,Feuil1!A:A,1,0)</f>
        <v>GainLossArisingFromDifferenceBetweenCarryingAmountOfFinancialLiabilityExtinguishedAndConsiderationPaid</v>
      </c>
      <c r="N258" s="3" t="e">
        <f>VLOOKUP(L257,Feuil1!B:B,1,0)</f>
        <v>#N/A</v>
      </c>
      <c r="O258" s="3" t="e">
        <f>VLOOKUP(M258,Feuil1!C:C,1,0)</f>
        <v>#N/A</v>
      </c>
      <c r="P258" s="3" t="e">
        <f>VLOOKUP(N258,Feuil1!D:D,1,0)</f>
        <v>#N/A</v>
      </c>
      <c r="Q258" s="3" t="e">
        <f>VLOOKUP(O258,Feuil1!E:E,1,0)</f>
        <v>#N/A</v>
      </c>
      <c r="R258" s="3" t="e">
        <f>VLOOKUP(P258,Feuil1!F:F,1,0)</f>
        <v>#N/A</v>
      </c>
    </row>
    <row r="259" spans="1:18">
      <c r="B259" s="2"/>
      <c r="C259" s="8"/>
      <c r="D259" s="8"/>
      <c r="F259" s="5"/>
      <c r="G259" s="5"/>
      <c r="H259" s="1"/>
      <c r="I259" s="3"/>
      <c r="J259" s="3"/>
      <c r="K259" s="3"/>
      <c r="L259" s="3" t="e">
        <f>VLOOKUP(J259,'820000'!F:F,1,0)</f>
        <v>#N/A</v>
      </c>
      <c r="M259" s="3" t="e">
        <f>VLOOKUP(K259,Feuil1!A:A,1,0)</f>
        <v>#N/A</v>
      </c>
      <c r="P259" s="3"/>
      <c r="Q259" s="3"/>
      <c r="R259" s="3"/>
    </row>
    <row r="260" spans="1:18" ht="15.75">
      <c r="B260" s="2" t="s">
        <v>14</v>
      </c>
      <c r="C260" s="34" t="s">
        <v>403</v>
      </c>
      <c r="D260" s="34" t="s">
        <v>404</v>
      </c>
      <c r="F260" s="5"/>
      <c r="G260" s="5"/>
      <c r="H260" s="1" t="e">
        <f>IF(#REF!=C260,1,0)</f>
        <v>#REF!</v>
      </c>
      <c r="I260" s="3"/>
      <c r="J260" s="3"/>
      <c r="K260" s="2"/>
      <c r="L260" s="3" t="e">
        <f>VLOOKUP(#REF!,'820000'!F:F,1,0)</f>
        <v>#REF!</v>
      </c>
      <c r="M260" s="3" t="e">
        <f>VLOOKUP(K260,Feuil1!A:A,1,0)</f>
        <v>#N/A</v>
      </c>
      <c r="N260" s="27"/>
      <c r="O260" s="23"/>
    </row>
    <row r="261" spans="1:18" ht="15.75" outlineLevel="1">
      <c r="B261" s="2" t="s">
        <v>14</v>
      </c>
      <c r="C261" s="9" t="s">
        <v>405</v>
      </c>
      <c r="D261" s="9" t="s">
        <v>406</v>
      </c>
      <c r="F261" s="5"/>
      <c r="G261" s="5"/>
      <c r="H261" s="1">
        <f t="shared" si="4"/>
        <v>1</v>
      </c>
      <c r="I261" s="3" t="s">
        <v>14</v>
      </c>
      <c r="J261" s="9" t="s">
        <v>405</v>
      </c>
      <c r="K261" s="86" t="s">
        <v>405</v>
      </c>
      <c r="L261" s="3" t="str">
        <f>VLOOKUP(J261,'820000'!F:F,1,0)</f>
        <v>GainsOnLitigationSettlements</v>
      </c>
      <c r="M261" s="3" t="str">
        <f>VLOOKUP(K261,Feuil1!A:A,1,0)</f>
        <v>GainsOnLitigationSettlements</v>
      </c>
      <c r="N261" s="27"/>
      <c r="O261" s="23"/>
    </row>
    <row r="262" spans="1:18" ht="15.75" outlineLevel="1">
      <c r="B262" s="2" t="s">
        <v>14</v>
      </c>
      <c r="C262" s="9" t="s">
        <v>407</v>
      </c>
      <c r="D262" s="9" t="s">
        <v>408</v>
      </c>
      <c r="F262" s="5"/>
      <c r="G262" s="5"/>
      <c r="H262" s="1">
        <f t="shared" si="4"/>
        <v>1</v>
      </c>
      <c r="I262" s="3" t="s">
        <v>14</v>
      </c>
      <c r="J262" s="9" t="s">
        <v>407</v>
      </c>
      <c r="K262" s="86" t="s">
        <v>407</v>
      </c>
      <c r="L262" s="3" t="str">
        <f>VLOOKUP(J262,'820000'!F:F,1,0)</f>
        <v>LossesOnLitigationSettlements</v>
      </c>
      <c r="M262" s="3" t="str">
        <f>VLOOKUP(K262,Feuil1!A:A,1,0)</f>
        <v>LossesOnLitigationSettlements</v>
      </c>
      <c r="N262" s="27"/>
      <c r="O262" s="23"/>
    </row>
    <row r="263" spans="1:18" ht="15.75" outlineLevel="1">
      <c r="B263" s="2" t="s">
        <v>14</v>
      </c>
      <c r="C263" s="9" t="s">
        <v>409</v>
      </c>
      <c r="D263" s="9" t="s">
        <v>410</v>
      </c>
      <c r="F263" s="5"/>
      <c r="G263" s="5"/>
      <c r="H263" s="1">
        <f t="shared" si="4"/>
        <v>1</v>
      </c>
      <c r="I263" s="3" t="s">
        <v>14</v>
      </c>
      <c r="J263" s="34" t="s">
        <v>409</v>
      </c>
      <c r="K263" s="86" t="s">
        <v>409</v>
      </c>
      <c r="L263" s="3" t="str">
        <f>VLOOKUP(J263,'820000'!F:F,1,0)</f>
        <v>GainsLossesOnLitigationSettlements</v>
      </c>
      <c r="M263" s="3" t="str">
        <f>VLOOKUP(K263,Feuil1!A:A,1,0)</f>
        <v>GainsLossesOnLitigationSettlements</v>
      </c>
      <c r="N263" s="27"/>
      <c r="O263" s="23"/>
    </row>
    <row r="264" spans="1:18">
      <c r="B264" s="2" t="s">
        <v>14</v>
      </c>
      <c r="C264" s="8" t="s">
        <v>411</v>
      </c>
      <c r="D264" s="8" t="s">
        <v>412</v>
      </c>
      <c r="E264" s="2"/>
      <c r="F264" s="5"/>
      <c r="G264" s="5"/>
      <c r="H264" s="1">
        <f t="shared" si="4"/>
        <v>1</v>
      </c>
      <c r="I264" s="3" t="s">
        <v>14</v>
      </c>
      <c r="J264" s="39" t="s">
        <v>411</v>
      </c>
      <c r="K264" s="12" t="s">
        <v>411</v>
      </c>
      <c r="L264" s="3" t="str">
        <f>VLOOKUP(J264,'820000'!F:F,1,0)</f>
        <v>OtherReversalsOfProvisions</v>
      </c>
      <c r="M264" s="3" t="str">
        <f>VLOOKUP(K264,Feuil1!A:A,1,0)</f>
        <v>OtherReversalsOfProvisions</v>
      </c>
      <c r="N264" s="3" t="e">
        <f>VLOOKUP(L265,Feuil1!B:B,1,0)</f>
        <v>#N/A</v>
      </c>
      <c r="O264" s="3" t="e">
        <f>VLOOKUP(M265,Feuil1!C:C,1,0)</f>
        <v>#N/A</v>
      </c>
      <c r="P264" s="3" t="e">
        <f>VLOOKUP(N265,Feuil1!D:D,1,0)</f>
        <v>#N/A</v>
      </c>
      <c r="Q264" s="3" t="e">
        <f>VLOOKUP(O265,Feuil1!E:E,1,0)</f>
        <v>#N/A</v>
      </c>
      <c r="R264" s="3" t="e">
        <f>VLOOKUP(P265,Feuil1!F:F,1,0)</f>
        <v>#N/A</v>
      </c>
    </row>
    <row r="265" spans="1:18" ht="15.75">
      <c r="C265" s="9"/>
      <c r="D265" s="9"/>
      <c r="E265" s="91" t="s">
        <v>14</v>
      </c>
      <c r="F265" s="47" t="s">
        <v>541</v>
      </c>
      <c r="G265" s="5"/>
      <c r="H265" s="1">
        <f t="shared" si="4"/>
        <v>0</v>
      </c>
      <c r="I265" s="3" t="s">
        <v>14</v>
      </c>
      <c r="J265" s="34" t="s">
        <v>541</v>
      </c>
      <c r="K265" s="2" t="s">
        <v>541</v>
      </c>
      <c r="L265" s="3" t="str">
        <f>VLOOKUP(J265,'820000'!F:F,1,0)</f>
        <v>GainsLossesOnChangeInFairValueOfDerivativesAbstract</v>
      </c>
      <c r="M265" s="3" t="str">
        <f>VLOOKUP(K265,Feuil1!A:A,1,0)</f>
        <v>GainsLossesOnChangeInFairValueOfDerivativesAbstract</v>
      </c>
      <c r="N265" s="27"/>
      <c r="O265" s="23"/>
    </row>
    <row r="266" spans="1:18">
      <c r="C266" s="9"/>
      <c r="D266" s="9"/>
      <c r="E266" s="91" t="s">
        <v>14</v>
      </c>
      <c r="F266" s="47" t="s">
        <v>543</v>
      </c>
      <c r="G266" s="5" t="str">
        <f>VLOOKUP(F266,labels!A:B,2,0)</f>
        <v>Gains on change in fair value of derivatives</v>
      </c>
      <c r="H266" s="1">
        <f t="shared" si="4"/>
        <v>0</v>
      </c>
      <c r="I266" s="3" t="s">
        <v>14</v>
      </c>
      <c r="J266" s="9" t="s">
        <v>543</v>
      </c>
      <c r="K266" s="86" t="s">
        <v>543</v>
      </c>
      <c r="L266" s="3" t="str">
        <f>VLOOKUP(J266,'820000'!F:F,1,0)</f>
        <v>GainsOnChangeInFairValueOfDerivatives</v>
      </c>
      <c r="M266" s="3" t="str">
        <f>VLOOKUP(K266,Feuil1!A:A,1,0)</f>
        <v>GainsOnChangeInFairValueOfDerivatives</v>
      </c>
      <c r="N266" s="3" t="e">
        <f>VLOOKUP(L266,Feuil1!B:B,1,0)</f>
        <v>#N/A</v>
      </c>
      <c r="O266" s="3" t="e">
        <f>VLOOKUP(M266,Feuil1!C:C,1,0)</f>
        <v>#N/A</v>
      </c>
      <c r="P266" s="3" t="e">
        <f>VLOOKUP(N266,Feuil1!D:D,1,0)</f>
        <v>#N/A</v>
      </c>
      <c r="Q266" s="3" t="e">
        <f>VLOOKUP(O266,Feuil1!E:E,1,0)</f>
        <v>#N/A</v>
      </c>
      <c r="R266" s="3" t="e">
        <f>VLOOKUP(P266,Feuil1!F:F,1,0)</f>
        <v>#N/A</v>
      </c>
    </row>
    <row r="267" spans="1:18" ht="15.75">
      <c r="C267" s="9"/>
      <c r="D267" s="9"/>
      <c r="E267" s="91" t="s">
        <v>14</v>
      </c>
      <c r="F267" s="47" t="s">
        <v>545</v>
      </c>
      <c r="G267" s="5" t="str">
        <f>VLOOKUP(F267,labels!A:B,2,0)</f>
        <v>Losses on change in fair value of derivatives</v>
      </c>
      <c r="H267" s="1">
        <f t="shared" si="4"/>
        <v>0</v>
      </c>
      <c r="I267" s="3" t="s">
        <v>14</v>
      </c>
      <c r="J267" s="9" t="s">
        <v>545</v>
      </c>
      <c r="K267" s="86" t="s">
        <v>545</v>
      </c>
      <c r="L267" s="3" t="str">
        <f>VLOOKUP(J267,'820000'!F:F,1,0)</f>
        <v>LossesOnChangeInFairValueOfDerivatives</v>
      </c>
      <c r="M267" s="3" t="str">
        <f>VLOOKUP(K267,Feuil1!A:A,1,0)</f>
        <v>LossesOnChangeInFairValueOfDerivatives</v>
      </c>
      <c r="N267" s="27"/>
      <c r="O267" s="23"/>
    </row>
    <row r="268" spans="1:18" ht="15.75">
      <c r="C268" s="9"/>
      <c r="D268" s="9"/>
      <c r="E268" s="91" t="s">
        <v>14</v>
      </c>
      <c r="F268" s="47" t="s">
        <v>547</v>
      </c>
      <c r="G268" s="5" t="str">
        <f>VLOOKUP(F268,labels!A:B,2,0)</f>
        <v>Gains (losses) on change in fair value of derivatives</v>
      </c>
      <c r="H268" s="2">
        <f t="shared" si="4"/>
        <v>0</v>
      </c>
      <c r="I268" s="3" t="s">
        <v>14</v>
      </c>
      <c r="J268" s="8" t="s">
        <v>547</v>
      </c>
      <c r="K268" s="8" t="s">
        <v>547</v>
      </c>
      <c r="L268" s="3" t="str">
        <f>VLOOKUP(J268,'820000'!F:F,1,0)</f>
        <v>GainsLossesOnChangeInFairValueOfDerivatives</v>
      </c>
      <c r="M268" s="3" t="str">
        <f>VLOOKUP(K268,Feuil1!A:A,1,0)</f>
        <v>GainsLossesOnChangeInFairValueOfDerivatives</v>
      </c>
      <c r="N268" s="90"/>
      <c r="O268" s="89"/>
      <c r="P268" s="20"/>
      <c r="Q268" s="20"/>
    </row>
    <row r="269" spans="1:18" ht="19.5">
      <c r="A269" s="31" t="s">
        <v>647</v>
      </c>
      <c r="B269" s="52" t="s">
        <v>1</v>
      </c>
      <c r="C269" s="104" t="s">
        <v>56</v>
      </c>
      <c r="D269" s="104" t="s">
        <v>57</v>
      </c>
      <c r="F269" s="5"/>
      <c r="G269" s="5"/>
      <c r="H269" s="1">
        <f t="shared" si="4"/>
        <v>0</v>
      </c>
      <c r="I269" s="3"/>
      <c r="J269" s="17"/>
      <c r="L269" s="3" t="e">
        <f>VLOOKUP(J269,'820000'!F:F,1,0)</f>
        <v>#N/A</v>
      </c>
      <c r="M269" s="3" t="e">
        <f>VLOOKUP(K269,Feuil1!A:A,1,0)</f>
        <v>#N/A</v>
      </c>
      <c r="N269" s="3" t="e">
        <f>VLOOKUP(L269,Feuil1!B:B,1,0)</f>
        <v>#N/A</v>
      </c>
      <c r="O269" s="3" t="e">
        <f>VLOOKUP(M269,Feuil1!C:C,1,0)</f>
        <v>#N/A</v>
      </c>
      <c r="P269" s="3" t="e">
        <f>VLOOKUP(N269,Feuil1!D:D,1,0)</f>
        <v>#N/A</v>
      </c>
      <c r="Q269" s="3" t="e">
        <f>VLOOKUP(O269,Feuil1!E:E,1,0)</f>
        <v>#N/A</v>
      </c>
      <c r="R269" s="3" t="e">
        <f>VLOOKUP(P269,Feuil1!F:F,1,0)</f>
        <v>#N/A</v>
      </c>
    </row>
    <row r="270" spans="1:18">
      <c r="B270" s="17"/>
      <c r="C270" s="9"/>
      <c r="D270" s="9"/>
      <c r="E270" s="3"/>
      <c r="F270" s="5"/>
      <c r="G270" s="5"/>
      <c r="H270" s="1">
        <f t="shared" si="4"/>
        <v>1</v>
      </c>
      <c r="L270" s="3" t="e">
        <f>VLOOKUP(J270,'820000'!F:F,1,0)</f>
        <v>#N/A</v>
      </c>
      <c r="M270" s="3" t="e">
        <f>VLOOKUP(K270,Feuil1!A:A,1,0)</f>
        <v>#N/A</v>
      </c>
    </row>
    <row r="271" spans="1:18" ht="19.5">
      <c r="A271" s="31" t="s">
        <v>647</v>
      </c>
      <c r="B271" s="52" t="s">
        <v>1</v>
      </c>
      <c r="C271" s="9" t="s">
        <v>59</v>
      </c>
      <c r="D271" s="9" t="s">
        <v>60</v>
      </c>
      <c r="E271" s="2" t="s">
        <v>14</v>
      </c>
      <c r="F271" s="47" t="s">
        <v>227</v>
      </c>
      <c r="G271" s="5" t="s">
        <v>228</v>
      </c>
      <c r="H271" s="1">
        <f t="shared" si="4"/>
        <v>0</v>
      </c>
      <c r="L271" s="3" t="e">
        <f>VLOOKUP(J271,'820000'!F:F,1,0)</f>
        <v>#N/A</v>
      </c>
      <c r="M271" s="3" t="e">
        <f>VLOOKUP(K271,Feuil1!A:A,1,0)</f>
        <v>#N/A</v>
      </c>
    </row>
    <row r="272" spans="1:18" ht="15.75">
      <c r="A272" s="31" t="s">
        <v>647</v>
      </c>
      <c r="B272" s="52" t="s">
        <v>1</v>
      </c>
      <c r="C272" s="9" t="s">
        <v>61</v>
      </c>
      <c r="D272" s="9" t="s">
        <v>62</v>
      </c>
      <c r="F272" s="5"/>
      <c r="G272" s="5"/>
      <c r="H272" s="1">
        <f t="shared" si="4"/>
        <v>0</v>
      </c>
      <c r="L272" s="3" t="e">
        <f>VLOOKUP(J272,'820000'!F:F,1,0)</f>
        <v>#N/A</v>
      </c>
      <c r="M272" s="3" t="e">
        <f>VLOOKUP(K272,Feuil1!A:A,1,0)</f>
        <v>#N/A</v>
      </c>
      <c r="N272" s="3" t="e">
        <f>VLOOKUP(#REF!,'820000'!I:I,1,0)</f>
        <v>#REF!</v>
      </c>
      <c r="O272" s="3" t="e">
        <f>VLOOKUP(#REF!,'820000'!J:J,1,0)</f>
        <v>#REF!</v>
      </c>
      <c r="P272" s="3" t="e">
        <f>VLOOKUP(#REF!,'820000'!K:K,1,0)</f>
        <v>#REF!</v>
      </c>
      <c r="Q272" s="3" t="e">
        <f>VLOOKUP(#REF!,'820000'!L:L,1,0)</f>
        <v>#REF!</v>
      </c>
    </row>
    <row r="273" spans="1:18" ht="15.75">
      <c r="A273" s="31" t="s">
        <v>647</v>
      </c>
      <c r="B273" s="52" t="s">
        <v>1</v>
      </c>
      <c r="C273" s="9" t="s">
        <v>63</v>
      </c>
      <c r="D273" s="9" t="s">
        <v>64</v>
      </c>
      <c r="E273" s="3"/>
      <c r="F273" s="5"/>
      <c r="G273" s="5"/>
      <c r="H273" s="1">
        <f t="shared" si="4"/>
        <v>1</v>
      </c>
      <c r="I273" s="93" t="s">
        <v>0</v>
      </c>
      <c r="J273" s="52" t="s">
        <v>63</v>
      </c>
      <c r="K273" s="86" t="s">
        <v>63</v>
      </c>
      <c r="L273" s="3" t="e">
        <f>VLOOKUP(J273,'820000'!F:F,1,0)</f>
        <v>#N/A</v>
      </c>
      <c r="M273" s="3" t="e">
        <f>VLOOKUP(K273,Feuil1!A:A,1,0)</f>
        <v>#N/A</v>
      </c>
      <c r="N273" s="27"/>
      <c r="O273" s="23"/>
      <c r="P273" s="19" t="s">
        <v>643</v>
      </c>
      <c r="Q273" s="19" t="s">
        <v>644</v>
      </c>
    </row>
    <row r="274" spans="1:18" ht="15.75">
      <c r="A274" s="31" t="s">
        <v>647</v>
      </c>
      <c r="B274" s="52" t="s">
        <v>1</v>
      </c>
      <c r="C274" s="104" t="s">
        <v>65</v>
      </c>
      <c r="D274" s="104" t="s">
        <v>66</v>
      </c>
      <c r="F274" s="5"/>
      <c r="G274" s="5"/>
      <c r="H274" s="1">
        <f t="shared" si="4"/>
        <v>0</v>
      </c>
      <c r="I274" s="3"/>
      <c r="J274" s="3"/>
      <c r="L274" s="3" t="e">
        <f>VLOOKUP(J274,'820000'!F:F,1,0)</f>
        <v>#N/A</v>
      </c>
      <c r="M274" s="3" t="e">
        <f>VLOOKUP(K274,Feuil1!A:A,1,0)</f>
        <v>#N/A</v>
      </c>
      <c r="N274" s="27"/>
      <c r="O274" s="23"/>
    </row>
    <row r="275" spans="1:18" ht="15.75">
      <c r="A275" s="22"/>
      <c r="B275" s="17"/>
      <c r="C275" s="9"/>
      <c r="D275" s="9"/>
      <c r="E275" s="91" t="s">
        <v>0</v>
      </c>
      <c r="F275" s="47" t="s">
        <v>149</v>
      </c>
      <c r="G275" s="5" t="str">
        <f>VLOOKUP(F275,labels!A:B,2,0)</f>
        <v>Gains (losses) on net monetary position</v>
      </c>
      <c r="H275" s="1">
        <f t="shared" si="4"/>
        <v>0</v>
      </c>
      <c r="I275" s="91" t="s">
        <v>0</v>
      </c>
      <c r="J275" s="17" t="s">
        <v>149</v>
      </c>
      <c r="K275" s="86" t="s">
        <v>149</v>
      </c>
      <c r="L275" s="3" t="e">
        <f>VLOOKUP(J275,'820000'!F:F,1,0)</f>
        <v>#N/A</v>
      </c>
      <c r="M275" s="3" t="e">
        <f>VLOOKUP(K275,Feuil1!A:A,1,0)</f>
        <v>#N/A</v>
      </c>
      <c r="N275" s="27"/>
      <c r="O275" s="23"/>
      <c r="P275" s="19" t="s">
        <v>643</v>
      </c>
      <c r="Q275" s="19" t="s">
        <v>644</v>
      </c>
      <c r="R275" s="3"/>
    </row>
    <row r="276" spans="1:18" ht="19.5">
      <c r="A276" s="31" t="s">
        <v>647</v>
      </c>
      <c r="B276" s="52" t="s">
        <v>1</v>
      </c>
      <c r="C276" s="104" t="s">
        <v>67</v>
      </c>
      <c r="D276" s="104" t="s">
        <v>68</v>
      </c>
      <c r="F276" s="5"/>
      <c r="G276" s="5"/>
      <c r="H276" s="1">
        <f t="shared" si="4"/>
        <v>0</v>
      </c>
      <c r="I276" s="3"/>
      <c r="J276" s="3"/>
      <c r="L276" s="3" t="e">
        <f>VLOOKUP(J276,'820000'!F:F,1,0)</f>
        <v>#N/A</v>
      </c>
      <c r="M276" s="3" t="e">
        <f>VLOOKUP(K276,Feuil1!A:A,1,0)</f>
        <v>#N/A</v>
      </c>
      <c r="P276" s="3"/>
      <c r="Q276" s="3"/>
    </row>
    <row r="277" spans="1:18" ht="19.5">
      <c r="A277" s="31" t="s">
        <v>647</v>
      </c>
      <c r="B277" s="52" t="s">
        <v>1</v>
      </c>
      <c r="C277" s="104" t="s">
        <v>69</v>
      </c>
      <c r="D277" s="104" t="s">
        <v>70</v>
      </c>
      <c r="F277" s="5"/>
      <c r="G277" s="5"/>
      <c r="H277" s="1">
        <f t="shared" si="4"/>
        <v>0</v>
      </c>
      <c r="I277" s="3"/>
      <c r="J277" s="5"/>
      <c r="L277" s="3" t="e">
        <f>VLOOKUP(J277,'820000'!F:F,1,0)</f>
        <v>#N/A</v>
      </c>
      <c r="M277" s="3" t="e">
        <f>VLOOKUP(K277,Feuil1!A:A,1,0)</f>
        <v>#N/A</v>
      </c>
      <c r="N277" s="3" t="e">
        <f>VLOOKUP(L277,Feuil1!B:B,1,0)</f>
        <v>#N/A</v>
      </c>
      <c r="O277" s="3" t="e">
        <f>VLOOKUP(M277,Feuil1!C:C,1,0)</f>
        <v>#N/A</v>
      </c>
      <c r="P277" s="3" t="e">
        <f>VLOOKUP(N277,Feuil1!D:D,1,0)</f>
        <v>#N/A</v>
      </c>
      <c r="Q277" s="3" t="e">
        <f>VLOOKUP(O277,Feuil1!E:E,1,0)</f>
        <v>#N/A</v>
      </c>
      <c r="R277" s="3" t="e">
        <f>VLOOKUP(P277,Feuil1!F:F,1,0)</f>
        <v>#N/A</v>
      </c>
    </row>
    <row r="278" spans="1:18" ht="19.5">
      <c r="A278" s="31" t="s">
        <v>647</v>
      </c>
      <c r="B278" s="52" t="s">
        <v>1</v>
      </c>
      <c r="C278" s="104" t="s">
        <v>71</v>
      </c>
      <c r="D278" s="104" t="s">
        <v>72</v>
      </c>
      <c r="E278" s="2"/>
      <c r="F278" s="5"/>
      <c r="G278" s="5"/>
      <c r="H278" s="1">
        <f t="shared" si="4"/>
        <v>0</v>
      </c>
      <c r="I278" s="3"/>
      <c r="J278" s="3"/>
      <c r="L278" s="3" t="e">
        <f>VLOOKUP(J278,'820000'!F:F,1,0)</f>
        <v>#N/A</v>
      </c>
      <c r="M278" s="3" t="e">
        <f>VLOOKUP(K278,Feuil1!A:A,1,0)</f>
        <v>#N/A</v>
      </c>
      <c r="P278" s="3"/>
      <c r="Q278" s="3"/>
      <c r="R278" s="3"/>
    </row>
    <row r="279" spans="1:18" ht="15.75">
      <c r="A279" s="31"/>
      <c r="B279" s="52"/>
      <c r="C279" s="15"/>
      <c r="D279" s="15"/>
      <c r="E279" s="2"/>
      <c r="F279" s="5"/>
      <c r="G279" s="5"/>
      <c r="H279" s="1">
        <f t="shared" si="4"/>
        <v>0</v>
      </c>
      <c r="I279" s="54" t="s">
        <v>14</v>
      </c>
      <c r="J279" s="45" t="s">
        <v>229</v>
      </c>
      <c r="K279" s="45" t="s">
        <v>229</v>
      </c>
      <c r="L279" s="3" t="e">
        <f>VLOOKUP(J279,'820000'!F:F,1,0)</f>
        <v>#N/A</v>
      </c>
      <c r="M279" s="3" t="str">
        <f>VLOOKUP(K279,Feuil1!A:A,1,0)</f>
        <v>ImpairmentLossImpairmentGainAndReversalOfImpairmentLossDeterminedInAccordanceWithIFRS9</v>
      </c>
      <c r="N279" s="3" t="e">
        <f>VLOOKUP(L278,Feuil1!B:B,1,0)</f>
        <v>#N/A</v>
      </c>
      <c r="O279" s="3" t="e">
        <f>VLOOKUP(M279,Feuil1!C:C,1,0)</f>
        <v>#N/A</v>
      </c>
      <c r="P279" s="3" t="e">
        <f>VLOOKUP(N279,Feuil1!D:D,1,0)</f>
        <v>#N/A</v>
      </c>
      <c r="Q279" s="3" t="e">
        <f>VLOOKUP(O279,Feuil1!E:E,1,0)</f>
        <v>#N/A</v>
      </c>
      <c r="R279" s="3" t="e">
        <f>VLOOKUP(P279,Feuil1!F:F,1,0)</f>
        <v>#N/A</v>
      </c>
    </row>
    <row r="280" spans="1:18" ht="19.5">
      <c r="A280" s="31" t="s">
        <v>647</v>
      </c>
      <c r="B280" s="52" t="s">
        <v>1</v>
      </c>
      <c r="C280" s="104" t="s">
        <v>73</v>
      </c>
      <c r="D280" s="104" t="s">
        <v>74</v>
      </c>
      <c r="F280" s="5"/>
      <c r="G280" s="5"/>
      <c r="H280" s="1">
        <f t="shared" si="4"/>
        <v>0</v>
      </c>
      <c r="I280" s="3"/>
      <c r="J280" s="3"/>
      <c r="L280" s="3" t="e">
        <f>VLOOKUP(J280,'820000'!F:F,1,0)</f>
        <v>#N/A</v>
      </c>
      <c r="M280" s="3" t="e">
        <f>VLOOKUP(K280,Feuil1!A:A,1,0)</f>
        <v>#N/A</v>
      </c>
      <c r="N280" s="27"/>
      <c r="O280" s="23"/>
      <c r="P280" s="19" t="s">
        <v>643</v>
      </c>
      <c r="Q280" s="19" t="s">
        <v>644</v>
      </c>
    </row>
    <row r="281" spans="1:18" ht="19.5">
      <c r="A281" s="31"/>
      <c r="B281" s="52"/>
      <c r="C281" s="15"/>
      <c r="D281" s="15"/>
      <c r="E281" s="93" t="s">
        <v>27</v>
      </c>
      <c r="F281" s="47" t="s">
        <v>227</v>
      </c>
      <c r="G281" s="5" t="str">
        <f>VLOOKUP(F281,labels!A:B,2,0)</f>
        <v>Gain (loss) arising from derecognition of financial assets measured at amortised cost</v>
      </c>
      <c r="H281" s="1">
        <f t="shared" si="4"/>
        <v>0</v>
      </c>
      <c r="I281" s="10" t="s">
        <v>27</v>
      </c>
      <c r="J281" s="25" t="s">
        <v>227</v>
      </c>
      <c r="K281" s="86" t="s">
        <v>227</v>
      </c>
      <c r="L281" s="3" t="e">
        <f>VLOOKUP(J281,'820000'!F:F,1,0)</f>
        <v>#N/A</v>
      </c>
      <c r="M281" s="3" t="str">
        <f>VLOOKUP(K281,Feuil1!A:A,1,0)</f>
        <v>GainLossArisingFromDerecognitionOfFinancialAssetsMeasuredAtAmortisedCost</v>
      </c>
      <c r="N281" s="3" t="e">
        <f>VLOOKUP(L281,Feuil1!B:B,1,0)</f>
        <v>#N/A</v>
      </c>
      <c r="O281" s="3" t="e">
        <f>VLOOKUP(M281,Feuil1!C:C,1,0)</f>
        <v>#N/A</v>
      </c>
      <c r="P281" s="3" t="e">
        <f>VLOOKUP(N281,Feuil1!D:D,1,0)</f>
        <v>#N/A</v>
      </c>
      <c r="Q281" s="3" t="e">
        <f>VLOOKUP(O281,Feuil1!E:E,1,0)</f>
        <v>#N/A</v>
      </c>
      <c r="R281" s="3" t="e">
        <f>VLOOKUP(P281,Feuil1!F:F,1,0)</f>
        <v>#N/A</v>
      </c>
    </row>
    <row r="282" spans="1:18" ht="39">
      <c r="A282" s="31" t="s">
        <v>647</v>
      </c>
      <c r="B282" s="52" t="s">
        <v>1</v>
      </c>
      <c r="C282" s="104" t="s">
        <v>75</v>
      </c>
      <c r="D282" s="104" t="s">
        <v>76</v>
      </c>
      <c r="F282" s="5"/>
      <c r="G282" s="5"/>
      <c r="H282" s="1">
        <f t="shared" si="4"/>
        <v>0</v>
      </c>
      <c r="I282" s="3"/>
      <c r="J282" s="5"/>
      <c r="L282" s="3" t="e">
        <f>VLOOKUP(J282,'820000'!F:F,1,0)</f>
        <v>#N/A</v>
      </c>
      <c r="M282" s="3" t="e">
        <f>VLOOKUP(K282,Feuil1!A:A,1,0)</f>
        <v>#N/A</v>
      </c>
      <c r="N282" s="27"/>
      <c r="O282" s="23"/>
    </row>
    <row r="283" spans="1:18" ht="29.25">
      <c r="A283" s="22"/>
      <c r="B283" s="17"/>
      <c r="C283" s="9"/>
      <c r="D283" s="9"/>
      <c r="E283" s="93" t="s">
        <v>27</v>
      </c>
      <c r="F283" s="47" t="s">
        <v>230</v>
      </c>
      <c r="G283" s="5" t="str">
        <f>VLOOKUP(F283,labels!A:B,2,0)</f>
        <v>Gains (losses) arising from difference between previous amortised cost and fair value of financial assets reclassified out of amortised cost into fair value through profit or loss measurement category</v>
      </c>
      <c r="H283" s="1">
        <f t="shared" si="4"/>
        <v>0</v>
      </c>
      <c r="I283" s="10" t="s">
        <v>27</v>
      </c>
      <c r="J283" s="25" t="s">
        <v>230</v>
      </c>
      <c r="K283" s="25" t="s">
        <v>230</v>
      </c>
      <c r="L283" s="3" t="e">
        <f>VLOOKUP(J283,'820000'!F:F,1,0)</f>
        <v>#N/A</v>
      </c>
      <c r="M283" s="3" t="str">
        <f>VLOOKUP(K283,Feuil1!A:A,1,0)</f>
        <v>GainsLossesArisingFromDifferenceBetweenPreviousCarryingAmountAndFairValueOfFinancialAssetsReclassifiedAsMeasuredAtFairValue</v>
      </c>
      <c r="N283" s="27"/>
      <c r="O283" s="23"/>
    </row>
    <row r="284" spans="1:18" ht="15.75">
      <c r="A284" s="22"/>
      <c r="B284" s="17"/>
      <c r="C284" s="9"/>
      <c r="D284" s="9"/>
      <c r="E284" s="93" t="s">
        <v>0</v>
      </c>
      <c r="F284" s="47" t="s">
        <v>146</v>
      </c>
      <c r="G284" s="5"/>
      <c r="H284" s="1">
        <f t="shared" si="4"/>
        <v>0</v>
      </c>
      <c r="I284" s="93" t="s">
        <v>0</v>
      </c>
      <c r="J284" s="52" t="s">
        <v>146</v>
      </c>
      <c r="K284" s="86" t="s">
        <v>146</v>
      </c>
      <c r="L284" s="3" t="e">
        <f>VLOOKUP(J284,'820000'!F:F,1,0)</f>
        <v>#N/A</v>
      </c>
      <c r="M284" s="3" t="e">
        <f>VLOOKUP(K284,Feuil1!A:A,1,0)</f>
        <v>#N/A</v>
      </c>
      <c r="N284" s="3" t="e">
        <f>VLOOKUP(L284,Feuil1!B:B,1,0)</f>
        <v>#N/A</v>
      </c>
      <c r="O284" s="3" t="e">
        <f>VLOOKUP(M284,Feuil1!C:C,1,0)</f>
        <v>#N/A</v>
      </c>
      <c r="P284" s="3" t="e">
        <f>VLOOKUP(N284,Feuil1!D:D,1,0)</f>
        <v>#N/A</v>
      </c>
      <c r="Q284" s="3" t="e">
        <f>VLOOKUP(O284,Feuil1!E:E,1,0)</f>
        <v>#N/A</v>
      </c>
      <c r="R284" s="3" t="e">
        <f>VLOOKUP(P284,Feuil1!F:F,1,0)</f>
        <v>#N/A</v>
      </c>
    </row>
    <row r="285" spans="1:18" ht="39">
      <c r="A285" s="31" t="s">
        <v>647</v>
      </c>
      <c r="B285" s="52" t="s">
        <v>1</v>
      </c>
      <c r="C285" s="104" t="s">
        <v>77</v>
      </c>
      <c r="D285" s="104" t="s">
        <v>78</v>
      </c>
      <c r="F285" s="5"/>
      <c r="G285" s="5"/>
      <c r="H285" s="1">
        <f t="shared" si="4"/>
        <v>0</v>
      </c>
      <c r="I285" s="3"/>
      <c r="J285" s="3"/>
      <c r="L285" s="3" t="e">
        <f>VLOOKUP(J285,'820000'!F:F,1,0)</f>
        <v>#N/A</v>
      </c>
      <c r="M285" s="3" t="e">
        <f>VLOOKUP(K285,Feuil1!A:A,1,0)</f>
        <v>#N/A</v>
      </c>
      <c r="N285" s="27"/>
      <c r="O285" s="23"/>
    </row>
    <row r="286" spans="1:18" ht="48.75">
      <c r="A286" s="22"/>
      <c r="B286" s="17"/>
      <c r="C286" s="9"/>
      <c r="D286" s="9"/>
      <c r="E286" s="93" t="s">
        <v>27</v>
      </c>
      <c r="F286" s="47" t="s">
        <v>232</v>
      </c>
      <c r="G286" s="5" t="str">
        <f>VLOOKUP(F286,labels!A:B,2,0)</f>
        <v>Cumulative gain (loss) previously recognised in other comprehensive income arising from reclassification of financial assets out of fair value through other comprehensive income into fair value through profit or loss measurement category</v>
      </c>
      <c r="H286" s="1">
        <f t="shared" si="4"/>
        <v>0</v>
      </c>
      <c r="I286" s="10" t="s">
        <v>27</v>
      </c>
      <c r="J286" s="25" t="s">
        <v>232</v>
      </c>
      <c r="K286" s="25" t="s">
        <v>232</v>
      </c>
      <c r="L286" s="3" t="e">
        <f>VLOOKUP(J286,'820000'!F:F,1,0)</f>
        <v>#N/A</v>
      </c>
      <c r="M286" s="3" t="str">
        <f>VLOOKUP(K286,Feuil1!A:A,1,0)</f>
        <v>CumulativeGainLossPreviouslyRecognisedInOtherComprehensiveIncomeArisingFromReclassificationOfFinancialAssetsOutOfFairValueThroughOtherComprehensiveIncomeIntoFairValueThroughProfitOrLossMeasurementCategory</v>
      </c>
      <c r="N286" s="27"/>
      <c r="O286" s="23"/>
    </row>
    <row r="287" spans="1:18" ht="15.75">
      <c r="A287" s="31" t="s">
        <v>647</v>
      </c>
      <c r="B287" s="52" t="s">
        <v>1</v>
      </c>
      <c r="C287" s="9" t="s">
        <v>79</v>
      </c>
      <c r="D287" s="9" t="s">
        <v>80</v>
      </c>
      <c r="F287" s="5"/>
      <c r="G287" s="5"/>
      <c r="H287" s="1">
        <f t="shared" si="4"/>
        <v>0</v>
      </c>
      <c r="J287" s="17"/>
      <c r="L287" s="3" t="e">
        <f>VLOOKUP(J287,'820000'!F:F,1,0)</f>
        <v>#N/A</v>
      </c>
      <c r="M287" s="3" t="e">
        <f>VLOOKUP(K287,Feuil1!A:A,1,0)</f>
        <v>#N/A</v>
      </c>
      <c r="N287" s="27"/>
      <c r="O287" s="23"/>
    </row>
    <row r="288" spans="1:18" ht="15.75">
      <c r="A288" s="31" t="s">
        <v>647</v>
      </c>
      <c r="B288" s="52" t="s">
        <v>1</v>
      </c>
      <c r="C288" s="9" t="s">
        <v>81</v>
      </c>
      <c r="D288" s="9" t="s">
        <v>82</v>
      </c>
      <c r="F288" s="5"/>
      <c r="G288" s="5"/>
      <c r="H288" s="1">
        <f t="shared" si="4"/>
        <v>0</v>
      </c>
      <c r="J288" s="17"/>
      <c r="L288" s="3" t="e">
        <f>VLOOKUP(J288,'820000'!F:F,1,0)</f>
        <v>#N/A</v>
      </c>
      <c r="M288" s="3" t="e">
        <f>VLOOKUP(K288,Feuil1!A:A,1,0)</f>
        <v>#N/A</v>
      </c>
      <c r="N288" s="27"/>
      <c r="O288" s="23"/>
    </row>
    <row r="289" spans="1:17" ht="15.75">
      <c r="A289" s="31" t="s">
        <v>647</v>
      </c>
      <c r="B289" s="52" t="s">
        <v>1</v>
      </c>
      <c r="C289" s="43" t="s">
        <v>83</v>
      </c>
      <c r="D289" s="43" t="s">
        <v>84</v>
      </c>
      <c r="E289" s="3"/>
      <c r="F289" s="5"/>
      <c r="G289" s="5"/>
      <c r="H289" s="1">
        <f t="shared" si="4"/>
        <v>1</v>
      </c>
      <c r="I289" s="94" t="s">
        <v>14</v>
      </c>
      <c r="J289" s="79" t="s">
        <v>83</v>
      </c>
      <c r="K289" s="86" t="s">
        <v>83</v>
      </c>
      <c r="L289" s="3" t="str">
        <f>VLOOKUP(J289,'820000'!F:F,1,0)</f>
        <v>RevenueFromDividends</v>
      </c>
      <c r="M289" s="3" t="e">
        <f>VLOOKUP(K289,Feuil1!A:A,1,0)</f>
        <v>#N/A</v>
      </c>
      <c r="N289" s="27"/>
      <c r="O289" s="23"/>
    </row>
    <row r="290" spans="1:17" ht="15.75">
      <c r="A290" s="31" t="s">
        <v>728</v>
      </c>
      <c r="B290" s="52" t="s">
        <v>1</v>
      </c>
      <c r="C290" s="59" t="s">
        <v>85</v>
      </c>
      <c r="D290" s="59" t="s">
        <v>86</v>
      </c>
      <c r="F290" s="5"/>
      <c r="G290" s="5"/>
      <c r="H290" s="1">
        <f t="shared" si="4"/>
        <v>0</v>
      </c>
      <c r="I290" s="3"/>
      <c r="J290" s="3"/>
      <c r="L290" s="3" t="e">
        <f>VLOOKUP(J290,'820000'!F:F,1,0)</f>
        <v>#N/A</v>
      </c>
      <c r="M290" s="3" t="e">
        <f>VLOOKUP(K290,Feuil1!A:A,1,0)</f>
        <v>#N/A</v>
      </c>
      <c r="N290" s="27"/>
      <c r="O290" s="23"/>
    </row>
    <row r="291" spans="1:17" ht="15.75">
      <c r="A291" s="22"/>
      <c r="B291" s="2" t="s">
        <v>14</v>
      </c>
      <c r="C291" s="7" t="s">
        <v>423</v>
      </c>
      <c r="D291" s="7" t="s">
        <v>424</v>
      </c>
      <c r="F291" s="5"/>
      <c r="G291" s="5"/>
      <c r="H291" s="1">
        <f t="shared" si="4"/>
        <v>0</v>
      </c>
      <c r="I291" s="3"/>
      <c r="J291" s="5"/>
      <c r="K291" s="8"/>
      <c r="L291" s="3" t="e">
        <f>VLOOKUP(J291,'820000'!F:F,1,0)</f>
        <v>#N/A</v>
      </c>
      <c r="M291" s="3" t="e">
        <f>VLOOKUP(K291,Feuil1!A:A,1,0)</f>
        <v>#N/A</v>
      </c>
      <c r="N291" s="27"/>
      <c r="O291" s="23"/>
    </row>
    <row r="292" spans="1:17" ht="15.75">
      <c r="C292" s="3"/>
      <c r="D292" s="3"/>
      <c r="E292" s="91" t="s">
        <v>14</v>
      </c>
      <c r="F292" s="47" t="s">
        <v>421</v>
      </c>
      <c r="G292" s="5"/>
      <c r="H292" s="1">
        <f t="shared" si="4"/>
        <v>0</v>
      </c>
      <c r="I292" s="3" t="s">
        <v>14</v>
      </c>
      <c r="J292" s="8" t="s">
        <v>421</v>
      </c>
      <c r="K292" s="86" t="s">
        <v>421</v>
      </c>
      <c r="L292" s="3" t="str">
        <f>VLOOKUP(J292,'820000'!F:F,1,0)</f>
        <v>DividendsClassifiedAsExpense</v>
      </c>
      <c r="M292" s="3" t="str">
        <f>VLOOKUP(K292,Feuil1!A:A,1,0)</f>
        <v>DividendsClassifiedAsExpense</v>
      </c>
      <c r="N292" s="27"/>
      <c r="O292" s="23"/>
      <c r="Q292" s="19" t="s">
        <v>644</v>
      </c>
    </row>
    <row r="293" spans="1:17" ht="15.75">
      <c r="A293" s="31" t="s">
        <v>647</v>
      </c>
      <c r="B293" s="52" t="s">
        <v>1</v>
      </c>
      <c r="C293" s="11" t="s">
        <v>87</v>
      </c>
      <c r="D293" s="11" t="s">
        <v>88</v>
      </c>
      <c r="F293" s="5"/>
      <c r="G293" s="5"/>
      <c r="H293" s="1">
        <f t="shared" ref="H293:H356" si="5">IF(J293=C293,1,0)</f>
        <v>0</v>
      </c>
      <c r="J293" s="17"/>
      <c r="L293" s="3" t="e">
        <f>VLOOKUP(J293,'820000'!F:F,1,0)</f>
        <v>#N/A</v>
      </c>
      <c r="M293" s="3" t="e">
        <f>VLOOKUP(K293,Feuil1!A:A,1,0)</f>
        <v>#N/A</v>
      </c>
      <c r="N293" s="27"/>
      <c r="O293" s="23"/>
    </row>
    <row r="294" spans="1:17" ht="15.75">
      <c r="A294" s="31" t="s">
        <v>647</v>
      </c>
      <c r="B294" s="52" t="s">
        <v>1</v>
      </c>
      <c r="C294" s="11" t="s">
        <v>89</v>
      </c>
      <c r="D294" s="11" t="s">
        <v>90</v>
      </c>
      <c r="F294" s="5"/>
      <c r="G294" s="5"/>
      <c r="H294" s="1">
        <f t="shared" si="5"/>
        <v>0</v>
      </c>
      <c r="J294" s="17"/>
      <c r="L294" s="3" t="e">
        <f>VLOOKUP(J294,'820000'!F:F,1,0)</f>
        <v>#N/A</v>
      </c>
      <c r="M294" s="3" t="e">
        <f>VLOOKUP(K294,Feuil1!A:A,1,0)</f>
        <v>#N/A</v>
      </c>
      <c r="N294" s="27"/>
      <c r="O294" s="23"/>
    </row>
    <row r="295" spans="1:17" ht="15.75">
      <c r="A295" s="31" t="s">
        <v>647</v>
      </c>
      <c r="B295" s="52" t="s">
        <v>1</v>
      </c>
      <c r="C295" s="11" t="s">
        <v>91</v>
      </c>
      <c r="D295" s="11" t="s">
        <v>92</v>
      </c>
      <c r="F295" s="5"/>
      <c r="G295" s="5"/>
      <c r="H295" s="1">
        <f t="shared" si="5"/>
        <v>0</v>
      </c>
      <c r="J295" s="17"/>
      <c r="L295" s="3" t="e">
        <f>VLOOKUP(J295,'820000'!F:F,1,0)</f>
        <v>#N/A</v>
      </c>
      <c r="M295" s="3" t="e">
        <f>VLOOKUP(K295,Feuil1!A:A,1,0)</f>
        <v>#N/A</v>
      </c>
      <c r="N295" s="27"/>
      <c r="O295" s="23"/>
    </row>
    <row r="296" spans="1:17" ht="15.75">
      <c r="A296" s="31" t="s">
        <v>728</v>
      </c>
      <c r="B296" s="52" t="s">
        <v>1</v>
      </c>
      <c r="C296" s="59" t="s">
        <v>93</v>
      </c>
      <c r="D296" s="59" t="s">
        <v>94</v>
      </c>
      <c r="F296" s="5"/>
      <c r="G296" s="5"/>
      <c r="H296" s="1">
        <f t="shared" si="5"/>
        <v>0</v>
      </c>
      <c r="I296" s="3"/>
      <c r="J296" s="5"/>
      <c r="L296" s="3" t="e">
        <f>VLOOKUP(J296,'820000'!F:F,1,0)</f>
        <v>#N/A</v>
      </c>
      <c r="M296" s="3" t="e">
        <f>VLOOKUP(K296,Feuil1!A:A,1,0)</f>
        <v>#N/A</v>
      </c>
      <c r="N296" s="27"/>
      <c r="O296" s="23"/>
    </row>
    <row r="297" spans="1:17" ht="15.75" outlineLevel="1">
      <c r="A297" s="31" t="s">
        <v>647</v>
      </c>
      <c r="B297" s="52" t="s">
        <v>1</v>
      </c>
      <c r="C297" s="40" t="s">
        <v>95</v>
      </c>
      <c r="D297" s="40" t="s">
        <v>96</v>
      </c>
      <c r="E297" s="2"/>
      <c r="F297" s="5"/>
      <c r="G297" s="5"/>
      <c r="H297" s="1">
        <f t="shared" si="5"/>
        <v>1</v>
      </c>
      <c r="I297" s="94" t="s">
        <v>14</v>
      </c>
      <c r="J297" s="79" t="s">
        <v>95</v>
      </c>
      <c r="K297" s="86" t="s">
        <v>95</v>
      </c>
      <c r="L297" s="3" t="str">
        <f>VLOOKUP(J297,'820000'!F:F,1,0)</f>
        <v>GainsOnDisposalsOfInvestmentProperties</v>
      </c>
      <c r="M297" s="3" t="e">
        <f>VLOOKUP(K297,Feuil1!A:A,1,0)</f>
        <v>#N/A</v>
      </c>
      <c r="N297" s="27"/>
      <c r="O297" s="23"/>
    </row>
    <row r="298" spans="1:17" ht="15.75" outlineLevel="1">
      <c r="A298" s="31" t="s">
        <v>647</v>
      </c>
      <c r="B298" s="52" t="s">
        <v>1</v>
      </c>
      <c r="C298" s="40" t="s">
        <v>97</v>
      </c>
      <c r="D298" s="40" t="s">
        <v>98</v>
      </c>
      <c r="E298" s="2"/>
      <c r="F298" s="5"/>
      <c r="G298" s="5"/>
      <c r="H298" s="1">
        <f t="shared" si="5"/>
        <v>1</v>
      </c>
      <c r="I298" s="94" t="s">
        <v>14</v>
      </c>
      <c r="J298" s="79" t="s">
        <v>97</v>
      </c>
      <c r="K298" s="2" t="s">
        <v>97</v>
      </c>
      <c r="L298" s="3" t="str">
        <f>VLOOKUP(J298,'820000'!F:F,1,0)</f>
        <v>LossesOnDisposalsOfInvestmentProperties</v>
      </c>
      <c r="M298" s="3" t="e">
        <f>VLOOKUP(K298,Feuil1!A:A,1,0)</f>
        <v>#N/A</v>
      </c>
      <c r="N298" s="27"/>
      <c r="O298" s="23"/>
    </row>
    <row r="299" spans="1:17" ht="15.75" outlineLevel="1">
      <c r="A299" s="31" t="s">
        <v>647</v>
      </c>
      <c r="B299" s="52" t="s">
        <v>1</v>
      </c>
      <c r="C299" s="40" t="s">
        <v>99</v>
      </c>
      <c r="D299" s="40" t="s">
        <v>100</v>
      </c>
      <c r="E299" s="2"/>
      <c r="F299" s="5"/>
      <c r="G299" s="5"/>
      <c r="H299" s="1">
        <f t="shared" si="5"/>
        <v>1</v>
      </c>
      <c r="I299" s="94" t="s">
        <v>14</v>
      </c>
      <c r="J299" s="79" t="s">
        <v>99</v>
      </c>
      <c r="K299" s="2" t="s">
        <v>99</v>
      </c>
      <c r="L299" s="3" t="str">
        <f>VLOOKUP(J299,'820000'!F:F,1,0)</f>
        <v>GainsLossesOnDisposalsOfInvestmentProperties</v>
      </c>
      <c r="M299" s="3" t="e">
        <f>VLOOKUP(K299,Feuil1!A:A,1,0)</f>
        <v>#N/A</v>
      </c>
      <c r="N299" s="27"/>
      <c r="O299" s="23"/>
    </row>
    <row r="300" spans="1:17" outlineLevel="1">
      <c r="B300" s="2" t="s">
        <v>14</v>
      </c>
      <c r="C300" s="9" t="s">
        <v>551</v>
      </c>
      <c r="D300" s="9" t="s">
        <v>552</v>
      </c>
      <c r="F300" s="5"/>
      <c r="G300" s="5"/>
      <c r="H300" s="1">
        <f t="shared" si="5"/>
        <v>1</v>
      </c>
      <c r="I300" s="2" t="s">
        <v>14</v>
      </c>
      <c r="J300" s="9" t="s">
        <v>551</v>
      </c>
      <c r="K300" s="9" t="s">
        <v>551</v>
      </c>
      <c r="L300" s="3" t="str">
        <f>VLOOKUP(J300,'820000'!F:F,1,0)</f>
        <v>BrokerageFeeIncome</v>
      </c>
      <c r="M300" s="3" t="str">
        <f>VLOOKUP(K300,Feuil1!A:A,1,0)</f>
        <v>BrokerageFeeIncome</v>
      </c>
      <c r="N300" s="19"/>
      <c r="O300" s="11" t="s">
        <v>551</v>
      </c>
    </row>
    <row r="301" spans="1:17" outlineLevel="1">
      <c r="B301" s="2" t="s">
        <v>14</v>
      </c>
      <c r="C301" s="9" t="s">
        <v>553</v>
      </c>
      <c r="D301" s="9" t="s">
        <v>554</v>
      </c>
      <c r="F301" s="5"/>
      <c r="G301" s="5"/>
      <c r="H301" s="1">
        <f t="shared" si="5"/>
        <v>1</v>
      </c>
      <c r="I301" s="2" t="s">
        <v>14</v>
      </c>
      <c r="J301" s="9" t="s">
        <v>553</v>
      </c>
      <c r="K301" s="9" t="s">
        <v>553</v>
      </c>
      <c r="L301" s="3" t="str">
        <f>VLOOKUP(J301,'820000'!F:F,1,0)</f>
        <v>PortfolioAndOtherManagementFeeIncome</v>
      </c>
      <c r="M301" s="3" t="str">
        <f>VLOOKUP(K301,Feuil1!A:A,1,0)</f>
        <v>PortfolioAndOtherManagementFeeIncome</v>
      </c>
      <c r="N301" s="19"/>
      <c r="O301" s="11" t="s">
        <v>553</v>
      </c>
    </row>
    <row r="302" spans="1:17" outlineLevel="1">
      <c r="B302" s="2" t="s">
        <v>14</v>
      </c>
      <c r="C302" s="9" t="s">
        <v>555</v>
      </c>
      <c r="D302" s="9" t="s">
        <v>556</v>
      </c>
      <c r="F302" s="5"/>
      <c r="G302" s="5"/>
      <c r="H302" s="1">
        <f t="shared" si="5"/>
        <v>1</v>
      </c>
      <c r="I302" s="2" t="s">
        <v>14</v>
      </c>
      <c r="J302" s="9" t="s">
        <v>555</v>
      </c>
      <c r="K302" s="9" t="s">
        <v>555</v>
      </c>
      <c r="L302" s="3" t="str">
        <f>VLOOKUP(J302,'820000'!F:F,1,0)</f>
        <v>CreditrelatedFeeAndCommissionIncome</v>
      </c>
      <c r="M302" s="3" t="str">
        <f>VLOOKUP(K302,Feuil1!A:A,1,0)</f>
        <v>CreditrelatedFeeAndCommissionIncome</v>
      </c>
      <c r="N302" s="19"/>
      <c r="O302" s="11" t="s">
        <v>555</v>
      </c>
    </row>
    <row r="303" spans="1:17" outlineLevel="1">
      <c r="B303" s="2" t="s">
        <v>14</v>
      </c>
      <c r="C303" s="9" t="s">
        <v>557</v>
      </c>
      <c r="D303" s="9" t="s">
        <v>558</v>
      </c>
      <c r="F303" s="5"/>
      <c r="G303" s="5"/>
      <c r="H303" s="1">
        <f t="shared" si="5"/>
        <v>1</v>
      </c>
      <c r="I303" s="2" t="s">
        <v>14</v>
      </c>
      <c r="J303" s="9" t="s">
        <v>557</v>
      </c>
      <c r="K303" s="9" t="s">
        <v>557</v>
      </c>
      <c r="L303" s="3" t="str">
        <f>VLOOKUP(J303,'820000'!F:F,1,0)</f>
        <v>OtherFeeAndCommissionIncome</v>
      </c>
      <c r="M303" s="3" t="str">
        <f>VLOOKUP(K303,Feuil1!A:A,1,0)</f>
        <v>OtherFeeAndCommissionIncome</v>
      </c>
      <c r="N303" s="19"/>
      <c r="O303" s="9" t="s">
        <v>202</v>
      </c>
    </row>
    <row r="304" spans="1:17" outlineLevel="1">
      <c r="B304" s="2" t="s">
        <v>14</v>
      </c>
      <c r="C304" s="9" t="s">
        <v>202</v>
      </c>
      <c r="D304" s="9" t="s">
        <v>559</v>
      </c>
      <c r="F304" s="5"/>
      <c r="G304" s="5"/>
      <c r="H304" s="1">
        <f t="shared" si="5"/>
        <v>1</v>
      </c>
      <c r="I304" s="54" t="s">
        <v>14</v>
      </c>
      <c r="J304" s="43" t="s">
        <v>202</v>
      </c>
      <c r="K304" s="9" t="s">
        <v>202</v>
      </c>
      <c r="L304" s="3" t="str">
        <f>VLOOKUP(J304,'820000'!F:F,1,0)</f>
        <v>FeeAndCommissionIncome</v>
      </c>
      <c r="M304" s="3" t="str">
        <f>VLOOKUP(K304,Feuil1!A:A,1,0)</f>
        <v>FeeAndCommissionIncome</v>
      </c>
      <c r="N304" s="77"/>
      <c r="O304" s="56"/>
      <c r="P304" s="77"/>
      <c r="Q304" s="77"/>
    </row>
    <row r="305" spans="1:17" outlineLevel="1">
      <c r="B305" s="2" t="s">
        <v>14</v>
      </c>
      <c r="C305" s="35" t="s">
        <v>560</v>
      </c>
      <c r="D305" s="35" t="s">
        <v>561</v>
      </c>
      <c r="F305" s="5"/>
      <c r="G305" s="5"/>
      <c r="H305" s="1">
        <f t="shared" si="5"/>
        <v>1</v>
      </c>
      <c r="I305" s="2" t="s">
        <v>14</v>
      </c>
      <c r="J305" s="35" t="s">
        <v>560</v>
      </c>
      <c r="K305" s="35" t="s">
        <v>560</v>
      </c>
      <c r="L305" s="3" t="str">
        <f>VLOOKUP(J305,'820000'!F:F,1,0)</f>
        <v>FeeAndCommissionExpenseAbstract</v>
      </c>
      <c r="M305" s="3" t="str">
        <f>VLOOKUP(K305,Feuil1!A:A,1,0)</f>
        <v>FeeAndCommissionExpenseAbstract</v>
      </c>
      <c r="N305" s="19"/>
      <c r="O305" s="37" t="s">
        <v>557</v>
      </c>
    </row>
    <row r="306" spans="1:17" outlineLevel="1">
      <c r="B306" s="2" t="s">
        <v>14</v>
      </c>
      <c r="C306" s="11" t="s">
        <v>562</v>
      </c>
      <c r="D306" s="11" t="s">
        <v>563</v>
      </c>
      <c r="F306" s="5"/>
      <c r="G306" s="5"/>
      <c r="H306" s="1">
        <f t="shared" si="5"/>
        <v>1</v>
      </c>
      <c r="I306" s="2" t="s">
        <v>14</v>
      </c>
      <c r="J306" s="11" t="s">
        <v>562</v>
      </c>
      <c r="K306" s="11" t="s">
        <v>562</v>
      </c>
      <c r="L306" s="3" t="str">
        <f>VLOOKUP(J306,'820000'!F:F,1,0)</f>
        <v>BrokerageFeeExpense</v>
      </c>
      <c r="M306" s="3" t="str">
        <f>VLOOKUP(K306,Feuil1!A:A,1,0)</f>
        <v>BrokerageFeeExpense</v>
      </c>
      <c r="N306" s="19"/>
      <c r="O306" s="11" t="s">
        <v>562</v>
      </c>
    </row>
    <row r="307" spans="1:17" outlineLevel="1">
      <c r="B307" s="2" t="s">
        <v>14</v>
      </c>
      <c r="C307" s="11" t="s">
        <v>564</v>
      </c>
      <c r="D307" s="11" t="s">
        <v>565</v>
      </c>
      <c r="F307" s="5"/>
      <c r="G307" s="5"/>
      <c r="H307" s="1">
        <f t="shared" si="5"/>
        <v>1</v>
      </c>
      <c r="I307" s="2" t="s">
        <v>14</v>
      </c>
      <c r="J307" s="11" t="s">
        <v>564</v>
      </c>
      <c r="K307" s="11" t="s">
        <v>564</v>
      </c>
      <c r="L307" s="3" t="str">
        <f>VLOOKUP(J307,'820000'!F:F,1,0)</f>
        <v>OtherFeeAndCommissionExpense</v>
      </c>
      <c r="M307" s="3" t="str">
        <f>VLOOKUP(K307,Feuil1!A:A,1,0)</f>
        <v>OtherFeeAndCommissionExpense</v>
      </c>
      <c r="N307" s="19"/>
      <c r="O307" s="37" t="s">
        <v>564</v>
      </c>
    </row>
    <row r="308" spans="1:17" outlineLevel="1">
      <c r="B308" s="2" t="s">
        <v>14</v>
      </c>
      <c r="C308" s="11" t="s">
        <v>204</v>
      </c>
      <c r="D308" s="11" t="s">
        <v>566</v>
      </c>
      <c r="F308" s="5"/>
      <c r="G308" s="5"/>
      <c r="H308" s="1">
        <f t="shared" si="5"/>
        <v>0</v>
      </c>
      <c r="K308" s="11"/>
      <c r="L308" s="3" t="e">
        <f>VLOOKUP(J308,'820000'!F:F,1,0)</f>
        <v>#N/A</v>
      </c>
      <c r="M308" s="3" t="e">
        <f>VLOOKUP(K308,Feuil1!A:A,1,0)</f>
        <v>#N/A</v>
      </c>
    </row>
    <row r="309" spans="1:17" outlineLevel="1">
      <c r="B309" s="2" t="s">
        <v>14</v>
      </c>
      <c r="C309" s="8" t="s">
        <v>206</v>
      </c>
      <c r="D309" s="8" t="s">
        <v>207</v>
      </c>
      <c r="F309" s="5"/>
      <c r="G309" s="5"/>
      <c r="H309" s="1">
        <f t="shared" si="5"/>
        <v>1</v>
      </c>
      <c r="I309" s="56" t="s">
        <v>14</v>
      </c>
      <c r="J309" s="78" t="s">
        <v>206</v>
      </c>
      <c r="K309" s="8" t="s">
        <v>206</v>
      </c>
      <c r="L309" s="3" t="str">
        <f>VLOOKUP(J309,'820000'!F:F,1,0)</f>
        <v>FeeAndCommissionIncomeExpense</v>
      </c>
      <c r="M309" s="3" t="str">
        <f>VLOOKUP(K309,Feuil1!A:A,1,0)</f>
        <v>FeeAndCommissionIncomeExpense</v>
      </c>
      <c r="N309" s="56"/>
      <c r="O309" s="56"/>
      <c r="P309" s="77"/>
      <c r="Q309" s="77"/>
    </row>
    <row r="310" spans="1:17" ht="15.75">
      <c r="A310" s="31" t="s">
        <v>646</v>
      </c>
      <c r="B310" s="52" t="s">
        <v>1</v>
      </c>
      <c r="C310" s="111" t="s">
        <v>101</v>
      </c>
      <c r="D310" s="111" t="s">
        <v>102</v>
      </c>
      <c r="F310" s="5"/>
      <c r="G310" s="5"/>
      <c r="H310" s="1">
        <f t="shared" si="5"/>
        <v>0</v>
      </c>
      <c r="I310" s="3"/>
      <c r="J310" s="5"/>
      <c r="L310" s="3" t="e">
        <f>VLOOKUP(J310,'820000'!F:F,1,0)</f>
        <v>#N/A</v>
      </c>
      <c r="M310" s="3" t="e">
        <f>VLOOKUP(K310,Feuil1!A:A,1,0)</f>
        <v>#N/A</v>
      </c>
      <c r="N310" s="22"/>
      <c r="O310" s="23"/>
      <c r="P310" s="19" t="s">
        <v>643</v>
      </c>
      <c r="Q310" s="19" t="s">
        <v>644</v>
      </c>
    </row>
    <row r="311" spans="1:17" ht="15.75">
      <c r="A311" s="31" t="s">
        <v>728</v>
      </c>
      <c r="B311" s="52" t="s">
        <v>1</v>
      </c>
      <c r="C311" s="58" t="s">
        <v>103</v>
      </c>
      <c r="D311" s="58" t="s">
        <v>104</v>
      </c>
      <c r="F311" s="5"/>
      <c r="G311" s="5"/>
      <c r="H311" s="1">
        <f t="shared" si="5"/>
        <v>0</v>
      </c>
      <c r="I311" s="3"/>
      <c r="J311" s="32"/>
      <c r="L311" s="3" t="e">
        <f>VLOOKUP(J311,'820000'!F:F,1,0)</f>
        <v>#N/A</v>
      </c>
      <c r="M311" s="3" t="e">
        <f>VLOOKUP(K311,Feuil1!A:A,1,0)</f>
        <v>#N/A</v>
      </c>
      <c r="N311" s="22"/>
      <c r="O311" s="23"/>
    </row>
    <row r="312" spans="1:17" ht="15.75" outlineLevel="1">
      <c r="A312" s="22"/>
      <c r="B312" s="2" t="s">
        <v>14</v>
      </c>
      <c r="C312" s="33" t="s">
        <v>625</v>
      </c>
      <c r="D312" s="33" t="s">
        <v>626</v>
      </c>
      <c r="F312" s="5"/>
      <c r="G312" s="5"/>
      <c r="H312" s="1">
        <f t="shared" si="5"/>
        <v>0</v>
      </c>
      <c r="I312" s="3"/>
      <c r="J312" s="3"/>
      <c r="L312" s="3" t="e">
        <f>VLOOKUP(J312,'820000'!F:F,1,0)</f>
        <v>#N/A</v>
      </c>
      <c r="M312" s="3" t="e">
        <f>VLOOKUP(K312,Feuil1!A:A,1,0)</f>
        <v>#N/A</v>
      </c>
      <c r="N312" s="27"/>
      <c r="O312" s="23"/>
      <c r="P312" s="19" t="s">
        <v>643</v>
      </c>
      <c r="Q312" s="19" t="s">
        <v>644</v>
      </c>
    </row>
    <row r="313" spans="1:17" ht="15.75" outlineLevel="2">
      <c r="A313" s="31" t="s">
        <v>647</v>
      </c>
      <c r="B313" s="52" t="s">
        <v>1</v>
      </c>
      <c r="C313" s="9" t="s">
        <v>105</v>
      </c>
      <c r="D313" s="9" t="s">
        <v>106</v>
      </c>
      <c r="F313" s="5"/>
      <c r="G313" s="5"/>
      <c r="H313" s="1">
        <f t="shared" si="5"/>
        <v>0</v>
      </c>
      <c r="I313" s="3"/>
      <c r="J313" s="3"/>
      <c r="K313" s="9"/>
      <c r="L313" s="3" t="e">
        <f>VLOOKUP(J313,'820000'!F:F,1,0)</f>
        <v>#N/A</v>
      </c>
      <c r="M313" s="3" t="e">
        <f>VLOOKUP(K313,Feuil1!A:A,1,0)</f>
        <v>#N/A</v>
      </c>
    </row>
    <row r="314" spans="1:17" ht="15.75" outlineLevel="2">
      <c r="A314" s="22"/>
      <c r="B314" s="2" t="s">
        <v>770</v>
      </c>
      <c r="C314" s="11" t="s">
        <v>714</v>
      </c>
      <c r="D314" s="11" t="s">
        <v>1585</v>
      </c>
      <c r="F314" s="5"/>
      <c r="G314" s="5"/>
      <c r="H314" s="1">
        <f t="shared" si="5"/>
        <v>1</v>
      </c>
      <c r="I314" s="82" t="s">
        <v>770</v>
      </c>
      <c r="J314" s="85" t="s">
        <v>714</v>
      </c>
      <c r="K314" s="9" t="s">
        <v>714</v>
      </c>
      <c r="L314" s="3" t="e">
        <f>VLOOKUP(J314,'820000'!F:F,1,0)</f>
        <v>#N/A</v>
      </c>
      <c r="M314" s="3" t="e">
        <f>VLOOKUP(K314,Feuil1!A:A,1,0)</f>
        <v>#N/A</v>
      </c>
      <c r="N314" s="27"/>
      <c r="O314" s="23"/>
    </row>
    <row r="315" spans="1:17" ht="15.75" outlineLevel="2">
      <c r="A315" s="22"/>
      <c r="B315" s="2" t="s">
        <v>14</v>
      </c>
      <c r="C315" s="8" t="s">
        <v>105</v>
      </c>
      <c r="D315" s="8" t="s">
        <v>631</v>
      </c>
      <c r="F315" s="5"/>
      <c r="G315" s="5"/>
      <c r="H315" s="1">
        <f t="shared" si="5"/>
        <v>1</v>
      </c>
      <c r="I315" s="10" t="s">
        <v>0</v>
      </c>
      <c r="J315" s="25" t="s">
        <v>105</v>
      </c>
      <c r="K315" s="8" t="s">
        <v>105</v>
      </c>
      <c r="L315" s="3" t="e">
        <f>VLOOKUP(J315,'820000'!F:F,1,0)</f>
        <v>#N/A</v>
      </c>
      <c r="M315" s="3" t="str">
        <f>VLOOKUP(K315,Feuil1!A:A,1,0)</f>
        <v>ShareOfProfitLossOfAssociatesAndJointVenturesAccountedForUsingEquityMethod</v>
      </c>
      <c r="N315" s="22"/>
      <c r="O315" s="23"/>
    </row>
    <row r="316" spans="1:17" ht="15.75" outlineLevel="2">
      <c r="A316" s="22"/>
      <c r="B316" s="2" t="s">
        <v>14</v>
      </c>
      <c r="C316" s="8" t="s">
        <v>627</v>
      </c>
      <c r="D316" s="8" t="s">
        <v>628</v>
      </c>
      <c r="E316" s="2"/>
      <c r="F316" s="5"/>
      <c r="G316" s="5"/>
      <c r="H316" s="1">
        <f t="shared" si="5"/>
        <v>1</v>
      </c>
      <c r="I316" s="3"/>
      <c r="J316" s="8" t="s">
        <v>627</v>
      </c>
      <c r="K316" s="8" t="s">
        <v>627</v>
      </c>
      <c r="L316" s="3" t="e">
        <f>VLOOKUP(J316,'820000'!F:F,1,0)</f>
        <v>#N/A</v>
      </c>
      <c r="M316" s="3" t="str">
        <f>VLOOKUP(K316,Feuil1!A:A,1,0)</f>
        <v>ShareOfProfitLossOfAssociatesAccountedForUsingEquityMethod</v>
      </c>
      <c r="N316" s="27"/>
      <c r="O316" s="23"/>
      <c r="P316" s="19" t="s">
        <v>643</v>
      </c>
      <c r="Q316" s="19" t="s">
        <v>644</v>
      </c>
    </row>
    <row r="317" spans="1:17" ht="15.75" outlineLevel="2">
      <c r="A317" s="22"/>
      <c r="B317" s="2" t="s">
        <v>14</v>
      </c>
      <c r="C317" s="8" t="s">
        <v>629</v>
      </c>
      <c r="D317" s="8" t="s">
        <v>630</v>
      </c>
      <c r="E317" s="2"/>
      <c r="F317" s="5"/>
      <c r="G317" s="5"/>
      <c r="H317" s="1">
        <f t="shared" si="5"/>
        <v>1</v>
      </c>
      <c r="I317" s="3"/>
      <c r="J317" s="8" t="s">
        <v>629</v>
      </c>
      <c r="K317" s="8" t="s">
        <v>629</v>
      </c>
      <c r="L317" s="3" t="e">
        <f>VLOOKUP(J317,'820000'!F:F,1,0)</f>
        <v>#N/A</v>
      </c>
      <c r="M317" s="3" t="str">
        <f>VLOOKUP(K317,Feuil1!A:A,1,0)</f>
        <v>ShareOfProfitLossOfJointVenturesAccountedForUsingEquityMethod</v>
      </c>
      <c r="N317" s="27"/>
      <c r="O317" s="23"/>
      <c r="P317" s="19" t="s">
        <v>643</v>
      </c>
      <c r="Q317" s="19" t="s">
        <v>644</v>
      </c>
    </row>
    <row r="318" spans="1:17" ht="19.5" outlineLevel="2">
      <c r="A318" s="22"/>
      <c r="B318" s="17"/>
      <c r="C318" s="9"/>
      <c r="D318" s="9"/>
      <c r="E318" s="82" t="s">
        <v>770</v>
      </c>
      <c r="F318" s="47" t="s">
        <v>715</v>
      </c>
      <c r="G318" s="5" t="str">
        <f>VLOOKUP(F318,labels!A:B,2,0)</f>
        <v>Share of post-tax profit (loss) from discontinued operations of associates and joint ventures accounted for using equity method, discontinued operations</v>
      </c>
      <c r="H318" s="1">
        <f t="shared" si="5"/>
        <v>0</v>
      </c>
      <c r="I318" s="82" t="s">
        <v>770</v>
      </c>
      <c r="J318" s="85" t="s">
        <v>715</v>
      </c>
      <c r="K318" s="9" t="s">
        <v>715</v>
      </c>
      <c r="L318" s="3" t="e">
        <f>VLOOKUP(J318,'820000'!F:F,1,0)</f>
        <v>#N/A</v>
      </c>
      <c r="M318" s="3" t="e">
        <f>VLOOKUP(K318,Feuil1!A:A,1,0)</f>
        <v>#N/A</v>
      </c>
      <c r="N318" s="27"/>
      <c r="O318" s="23"/>
    </row>
    <row r="319" spans="1:17" ht="15.75" outlineLevel="1">
      <c r="A319" s="31" t="s">
        <v>647</v>
      </c>
      <c r="B319" s="52" t="s">
        <v>1</v>
      </c>
      <c r="C319" s="104" t="s">
        <v>107</v>
      </c>
      <c r="D319" s="104" t="s">
        <v>108</v>
      </c>
      <c r="F319" s="5"/>
      <c r="G319" s="5" t="e">
        <f>VLOOKUP(F319,labels!A:B,2,0)</f>
        <v>#N/A</v>
      </c>
      <c r="H319" s="1">
        <f t="shared" si="5"/>
        <v>0</v>
      </c>
      <c r="I319" s="3"/>
      <c r="J319" s="3"/>
      <c r="L319" s="3" t="e">
        <f>VLOOKUP(J319,'820000'!F:F,1,0)</f>
        <v>#N/A</v>
      </c>
      <c r="M319" s="3" t="e">
        <f>VLOOKUP(K319,Feuil1!A:A,1,0)</f>
        <v>#N/A</v>
      </c>
      <c r="N319" s="27"/>
      <c r="O319" s="23"/>
      <c r="P319" s="19" t="s">
        <v>643</v>
      </c>
      <c r="Q319" s="19" t="s">
        <v>644</v>
      </c>
    </row>
    <row r="320" spans="1:17" ht="15.75" outlineLevel="1">
      <c r="A320" s="31" t="s">
        <v>647</v>
      </c>
      <c r="B320" s="52" t="s">
        <v>1</v>
      </c>
      <c r="C320" s="104" t="s">
        <v>109</v>
      </c>
      <c r="D320" s="104" t="s">
        <v>110</v>
      </c>
      <c r="F320" s="5"/>
      <c r="G320" s="5" t="e">
        <f>VLOOKUP(F320,labels!A:B,2,0)</f>
        <v>#N/A</v>
      </c>
      <c r="H320" s="1">
        <f t="shared" si="5"/>
        <v>0</v>
      </c>
      <c r="I320" s="3"/>
      <c r="J320" s="3"/>
      <c r="L320" s="3" t="e">
        <f>VLOOKUP(J320,'820000'!F:F,1,0)</f>
        <v>#N/A</v>
      </c>
      <c r="M320" s="3" t="e">
        <f>VLOOKUP(K320,Feuil1!A:A,1,0)</f>
        <v>#N/A</v>
      </c>
      <c r="P320" s="3"/>
      <c r="Q320" s="3"/>
    </row>
    <row r="321" spans="1:17" ht="19.5" outlineLevel="1">
      <c r="A321" s="22"/>
      <c r="B321" s="17"/>
      <c r="C321" s="9"/>
      <c r="D321" s="9"/>
      <c r="E321" s="10" t="s">
        <v>0</v>
      </c>
      <c r="F321" s="47" t="s">
        <v>152</v>
      </c>
      <c r="G321" s="5" t="e">
        <f>VLOOKUP(F321,labels!A:B,2,0)</f>
        <v>#N/A</v>
      </c>
      <c r="H321" s="1">
        <f t="shared" si="5"/>
        <v>0</v>
      </c>
      <c r="I321" s="93" t="s">
        <v>0</v>
      </c>
      <c r="J321" s="52" t="s">
        <v>152</v>
      </c>
      <c r="K321" s="9" t="s">
        <v>152</v>
      </c>
      <c r="L321" s="3" t="e">
        <f>VLOOKUP(J321,'820000'!F:F,1,0)</f>
        <v>#N/A</v>
      </c>
      <c r="M321" s="3" t="e">
        <f>VLOOKUP(K321,Feuil1!A:A,1,0)</f>
        <v>#N/A</v>
      </c>
      <c r="N321" s="24"/>
      <c r="O321" s="23"/>
    </row>
    <row r="322" spans="1:17">
      <c r="C322" s="3"/>
      <c r="D322" s="3"/>
      <c r="E322" s="151"/>
      <c r="F322" s="150" t="s">
        <v>481</v>
      </c>
      <c r="G322" s="5" t="str">
        <f>VLOOKUP(F322,labels!A:B,2,0)</f>
        <v>Investment income</v>
      </c>
      <c r="H322" s="1">
        <f t="shared" si="5"/>
        <v>0</v>
      </c>
      <c r="I322" s="91" t="s">
        <v>14</v>
      </c>
      <c r="J322" s="17" t="s">
        <v>481</v>
      </c>
      <c r="K322" s="9" t="s">
        <v>481</v>
      </c>
      <c r="L322" s="3" t="str">
        <f>VLOOKUP(J322,'820000'!F:F,1,0)</f>
        <v>InvestmentIncome</v>
      </c>
      <c r="M322" s="3" t="e">
        <f>VLOOKUP(K322,Feuil1!A:A,1,0)</f>
        <v>#N/A</v>
      </c>
      <c r="P322" s="20"/>
      <c r="Q322" s="20"/>
    </row>
    <row r="323" spans="1:17" ht="19.5">
      <c r="C323" s="3"/>
      <c r="D323" s="3"/>
      <c r="E323" s="10" t="s">
        <v>0</v>
      </c>
      <c r="F323" s="47" t="s">
        <v>61</v>
      </c>
      <c r="G323" s="5" t="str">
        <f>VLOOKUP(F323,labels!A:B,2,0)</f>
        <v>Hedging gains (losses) for hedge of group of items with offsetting risk positions, operating</v>
      </c>
      <c r="H323" s="1">
        <f t="shared" si="5"/>
        <v>0</v>
      </c>
      <c r="I323" s="93" t="s">
        <v>0</v>
      </c>
      <c r="J323" s="52" t="s">
        <v>61</v>
      </c>
      <c r="K323" s="5" t="s">
        <v>61</v>
      </c>
      <c r="L323" s="3" t="e">
        <f>VLOOKUP(J323,'820000'!F:F,1,0)</f>
        <v>#N/A</v>
      </c>
      <c r="M323" s="3" t="e">
        <f>VLOOKUP(K323,Feuil1!A:A,1,0)</f>
        <v>#N/A</v>
      </c>
    </row>
    <row r="324" spans="1:17" ht="15.75" outlineLevel="1">
      <c r="A324" s="31" t="s">
        <v>647</v>
      </c>
      <c r="B324" s="52" t="s">
        <v>1</v>
      </c>
      <c r="C324" s="104" t="s">
        <v>111</v>
      </c>
      <c r="D324" s="104" t="s">
        <v>112</v>
      </c>
      <c r="F324" s="5"/>
      <c r="G324" s="5"/>
      <c r="H324" s="1">
        <f t="shared" si="5"/>
        <v>0</v>
      </c>
      <c r="I324" s="3"/>
      <c r="J324" s="3"/>
      <c r="L324" s="3" t="e">
        <f>VLOOKUP(J324,'820000'!F:F,1,0)</f>
        <v>#N/A</v>
      </c>
      <c r="M324" s="3" t="e">
        <f>VLOOKUP(K324,Feuil1!A:A,1,0)</f>
        <v>#N/A</v>
      </c>
    </row>
    <row r="325" spans="1:17" ht="19.5" outlineLevel="1">
      <c r="A325" s="31" t="s">
        <v>647</v>
      </c>
      <c r="B325" s="52" t="s">
        <v>1</v>
      </c>
      <c r="C325" s="104" t="s">
        <v>113</v>
      </c>
      <c r="D325" s="104" t="s">
        <v>114</v>
      </c>
      <c r="F325" s="5"/>
      <c r="G325" s="5"/>
      <c r="H325" s="1">
        <f t="shared" si="5"/>
        <v>0</v>
      </c>
      <c r="I325" s="3"/>
      <c r="J325" s="3"/>
      <c r="L325" s="3" t="e">
        <f>VLOOKUP(J325,'820000'!F:F,1,0)</f>
        <v>#N/A</v>
      </c>
      <c r="M325" s="3" t="e">
        <f>VLOOKUP(K325,Feuil1!A:A,1,0)</f>
        <v>#N/A</v>
      </c>
    </row>
    <row r="326" spans="1:17" ht="15.75" outlineLevel="1">
      <c r="A326" s="31" t="s">
        <v>647</v>
      </c>
      <c r="B326" s="52" t="s">
        <v>1</v>
      </c>
      <c r="C326" s="104" t="s">
        <v>115</v>
      </c>
      <c r="D326" s="104" t="s">
        <v>116</v>
      </c>
      <c r="F326" s="5"/>
      <c r="G326" s="5"/>
      <c r="H326" s="1">
        <f t="shared" si="5"/>
        <v>0</v>
      </c>
      <c r="I326" s="3"/>
      <c r="J326" s="3"/>
      <c r="L326" s="3" t="e">
        <f>VLOOKUP(J326,'820000'!F:F,1,0)</f>
        <v>#N/A</v>
      </c>
      <c r="M326" s="3" t="e">
        <f>VLOOKUP(K326,Feuil1!A:A,1,0)</f>
        <v>#N/A</v>
      </c>
    </row>
    <row r="327" spans="1:17" ht="19.5" outlineLevel="1">
      <c r="A327" s="31" t="s">
        <v>647</v>
      </c>
      <c r="B327" s="52" t="s">
        <v>1</v>
      </c>
      <c r="C327" s="104" t="s">
        <v>117</v>
      </c>
      <c r="D327" s="104" t="s">
        <v>118</v>
      </c>
      <c r="F327" s="5"/>
      <c r="G327" s="5"/>
      <c r="H327" s="1">
        <f t="shared" si="5"/>
        <v>0</v>
      </c>
      <c r="I327" s="3"/>
      <c r="J327" s="3"/>
      <c r="L327" s="3" t="e">
        <f>VLOOKUP(J327,'820000'!F:F,1,0)</f>
        <v>#N/A</v>
      </c>
      <c r="M327" s="3" t="e">
        <f>VLOOKUP(K327,Feuil1!A:A,1,0)</f>
        <v>#N/A</v>
      </c>
    </row>
    <row r="328" spans="1:17" ht="19.5" outlineLevel="1">
      <c r="A328" s="31" t="s">
        <v>647</v>
      </c>
      <c r="B328" s="52" t="s">
        <v>1</v>
      </c>
      <c r="C328" s="104" t="s">
        <v>119</v>
      </c>
      <c r="D328" s="104" t="s">
        <v>120</v>
      </c>
      <c r="F328" s="5"/>
      <c r="G328" s="5"/>
      <c r="H328" s="1">
        <f t="shared" si="5"/>
        <v>0</v>
      </c>
      <c r="I328" s="3"/>
      <c r="J328" s="3"/>
      <c r="L328" s="3" t="e">
        <f>VLOOKUP(J328,'820000'!F:F,1,0)</f>
        <v>#N/A</v>
      </c>
      <c r="M328" s="3" t="e">
        <f>VLOOKUP(K328,Feuil1!A:A,1,0)</f>
        <v>#N/A</v>
      </c>
    </row>
    <row r="329" spans="1:17" ht="15.75" outlineLevel="1">
      <c r="A329" s="31" t="s">
        <v>647</v>
      </c>
      <c r="B329" s="52" t="s">
        <v>1</v>
      </c>
      <c r="C329" s="104" t="s">
        <v>121</v>
      </c>
      <c r="D329" s="104" t="s">
        <v>122</v>
      </c>
      <c r="F329" s="5"/>
      <c r="G329" s="5"/>
      <c r="H329" s="1">
        <f t="shared" si="5"/>
        <v>0</v>
      </c>
      <c r="I329" s="3"/>
      <c r="J329" s="3"/>
      <c r="L329" s="3" t="e">
        <f>VLOOKUP(J329,'820000'!F:F,1,0)</f>
        <v>#N/A</v>
      </c>
      <c r="M329" s="3" t="e">
        <f>VLOOKUP(K329,Feuil1!A:A,1,0)</f>
        <v>#N/A</v>
      </c>
    </row>
    <row r="330" spans="1:17" ht="19.5" outlineLevel="1">
      <c r="A330" s="31" t="s">
        <v>647</v>
      </c>
      <c r="B330" s="52" t="s">
        <v>1</v>
      </c>
      <c r="C330" s="104" t="s">
        <v>123</v>
      </c>
      <c r="D330" s="104" t="s">
        <v>124</v>
      </c>
      <c r="F330" s="5"/>
      <c r="G330" s="5"/>
      <c r="H330" s="1">
        <f t="shared" si="5"/>
        <v>0</v>
      </c>
      <c r="I330" s="3"/>
      <c r="J330" s="3"/>
      <c r="L330" s="3" t="e">
        <f>VLOOKUP(J330,'820000'!F:F,1,0)</f>
        <v>#N/A</v>
      </c>
      <c r="M330" s="3" t="e">
        <f>VLOOKUP(K330,Feuil1!A:A,1,0)</f>
        <v>#N/A</v>
      </c>
    </row>
    <row r="331" spans="1:17" ht="19.5" outlineLevel="1">
      <c r="A331" s="31" t="s">
        <v>647</v>
      </c>
      <c r="B331" s="52" t="s">
        <v>1</v>
      </c>
      <c r="C331" s="104" t="s">
        <v>125</v>
      </c>
      <c r="D331" s="104" t="s">
        <v>126</v>
      </c>
      <c r="F331" s="5"/>
      <c r="G331" s="5"/>
      <c r="H331" s="1">
        <f t="shared" si="5"/>
        <v>0</v>
      </c>
      <c r="I331" s="3"/>
      <c r="J331" s="3"/>
      <c r="L331" s="3" t="e">
        <f>VLOOKUP(J331,'820000'!F:F,1,0)</f>
        <v>#N/A</v>
      </c>
      <c r="M331" s="3" t="e">
        <f>VLOOKUP(K331,Feuil1!A:A,1,0)</f>
        <v>#N/A</v>
      </c>
    </row>
    <row r="332" spans="1:17" ht="39" outlineLevel="1">
      <c r="A332" s="31" t="s">
        <v>647</v>
      </c>
      <c r="B332" s="52" t="s">
        <v>1</v>
      </c>
      <c r="C332" s="104" t="s">
        <v>127</v>
      </c>
      <c r="D332" s="104" t="s">
        <v>128</v>
      </c>
      <c r="F332" s="5"/>
      <c r="G332" s="5"/>
      <c r="H332" s="1">
        <f t="shared" si="5"/>
        <v>0</v>
      </c>
      <c r="I332" s="3"/>
      <c r="J332" s="32"/>
      <c r="L332" s="3" t="e">
        <f>VLOOKUP(J332,'820000'!F:F,1,0)</f>
        <v>#N/A</v>
      </c>
      <c r="M332" s="3" t="e">
        <f>VLOOKUP(K332,Feuil1!A:A,1,0)</f>
        <v>#N/A</v>
      </c>
      <c r="N332" s="22"/>
      <c r="O332" s="23"/>
    </row>
    <row r="333" spans="1:17" ht="39" outlineLevel="1">
      <c r="A333" s="31" t="s">
        <v>647</v>
      </c>
      <c r="B333" s="52" t="s">
        <v>1</v>
      </c>
      <c r="C333" s="104" t="s">
        <v>129</v>
      </c>
      <c r="D333" s="104" t="s">
        <v>130</v>
      </c>
      <c r="F333" s="5"/>
      <c r="G333" s="5"/>
      <c r="H333" s="1">
        <f t="shared" si="5"/>
        <v>0</v>
      </c>
      <c r="I333" s="3"/>
      <c r="J333" s="32"/>
      <c r="L333" s="3" t="e">
        <f>VLOOKUP(J333,'820000'!F:F,1,0)</f>
        <v>#N/A</v>
      </c>
      <c r="M333" s="3" t="e">
        <f>VLOOKUP(K333,Feuil1!A:A,1,0)</f>
        <v>#N/A</v>
      </c>
      <c r="N333" s="24" t="s">
        <v>650</v>
      </c>
      <c r="O333" s="23"/>
    </row>
    <row r="334" spans="1:17" ht="15.75" outlineLevel="1">
      <c r="A334" s="31" t="s">
        <v>647</v>
      </c>
      <c r="B334" s="52" t="s">
        <v>1</v>
      </c>
      <c r="C334" s="104" t="s">
        <v>131</v>
      </c>
      <c r="D334" s="104" t="s">
        <v>132</v>
      </c>
      <c r="F334" s="5"/>
      <c r="G334" s="5"/>
      <c r="H334" s="1">
        <f t="shared" si="5"/>
        <v>0</v>
      </c>
      <c r="I334" s="3"/>
      <c r="J334" s="3"/>
      <c r="L334" s="3" t="e">
        <f>VLOOKUP(J334,'820000'!F:F,1,0)</f>
        <v>#N/A</v>
      </c>
      <c r="M334" s="3" t="e">
        <f>VLOOKUP(K334,Feuil1!A:A,1,0)</f>
        <v>#N/A</v>
      </c>
      <c r="N334" s="24"/>
      <c r="O334" s="23"/>
      <c r="P334" s="19" t="s">
        <v>643</v>
      </c>
      <c r="Q334" s="19" t="s">
        <v>644</v>
      </c>
    </row>
    <row r="335" spans="1:17" ht="19.5" outlineLevel="1">
      <c r="A335" s="31" t="s">
        <v>647</v>
      </c>
      <c r="B335" s="52" t="s">
        <v>1</v>
      </c>
      <c r="C335" s="104" t="s">
        <v>133</v>
      </c>
      <c r="D335" s="104" t="s">
        <v>134</v>
      </c>
      <c r="F335" s="5"/>
      <c r="G335" s="5"/>
      <c r="H335" s="1">
        <f t="shared" si="5"/>
        <v>0</v>
      </c>
      <c r="I335" s="3"/>
      <c r="J335" s="32"/>
      <c r="L335" s="3" t="e">
        <f>VLOOKUP(J335,'820000'!F:F,1,0)</f>
        <v>#N/A</v>
      </c>
      <c r="M335" s="3" t="e">
        <f>VLOOKUP(K335,Feuil1!A:A,1,0)</f>
        <v>#N/A</v>
      </c>
      <c r="N335" s="24"/>
      <c r="O335" s="23"/>
    </row>
    <row r="336" spans="1:17" ht="15.75">
      <c r="A336" s="31" t="s">
        <v>646</v>
      </c>
      <c r="B336" s="52" t="s">
        <v>1</v>
      </c>
      <c r="C336" s="112" t="s">
        <v>135</v>
      </c>
      <c r="D336" s="112" t="s">
        <v>136</v>
      </c>
      <c r="F336" s="5"/>
      <c r="G336" s="5"/>
      <c r="H336" s="1">
        <f t="shared" si="5"/>
        <v>0</v>
      </c>
      <c r="I336" s="3"/>
      <c r="J336" s="3"/>
      <c r="L336" s="3" t="e">
        <f>VLOOKUP(J336,'820000'!F:F,1,0)</f>
        <v>#N/A</v>
      </c>
      <c r="M336" s="3" t="e">
        <f>VLOOKUP(K336,Feuil1!A:A,1,0)</f>
        <v>#N/A</v>
      </c>
    </row>
    <row r="337" spans="1:17" ht="15.75">
      <c r="A337" s="31" t="s">
        <v>728</v>
      </c>
      <c r="B337" s="52" t="s">
        <v>1</v>
      </c>
      <c r="C337" s="58" t="s">
        <v>137</v>
      </c>
      <c r="D337" s="58" t="s">
        <v>138</v>
      </c>
      <c r="F337" s="5"/>
      <c r="G337" s="5"/>
      <c r="H337" s="1">
        <f t="shared" si="5"/>
        <v>0</v>
      </c>
      <c r="I337" s="3"/>
      <c r="J337" s="3"/>
      <c r="L337" s="3" t="e">
        <f>VLOOKUP(J337,'820000'!F:F,1,0)</f>
        <v>#N/A</v>
      </c>
      <c r="M337" s="3" t="e">
        <f>VLOOKUP(K337,Feuil1!A:A,1,0)</f>
        <v>#N/A</v>
      </c>
    </row>
    <row r="338" spans="1:17" ht="15.75">
      <c r="A338" s="31" t="s">
        <v>647</v>
      </c>
      <c r="B338" s="52" t="s">
        <v>1</v>
      </c>
      <c r="C338" s="104" t="s">
        <v>139</v>
      </c>
      <c r="D338" s="104" t="s">
        <v>140</v>
      </c>
      <c r="F338" s="5"/>
      <c r="G338" s="5"/>
      <c r="H338" s="1">
        <f t="shared" si="5"/>
        <v>0</v>
      </c>
      <c r="I338" s="3"/>
      <c r="J338" s="3"/>
      <c r="L338" s="3" t="e">
        <f>VLOOKUP(J338,'820000'!F:F,1,0)</f>
        <v>#N/A</v>
      </c>
      <c r="M338" s="3" t="e">
        <f>VLOOKUP(K338,Feuil1!A:A,1,0)</f>
        <v>#N/A</v>
      </c>
      <c r="N338" s="27"/>
      <c r="O338" s="23"/>
    </row>
    <row r="339" spans="1:17" ht="19.5">
      <c r="A339" s="31" t="s">
        <v>647</v>
      </c>
      <c r="B339" s="52" t="s">
        <v>1</v>
      </c>
      <c r="C339" s="104" t="s">
        <v>141</v>
      </c>
      <c r="D339" s="104" t="s">
        <v>142</v>
      </c>
      <c r="F339" s="5"/>
      <c r="G339" s="5"/>
      <c r="H339" s="1">
        <f t="shared" si="5"/>
        <v>0</v>
      </c>
      <c r="I339" s="3"/>
      <c r="J339" s="3"/>
      <c r="L339" s="3" t="e">
        <f>VLOOKUP(J339,'820000'!F:F,1,0)</f>
        <v>#N/A</v>
      </c>
      <c r="M339" s="3" t="e">
        <f>VLOOKUP(K339,Feuil1!A:A,1,0)</f>
        <v>#N/A</v>
      </c>
      <c r="N339" s="22"/>
      <c r="O339" s="23"/>
      <c r="P339" s="19" t="s">
        <v>643</v>
      </c>
      <c r="Q339" s="19" t="s">
        <v>644</v>
      </c>
    </row>
    <row r="340" spans="1:17" ht="15.75" outlineLevel="1">
      <c r="A340" s="22"/>
      <c r="B340" s="2" t="s">
        <v>14</v>
      </c>
      <c r="C340" s="15" t="s">
        <v>478</v>
      </c>
      <c r="D340" s="15" t="s">
        <v>479</v>
      </c>
      <c r="F340" s="5"/>
      <c r="G340" s="5"/>
      <c r="H340" s="1">
        <f t="shared" si="5"/>
        <v>0</v>
      </c>
      <c r="I340" s="3"/>
      <c r="J340" s="3"/>
      <c r="L340" s="3" t="e">
        <f>VLOOKUP(J340,'820000'!F:F,1,0)</f>
        <v>#N/A</v>
      </c>
      <c r="M340" s="3" t="e">
        <f>VLOOKUP(K340,Feuil1!A:A,1,0)</f>
        <v>#N/A</v>
      </c>
      <c r="N340" s="24"/>
      <c r="O340" s="23"/>
    </row>
    <row r="341" spans="1:17">
      <c r="C341" s="3"/>
      <c r="D341" s="3"/>
      <c r="E341" s="151"/>
      <c r="F341" s="150" t="s">
        <v>482</v>
      </c>
      <c r="G341" s="5" t="e">
        <f>VLOOKUP(F341,labels!A:B,2,0)</f>
        <v>#N/A</v>
      </c>
      <c r="H341" s="1">
        <f t="shared" si="5"/>
        <v>0</v>
      </c>
      <c r="I341" s="91" t="s">
        <v>14</v>
      </c>
      <c r="J341" s="17" t="s">
        <v>482</v>
      </c>
      <c r="K341" s="2" t="s">
        <v>482</v>
      </c>
      <c r="L341" s="3" t="str">
        <f>VLOOKUP(J341,'820000'!F:F,1,0)</f>
        <v>FinanceIncomeCost</v>
      </c>
      <c r="M341" s="3" t="e">
        <f>VLOOKUP(K341,Feuil1!A:A,1,0)</f>
        <v>#N/A</v>
      </c>
      <c r="P341" s="20"/>
      <c r="Q341" s="20"/>
    </row>
    <row r="342" spans="1:17">
      <c r="C342" s="3"/>
      <c r="D342" s="3"/>
      <c r="E342" s="10" t="s">
        <v>0</v>
      </c>
      <c r="F342" s="47" t="s">
        <v>150</v>
      </c>
      <c r="G342" s="5" t="e">
        <f>VLOOKUP(F342,labels!A:B,2,0)</f>
        <v>#N/A</v>
      </c>
      <c r="H342" s="1">
        <f t="shared" si="5"/>
        <v>0</v>
      </c>
      <c r="I342" s="93" t="s">
        <v>0</v>
      </c>
      <c r="J342" s="52" t="s">
        <v>150</v>
      </c>
      <c r="K342" s="5" t="s">
        <v>150</v>
      </c>
      <c r="L342" s="3" t="e">
        <f>VLOOKUP(J342,'820000'!F:F,1,0)</f>
        <v>#N/A</v>
      </c>
      <c r="M342" s="3" t="e">
        <f>VLOOKUP(K342,Feuil1!A:A,1,0)</f>
        <v>#N/A</v>
      </c>
    </row>
    <row r="343" spans="1:17">
      <c r="C343" s="3"/>
      <c r="D343" s="3"/>
      <c r="E343" s="10" t="s">
        <v>0</v>
      </c>
      <c r="F343" s="47" t="s">
        <v>151</v>
      </c>
      <c r="G343" s="5" t="e">
        <f>VLOOKUP(F343,labels!A:B,2,0)</f>
        <v>#N/A</v>
      </c>
      <c r="H343" s="1">
        <f t="shared" si="5"/>
        <v>0</v>
      </c>
      <c r="I343" s="93" t="s">
        <v>0</v>
      </c>
      <c r="J343" s="52" t="s">
        <v>151</v>
      </c>
      <c r="K343" s="5" t="s">
        <v>151</v>
      </c>
      <c r="L343" s="3" t="e">
        <f>VLOOKUP(J343,'820000'!F:F,1,0)</f>
        <v>#N/A</v>
      </c>
      <c r="M343" s="3" t="e">
        <f>VLOOKUP(K343,Feuil1!A:A,1,0)</f>
        <v>#N/A</v>
      </c>
    </row>
    <row r="344" spans="1:17">
      <c r="C344" s="3"/>
      <c r="D344" s="3"/>
      <c r="E344" s="151"/>
      <c r="F344" s="150" t="s">
        <v>483</v>
      </c>
      <c r="G344" s="5" t="e">
        <f>VLOOKUP(F344,labels!A:B,2,0)</f>
        <v>#N/A</v>
      </c>
      <c r="H344" s="1">
        <f t="shared" si="5"/>
        <v>0</v>
      </c>
      <c r="I344" s="91" t="s">
        <v>14</v>
      </c>
      <c r="J344" s="17" t="s">
        <v>483</v>
      </c>
      <c r="K344" s="8" t="s">
        <v>483</v>
      </c>
      <c r="L344" s="3" t="str">
        <f>VLOOKUP(J344,'820000'!F:F,1,0)</f>
        <v>OtherFinanceIncomeCost</v>
      </c>
      <c r="M344" s="3" t="e">
        <f>VLOOKUP(K344,Feuil1!A:A,1,0)</f>
        <v>#N/A</v>
      </c>
    </row>
    <row r="345" spans="1:17">
      <c r="C345" s="3"/>
      <c r="D345" s="3"/>
      <c r="E345" s="151"/>
      <c r="F345" s="150" t="s">
        <v>484</v>
      </c>
      <c r="G345" s="5" t="e">
        <f>VLOOKUP(F345,labels!A:B,2,0)</f>
        <v>#N/A</v>
      </c>
      <c r="H345" s="1">
        <f t="shared" si="5"/>
        <v>0</v>
      </c>
      <c r="I345" s="91" t="s">
        <v>14</v>
      </c>
      <c r="J345" s="17" t="s">
        <v>484</v>
      </c>
      <c r="K345" s="9" t="s">
        <v>484</v>
      </c>
      <c r="L345" s="3" t="str">
        <f>VLOOKUP(J345,'820000'!F:F,1,0)</f>
        <v>OtherFinanceIncome</v>
      </c>
      <c r="M345" s="3" t="e">
        <f>VLOOKUP(K345,Feuil1!A:A,1,0)</f>
        <v>#N/A</v>
      </c>
      <c r="P345" s="20"/>
      <c r="Q345" s="20"/>
    </row>
    <row r="346" spans="1:17">
      <c r="C346" s="3"/>
      <c r="D346" s="3"/>
      <c r="E346" s="151"/>
      <c r="F346" s="150" t="s">
        <v>485</v>
      </c>
      <c r="G346" s="5" t="e">
        <f>VLOOKUP(F346,labels!A:B,2,0)</f>
        <v>#N/A</v>
      </c>
      <c r="H346" s="1">
        <f t="shared" si="5"/>
        <v>0</v>
      </c>
      <c r="I346" s="91" t="s">
        <v>14</v>
      </c>
      <c r="J346" s="17" t="s">
        <v>485</v>
      </c>
      <c r="K346" s="9" t="s">
        <v>485</v>
      </c>
      <c r="L346" s="3" t="str">
        <f>VLOOKUP(J346,'820000'!F:F,1,0)</f>
        <v>OtherFinanceCost</v>
      </c>
      <c r="M346" s="3" t="e">
        <f>VLOOKUP(K346,Feuil1!A:A,1,0)</f>
        <v>#N/A</v>
      </c>
      <c r="P346" s="20"/>
      <c r="Q346" s="20"/>
    </row>
    <row r="347" spans="1:17" ht="19.5">
      <c r="A347" s="31" t="s">
        <v>647</v>
      </c>
      <c r="B347" s="52" t="s">
        <v>1</v>
      </c>
      <c r="C347" s="104" t="s">
        <v>143</v>
      </c>
      <c r="D347" s="104" t="s">
        <v>144</v>
      </c>
      <c r="F347" s="5"/>
      <c r="G347" s="5"/>
      <c r="H347" s="1">
        <f t="shared" si="5"/>
        <v>0</v>
      </c>
      <c r="I347" s="3"/>
      <c r="J347" s="3"/>
      <c r="L347" s="3" t="e">
        <f>VLOOKUP(J347,'820000'!F:F,1,0)</f>
        <v>#N/A</v>
      </c>
      <c r="M347" s="3" t="e">
        <f>VLOOKUP(K347,Feuil1!A:A,1,0)</f>
        <v>#N/A</v>
      </c>
    </row>
    <row r="348" spans="1:17" ht="15.75">
      <c r="B348" s="2" t="s">
        <v>14</v>
      </c>
      <c r="C348" s="8" t="s">
        <v>486</v>
      </c>
      <c r="D348" s="8" t="s">
        <v>487</v>
      </c>
      <c r="E348" s="3"/>
      <c r="F348" s="5"/>
      <c r="G348" s="5"/>
      <c r="H348" s="1">
        <f t="shared" si="5"/>
        <v>1</v>
      </c>
      <c r="I348" s="3" t="s">
        <v>14</v>
      </c>
      <c r="J348" s="34" t="s">
        <v>486</v>
      </c>
      <c r="K348" s="86" t="s">
        <v>486</v>
      </c>
      <c r="L348" s="3" t="str">
        <f>VLOOKUP(J348,'820000'!F:F,1,0)</f>
        <v>ExpenseDueToUnwindingOfDiscountOnProvisions</v>
      </c>
      <c r="M348" s="3" t="str">
        <f>VLOOKUP(K348,Feuil1!A:A,1,0)</f>
        <v>ExpenseDueToUnwindingOfDiscountOnProvisions</v>
      </c>
      <c r="N348" s="22"/>
      <c r="O348" s="23"/>
    </row>
    <row r="349" spans="1:17" ht="19.5">
      <c r="C349" s="3"/>
      <c r="D349" s="3"/>
      <c r="E349" s="10" t="s">
        <v>0</v>
      </c>
      <c r="F349" s="47" t="s">
        <v>79</v>
      </c>
      <c r="G349" s="5" t="str">
        <f>VLOOKUP(F349,labels!A:B,2,0)</f>
        <v>Insurance finance income (expenses) from insurance contracts issued recognised in profit or loss, operating</v>
      </c>
      <c r="H349" s="1">
        <f t="shared" si="5"/>
        <v>0</v>
      </c>
      <c r="I349" s="93" t="s">
        <v>0</v>
      </c>
      <c r="J349" s="52" t="s">
        <v>79</v>
      </c>
      <c r="K349" s="5" t="s">
        <v>79</v>
      </c>
      <c r="L349" s="3" t="e">
        <f>VLOOKUP(J349,'820000'!F:F,1,0)</f>
        <v>#N/A</v>
      </c>
      <c r="M349" s="3" t="e">
        <f>VLOOKUP(K349,Feuil1!A:A,1,0)</f>
        <v>#N/A</v>
      </c>
    </row>
    <row r="350" spans="1:17" ht="19.5">
      <c r="C350" s="3"/>
      <c r="D350" s="3"/>
      <c r="E350" s="10" t="s">
        <v>0</v>
      </c>
      <c r="F350" s="47" t="s">
        <v>81</v>
      </c>
      <c r="G350" s="5" t="str">
        <f>VLOOKUP(F350,labels!A:B,2,0)</f>
        <v>Finance income (expenses) from reinsurance contracts held recognised in profit or loss, operating</v>
      </c>
      <c r="H350" s="1">
        <f t="shared" si="5"/>
        <v>0</v>
      </c>
      <c r="I350" s="93" t="s">
        <v>0</v>
      </c>
      <c r="J350" s="52" t="s">
        <v>81</v>
      </c>
      <c r="K350" s="5" t="s">
        <v>81</v>
      </c>
      <c r="L350" s="3" t="e">
        <f>VLOOKUP(J350,'820000'!F:F,1,0)</f>
        <v>#N/A</v>
      </c>
      <c r="M350" s="3" t="e">
        <f>VLOOKUP(K350,Feuil1!A:A,1,0)</f>
        <v>#N/A</v>
      </c>
    </row>
    <row r="351" spans="1:17" ht="15.75">
      <c r="A351" s="31" t="s">
        <v>646</v>
      </c>
      <c r="B351" s="52" t="s">
        <v>1</v>
      </c>
      <c r="C351" s="112" t="s">
        <v>153</v>
      </c>
      <c r="D351" s="112" t="s">
        <v>154</v>
      </c>
      <c r="E351" s="3"/>
      <c r="F351" s="5"/>
      <c r="G351" s="5"/>
      <c r="H351" s="1">
        <f t="shared" si="5"/>
        <v>1</v>
      </c>
      <c r="I351" s="10" t="s">
        <v>0</v>
      </c>
      <c r="J351" s="81" t="s">
        <v>153</v>
      </c>
      <c r="K351" s="86" t="s">
        <v>153</v>
      </c>
      <c r="L351" s="3" t="e">
        <f>VLOOKUP(J351,'820000'!F:F,1,0)</f>
        <v>#N/A</v>
      </c>
      <c r="M351" s="3" t="e">
        <f>VLOOKUP(K351,Feuil1!A:A,1,0)</f>
        <v>#N/A</v>
      </c>
      <c r="N351" s="22"/>
      <c r="O351" s="23"/>
    </row>
    <row r="352" spans="1:17" ht="15.75">
      <c r="A352" s="31" t="s">
        <v>728</v>
      </c>
      <c r="B352" s="52" t="s">
        <v>1</v>
      </c>
      <c r="C352" s="58" t="s">
        <v>155</v>
      </c>
      <c r="D352" s="58" t="s">
        <v>156</v>
      </c>
      <c r="F352" s="5"/>
      <c r="G352" s="5"/>
      <c r="H352" s="1">
        <f t="shared" si="5"/>
        <v>0</v>
      </c>
      <c r="I352" s="3"/>
      <c r="J352" s="1"/>
      <c r="L352" s="3" t="e">
        <f>VLOOKUP(J352,'820000'!F:F,1,0)</f>
        <v>#N/A</v>
      </c>
      <c r="M352" s="3" t="e">
        <f>VLOOKUP(K352,Feuil1!A:A,1,0)</f>
        <v>#N/A</v>
      </c>
      <c r="N352" s="22"/>
      <c r="O352" s="23"/>
    </row>
    <row r="353" spans="1:17" ht="15.75" outlineLevel="1">
      <c r="A353" s="31" t="s">
        <v>647</v>
      </c>
      <c r="B353" s="52" t="s">
        <v>1</v>
      </c>
      <c r="C353" s="9" t="s">
        <v>157</v>
      </c>
      <c r="D353" s="9" t="s">
        <v>158</v>
      </c>
      <c r="F353" s="5"/>
      <c r="G353" s="5"/>
      <c r="H353" s="1">
        <f t="shared" si="5"/>
        <v>1</v>
      </c>
      <c r="I353" s="93" t="s">
        <v>0</v>
      </c>
      <c r="J353" s="52" t="s">
        <v>157</v>
      </c>
      <c r="K353" s="86" t="s">
        <v>157</v>
      </c>
      <c r="L353" s="3" t="e">
        <f>VLOOKUP(J353,'820000'!F:F,1,0)</f>
        <v>#N/A</v>
      </c>
      <c r="M353" s="3" t="e">
        <f>VLOOKUP(K353,Feuil1!A:A,1,0)</f>
        <v>#N/A</v>
      </c>
      <c r="N353" s="22"/>
      <c r="O353" s="23"/>
    </row>
    <row r="354" spans="1:17" ht="19.5" outlineLevel="1">
      <c r="A354" s="31" t="s">
        <v>647</v>
      </c>
      <c r="B354" s="52" t="s">
        <v>1</v>
      </c>
      <c r="C354" s="104" t="s">
        <v>159</v>
      </c>
      <c r="D354" s="104" t="s">
        <v>160</v>
      </c>
      <c r="F354" s="5"/>
      <c r="G354" s="5"/>
      <c r="H354" s="1">
        <f t="shared" si="5"/>
        <v>0</v>
      </c>
      <c r="I354" s="3"/>
      <c r="J354" s="8"/>
      <c r="L354" s="3" t="e">
        <f>VLOOKUP(J354,'820000'!F:F,1,0)</f>
        <v>#N/A</v>
      </c>
      <c r="M354" s="3" t="e">
        <f>VLOOKUP(K354,Feuil1!A:A,1,0)</f>
        <v>#N/A</v>
      </c>
      <c r="N354" s="22"/>
      <c r="O354" s="23"/>
      <c r="Q354" s="19" t="s">
        <v>644</v>
      </c>
    </row>
    <row r="355" spans="1:17" ht="15.75" outlineLevel="1">
      <c r="C355" s="8" t="s">
        <v>716</v>
      </c>
      <c r="D355" s="8"/>
      <c r="F355" s="5"/>
      <c r="G355" s="5"/>
      <c r="H355" s="1">
        <f t="shared" si="5"/>
        <v>1</v>
      </c>
      <c r="J355" s="17" t="s">
        <v>716</v>
      </c>
      <c r="K355" s="8" t="s">
        <v>716</v>
      </c>
      <c r="L355" s="3" t="e">
        <f>VLOOKUP(J355,'820000'!F:F,1,0)</f>
        <v>#N/A</v>
      </c>
      <c r="M355" s="3" t="e">
        <f>VLOOKUP(K355,Feuil1!A:A,1,0)</f>
        <v>#N/A</v>
      </c>
      <c r="N355" s="22"/>
      <c r="O355" s="23"/>
    </row>
    <row r="356" spans="1:17" ht="15.75" outlineLevel="1">
      <c r="C356" s="38" t="s">
        <v>727</v>
      </c>
      <c r="D356" s="38"/>
      <c r="F356" s="5"/>
      <c r="G356" s="5"/>
      <c r="H356" s="1">
        <f t="shared" si="5"/>
        <v>1</v>
      </c>
      <c r="J356" s="17" t="s">
        <v>727</v>
      </c>
      <c r="K356" s="8" t="s">
        <v>727</v>
      </c>
      <c r="L356" s="3" t="e">
        <f>VLOOKUP(J356,'820000'!F:F,1,0)</f>
        <v>#N/A</v>
      </c>
      <c r="M356" s="3" t="e">
        <f>VLOOKUP(K356,Feuil1!A:A,1,0)</f>
        <v>#N/A</v>
      </c>
      <c r="N356" s="22"/>
      <c r="O356" s="23"/>
    </row>
    <row r="357" spans="1:17" ht="15.75">
      <c r="A357" s="31" t="s">
        <v>646</v>
      </c>
      <c r="B357" s="52" t="s">
        <v>1</v>
      </c>
      <c r="C357" s="112" t="s">
        <v>161</v>
      </c>
      <c r="D357" s="112" t="s">
        <v>162</v>
      </c>
      <c r="E357" s="3"/>
      <c r="F357" s="5"/>
      <c r="G357" s="5"/>
      <c r="H357" s="1">
        <f t="shared" ref="H357:H420" si="6">IF(J357=C357,1,0)</f>
        <v>1</v>
      </c>
      <c r="I357" s="10" t="s">
        <v>0</v>
      </c>
      <c r="J357" s="81" t="s">
        <v>161</v>
      </c>
      <c r="K357" s="86" t="s">
        <v>161</v>
      </c>
      <c r="L357" s="3" t="e">
        <f>VLOOKUP(J357,'820000'!F:F,1,0)</f>
        <v>#N/A</v>
      </c>
      <c r="M357" s="3" t="e">
        <f>VLOOKUP(K357,Feuil1!A:A,1,0)</f>
        <v>#N/A</v>
      </c>
    </row>
    <row r="358" spans="1:17" ht="15.75">
      <c r="A358" s="31" t="s">
        <v>728</v>
      </c>
      <c r="B358" s="52" t="s">
        <v>1</v>
      </c>
      <c r="C358" s="58" t="s">
        <v>163</v>
      </c>
      <c r="D358" s="58" t="s">
        <v>164</v>
      </c>
      <c r="F358" s="5"/>
      <c r="G358" s="5"/>
      <c r="H358" s="1">
        <f t="shared" si="6"/>
        <v>0</v>
      </c>
      <c r="I358" s="3"/>
      <c r="J358" s="8"/>
      <c r="L358" s="3" t="e">
        <f>VLOOKUP(J358,'820000'!F:F,1,0)</f>
        <v>#N/A</v>
      </c>
      <c r="M358" s="3" t="e">
        <f>VLOOKUP(K358,Feuil1!A:A,1,0)</f>
        <v>#N/A</v>
      </c>
      <c r="N358" s="22"/>
      <c r="O358" s="23"/>
      <c r="P358" s="19" t="s">
        <v>643</v>
      </c>
      <c r="Q358" s="19" t="s">
        <v>644</v>
      </c>
    </row>
    <row r="359" spans="1:17" ht="15.75">
      <c r="A359" s="31" t="s">
        <v>647</v>
      </c>
      <c r="B359" s="52" t="s">
        <v>1</v>
      </c>
      <c r="C359" s="112" t="s">
        <v>165</v>
      </c>
      <c r="D359" s="112" t="s">
        <v>166</v>
      </c>
      <c r="E359" s="3"/>
      <c r="F359" s="5"/>
      <c r="G359" s="5"/>
      <c r="H359" s="1">
        <f t="shared" si="6"/>
        <v>1</v>
      </c>
      <c r="I359" s="93" t="s">
        <v>0</v>
      </c>
      <c r="J359" s="52" t="s">
        <v>165</v>
      </c>
      <c r="K359" s="86" t="s">
        <v>165</v>
      </c>
      <c r="L359" s="3" t="e">
        <f>VLOOKUP(J359,'820000'!F:F,1,0)</f>
        <v>#N/A</v>
      </c>
      <c r="M359" s="3" t="e">
        <f>VLOOKUP(K359,Feuil1!A:A,1,0)</f>
        <v>#N/A</v>
      </c>
    </row>
    <row r="360" spans="1:17" ht="15.75">
      <c r="A360" s="31" t="s">
        <v>646</v>
      </c>
      <c r="B360" s="52" t="s">
        <v>1</v>
      </c>
      <c r="C360" s="112" t="s">
        <v>167</v>
      </c>
      <c r="D360" s="112" t="s">
        <v>168</v>
      </c>
      <c r="E360" s="3"/>
      <c r="F360" s="5"/>
      <c r="G360" s="5"/>
      <c r="H360" s="1">
        <f t="shared" si="6"/>
        <v>1</v>
      </c>
      <c r="I360" s="10" t="s">
        <v>0</v>
      </c>
      <c r="J360" s="81" t="s">
        <v>167</v>
      </c>
      <c r="K360" s="86" t="s">
        <v>167</v>
      </c>
      <c r="L360" s="3" t="e">
        <f>VLOOKUP(J360,'820000'!F:F,1,0)</f>
        <v>#N/A</v>
      </c>
      <c r="M360" s="3" t="e">
        <f>VLOOKUP(K360,Feuil1!A:A,1,0)</f>
        <v>#N/A</v>
      </c>
      <c r="N360" s="22"/>
      <c r="O360" s="23"/>
      <c r="P360" s="19" t="s">
        <v>643</v>
      </c>
      <c r="Q360" s="19" t="s">
        <v>644</v>
      </c>
    </row>
    <row r="361" spans="1:17" ht="15.75">
      <c r="A361" s="31" t="s">
        <v>728</v>
      </c>
      <c r="B361" s="52" t="s">
        <v>1</v>
      </c>
      <c r="C361" s="57" t="s">
        <v>169</v>
      </c>
      <c r="D361" s="57" t="s">
        <v>170</v>
      </c>
      <c r="F361" s="5"/>
      <c r="G361" s="5"/>
      <c r="H361" s="1">
        <f t="shared" si="6"/>
        <v>0</v>
      </c>
      <c r="I361" s="3"/>
      <c r="J361" s="3"/>
      <c r="L361" s="3" t="e">
        <f>VLOOKUP(J361,'820000'!F:F,1,0)</f>
        <v>#N/A</v>
      </c>
      <c r="M361" s="3" t="e">
        <f>VLOOKUP(K361,Feuil1!A:A,1,0)</f>
        <v>#N/A</v>
      </c>
    </row>
    <row r="362" spans="1:17" outlineLevel="1">
      <c r="B362" s="17"/>
      <c r="C362" s="8"/>
      <c r="D362" s="8"/>
      <c r="F362" s="5"/>
      <c r="G362" s="5"/>
      <c r="H362" s="1">
        <f t="shared" si="6"/>
        <v>1</v>
      </c>
      <c r="L362" s="3" t="e">
        <f>VLOOKUP(J362,'820000'!F:F,1,0)</f>
        <v>#N/A</v>
      </c>
      <c r="M362" s="3" t="e">
        <f>VLOOKUP(K362,Feuil1!A:A,1,0)</f>
        <v>#N/A</v>
      </c>
    </row>
    <row r="363" spans="1:17" ht="15.75" outlineLevel="1">
      <c r="A363" s="31" t="s">
        <v>647</v>
      </c>
      <c r="B363" s="52" t="s">
        <v>1</v>
      </c>
      <c r="C363" s="8" t="s">
        <v>171</v>
      </c>
      <c r="D363" s="8" t="s">
        <v>172</v>
      </c>
      <c r="F363" s="5"/>
      <c r="G363" s="5"/>
      <c r="H363" s="1">
        <f t="shared" si="6"/>
        <v>1</v>
      </c>
      <c r="I363" s="93" t="s">
        <v>0</v>
      </c>
      <c r="J363" s="52" t="s">
        <v>171</v>
      </c>
      <c r="K363" s="86" t="s">
        <v>171</v>
      </c>
      <c r="L363" s="3" t="e">
        <f>VLOOKUP(J363,'820000'!F:F,1,0)</f>
        <v>#N/A</v>
      </c>
      <c r="M363" s="3" t="e">
        <f>VLOOKUP(K363,Feuil1!A:A,1,0)</f>
        <v>#N/A</v>
      </c>
      <c r="N363" s="22"/>
      <c r="O363" s="23"/>
      <c r="P363" s="19" t="s">
        <v>643</v>
      </c>
      <c r="Q363" s="19" t="s">
        <v>644</v>
      </c>
    </row>
    <row r="364" spans="1:17" outlineLevel="1">
      <c r="B364" s="2" t="s">
        <v>14</v>
      </c>
      <c r="C364" s="8" t="s">
        <v>413</v>
      </c>
      <c r="D364" s="8" t="s">
        <v>414</v>
      </c>
      <c r="F364" s="5"/>
      <c r="G364" s="5"/>
      <c r="H364" s="1">
        <f t="shared" si="6"/>
        <v>1</v>
      </c>
      <c r="I364" s="3" t="s">
        <v>14</v>
      </c>
      <c r="J364" s="35" t="s">
        <v>413</v>
      </c>
      <c r="K364" s="86" t="s">
        <v>413</v>
      </c>
      <c r="L364" s="3" t="str">
        <f>VLOOKUP(J364,'820000'!F:F,1,0)</f>
        <v>IncomeFromContinuingOperationsAttributableToOwnersOfParent</v>
      </c>
      <c r="M364" s="3" t="str">
        <f>VLOOKUP(K364,Feuil1!A:A,1,0)</f>
        <v>IncomeFromContinuingOperationsAttributableToOwnersOfParent</v>
      </c>
    </row>
    <row r="365" spans="1:17" outlineLevel="1">
      <c r="B365" s="2" t="s">
        <v>14</v>
      </c>
      <c r="C365" s="8" t="s">
        <v>415</v>
      </c>
      <c r="D365" s="8" t="s">
        <v>416</v>
      </c>
      <c r="F365" s="5"/>
      <c r="G365" s="5"/>
      <c r="H365" s="1">
        <f t="shared" si="6"/>
        <v>1</v>
      </c>
      <c r="I365" s="3" t="s">
        <v>14</v>
      </c>
      <c r="J365" s="35" t="s">
        <v>415</v>
      </c>
      <c r="K365" s="86" t="s">
        <v>415</v>
      </c>
      <c r="L365" s="3" t="str">
        <f>VLOOKUP(J365,'820000'!F:F,1,0)</f>
        <v>IncomeFromDiscontinuedOperationsAttributableToOwnersOfParent</v>
      </c>
      <c r="M365" s="3" t="str">
        <f>VLOOKUP(K365,Feuil1!A:A,1,0)</f>
        <v>IncomeFromDiscontinuedOperationsAttributableToOwnersOfParent</v>
      </c>
    </row>
    <row r="366" spans="1:17" ht="15.75" outlineLevel="1">
      <c r="A366" s="31" t="s">
        <v>647</v>
      </c>
      <c r="B366" s="52" t="s">
        <v>1</v>
      </c>
      <c r="C366" s="8" t="s">
        <v>173</v>
      </c>
      <c r="D366" s="8" t="s">
        <v>174</v>
      </c>
      <c r="F366" s="5"/>
      <c r="G366" s="5"/>
      <c r="H366" s="1">
        <f t="shared" si="6"/>
        <v>1</v>
      </c>
      <c r="I366" s="93" t="s">
        <v>0</v>
      </c>
      <c r="J366" s="52" t="s">
        <v>173</v>
      </c>
      <c r="K366" s="86" t="s">
        <v>173</v>
      </c>
      <c r="L366" s="3" t="e">
        <f>VLOOKUP(J366,'820000'!F:F,1,0)</f>
        <v>#N/A</v>
      </c>
      <c r="M366" s="3" t="e">
        <f>VLOOKUP(K366,Feuil1!A:A,1,0)</f>
        <v>#N/A</v>
      </c>
    </row>
    <row r="367" spans="1:17" outlineLevel="1">
      <c r="B367" s="2" t="s">
        <v>14</v>
      </c>
      <c r="C367" s="8" t="s">
        <v>417</v>
      </c>
      <c r="D367" s="8" t="s">
        <v>418</v>
      </c>
      <c r="F367" s="5"/>
      <c r="G367" s="5"/>
      <c r="H367" s="1">
        <f t="shared" si="6"/>
        <v>1</v>
      </c>
      <c r="I367" s="56" t="s">
        <v>14</v>
      </c>
      <c r="J367" s="35" t="s">
        <v>417</v>
      </c>
      <c r="K367" s="86" t="s">
        <v>417</v>
      </c>
      <c r="L367" s="3" t="str">
        <f>VLOOKUP(J367,'820000'!F:F,1,0)</f>
        <v>ProfitLossFromContinuingOperationsAttributableToNoncontrollingInterests</v>
      </c>
      <c r="M367" s="3" t="str">
        <f>VLOOKUP(K367,Feuil1!A:A,1,0)</f>
        <v>ProfitLossFromContinuingOperationsAttributableToNoncontrollingInterests</v>
      </c>
    </row>
    <row r="368" spans="1:17" outlineLevel="1">
      <c r="B368" s="2" t="s">
        <v>14</v>
      </c>
      <c r="C368" s="8" t="s">
        <v>419</v>
      </c>
      <c r="D368" s="8" t="s">
        <v>420</v>
      </c>
      <c r="F368" s="5"/>
      <c r="G368" s="5"/>
      <c r="H368" s="1">
        <f t="shared" si="6"/>
        <v>1</v>
      </c>
      <c r="I368" s="3" t="s">
        <v>14</v>
      </c>
      <c r="J368" s="35" t="s">
        <v>419</v>
      </c>
      <c r="K368" s="86" t="s">
        <v>419</v>
      </c>
      <c r="L368" s="3" t="str">
        <f>VLOOKUP(J368,'820000'!F:F,1,0)</f>
        <v>ProfitLossFromDiscontinuedOperationsAttributableToNoncontrollingInterests</v>
      </c>
      <c r="M368" s="3" t="str">
        <f>VLOOKUP(K368,Feuil1!A:A,1,0)</f>
        <v>ProfitLossFromDiscontinuedOperationsAttributableToNoncontrollingInterests</v>
      </c>
    </row>
    <row r="369" spans="1:17" ht="15.75">
      <c r="A369" s="31" t="s">
        <v>728</v>
      </c>
      <c r="B369" s="52" t="s">
        <v>1</v>
      </c>
      <c r="C369" s="57" t="s">
        <v>175</v>
      </c>
      <c r="D369" s="57" t="s">
        <v>176</v>
      </c>
      <c r="F369" s="5"/>
      <c r="G369" s="5"/>
      <c r="H369" s="1">
        <f t="shared" si="6"/>
        <v>0</v>
      </c>
      <c r="I369" s="3"/>
      <c r="J369" s="3"/>
      <c r="L369" s="3" t="e">
        <f>VLOOKUP(J369,'820000'!F:F,1,0)</f>
        <v>#N/A</v>
      </c>
      <c r="M369" s="3" t="e">
        <f>VLOOKUP(K369,Feuil1!A:A,1,0)</f>
        <v>#N/A</v>
      </c>
    </row>
    <row r="370" spans="1:17" ht="19.5">
      <c r="A370" s="31" t="s">
        <v>646</v>
      </c>
      <c r="B370" s="52" t="s">
        <v>1</v>
      </c>
      <c r="C370" s="104" t="s">
        <v>177</v>
      </c>
      <c r="D370" s="104" t="s">
        <v>178</v>
      </c>
      <c r="F370" s="5"/>
      <c r="G370" s="5"/>
      <c r="H370" s="1">
        <f t="shared" si="6"/>
        <v>0</v>
      </c>
      <c r="I370" s="3"/>
      <c r="J370" s="3"/>
      <c r="L370" s="3" t="e">
        <f>VLOOKUP(J370,'820000'!F:F,1,0)</f>
        <v>#N/A</v>
      </c>
      <c r="M370" s="3" t="e">
        <f>VLOOKUP(K370,Feuil1!A:A,1,0)</f>
        <v>#N/A</v>
      </c>
    </row>
    <row r="371" spans="1:17" ht="19.5">
      <c r="A371" s="31" t="s">
        <v>646</v>
      </c>
      <c r="B371" s="52" t="s">
        <v>1</v>
      </c>
      <c r="C371" s="104" t="s">
        <v>179</v>
      </c>
      <c r="D371" s="104" t="s">
        <v>180</v>
      </c>
      <c r="F371" s="5"/>
      <c r="G371" s="5"/>
      <c r="H371" s="1">
        <f t="shared" si="6"/>
        <v>0</v>
      </c>
      <c r="I371" s="3"/>
      <c r="J371" s="3"/>
      <c r="L371" s="3" t="e">
        <f>VLOOKUP(J371,'820000'!F:F,1,0)</f>
        <v>#N/A</v>
      </c>
      <c r="M371" s="3" t="e">
        <f>VLOOKUP(K371,Feuil1!A:A,1,0)</f>
        <v>#N/A</v>
      </c>
    </row>
    <row r="372" spans="1:17" ht="19.5">
      <c r="A372" s="31" t="s">
        <v>646</v>
      </c>
      <c r="B372" s="52" t="s">
        <v>1</v>
      </c>
      <c r="C372" s="104" t="s">
        <v>181</v>
      </c>
      <c r="D372" s="104" t="s">
        <v>182</v>
      </c>
      <c r="F372" s="5"/>
      <c r="G372" s="5"/>
      <c r="H372" s="1">
        <f t="shared" si="6"/>
        <v>0</v>
      </c>
      <c r="I372" s="3"/>
      <c r="J372" s="3"/>
      <c r="L372" s="3" t="e">
        <f>VLOOKUP(J372,'820000'!F:F,1,0)</f>
        <v>#N/A</v>
      </c>
      <c r="M372" s="3" t="e">
        <f>VLOOKUP(K372,Feuil1!A:A,1,0)</f>
        <v>#N/A</v>
      </c>
    </row>
    <row r="373" spans="1:17" s="66" customFormat="1" ht="15.75">
      <c r="A373" s="31" t="s">
        <v>728</v>
      </c>
      <c r="B373" s="52" t="s">
        <v>1</v>
      </c>
      <c r="C373" s="65" t="s">
        <v>183</v>
      </c>
      <c r="D373" s="65" t="s">
        <v>184</v>
      </c>
      <c r="E373" s="95"/>
      <c r="F373" s="5"/>
      <c r="G373" s="5"/>
      <c r="H373" s="1">
        <f t="shared" si="6"/>
        <v>0</v>
      </c>
      <c r="K373" s="86"/>
      <c r="L373" s="3" t="e">
        <f>VLOOKUP(J373,'820000'!F:F,1,0)</f>
        <v>#N/A</v>
      </c>
      <c r="M373" s="3" t="e">
        <f>VLOOKUP(K373,Feuil1!A:A,1,0)</f>
        <v>#N/A</v>
      </c>
      <c r="P373" s="67"/>
      <c r="Q373" s="67"/>
    </row>
    <row r="374" spans="1:17" s="66" customFormat="1" ht="15.75">
      <c r="A374" s="31" t="s">
        <v>647</v>
      </c>
      <c r="B374" s="52" t="s">
        <v>1</v>
      </c>
      <c r="C374" s="68" t="s">
        <v>185</v>
      </c>
      <c r="D374" s="68" t="s">
        <v>186</v>
      </c>
      <c r="E374" s="95"/>
      <c r="F374" s="5"/>
      <c r="G374" s="5"/>
      <c r="H374" s="1">
        <f t="shared" si="6"/>
        <v>0</v>
      </c>
      <c r="K374" s="86"/>
      <c r="L374" s="3" t="e">
        <f>VLOOKUP(J374,'820000'!F:F,1,0)</f>
        <v>#N/A</v>
      </c>
      <c r="M374" s="3" t="e">
        <f>VLOOKUP(K374,Feuil1!A:A,1,0)</f>
        <v>#N/A</v>
      </c>
      <c r="P374" s="67"/>
      <c r="Q374" s="67"/>
    </row>
    <row r="375" spans="1:17" s="66" customFormat="1" ht="15.75">
      <c r="A375" s="31" t="s">
        <v>647</v>
      </c>
      <c r="B375" s="52" t="s">
        <v>1</v>
      </c>
      <c r="C375" s="68" t="s">
        <v>187</v>
      </c>
      <c r="D375" s="68" t="s">
        <v>188</v>
      </c>
      <c r="E375" s="95"/>
      <c r="F375" s="5"/>
      <c r="G375" s="5"/>
      <c r="H375" s="1">
        <f t="shared" si="6"/>
        <v>0</v>
      </c>
      <c r="K375" s="86"/>
      <c r="L375" s="3" t="e">
        <f>VLOOKUP(J375,'820000'!F:F,1,0)</f>
        <v>#N/A</v>
      </c>
      <c r="M375" s="3" t="e">
        <f>VLOOKUP(K375,Feuil1!A:A,1,0)</f>
        <v>#N/A</v>
      </c>
      <c r="P375" s="67"/>
      <c r="Q375" s="67"/>
    </row>
    <row r="376" spans="1:17" s="66" customFormat="1" ht="15.75">
      <c r="A376" s="31" t="s">
        <v>647</v>
      </c>
      <c r="B376" s="52" t="s">
        <v>1</v>
      </c>
      <c r="C376" s="68" t="s">
        <v>189</v>
      </c>
      <c r="D376" s="68" t="s">
        <v>190</v>
      </c>
      <c r="E376" s="95"/>
      <c r="F376" s="5"/>
      <c r="G376" s="5"/>
      <c r="H376" s="1">
        <f t="shared" si="6"/>
        <v>0</v>
      </c>
      <c r="K376" s="86"/>
      <c r="L376" s="3" t="e">
        <f>VLOOKUP(J376,'820000'!F:F,1,0)</f>
        <v>#N/A</v>
      </c>
      <c r="M376" s="3" t="e">
        <f>VLOOKUP(K376,Feuil1!A:A,1,0)</f>
        <v>#N/A</v>
      </c>
      <c r="P376" s="67"/>
      <c r="Q376" s="67"/>
    </row>
    <row r="377" spans="1:17" s="66" customFormat="1" ht="15.75">
      <c r="A377" s="31" t="s">
        <v>728</v>
      </c>
      <c r="B377" s="52" t="s">
        <v>1</v>
      </c>
      <c r="C377" s="65" t="s">
        <v>192</v>
      </c>
      <c r="D377" s="65" t="s">
        <v>193</v>
      </c>
      <c r="E377" s="95"/>
      <c r="F377" s="5"/>
      <c r="G377" s="5"/>
      <c r="H377" s="1">
        <f t="shared" si="6"/>
        <v>0</v>
      </c>
      <c r="K377" s="86"/>
      <c r="L377" s="3" t="e">
        <f>VLOOKUP(J377,'820000'!F:F,1,0)</f>
        <v>#N/A</v>
      </c>
      <c r="M377" s="3" t="e">
        <f>VLOOKUP(K377,Feuil1!A:A,1,0)</f>
        <v>#N/A</v>
      </c>
      <c r="P377" s="67"/>
      <c r="Q377" s="67"/>
    </row>
    <row r="378" spans="1:17" s="66" customFormat="1" ht="15.75">
      <c r="A378" s="31" t="s">
        <v>647</v>
      </c>
      <c r="B378" s="52" t="s">
        <v>1</v>
      </c>
      <c r="C378" s="68" t="s">
        <v>194</v>
      </c>
      <c r="D378" s="68" t="s">
        <v>195</v>
      </c>
      <c r="E378" s="95"/>
      <c r="F378" s="5"/>
      <c r="G378" s="5"/>
      <c r="H378" s="1">
        <f t="shared" si="6"/>
        <v>0</v>
      </c>
      <c r="K378" s="86"/>
      <c r="L378" s="3" t="e">
        <f>VLOOKUP(J378,'820000'!F:F,1,0)</f>
        <v>#N/A</v>
      </c>
      <c r="M378" s="3" t="e">
        <f>VLOOKUP(K378,Feuil1!A:A,1,0)</f>
        <v>#N/A</v>
      </c>
      <c r="P378" s="67"/>
      <c r="Q378" s="67"/>
    </row>
    <row r="379" spans="1:17" s="66" customFormat="1" ht="15.75">
      <c r="A379" s="31" t="s">
        <v>647</v>
      </c>
      <c r="B379" s="52" t="s">
        <v>1</v>
      </c>
      <c r="C379" s="68" t="s">
        <v>147</v>
      </c>
      <c r="D379" s="68" t="s">
        <v>196</v>
      </c>
      <c r="E379" s="95"/>
      <c r="F379" s="5"/>
      <c r="G379" s="5"/>
      <c r="H379" s="1">
        <f t="shared" si="6"/>
        <v>0</v>
      </c>
      <c r="K379" s="86"/>
      <c r="L379" s="3" t="e">
        <f>VLOOKUP(J379,'820000'!F:F,1,0)</f>
        <v>#N/A</v>
      </c>
      <c r="M379" s="3" t="e">
        <f>VLOOKUP(K379,Feuil1!A:A,1,0)</f>
        <v>#N/A</v>
      </c>
      <c r="P379" s="67"/>
      <c r="Q379" s="67"/>
    </row>
    <row r="380" spans="1:17" s="66" customFormat="1" ht="15.75">
      <c r="A380" s="31" t="s">
        <v>647</v>
      </c>
      <c r="B380" s="52" t="s">
        <v>1</v>
      </c>
      <c r="C380" s="68" t="s">
        <v>148</v>
      </c>
      <c r="D380" s="68" t="s">
        <v>197</v>
      </c>
      <c r="E380" s="95"/>
      <c r="F380" s="5"/>
      <c r="G380" s="5"/>
      <c r="H380" s="1">
        <f t="shared" si="6"/>
        <v>0</v>
      </c>
      <c r="K380" s="86"/>
      <c r="L380" s="3" t="e">
        <f>VLOOKUP(J380,'820000'!F:F,1,0)</f>
        <v>#N/A</v>
      </c>
      <c r="M380" s="3" t="e">
        <f>VLOOKUP(K380,Feuil1!A:A,1,0)</f>
        <v>#N/A</v>
      </c>
      <c r="P380" s="67"/>
      <c r="Q380" s="67"/>
    </row>
    <row r="381" spans="1:17" s="66" customFormat="1" ht="15.75">
      <c r="A381" s="31" t="s">
        <v>647</v>
      </c>
      <c r="B381" s="52" t="s">
        <v>1</v>
      </c>
      <c r="C381" s="68" t="s">
        <v>198</v>
      </c>
      <c r="D381" s="68" t="s">
        <v>199</v>
      </c>
      <c r="E381" s="95"/>
      <c r="F381" s="5"/>
      <c r="G381" s="5"/>
      <c r="H381" s="1">
        <f t="shared" si="6"/>
        <v>0</v>
      </c>
      <c r="K381" s="86"/>
      <c r="L381" s="3" t="e">
        <f>VLOOKUP(J381,'820000'!F:F,1,0)</f>
        <v>#N/A</v>
      </c>
      <c r="M381" s="3" t="e">
        <f>VLOOKUP(K381,Feuil1!A:A,1,0)</f>
        <v>#N/A</v>
      </c>
      <c r="P381" s="67"/>
      <c r="Q381" s="67"/>
    </row>
    <row r="382" spans="1:17" ht="15.75">
      <c r="A382" s="53" t="s">
        <v>728</v>
      </c>
      <c r="B382" s="52" t="s">
        <v>1</v>
      </c>
      <c r="C382" s="61" t="s">
        <v>208</v>
      </c>
      <c r="D382" s="61" t="s">
        <v>209</v>
      </c>
      <c r="F382" s="5"/>
      <c r="G382" s="5"/>
      <c r="H382" s="1">
        <f t="shared" si="6"/>
        <v>0</v>
      </c>
      <c r="I382" s="3"/>
      <c r="J382" s="3"/>
      <c r="L382" s="3" t="e">
        <f>VLOOKUP(J382,'820000'!F:F,1,0)</f>
        <v>#N/A</v>
      </c>
      <c r="M382" s="3" t="e">
        <f>VLOOKUP(K382,Feuil1!A:A,1,0)</f>
        <v>#N/A</v>
      </c>
    </row>
    <row r="383" spans="1:17" ht="15.75" outlineLevel="1">
      <c r="A383" s="31" t="s">
        <v>647</v>
      </c>
      <c r="B383" s="52" t="s">
        <v>1</v>
      </c>
      <c r="C383" s="82" t="s">
        <v>210</v>
      </c>
      <c r="D383" s="82" t="s">
        <v>211</v>
      </c>
      <c r="E383" s="100"/>
      <c r="F383" s="5"/>
      <c r="G383" s="5"/>
      <c r="H383" s="1">
        <f t="shared" si="6"/>
        <v>0</v>
      </c>
      <c r="I383" s="56"/>
      <c r="J383" s="79"/>
      <c r="K383" s="86" t="s">
        <v>210</v>
      </c>
      <c r="L383" s="3" t="e">
        <f>VLOOKUP(J383,'820000'!F:F,1,0)</f>
        <v>#N/A</v>
      </c>
      <c r="M383" s="3" t="e">
        <f>VLOOKUP(K383,Feuil1!A:A,1,0)</f>
        <v>#N/A</v>
      </c>
      <c r="N383" s="56"/>
      <c r="O383" s="56"/>
      <c r="P383" s="77"/>
      <c r="Q383" s="77"/>
    </row>
    <row r="384" spans="1:17" ht="15.75" outlineLevel="1">
      <c r="A384" s="31" t="s">
        <v>647</v>
      </c>
      <c r="B384" s="52" t="s">
        <v>1</v>
      </c>
      <c r="C384" s="82" t="s">
        <v>212</v>
      </c>
      <c r="D384" s="82" t="s">
        <v>213</v>
      </c>
      <c r="E384" s="100"/>
      <c r="F384" s="5"/>
      <c r="G384" s="5"/>
      <c r="H384" s="1">
        <f t="shared" si="6"/>
        <v>0</v>
      </c>
      <c r="I384" s="56"/>
      <c r="J384" s="109"/>
      <c r="K384" s="86" t="s">
        <v>212</v>
      </c>
      <c r="L384" s="3" t="e">
        <f>VLOOKUP(J384,'820000'!F:F,1,0)</f>
        <v>#N/A</v>
      </c>
      <c r="M384" s="3" t="e">
        <f>VLOOKUP(K384,Feuil1!A:A,1,0)</f>
        <v>#N/A</v>
      </c>
      <c r="N384" s="56"/>
      <c r="O384" s="56"/>
      <c r="P384" s="77"/>
      <c r="Q384" s="77"/>
    </row>
    <row r="385" spans="1:15" ht="15.75" outlineLevel="1">
      <c r="A385" s="31" t="s">
        <v>647</v>
      </c>
      <c r="B385" s="52" t="s">
        <v>1</v>
      </c>
      <c r="C385" s="104" t="s">
        <v>214</v>
      </c>
      <c r="D385" s="104" t="s">
        <v>215</v>
      </c>
      <c r="F385" s="5"/>
      <c r="G385" s="5"/>
      <c r="H385" s="1">
        <f t="shared" si="6"/>
        <v>0</v>
      </c>
      <c r="I385" s="3"/>
      <c r="J385" s="3"/>
      <c r="L385" s="3" t="e">
        <f>VLOOKUP(J385,'820000'!F:F,1,0)</f>
        <v>#N/A</v>
      </c>
      <c r="M385" s="3" t="e">
        <f>VLOOKUP(K385,Feuil1!A:A,1,0)</f>
        <v>#N/A</v>
      </c>
    </row>
    <row r="386" spans="1:15">
      <c r="B386" s="2"/>
      <c r="C386" s="2"/>
      <c r="D386" s="2"/>
      <c r="E386" s="3"/>
      <c r="F386" s="5"/>
      <c r="G386" s="5"/>
      <c r="H386" s="1">
        <f t="shared" si="6"/>
        <v>1</v>
      </c>
      <c r="L386" s="3" t="e">
        <f>VLOOKUP(J386,'820000'!F:F,1,0)</f>
        <v>#N/A</v>
      </c>
      <c r="M386" s="3" t="e">
        <f>VLOOKUP(K386,Feuil1!A:A,1,0)</f>
        <v>#N/A</v>
      </c>
    </row>
    <row r="387" spans="1:15" ht="15.75">
      <c r="A387" s="53" t="s">
        <v>728</v>
      </c>
      <c r="B387" s="52" t="s">
        <v>1</v>
      </c>
      <c r="C387" s="61" t="s">
        <v>216</v>
      </c>
      <c r="D387" s="61" t="s">
        <v>217</v>
      </c>
      <c r="F387" s="5"/>
      <c r="G387" s="5"/>
      <c r="H387" s="1">
        <f t="shared" si="6"/>
        <v>0</v>
      </c>
      <c r="I387" s="3"/>
      <c r="J387" s="3"/>
      <c r="L387" s="3" t="e">
        <f>VLOOKUP(J387,'820000'!F:F,1,0)</f>
        <v>#N/A</v>
      </c>
      <c r="M387" s="3" t="e">
        <f>VLOOKUP(K387,Feuil1!A:A,1,0)</f>
        <v>#N/A</v>
      </c>
    </row>
    <row r="388" spans="1:15" ht="15.75">
      <c r="A388" s="31" t="s">
        <v>647</v>
      </c>
      <c r="B388" s="52" t="s">
        <v>1</v>
      </c>
      <c r="C388" s="104" t="s">
        <v>218</v>
      </c>
      <c r="D388" s="104" t="s">
        <v>219</v>
      </c>
      <c r="E388" s="2"/>
      <c r="F388" s="5"/>
      <c r="G388" s="5"/>
      <c r="H388" s="1">
        <f t="shared" si="6"/>
        <v>0</v>
      </c>
      <c r="I388" s="3"/>
      <c r="J388" s="3"/>
      <c r="L388" s="3" t="e">
        <f>VLOOKUP(J388,'820000'!F:F,1,0)</f>
        <v>#N/A</v>
      </c>
      <c r="M388" s="3" t="e">
        <f>VLOOKUP(K388,Feuil1!A:A,1,0)</f>
        <v>#N/A</v>
      </c>
    </row>
    <row r="389" spans="1:15" ht="15.75">
      <c r="A389" s="31" t="s">
        <v>647</v>
      </c>
      <c r="B389" s="52" t="s">
        <v>1</v>
      </c>
      <c r="C389" s="2" t="s">
        <v>220</v>
      </c>
      <c r="D389" s="2" t="s">
        <v>221</v>
      </c>
      <c r="E389" s="2"/>
      <c r="F389" s="5"/>
      <c r="G389" s="5"/>
      <c r="H389" s="1">
        <f t="shared" si="6"/>
        <v>1</v>
      </c>
      <c r="I389" s="79" t="s">
        <v>191</v>
      </c>
      <c r="J389" s="56" t="s">
        <v>220</v>
      </c>
      <c r="L389" s="3" t="e">
        <f>VLOOKUP(J389,'820000'!F:F,1,0)</f>
        <v>#N/A</v>
      </c>
      <c r="M389" s="3" t="e">
        <f>VLOOKUP(K389,Feuil1!A:A,1,0)</f>
        <v>#N/A</v>
      </c>
    </row>
    <row r="390" spans="1:15" ht="15.75">
      <c r="A390" s="31" t="s">
        <v>647</v>
      </c>
      <c r="B390" s="52" t="s">
        <v>1</v>
      </c>
      <c r="C390" s="104" t="s">
        <v>222</v>
      </c>
      <c r="D390" s="104" t="s">
        <v>223</v>
      </c>
      <c r="F390" s="5"/>
      <c r="G390" s="5"/>
      <c r="H390" s="1">
        <f t="shared" si="6"/>
        <v>0</v>
      </c>
      <c r="I390" s="3"/>
      <c r="J390" s="3"/>
      <c r="L390" s="3" t="e">
        <f>VLOOKUP(J390,'820000'!F:F,1,0)</f>
        <v>#N/A</v>
      </c>
      <c r="M390" s="3" t="e">
        <f>VLOOKUP(K390,Feuil1!A:A,1,0)</f>
        <v>#N/A</v>
      </c>
    </row>
    <row r="391" spans="1:15" ht="15.75">
      <c r="A391" s="22"/>
      <c r="B391" s="17"/>
      <c r="C391" s="9"/>
      <c r="D391" s="9"/>
      <c r="E391" s="3"/>
      <c r="F391"/>
      <c r="H391" s="1">
        <f t="shared" si="6"/>
        <v>1</v>
      </c>
      <c r="J391" s="17"/>
      <c r="L391" s="3" t="e">
        <f>VLOOKUP(J391,'820000'!F:F,1,0)</f>
        <v>#N/A</v>
      </c>
      <c r="M391" s="3" t="e">
        <f>VLOOKUP(K391,Feuil1!A:A,1,0)</f>
        <v>#N/A</v>
      </c>
      <c r="N391" s="27"/>
      <c r="O391" s="23"/>
    </row>
    <row r="392" spans="1:15">
      <c r="C392" s="3"/>
      <c r="D392" s="3"/>
      <c r="E392" s="3"/>
      <c r="F392"/>
      <c r="H392" s="1">
        <f t="shared" si="6"/>
        <v>1</v>
      </c>
      <c r="L392" s="3" t="e">
        <f>VLOOKUP(J392,'820000'!F:F,1,0)</f>
        <v>#N/A</v>
      </c>
      <c r="M392" s="3" t="e">
        <f>VLOOKUP(K392,Feuil1!A:A,1,0)</f>
        <v>#N/A</v>
      </c>
    </row>
    <row r="393" spans="1:15" ht="15.75">
      <c r="C393" s="9"/>
      <c r="D393" s="9"/>
      <c r="E393" s="2"/>
      <c r="F393" s="8"/>
      <c r="G393" s="8"/>
      <c r="H393" s="1">
        <f t="shared" si="6"/>
        <v>0</v>
      </c>
      <c r="J393" s="79" t="s">
        <v>695</v>
      </c>
      <c r="K393" s="2" t="s">
        <v>695</v>
      </c>
      <c r="L393" s="3" t="e">
        <f>VLOOKUP(J393,'820000'!F:F,1,0)</f>
        <v>#N/A</v>
      </c>
      <c r="M393" s="3" t="e">
        <f>VLOOKUP(K393,Feuil1!A:A,1,0)</f>
        <v>#N/A</v>
      </c>
      <c r="N393" s="27"/>
      <c r="O393" s="23"/>
    </row>
    <row r="394" spans="1:15" ht="15.75">
      <c r="C394" s="9"/>
      <c r="D394" s="9"/>
      <c r="E394" s="2"/>
      <c r="F394" s="8"/>
      <c r="G394" s="8"/>
      <c r="H394" s="1">
        <f t="shared" si="6"/>
        <v>0</v>
      </c>
      <c r="J394" s="79" t="s">
        <v>696</v>
      </c>
      <c r="K394" s="2" t="s">
        <v>696</v>
      </c>
      <c r="L394" s="3" t="e">
        <f>VLOOKUP(J394,'820000'!F:F,1,0)</f>
        <v>#N/A</v>
      </c>
      <c r="M394" s="3" t="e">
        <f>VLOOKUP(K394,Feuil1!A:A,1,0)</f>
        <v>#N/A</v>
      </c>
      <c r="N394" s="27"/>
      <c r="O394" s="23"/>
    </row>
    <row r="395" spans="1:15" ht="15.75">
      <c r="C395" s="9"/>
      <c r="D395" s="9"/>
      <c r="E395" s="2"/>
      <c r="F395" s="8"/>
      <c r="G395" s="8"/>
      <c r="H395" s="1">
        <f t="shared" si="6"/>
        <v>0</v>
      </c>
      <c r="J395" s="79" t="s">
        <v>697</v>
      </c>
      <c r="K395" s="2" t="s">
        <v>697</v>
      </c>
      <c r="L395" s="3" t="e">
        <f>VLOOKUP(J395,'820000'!F:F,1,0)</f>
        <v>#N/A</v>
      </c>
      <c r="M395" s="3" t="e">
        <f>VLOOKUP(K395,Feuil1!A:A,1,0)</f>
        <v>#N/A</v>
      </c>
      <c r="N395" s="27"/>
      <c r="O395" s="23"/>
    </row>
    <row r="396" spans="1:15" ht="15.75">
      <c r="C396" s="9"/>
      <c r="D396" s="9"/>
      <c r="F396" s="92"/>
      <c r="G396" s="3"/>
      <c r="H396" s="1">
        <f t="shared" si="6"/>
        <v>0</v>
      </c>
      <c r="J396" s="17" t="s">
        <v>703</v>
      </c>
      <c r="K396" s="2" t="s">
        <v>703</v>
      </c>
      <c r="L396" s="3" t="e">
        <f>VLOOKUP(J396,'820000'!F:F,1,0)</f>
        <v>#N/A</v>
      </c>
      <c r="M396" s="3" t="e">
        <f>VLOOKUP(K396,Feuil1!A:A,1,0)</f>
        <v>#N/A</v>
      </c>
      <c r="N396" s="27"/>
      <c r="O396" s="23"/>
    </row>
    <row r="397" spans="1:15" ht="15.75">
      <c r="C397" s="9"/>
      <c r="D397" s="9"/>
      <c r="F397" s="92"/>
      <c r="G397" s="3"/>
      <c r="H397" s="1">
        <f t="shared" si="6"/>
        <v>0</v>
      </c>
      <c r="J397" s="17" t="s">
        <v>704</v>
      </c>
      <c r="K397" s="2" t="s">
        <v>704</v>
      </c>
      <c r="L397" s="3" t="e">
        <f>VLOOKUP(J397,'820000'!F:F,1,0)</f>
        <v>#N/A</v>
      </c>
      <c r="M397" s="3" t="e">
        <f>VLOOKUP(K397,Feuil1!A:A,1,0)</f>
        <v>#N/A</v>
      </c>
      <c r="N397" s="27"/>
      <c r="O397" s="23"/>
    </row>
    <row r="398" spans="1:15" ht="15.75">
      <c r="C398" s="9"/>
      <c r="D398" s="9"/>
      <c r="F398" s="92"/>
      <c r="G398" s="3"/>
      <c r="H398" s="1">
        <f t="shared" si="6"/>
        <v>0</v>
      </c>
      <c r="J398" s="17" t="s">
        <v>705</v>
      </c>
      <c r="K398" s="2" t="s">
        <v>705</v>
      </c>
      <c r="L398" s="3" t="e">
        <f>VLOOKUP(J398,'820000'!F:F,1,0)</f>
        <v>#N/A</v>
      </c>
      <c r="M398" s="3" t="e">
        <f>VLOOKUP(K398,Feuil1!A:A,1,0)</f>
        <v>#N/A</v>
      </c>
      <c r="N398" s="27"/>
      <c r="O398" s="23"/>
    </row>
    <row r="399" spans="1:15" ht="15.75">
      <c r="C399" s="9"/>
      <c r="D399" s="9"/>
      <c r="F399" s="96"/>
      <c r="H399" s="1">
        <f t="shared" si="6"/>
        <v>0</v>
      </c>
      <c r="J399" s="17" t="s">
        <v>706</v>
      </c>
      <c r="K399" s="2" t="s">
        <v>706</v>
      </c>
      <c r="L399" s="3" t="e">
        <f>VLOOKUP(J399,'820000'!F:F,1,0)</f>
        <v>#N/A</v>
      </c>
      <c r="M399" s="3" t="e">
        <f>VLOOKUP(K399,Feuil1!A:A,1,0)</f>
        <v>#N/A</v>
      </c>
      <c r="N399" s="27"/>
      <c r="O399" s="23"/>
    </row>
    <row r="400" spans="1:15" ht="15.75">
      <c r="C400" s="9"/>
      <c r="D400" s="9"/>
      <c r="F400" s="92"/>
      <c r="G400" s="3"/>
      <c r="H400" s="1">
        <f t="shared" si="6"/>
        <v>0</v>
      </c>
      <c r="J400" s="17" t="s">
        <v>707</v>
      </c>
      <c r="K400" s="2" t="s">
        <v>707</v>
      </c>
      <c r="L400" s="3" t="e">
        <f>VLOOKUP(J400,'820000'!F:F,1,0)</f>
        <v>#N/A</v>
      </c>
      <c r="M400" s="3" t="e">
        <f>VLOOKUP(K400,Feuil1!A:A,1,0)</f>
        <v>#N/A</v>
      </c>
      <c r="N400" s="27"/>
      <c r="O400" s="23"/>
    </row>
    <row r="401" spans="3:15" ht="15.75">
      <c r="C401" s="9"/>
      <c r="D401" s="9"/>
      <c r="F401" s="92"/>
      <c r="G401" s="3"/>
      <c r="H401" s="1">
        <f t="shared" si="6"/>
        <v>0</v>
      </c>
      <c r="J401" s="17" t="s">
        <v>708</v>
      </c>
      <c r="K401" s="2" t="s">
        <v>708</v>
      </c>
      <c r="L401" s="3" t="e">
        <f>VLOOKUP(J401,'820000'!F:F,1,0)</f>
        <v>#N/A</v>
      </c>
      <c r="M401" s="3" t="e">
        <f>VLOOKUP(K401,Feuil1!A:A,1,0)</f>
        <v>#N/A</v>
      </c>
      <c r="N401" s="27"/>
      <c r="O401" s="23"/>
    </row>
    <row r="402" spans="3:15" ht="15.75">
      <c r="C402" s="9"/>
      <c r="D402" s="9"/>
      <c r="F402" s="96"/>
      <c r="H402" s="1">
        <f t="shared" si="6"/>
        <v>0</v>
      </c>
      <c r="J402" s="17" t="s">
        <v>709</v>
      </c>
      <c r="K402" s="2" t="s">
        <v>709</v>
      </c>
      <c r="L402" s="3" t="e">
        <f>VLOOKUP(J402,'820000'!F:F,1,0)</f>
        <v>#N/A</v>
      </c>
      <c r="M402" s="3" t="e">
        <f>VLOOKUP(K402,Feuil1!A:A,1,0)</f>
        <v>#N/A</v>
      </c>
      <c r="N402" s="27"/>
      <c r="O402" s="23"/>
    </row>
    <row r="403" spans="3:15" ht="15.75">
      <c r="C403" s="3"/>
      <c r="D403" s="3"/>
      <c r="F403" s="96"/>
      <c r="H403" s="1">
        <f t="shared" si="6"/>
        <v>0</v>
      </c>
      <c r="J403" s="17" t="s">
        <v>685</v>
      </c>
      <c r="K403" s="2" t="s">
        <v>685</v>
      </c>
      <c r="L403" s="3" t="e">
        <f>VLOOKUP(J403,'820000'!F:F,1,0)</f>
        <v>#N/A</v>
      </c>
      <c r="M403" s="3" t="e">
        <f>VLOOKUP(K403,Feuil1!A:A,1,0)</f>
        <v>#N/A</v>
      </c>
      <c r="N403" s="22"/>
      <c r="O403" s="23"/>
    </row>
    <row r="404" spans="3:15" ht="15.75">
      <c r="C404" s="3"/>
      <c r="D404" s="3"/>
      <c r="F404" s="96"/>
      <c r="H404" s="1">
        <f t="shared" si="6"/>
        <v>0</v>
      </c>
      <c r="J404" s="17" t="s">
        <v>686</v>
      </c>
      <c r="K404" s="2" t="s">
        <v>686</v>
      </c>
      <c r="L404" s="3" t="e">
        <f>VLOOKUP(J404,'820000'!F:F,1,0)</f>
        <v>#N/A</v>
      </c>
      <c r="M404" s="3" t="e">
        <f>VLOOKUP(K404,Feuil1!A:A,1,0)</f>
        <v>#N/A</v>
      </c>
      <c r="N404" s="22"/>
      <c r="O404" s="23"/>
    </row>
    <row r="405" spans="3:15" ht="15.75">
      <c r="C405" s="3"/>
      <c r="D405" s="3"/>
      <c r="F405" s="96"/>
      <c r="H405" s="1">
        <f t="shared" si="6"/>
        <v>0</v>
      </c>
      <c r="J405" s="17" t="s">
        <v>687</v>
      </c>
      <c r="K405" s="2" t="s">
        <v>687</v>
      </c>
      <c r="L405" s="3" t="e">
        <f>VLOOKUP(J405,'820000'!F:F,1,0)</f>
        <v>#N/A</v>
      </c>
      <c r="M405" s="3" t="e">
        <f>VLOOKUP(K405,Feuil1!A:A,1,0)</f>
        <v>#N/A</v>
      </c>
      <c r="N405" s="22"/>
      <c r="O405" s="23"/>
    </row>
    <row r="406" spans="3:15" ht="15.75">
      <c r="C406" s="3"/>
      <c r="D406" s="3"/>
      <c r="F406" s="96"/>
      <c r="H406" s="1">
        <f t="shared" si="6"/>
        <v>0</v>
      </c>
      <c r="J406" s="17" t="s">
        <v>688</v>
      </c>
      <c r="K406" s="2" t="s">
        <v>688</v>
      </c>
      <c r="L406" s="3" t="e">
        <f>VLOOKUP(J406,'820000'!F:F,1,0)</f>
        <v>#N/A</v>
      </c>
      <c r="M406" s="3" t="e">
        <f>VLOOKUP(K406,Feuil1!A:A,1,0)</f>
        <v>#N/A</v>
      </c>
      <c r="N406" s="22"/>
      <c r="O406" s="23"/>
    </row>
    <row r="407" spans="3:15" ht="15.75">
      <c r="C407" s="3"/>
      <c r="D407" s="3"/>
      <c r="F407" s="96"/>
      <c r="H407" s="1">
        <f t="shared" si="6"/>
        <v>0</v>
      </c>
      <c r="J407" s="17" t="s">
        <v>689</v>
      </c>
      <c r="K407" s="2" t="s">
        <v>689</v>
      </c>
      <c r="L407" s="3" t="e">
        <f>VLOOKUP(J407,'820000'!F:F,1,0)</f>
        <v>#N/A</v>
      </c>
      <c r="M407" s="3" t="e">
        <f>VLOOKUP(K407,Feuil1!A:A,1,0)</f>
        <v>#N/A</v>
      </c>
      <c r="N407" s="22"/>
      <c r="O407" s="23"/>
    </row>
    <row r="408" spans="3:15" ht="15.75">
      <c r="C408" s="3"/>
      <c r="D408" s="3"/>
      <c r="F408" s="96"/>
      <c r="H408" s="1">
        <f t="shared" si="6"/>
        <v>0</v>
      </c>
      <c r="J408" s="17" t="s">
        <v>690</v>
      </c>
      <c r="K408" s="2" t="s">
        <v>690</v>
      </c>
      <c r="L408" s="3" t="e">
        <f>VLOOKUP(J408,'820000'!F:F,1,0)</f>
        <v>#N/A</v>
      </c>
      <c r="M408" s="3" t="e">
        <f>VLOOKUP(K408,Feuil1!A:A,1,0)</f>
        <v>#N/A</v>
      </c>
      <c r="N408" s="22"/>
      <c r="O408" s="23"/>
    </row>
    <row r="409" spans="3:15" ht="15.75">
      <c r="C409" s="3"/>
      <c r="D409" s="3"/>
      <c r="F409" s="96"/>
      <c r="H409" s="1">
        <f t="shared" si="6"/>
        <v>0</v>
      </c>
      <c r="J409" s="17" t="s">
        <v>691</v>
      </c>
      <c r="K409" s="2" t="s">
        <v>691</v>
      </c>
      <c r="L409" s="3" t="e">
        <f>VLOOKUP(J409,'820000'!F:F,1,0)</f>
        <v>#N/A</v>
      </c>
      <c r="M409" s="3" t="e">
        <f>VLOOKUP(K409,Feuil1!A:A,1,0)</f>
        <v>#N/A</v>
      </c>
      <c r="N409" s="22"/>
      <c r="O409" s="23"/>
    </row>
    <row r="410" spans="3:15" ht="15.75">
      <c r="C410" s="3"/>
      <c r="D410" s="3"/>
      <c r="F410" s="96"/>
      <c r="H410" s="1">
        <f t="shared" si="6"/>
        <v>0</v>
      </c>
      <c r="J410" s="17" t="s">
        <v>692</v>
      </c>
      <c r="K410" s="2" t="s">
        <v>692</v>
      </c>
      <c r="L410" s="3" t="e">
        <f>VLOOKUP(J410,'820000'!F:F,1,0)</f>
        <v>#N/A</v>
      </c>
      <c r="M410" s="3" t="e">
        <f>VLOOKUP(K410,Feuil1!A:A,1,0)</f>
        <v>#N/A</v>
      </c>
      <c r="N410" s="22"/>
      <c r="O410" s="23"/>
    </row>
    <row r="411" spans="3:15" ht="15.75">
      <c r="C411" s="3"/>
      <c r="D411" s="3"/>
      <c r="F411" s="96"/>
      <c r="H411" s="1">
        <f t="shared" si="6"/>
        <v>0</v>
      </c>
      <c r="J411" s="17" t="s">
        <v>693</v>
      </c>
      <c r="K411" s="2" t="s">
        <v>693</v>
      </c>
      <c r="L411" s="3" t="e">
        <f>VLOOKUP(J411,'820000'!F:F,1,0)</f>
        <v>#N/A</v>
      </c>
      <c r="M411" s="3" t="e">
        <f>VLOOKUP(K411,Feuil1!A:A,1,0)</f>
        <v>#N/A</v>
      </c>
      <c r="N411" s="22"/>
      <c r="O411" s="23"/>
    </row>
    <row r="412" spans="3:15" ht="15.75">
      <c r="C412" s="3"/>
      <c r="D412" s="3"/>
      <c r="F412" s="96"/>
      <c r="H412" s="1">
        <f t="shared" si="6"/>
        <v>0</v>
      </c>
      <c r="J412" s="17" t="s">
        <v>694</v>
      </c>
      <c r="K412" s="2" t="s">
        <v>694</v>
      </c>
      <c r="L412" s="3" t="e">
        <f>VLOOKUP(J412,'820000'!F:F,1,0)</f>
        <v>#N/A</v>
      </c>
      <c r="M412" s="3" t="e">
        <f>VLOOKUP(K412,Feuil1!A:A,1,0)</f>
        <v>#N/A</v>
      </c>
      <c r="N412" s="22"/>
      <c r="O412" s="23"/>
    </row>
    <row r="413" spans="3:15" ht="15.75">
      <c r="C413" s="3"/>
      <c r="D413" s="3"/>
      <c r="F413" s="96"/>
      <c r="H413" s="1">
        <f t="shared" si="6"/>
        <v>0</v>
      </c>
      <c r="J413" s="17" t="s">
        <v>680</v>
      </c>
      <c r="K413" s="1" t="s">
        <v>680</v>
      </c>
      <c r="L413" s="3" t="e">
        <f>VLOOKUP(J413,'820000'!F:F,1,0)</f>
        <v>#N/A</v>
      </c>
      <c r="M413" s="3" t="e">
        <f>VLOOKUP(K413,Feuil1!A:A,1,0)</f>
        <v>#N/A</v>
      </c>
      <c r="N413" s="27"/>
      <c r="O413" s="23"/>
    </row>
    <row r="414" spans="3:15" ht="15.75">
      <c r="C414" s="3"/>
      <c r="D414" s="3"/>
      <c r="F414" s="96"/>
      <c r="H414" s="1">
        <f t="shared" si="6"/>
        <v>0</v>
      </c>
      <c r="J414" s="17" t="s">
        <v>681</v>
      </c>
      <c r="K414" s="1" t="s">
        <v>681</v>
      </c>
      <c r="L414" s="3" t="e">
        <f>VLOOKUP(J414,'820000'!F:F,1,0)</f>
        <v>#N/A</v>
      </c>
      <c r="M414" s="3" t="e">
        <f>VLOOKUP(K414,Feuil1!A:A,1,0)</f>
        <v>#N/A</v>
      </c>
      <c r="N414" s="27"/>
      <c r="O414" s="23"/>
    </row>
    <row r="415" spans="3:15" ht="15.75">
      <c r="C415" s="3"/>
      <c r="D415" s="3"/>
      <c r="F415" s="96"/>
      <c r="H415" s="1">
        <f t="shared" si="6"/>
        <v>0</v>
      </c>
      <c r="J415" s="17" t="s">
        <v>682</v>
      </c>
      <c r="K415" s="1" t="s">
        <v>682</v>
      </c>
      <c r="L415" s="3" t="e">
        <f>VLOOKUP(J415,'820000'!F:F,1,0)</f>
        <v>#N/A</v>
      </c>
      <c r="M415" s="3" t="e">
        <f>VLOOKUP(K415,Feuil1!A:A,1,0)</f>
        <v>#N/A</v>
      </c>
      <c r="N415" s="27"/>
      <c r="O415" s="23"/>
    </row>
    <row r="416" spans="3:15" ht="15.75">
      <c r="C416" s="3"/>
      <c r="D416" s="3"/>
      <c r="F416" s="96"/>
      <c r="H416" s="1">
        <f t="shared" si="6"/>
        <v>0</v>
      </c>
      <c r="J416" s="17" t="s">
        <v>683</v>
      </c>
      <c r="K416" s="1" t="s">
        <v>683</v>
      </c>
      <c r="L416" s="3" t="e">
        <f>VLOOKUP(J416,'820000'!F:F,1,0)</f>
        <v>#N/A</v>
      </c>
      <c r="M416" s="3" t="e">
        <f>VLOOKUP(K416,Feuil1!A:A,1,0)</f>
        <v>#N/A</v>
      </c>
      <c r="N416" s="27"/>
      <c r="O416" s="23"/>
    </row>
    <row r="417" spans="2:17" ht="15.75">
      <c r="C417" s="3"/>
      <c r="D417" s="3"/>
      <c r="F417" s="96"/>
      <c r="H417" s="1">
        <f t="shared" si="6"/>
        <v>0</v>
      </c>
      <c r="J417" s="17" t="s">
        <v>684</v>
      </c>
      <c r="K417" s="2" t="s">
        <v>684</v>
      </c>
      <c r="L417" s="3" t="e">
        <f>VLOOKUP(J417,'820000'!F:F,1,0)</f>
        <v>#N/A</v>
      </c>
      <c r="M417" s="3" t="e">
        <f>VLOOKUP(K417,Feuil1!A:A,1,0)</f>
        <v>#N/A</v>
      </c>
      <c r="N417" s="27"/>
      <c r="O417" s="23"/>
    </row>
    <row r="418" spans="2:17" ht="15.75">
      <c r="B418" s="17"/>
      <c r="C418" s="9"/>
      <c r="D418" s="9"/>
      <c r="F418" s="92"/>
      <c r="G418" s="3"/>
      <c r="H418" s="1">
        <f t="shared" si="6"/>
        <v>0</v>
      </c>
      <c r="J418" s="79" t="s">
        <v>698</v>
      </c>
      <c r="K418" s="2" t="s">
        <v>698</v>
      </c>
      <c r="L418" s="3" t="e">
        <f>VLOOKUP(J418,'820000'!F:F,1,0)</f>
        <v>#N/A</v>
      </c>
      <c r="M418" s="3" t="e">
        <f>VLOOKUP(K418,Feuil1!A:A,1,0)</f>
        <v>#N/A</v>
      </c>
      <c r="N418" s="27"/>
      <c r="O418" s="23"/>
      <c r="Q418" s="19" t="s">
        <v>644</v>
      </c>
    </row>
    <row r="419" spans="2:17" ht="15.75">
      <c r="B419" s="17"/>
      <c r="C419" s="9"/>
      <c r="D419" s="9"/>
      <c r="F419" s="92"/>
      <c r="G419" s="3"/>
      <c r="H419" s="1">
        <f t="shared" si="6"/>
        <v>0</v>
      </c>
      <c r="J419" s="17" t="s">
        <v>699</v>
      </c>
      <c r="K419" s="2" t="s">
        <v>699</v>
      </c>
      <c r="L419" s="3" t="e">
        <f>VLOOKUP(J419,'820000'!F:F,1,0)</f>
        <v>#N/A</v>
      </c>
      <c r="M419" s="3" t="e">
        <f>VLOOKUP(K419,Feuil1!A:A,1,0)</f>
        <v>#N/A</v>
      </c>
      <c r="N419" s="24"/>
      <c r="O419" s="23"/>
    </row>
    <row r="420" spans="2:17" ht="15.75">
      <c r="B420" s="17"/>
      <c r="C420" s="9"/>
      <c r="D420" s="9"/>
      <c r="F420" s="92"/>
      <c r="G420" s="3"/>
      <c r="H420" s="1">
        <f t="shared" si="6"/>
        <v>0</v>
      </c>
      <c r="J420" s="17" t="s">
        <v>700</v>
      </c>
      <c r="K420" s="2" t="s">
        <v>700</v>
      </c>
      <c r="L420" s="3" t="e">
        <f>VLOOKUP(J420,'820000'!F:F,1,0)</f>
        <v>#N/A</v>
      </c>
      <c r="M420" s="3" t="e">
        <f>VLOOKUP(K420,Feuil1!A:A,1,0)</f>
        <v>#N/A</v>
      </c>
      <c r="N420" s="24"/>
      <c r="O420" s="23"/>
    </row>
    <row r="421" spans="2:17" ht="15.75">
      <c r="B421" s="17"/>
      <c r="C421" s="9"/>
      <c r="D421" s="9"/>
      <c r="F421" s="92"/>
      <c r="G421" s="3"/>
      <c r="H421" s="1">
        <f t="shared" ref="H421:H445" si="7">IF(J421=C421,1,0)</f>
        <v>0</v>
      </c>
      <c r="J421" s="17" t="s">
        <v>701</v>
      </c>
      <c r="K421" s="2" t="s">
        <v>701</v>
      </c>
      <c r="L421" s="3" t="e">
        <f>VLOOKUP(J421,'820000'!F:F,1,0)</f>
        <v>#N/A</v>
      </c>
      <c r="M421" s="3" t="e">
        <f>VLOOKUP(K421,Feuil1!A:A,1,0)</f>
        <v>#N/A</v>
      </c>
      <c r="N421" s="24"/>
      <c r="O421" s="23"/>
    </row>
    <row r="422" spans="2:17">
      <c r="H422" s="1">
        <f t="shared" si="7"/>
        <v>1</v>
      </c>
      <c r="L422" s="3" t="e">
        <f>VLOOKUP(J422,'820000'!F:F,1,0)</f>
        <v>#N/A</v>
      </c>
      <c r="M422" s="3" t="e">
        <f>VLOOKUP(K422,Feuil1!A:A,1,0)</f>
        <v>#N/A</v>
      </c>
    </row>
    <row r="423" spans="2:17">
      <c r="H423" s="1">
        <f t="shared" si="7"/>
        <v>0</v>
      </c>
      <c r="I423" s="118" t="str">
        <f>VLOOKUP(J423,'taxo elements'!D:D,1,0)</f>
        <v>IncomeArisingFromExplorationForAndEvaluationOfMineralResources</v>
      </c>
      <c r="J423" s="119" t="s">
        <v>667</v>
      </c>
      <c r="K423" s="8" t="s">
        <v>667</v>
      </c>
      <c r="L423" s="3" t="e">
        <f>VLOOKUP(J423,'820000'!F:F,1,0)</f>
        <v>#N/A</v>
      </c>
      <c r="M423" s="3" t="e">
        <f>VLOOKUP(K423,Feuil1!A:A,1,0)</f>
        <v>#N/A</v>
      </c>
    </row>
    <row r="424" spans="2:17">
      <c r="H424" s="1">
        <f t="shared" si="7"/>
        <v>0</v>
      </c>
      <c r="I424" s="118" t="str">
        <f>VLOOKUP(J424,'taxo elements'!D:D,1,0)</f>
        <v>IncomeRelatingToVariableLeasePaymentsForOperatingLeasesThatDoNotDependOnIndexOrRate</v>
      </c>
      <c r="J424" s="119" t="s">
        <v>670</v>
      </c>
      <c r="K424" s="9" t="s">
        <v>670</v>
      </c>
      <c r="L424" s="3" t="e">
        <f>VLOOKUP(J424,'820000'!F:F,1,0)</f>
        <v>#N/A</v>
      </c>
      <c r="M424" s="3" t="e">
        <f>VLOOKUP(K424,Feuil1!A:A,1,0)</f>
        <v>#N/A</v>
      </c>
    </row>
    <row r="425" spans="2:17">
      <c r="H425" s="1">
        <f t="shared" si="7"/>
        <v>0</v>
      </c>
      <c r="I425" s="118" t="str">
        <f>VLOOKUP(J425,'taxo elements'!D:D,1,0)</f>
        <v>IncomeFromGovernmentGrantsRelatedToAgriculturalActivity</v>
      </c>
      <c r="J425" s="119" t="s">
        <v>672</v>
      </c>
      <c r="K425" s="8" t="s">
        <v>672</v>
      </c>
      <c r="L425" s="3" t="e">
        <f>VLOOKUP(J425,'820000'!F:F,1,0)</f>
        <v>#N/A</v>
      </c>
      <c r="M425" s="3" t="e">
        <f>VLOOKUP(K425,Feuil1!A:A,1,0)</f>
        <v>#N/A</v>
      </c>
    </row>
    <row r="426" spans="2:17">
      <c r="H426" s="1">
        <f t="shared" si="7"/>
        <v>0</v>
      </c>
      <c r="I426" s="118" t="e">
        <f>VLOOKUP(J426,'taxo elements'!D:D,1,0)</f>
        <v>#N/A</v>
      </c>
      <c r="J426" s="119" t="s">
        <v>673</v>
      </c>
      <c r="K426" s="8" t="s">
        <v>673</v>
      </c>
      <c r="L426" s="3" t="e">
        <f>VLOOKUP(J426,'820000'!F:F,1,0)</f>
        <v>#N/A</v>
      </c>
      <c r="M426" s="3" t="e">
        <f>VLOOKUP(K426,Feuil1!A:A,1,0)</f>
        <v>#N/A</v>
      </c>
    </row>
    <row r="427" spans="2:17">
      <c r="H427" s="1">
        <f t="shared" si="7"/>
        <v>0</v>
      </c>
      <c r="I427" s="118" t="e">
        <f>VLOOKUP(J427,'taxo elements'!D:D,1,0)</f>
        <v>#N/A</v>
      </c>
      <c r="J427" s="119" t="s">
        <v>710</v>
      </c>
      <c r="K427" s="9" t="s">
        <v>710</v>
      </c>
      <c r="L427" s="3" t="e">
        <f>VLOOKUP(J427,'820000'!F:F,1,0)</f>
        <v>#N/A</v>
      </c>
      <c r="M427" s="3" t="e">
        <f>VLOOKUP(K427,Feuil1!A:A,1,0)</f>
        <v>#N/A</v>
      </c>
    </row>
    <row r="428" spans="2:17">
      <c r="H428" s="1">
        <f t="shared" si="7"/>
        <v>0</v>
      </c>
      <c r="I428" s="118" t="e">
        <f>VLOOKUP(J428,'taxo elements'!D:D,1,0)</f>
        <v>#N/A</v>
      </c>
      <c r="J428" s="119" t="s">
        <v>711</v>
      </c>
      <c r="K428" s="9" t="s">
        <v>711</v>
      </c>
      <c r="L428" s="3" t="e">
        <f>VLOOKUP(J428,'820000'!F:F,1,0)</f>
        <v>#N/A</v>
      </c>
      <c r="M428" s="3" t="e">
        <f>VLOOKUP(K428,Feuil1!A:A,1,0)</f>
        <v>#N/A</v>
      </c>
    </row>
    <row r="429" spans="2:17">
      <c r="H429" s="1">
        <f t="shared" si="7"/>
        <v>0</v>
      </c>
      <c r="I429" s="118" t="e">
        <f>VLOOKUP(J429,'taxo elements'!D:D,1,0)</f>
        <v>#N/A</v>
      </c>
      <c r="J429" s="119" t="s">
        <v>712</v>
      </c>
      <c r="K429" s="11" t="s">
        <v>712</v>
      </c>
      <c r="L429" s="3" t="e">
        <f>VLOOKUP(J429,'820000'!F:F,1,0)</f>
        <v>#N/A</v>
      </c>
      <c r="M429" s="3" t="e">
        <f>VLOOKUP(K429,Feuil1!A:A,1,0)</f>
        <v>#N/A</v>
      </c>
    </row>
    <row r="430" spans="2:17">
      <c r="H430" s="1">
        <f t="shared" si="7"/>
        <v>0</v>
      </c>
      <c r="I430" s="118" t="e">
        <f>VLOOKUP(J430,'taxo elements'!D:D,1,0)</f>
        <v>#N/A</v>
      </c>
      <c r="J430" s="119" t="s">
        <v>713</v>
      </c>
      <c r="K430" s="11" t="s">
        <v>713</v>
      </c>
      <c r="L430" s="3" t="e">
        <f>VLOOKUP(J430,'820000'!F:F,1,0)</f>
        <v>#N/A</v>
      </c>
      <c r="M430" s="3" t="e">
        <f>VLOOKUP(K430,Feuil1!A:A,1,0)</f>
        <v>#N/A</v>
      </c>
    </row>
    <row r="431" spans="2:17">
      <c r="H431" s="1">
        <f t="shared" si="7"/>
        <v>0</v>
      </c>
      <c r="I431" s="118" t="e">
        <f>VLOOKUP(J431,'taxo elements'!D:D,1,0)</f>
        <v>#N/A</v>
      </c>
      <c r="J431" s="119" t="s">
        <v>660</v>
      </c>
      <c r="K431" s="9" t="s">
        <v>660</v>
      </c>
      <c r="L431" s="3" t="e">
        <f>VLOOKUP(J431,'820000'!F:F,1,0)</f>
        <v>#N/A</v>
      </c>
      <c r="M431" s="3" t="e">
        <f>VLOOKUP(K431,Feuil1!A:A,1,0)</f>
        <v>#N/A</v>
      </c>
    </row>
    <row r="432" spans="2:17">
      <c r="H432" s="1">
        <f t="shared" si="7"/>
        <v>0</v>
      </c>
      <c r="I432" s="118" t="str">
        <f>VLOOKUP(J432,'taxo elements'!D:D,1,0)</f>
        <v>RentalIncomeFromInvestmentPropertyNetOfDirectOperatingExpense</v>
      </c>
      <c r="J432" s="119" t="s">
        <v>661</v>
      </c>
      <c r="K432" s="11" t="s">
        <v>661</v>
      </c>
      <c r="L432" s="3" t="e">
        <f>VLOOKUP(J432,'820000'!F:F,1,0)</f>
        <v>#N/A</v>
      </c>
      <c r="M432" s="3" t="e">
        <f>VLOOKUP(K432,Feuil1!A:A,1,0)</f>
        <v>#N/A</v>
      </c>
    </row>
    <row r="433" spans="1:15">
      <c r="H433" s="1">
        <f t="shared" si="7"/>
        <v>0</v>
      </c>
      <c r="I433" s="118" t="str">
        <f>VLOOKUP(J433,'taxo elements'!D:D,1,0)</f>
        <v>InterestExpenseOnLeaseLiabilities</v>
      </c>
      <c r="J433" s="119" t="s">
        <v>657</v>
      </c>
      <c r="K433" s="12" t="s">
        <v>657</v>
      </c>
      <c r="L433" s="3" t="e">
        <f>VLOOKUP(J433,'820000'!F:F,1,0)</f>
        <v>#N/A</v>
      </c>
      <c r="M433" s="3" t="e">
        <f>VLOOKUP(K433,Feuil1!A:A,1,0)</f>
        <v>#N/A</v>
      </c>
    </row>
    <row r="434" spans="1:15" ht="15.75">
      <c r="C434" s="47"/>
      <c r="D434" s="47"/>
      <c r="H434" s="1">
        <f t="shared" si="7"/>
        <v>0</v>
      </c>
      <c r="I434" s="118" t="e">
        <f>VLOOKUP(J434,'taxo elements'!D:D,1,0)</f>
        <v>#N/A</v>
      </c>
      <c r="J434" s="119" t="s">
        <v>717</v>
      </c>
      <c r="K434" s="9" t="s">
        <v>717</v>
      </c>
      <c r="L434" s="3" t="e">
        <f>VLOOKUP(J434,'820000'!F:F,1,0)</f>
        <v>#N/A</v>
      </c>
      <c r="M434" s="3" t="e">
        <f>VLOOKUP(K434,Feuil1!A:A,1,0)</f>
        <v>#N/A</v>
      </c>
      <c r="N434" s="22"/>
      <c r="O434" s="23"/>
    </row>
    <row r="435" spans="1:15" ht="15.75">
      <c r="C435" s="47"/>
      <c r="D435" s="47"/>
      <c r="H435" s="1">
        <f t="shared" si="7"/>
        <v>0</v>
      </c>
      <c r="I435" s="118" t="e">
        <f>VLOOKUP(J435,'taxo elements'!D:D,1,0)</f>
        <v>#N/A</v>
      </c>
      <c r="J435" s="119" t="s">
        <v>718</v>
      </c>
      <c r="K435" s="9" t="s">
        <v>718</v>
      </c>
      <c r="L435" s="3" t="e">
        <f>VLOOKUP(J435,'820000'!F:F,1,0)</f>
        <v>#N/A</v>
      </c>
      <c r="M435" s="3" t="e">
        <f>VLOOKUP(K435,Feuil1!A:A,1,0)</f>
        <v>#N/A</v>
      </c>
      <c r="N435" s="22"/>
      <c r="O435" s="23"/>
    </row>
    <row r="436" spans="1:15" ht="15.75">
      <c r="C436" s="47"/>
      <c r="D436" s="47"/>
      <c r="H436" s="1">
        <f t="shared" si="7"/>
        <v>0</v>
      </c>
      <c r="I436" s="118" t="e">
        <f>VLOOKUP(J436,'taxo elements'!D:D,1,0)</f>
        <v>#N/A</v>
      </c>
      <c r="J436" s="119" t="s">
        <v>719</v>
      </c>
      <c r="K436" s="8" t="s">
        <v>719</v>
      </c>
      <c r="L436" s="3" t="e">
        <f>VLOOKUP(J436,'820000'!F:F,1,0)</f>
        <v>#N/A</v>
      </c>
      <c r="M436" s="3" t="e">
        <f>VLOOKUP(K436,Feuil1!A:A,1,0)</f>
        <v>#N/A</v>
      </c>
      <c r="N436" s="22"/>
      <c r="O436" s="23"/>
    </row>
    <row r="437" spans="1:15" ht="15.75">
      <c r="B437" s="17"/>
      <c r="C437" s="47"/>
      <c r="D437" s="47"/>
      <c r="H437" s="1">
        <f t="shared" si="7"/>
        <v>0</v>
      </c>
      <c r="I437" s="118" t="e">
        <f>VLOOKUP(J437,'taxo elements'!D:D,1,0)</f>
        <v>#N/A</v>
      </c>
      <c r="J437" s="119" t="s">
        <v>720</v>
      </c>
      <c r="K437" s="9" t="s">
        <v>720</v>
      </c>
      <c r="L437" s="3" t="e">
        <f>VLOOKUP(J437,'820000'!F:F,1,0)</f>
        <v>#N/A</v>
      </c>
      <c r="M437" s="3" t="e">
        <f>VLOOKUP(K437,Feuil1!A:A,1,0)</f>
        <v>#N/A</v>
      </c>
      <c r="N437" s="22"/>
      <c r="O437" s="23"/>
    </row>
    <row r="438" spans="1:15" ht="15.75">
      <c r="B438" s="17"/>
      <c r="C438" s="47"/>
      <c r="D438" s="47"/>
      <c r="H438" s="1">
        <f t="shared" si="7"/>
        <v>0</v>
      </c>
      <c r="I438" s="118" t="e">
        <f>VLOOKUP(J438,'taxo elements'!D:D,1,0)</f>
        <v>#N/A</v>
      </c>
      <c r="J438" s="119" t="s">
        <v>721</v>
      </c>
      <c r="K438" s="9" t="s">
        <v>721</v>
      </c>
      <c r="L438" s="3" t="e">
        <f>VLOOKUP(J438,'820000'!F:F,1,0)</f>
        <v>#N/A</v>
      </c>
      <c r="M438" s="3" t="e">
        <f>VLOOKUP(K438,Feuil1!A:A,1,0)</f>
        <v>#N/A</v>
      </c>
      <c r="N438" s="22"/>
      <c r="O438" s="23"/>
    </row>
    <row r="439" spans="1:15" ht="15.75">
      <c r="B439" s="17"/>
      <c r="C439" s="47"/>
      <c r="D439" s="47"/>
      <c r="H439" s="1">
        <f t="shared" si="7"/>
        <v>0</v>
      </c>
      <c r="I439" s="118" t="e">
        <f>VLOOKUP(J439,'taxo elements'!D:D,1,0)</f>
        <v>#N/A</v>
      </c>
      <c r="J439" s="119" t="s">
        <v>722</v>
      </c>
      <c r="K439" s="9" t="s">
        <v>722</v>
      </c>
      <c r="L439" s="3" t="e">
        <f>VLOOKUP(J439,'820000'!F:F,1,0)</f>
        <v>#N/A</v>
      </c>
      <c r="M439" s="3" t="e">
        <f>VLOOKUP(K439,Feuil1!A:A,1,0)</f>
        <v>#N/A</v>
      </c>
      <c r="N439" s="22"/>
      <c r="O439" s="23"/>
    </row>
    <row r="440" spans="1:15" ht="15.75">
      <c r="B440" s="17"/>
      <c r="C440" s="47"/>
      <c r="D440" s="47"/>
      <c r="H440" s="1">
        <f t="shared" si="7"/>
        <v>0</v>
      </c>
      <c r="I440" s="118" t="e">
        <f>VLOOKUP(J440,'taxo elements'!D:D,1,0)</f>
        <v>#N/A</v>
      </c>
      <c r="J440" s="119" t="s">
        <v>723</v>
      </c>
      <c r="K440" s="9" t="s">
        <v>723</v>
      </c>
      <c r="L440" s="3" t="e">
        <f>VLOOKUP(J440,'820000'!F:F,1,0)</f>
        <v>#N/A</v>
      </c>
      <c r="M440" s="3" t="e">
        <f>VLOOKUP(K440,Feuil1!A:A,1,0)</f>
        <v>#N/A</v>
      </c>
      <c r="N440" s="22"/>
      <c r="O440" s="23"/>
    </row>
    <row r="441" spans="1:15" ht="15.75">
      <c r="B441" s="17"/>
      <c r="C441" s="47"/>
      <c r="D441" s="47"/>
      <c r="H441" s="1">
        <f t="shared" si="7"/>
        <v>0</v>
      </c>
      <c r="I441" s="118" t="e">
        <f>VLOOKUP(J441,'taxo elements'!D:D,1,0)</f>
        <v>#N/A</v>
      </c>
      <c r="J441" s="119" t="s">
        <v>724</v>
      </c>
      <c r="K441" s="9" t="s">
        <v>724</v>
      </c>
      <c r="L441" s="3" t="e">
        <f>VLOOKUP(J441,'820000'!F:F,1,0)</f>
        <v>#N/A</v>
      </c>
      <c r="M441" s="3" t="e">
        <f>VLOOKUP(K441,Feuil1!A:A,1,0)</f>
        <v>#N/A</v>
      </c>
      <c r="N441" s="22"/>
      <c r="O441" s="23"/>
    </row>
    <row r="442" spans="1:15" ht="15.75">
      <c r="B442" s="17"/>
      <c r="C442" s="47"/>
      <c r="D442" s="47"/>
      <c r="H442" s="1">
        <f t="shared" si="7"/>
        <v>0</v>
      </c>
      <c r="I442" s="118" t="e">
        <f>VLOOKUP(J442,'taxo elements'!D:D,1,0)</f>
        <v>#N/A</v>
      </c>
      <c r="J442" s="119" t="s">
        <v>725</v>
      </c>
      <c r="K442" s="9" t="s">
        <v>725</v>
      </c>
      <c r="L442" s="3" t="e">
        <f>VLOOKUP(J442,'820000'!F:F,1,0)</f>
        <v>#N/A</v>
      </c>
      <c r="M442" s="3" t="e">
        <f>VLOOKUP(K442,Feuil1!A:A,1,0)</f>
        <v>#N/A</v>
      </c>
      <c r="N442" s="22"/>
      <c r="O442" s="23"/>
    </row>
    <row r="443" spans="1:15" ht="15.75">
      <c r="B443" s="17"/>
      <c r="C443" s="47"/>
      <c r="D443" s="47"/>
      <c r="H443" s="1">
        <f t="shared" si="7"/>
        <v>0</v>
      </c>
      <c r="I443" s="118" t="e">
        <f>VLOOKUP(J443,'taxo elements'!D:D,1,0)</f>
        <v>#N/A</v>
      </c>
      <c r="J443" s="119" t="s">
        <v>726</v>
      </c>
      <c r="K443" s="9" t="s">
        <v>726</v>
      </c>
      <c r="L443" s="3" t="e">
        <f>VLOOKUP(J443,'820000'!F:F,1,0)</f>
        <v>#N/A</v>
      </c>
      <c r="M443" s="3" t="e">
        <f>VLOOKUP(K443,Feuil1!A:A,1,0)</f>
        <v>#N/A</v>
      </c>
      <c r="N443" s="22"/>
      <c r="O443" s="23"/>
    </row>
    <row r="444" spans="1:15" ht="15.75">
      <c r="A444" s="22"/>
      <c r="B444" s="17"/>
      <c r="C444" s="107"/>
      <c r="D444" s="107"/>
      <c r="F444" s="47"/>
      <c r="G444" s="3"/>
      <c r="H444" s="1">
        <f t="shared" si="7"/>
        <v>0</v>
      </c>
      <c r="I444" s="118" t="e">
        <f>VLOOKUP(J444,'taxo elements'!D:D,1,0)</f>
        <v>#N/A</v>
      </c>
      <c r="J444" s="119" t="s">
        <v>659</v>
      </c>
      <c r="K444" s="2" t="s">
        <v>659</v>
      </c>
      <c r="L444" s="3" t="e">
        <f>VLOOKUP(J444,'820000'!F:F,1,0)</f>
        <v>#N/A</v>
      </c>
      <c r="M444" s="3" t="e">
        <f>VLOOKUP(K444,Feuil1!A:A,1,0)</f>
        <v>#N/A</v>
      </c>
      <c r="N444" s="24"/>
      <c r="O444" s="23"/>
    </row>
    <row r="445" spans="1:15" ht="15.75">
      <c r="A445" s="22"/>
      <c r="B445" s="17"/>
      <c r="C445" s="47"/>
      <c r="D445" s="47"/>
      <c r="F445" s="47"/>
      <c r="G445" s="3"/>
      <c r="H445" s="1">
        <f t="shared" si="7"/>
        <v>0</v>
      </c>
      <c r="I445" s="118" t="str">
        <f>VLOOKUP(J445,'taxo elements'!D:D,1,0)</f>
        <v>InsuranceRevenueChangeInRiskAdjustmentForNonfinancialRisk</v>
      </c>
      <c r="J445" s="119" t="s">
        <v>658</v>
      </c>
      <c r="K445" s="2" t="s">
        <v>658</v>
      </c>
      <c r="L445" s="3" t="e">
        <f>VLOOKUP(J445,'820000'!F:F,1,0)</f>
        <v>#N/A</v>
      </c>
      <c r="M445" s="3" t="e">
        <f>VLOOKUP(K445,Feuil1!A:A,1,0)</f>
        <v>#N/A</v>
      </c>
      <c r="N445" s="24"/>
      <c r="O445" s="23"/>
    </row>
    <row r="500" spans="6:6">
      <c r="F500" s="124" t="s">
        <v>2</v>
      </c>
    </row>
    <row r="501" spans="6:6">
      <c r="F501" s="47" t="s">
        <v>443</v>
      </c>
    </row>
    <row r="502" spans="6:6">
      <c r="F502" s="47" t="s">
        <v>430</v>
      </c>
    </row>
    <row r="503" spans="6:6">
      <c r="F503" s="47" t="s">
        <v>450</v>
      </c>
    </row>
    <row r="504" spans="6:6">
      <c r="F504" s="47" t="s">
        <v>530</v>
      </c>
    </row>
    <row r="505" spans="6:6">
      <c r="F505" s="47" t="s">
        <v>500</v>
      </c>
    </row>
    <row r="506" spans="6:6">
      <c r="F506" s="47" t="s">
        <v>501</v>
      </c>
    </row>
    <row r="507" spans="6:6">
      <c r="F507" s="47" t="s">
        <v>632</v>
      </c>
    </row>
    <row r="508" spans="6:6">
      <c r="F508" s="47" t="s">
        <v>44</v>
      </c>
    </row>
    <row r="509" spans="6:6" ht="19.5">
      <c r="F509" s="47" t="s">
        <v>91</v>
      </c>
    </row>
    <row r="510" spans="6:6" ht="19.5">
      <c r="F510" s="47" t="s">
        <v>89</v>
      </c>
    </row>
    <row r="511" spans="6:6">
      <c r="F511" s="47" t="s">
        <v>498</v>
      </c>
    </row>
    <row r="512" spans="6:6">
      <c r="F512" s="47" t="s">
        <v>499</v>
      </c>
    </row>
    <row r="513" spans="6:6">
      <c r="F513" s="47" t="s">
        <v>480</v>
      </c>
    </row>
    <row r="514" spans="6:6">
      <c r="F514" s="47" t="s">
        <v>481</v>
      </c>
    </row>
    <row r="515" spans="6:6">
      <c r="F515" s="47" t="s">
        <v>482</v>
      </c>
    </row>
    <row r="516" spans="6:6">
      <c r="F516" s="47" t="s">
        <v>483</v>
      </c>
    </row>
    <row r="517" spans="6:6">
      <c r="F517" s="47" t="s">
        <v>484</v>
      </c>
    </row>
    <row r="518" spans="6:6">
      <c r="F518" s="47" t="s">
        <v>485</v>
      </c>
    </row>
    <row r="1169" spans="9:17">
      <c r="I1169" s="101" t="s">
        <v>0</v>
      </c>
      <c r="J1169" s="17" t="s">
        <v>230</v>
      </c>
      <c r="K1169" s="86" t="s">
        <v>230</v>
      </c>
      <c r="N1169" s="56" t="s">
        <v>0</v>
      </c>
      <c r="O1169" s="56" t="s">
        <v>0</v>
      </c>
      <c r="P1169" s="56" t="s">
        <v>0</v>
      </c>
      <c r="Q1169" s="56" t="s">
        <v>0</v>
      </c>
    </row>
    <row r="1170" spans="9:17">
      <c r="I1170" s="101" t="s">
        <v>0</v>
      </c>
      <c r="J1170" s="91" t="s">
        <v>232</v>
      </c>
      <c r="K1170" s="86" t="s">
        <v>232</v>
      </c>
    </row>
  </sheetData>
  <mergeCells count="1">
    <mergeCell ref="E1:G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9CAF4-1164-421D-B23A-A1E5A4984425}">
  <dimension ref="A1:F329"/>
  <sheetViews>
    <sheetView workbookViewId="0">
      <selection activeCell="B1" sqref="B1:B1048576"/>
    </sheetView>
  </sheetViews>
  <sheetFormatPr baseColWidth="10" defaultRowHeight="14.25"/>
  <cols>
    <col min="1" max="1" width="10.6640625" style="122"/>
    <col min="2" max="3" width="50.59765625" style="122" customWidth="1"/>
    <col min="4" max="4" width="7.19921875" customWidth="1"/>
    <col min="5" max="6" width="40.59765625" style="122" customWidth="1"/>
    <col min="7" max="16384" width="10.6640625" style="122"/>
  </cols>
  <sheetData>
    <row r="1" spans="1:6" ht="28.5">
      <c r="A1" s="28"/>
      <c r="B1" s="44"/>
      <c r="C1" s="121" t="s">
        <v>729</v>
      </c>
      <c r="D1" s="177" t="s">
        <v>731</v>
      </c>
      <c r="E1" s="178"/>
      <c r="F1" s="179"/>
    </row>
    <row r="2" spans="1:6">
      <c r="A2" s="47"/>
      <c r="B2" s="104" t="s">
        <v>735</v>
      </c>
      <c r="C2" s="104"/>
      <c r="D2" s="2"/>
      <c r="E2" s="123"/>
    </row>
    <row r="3" spans="1:6">
      <c r="A3" s="47"/>
      <c r="B3" s="110" t="s">
        <v>1720</v>
      </c>
      <c r="C3" s="47"/>
      <c r="D3" s="2"/>
      <c r="E3" s="123"/>
    </row>
    <row r="4" spans="1:6">
      <c r="A4" s="108"/>
      <c r="B4" s="105" t="s">
        <v>2</v>
      </c>
      <c r="C4" s="105" t="s">
        <v>3</v>
      </c>
      <c r="D4" s="2"/>
      <c r="E4" s="124" t="s">
        <v>2</v>
      </c>
      <c r="F4" s="124" t="s">
        <v>3</v>
      </c>
    </row>
    <row r="5" spans="1:6" ht="15.75">
      <c r="A5" s="125" t="s">
        <v>728</v>
      </c>
      <c r="B5" s="126" t="s">
        <v>4</v>
      </c>
      <c r="C5" s="126" t="s">
        <v>5</v>
      </c>
      <c r="D5" s="2"/>
      <c r="E5" s="127"/>
      <c r="F5" s="127"/>
    </row>
    <row r="6" spans="1:6" ht="15.75">
      <c r="A6" s="125" t="s">
        <v>728</v>
      </c>
      <c r="B6" s="126" t="s">
        <v>6</v>
      </c>
      <c r="C6" s="126" t="s">
        <v>7</v>
      </c>
      <c r="D6" s="2"/>
      <c r="E6" s="128"/>
      <c r="F6" s="128"/>
    </row>
    <row r="7" spans="1:6" ht="15.75">
      <c r="A7" s="125" t="s">
        <v>647</v>
      </c>
      <c r="B7" s="47" t="s">
        <v>8</v>
      </c>
      <c r="C7" s="47" t="s">
        <v>9</v>
      </c>
      <c r="D7" s="2"/>
      <c r="E7" s="127"/>
      <c r="F7" s="127"/>
    </row>
    <row r="8" spans="1:6" ht="15.75">
      <c r="A8" s="129"/>
      <c r="B8" s="47" t="s">
        <v>645</v>
      </c>
      <c r="C8" s="47" t="s">
        <v>734</v>
      </c>
      <c r="D8" s="2"/>
      <c r="E8" s="127"/>
      <c r="F8" s="127"/>
    </row>
    <row r="9" spans="1:6">
      <c r="A9" s="47"/>
      <c r="B9" s="107" t="s">
        <v>238</v>
      </c>
      <c r="C9" s="107" t="s">
        <v>239</v>
      </c>
      <c r="D9" s="91"/>
      <c r="E9" s="123"/>
    </row>
    <row r="10" spans="1:6">
      <c r="A10" s="47"/>
      <c r="B10" s="47" t="s">
        <v>240</v>
      </c>
      <c r="C10" s="47" t="s">
        <v>241</v>
      </c>
      <c r="D10" s="91"/>
      <c r="E10" s="123"/>
    </row>
    <row r="11" spans="1:6">
      <c r="A11" s="47"/>
      <c r="B11" s="47" t="s">
        <v>242</v>
      </c>
      <c r="C11" s="47" t="s">
        <v>243</v>
      </c>
      <c r="D11" s="91"/>
      <c r="E11" s="123"/>
    </row>
    <row r="12" spans="1:6">
      <c r="A12" s="47"/>
      <c r="B12" s="47" t="s">
        <v>244</v>
      </c>
      <c r="C12" s="47" t="s">
        <v>245</v>
      </c>
      <c r="D12" s="91"/>
      <c r="E12" s="123"/>
    </row>
    <row r="13" spans="1:6">
      <c r="A13" s="47"/>
      <c r="B13" s="47" t="s">
        <v>246</v>
      </c>
      <c r="C13" s="47" t="s">
        <v>247</v>
      </c>
      <c r="D13" s="91"/>
      <c r="E13" s="123"/>
    </row>
    <row r="14" spans="1:6">
      <c r="A14" s="47"/>
      <c r="B14" s="47" t="s">
        <v>248</v>
      </c>
      <c r="C14" s="47" t="s">
        <v>249</v>
      </c>
      <c r="D14" s="91"/>
      <c r="E14" s="123"/>
    </row>
    <row r="15" spans="1:6">
      <c r="A15" s="47"/>
      <c r="B15" s="47" t="s">
        <v>250</v>
      </c>
      <c r="C15" s="47" t="s">
        <v>251</v>
      </c>
      <c r="D15" s="91"/>
      <c r="E15" s="123"/>
    </row>
    <row r="16" spans="1:6" ht="19.5">
      <c r="A16" s="47"/>
      <c r="B16" s="47" t="s">
        <v>252</v>
      </c>
      <c r="C16" s="47" t="s">
        <v>253</v>
      </c>
      <c r="D16" s="91"/>
      <c r="E16" s="123"/>
    </row>
    <row r="17" spans="1:6">
      <c r="A17" s="47"/>
      <c r="B17" s="47" t="s">
        <v>254</v>
      </c>
      <c r="C17" s="47" t="s">
        <v>255</v>
      </c>
      <c r="D17" s="91"/>
      <c r="E17" s="123"/>
    </row>
    <row r="18" spans="1:6">
      <c r="A18" s="47"/>
      <c r="B18" s="47" t="s">
        <v>256</v>
      </c>
      <c r="C18" s="47" t="s">
        <v>257</v>
      </c>
      <c r="D18" s="91"/>
      <c r="E18" s="123"/>
    </row>
    <row r="19" spans="1:6">
      <c r="A19" s="47"/>
      <c r="B19" s="47" t="s">
        <v>258</v>
      </c>
      <c r="C19" s="47" t="s">
        <v>259</v>
      </c>
      <c r="D19" s="91"/>
      <c r="E19" s="123"/>
    </row>
    <row r="20" spans="1:6">
      <c r="A20" s="47"/>
      <c r="B20" s="47" t="s">
        <v>260</v>
      </c>
      <c r="C20" s="47" t="s">
        <v>261</v>
      </c>
      <c r="D20" s="91"/>
      <c r="E20" s="123"/>
    </row>
    <row r="21" spans="1:6">
      <c r="A21" s="47"/>
      <c r="B21" s="47" t="s">
        <v>262</v>
      </c>
      <c r="C21" s="47" t="s">
        <v>263</v>
      </c>
      <c r="D21" s="91"/>
      <c r="E21" s="123"/>
    </row>
    <row r="22" spans="1:6">
      <c r="A22" s="47"/>
      <c r="B22" s="47" t="s">
        <v>264</v>
      </c>
      <c r="C22" s="47" t="s">
        <v>265</v>
      </c>
      <c r="D22" s="91"/>
      <c r="E22" s="123"/>
    </row>
    <row r="23" spans="1:6">
      <c r="A23" s="47"/>
      <c r="B23" s="47" t="s">
        <v>266</v>
      </c>
      <c r="C23" s="47" t="s">
        <v>267</v>
      </c>
      <c r="D23" s="91"/>
      <c r="E23" s="123"/>
    </row>
    <row r="24" spans="1:6">
      <c r="A24" s="47"/>
      <c r="B24" s="47" t="s">
        <v>268</v>
      </c>
      <c r="C24" s="47" t="s">
        <v>269</v>
      </c>
      <c r="D24" s="91"/>
      <c r="E24" s="123"/>
    </row>
    <row r="25" spans="1:6">
      <c r="A25" s="47"/>
      <c r="B25" s="47" t="s">
        <v>270</v>
      </c>
      <c r="C25" s="47" t="s">
        <v>271</v>
      </c>
      <c r="D25" s="91"/>
      <c r="E25" s="123"/>
    </row>
    <row r="26" spans="1:6">
      <c r="A26" s="47"/>
      <c r="B26" s="47" t="s">
        <v>272</v>
      </c>
      <c r="C26" s="47" t="s">
        <v>273</v>
      </c>
      <c r="D26" s="91"/>
      <c r="E26" s="123"/>
    </row>
    <row r="27" spans="1:6">
      <c r="A27" s="47"/>
      <c r="B27" s="47" t="s">
        <v>274</v>
      </c>
      <c r="C27" s="47" t="s">
        <v>275</v>
      </c>
      <c r="D27" s="91"/>
      <c r="E27" s="123"/>
    </row>
    <row r="28" spans="1:6">
      <c r="A28" s="47"/>
      <c r="B28" s="47" t="s">
        <v>655</v>
      </c>
      <c r="C28" s="47" t="s">
        <v>737</v>
      </c>
      <c r="D28" s="91"/>
      <c r="E28" s="127"/>
      <c r="F28" s="127"/>
    </row>
    <row r="29" spans="1:6">
      <c r="A29" s="47"/>
      <c r="B29" s="107" t="s">
        <v>276</v>
      </c>
      <c r="C29" s="107" t="s">
        <v>277</v>
      </c>
      <c r="D29" s="91"/>
      <c r="E29" s="123"/>
    </row>
    <row r="30" spans="1:6" ht="19.5">
      <c r="A30" s="47"/>
      <c r="B30" s="107" t="s">
        <v>278</v>
      </c>
      <c r="C30" s="107" t="s">
        <v>279</v>
      </c>
      <c r="D30" s="91"/>
      <c r="E30" s="123"/>
    </row>
    <row r="31" spans="1:6">
      <c r="A31" s="47"/>
      <c r="B31" s="47" t="s">
        <v>280</v>
      </c>
      <c r="C31" s="47" t="s">
        <v>281</v>
      </c>
      <c r="D31" s="91"/>
      <c r="E31" s="123"/>
    </row>
    <row r="32" spans="1:6">
      <c r="A32" s="47"/>
      <c r="B32" s="47" t="s">
        <v>282</v>
      </c>
      <c r="C32" s="47" t="s">
        <v>283</v>
      </c>
      <c r="D32" s="91"/>
      <c r="E32" s="123"/>
    </row>
    <row r="33" spans="1:5">
      <c r="A33" s="47"/>
      <c r="B33" s="47" t="s">
        <v>284</v>
      </c>
      <c r="C33" s="47" t="s">
        <v>285</v>
      </c>
      <c r="D33" s="91"/>
      <c r="E33" s="123"/>
    </row>
    <row r="34" spans="1:5" ht="19.5">
      <c r="A34" s="47"/>
      <c r="B34" s="107" t="s">
        <v>286</v>
      </c>
      <c r="C34" s="107" t="s">
        <v>287</v>
      </c>
      <c r="D34" s="91"/>
      <c r="E34" s="123"/>
    </row>
    <row r="35" spans="1:5">
      <c r="A35" s="47"/>
      <c r="B35" s="47" t="s">
        <v>288</v>
      </c>
      <c r="C35" s="47" t="s">
        <v>289</v>
      </c>
      <c r="D35" s="91"/>
      <c r="E35" s="123"/>
    </row>
    <row r="36" spans="1:5">
      <c r="A36" s="47"/>
      <c r="B36" s="47" t="s">
        <v>290</v>
      </c>
      <c r="C36" s="47" t="s">
        <v>291</v>
      </c>
      <c r="D36" s="91"/>
      <c r="E36" s="123"/>
    </row>
    <row r="37" spans="1:5">
      <c r="A37" s="47"/>
      <c r="B37" s="47" t="s">
        <v>292</v>
      </c>
      <c r="C37" s="47" t="s">
        <v>293</v>
      </c>
      <c r="D37" s="91"/>
      <c r="E37" s="123"/>
    </row>
    <row r="38" spans="1:5">
      <c r="A38" s="47"/>
      <c r="B38" s="47" t="s">
        <v>294</v>
      </c>
      <c r="C38" s="47" t="s">
        <v>295</v>
      </c>
      <c r="D38" s="91"/>
      <c r="E38" s="123"/>
    </row>
    <row r="39" spans="1:5" ht="19.5">
      <c r="A39" s="47"/>
      <c r="B39" s="47" t="s">
        <v>296</v>
      </c>
      <c r="C39" s="47" t="s">
        <v>297</v>
      </c>
      <c r="D39" s="91"/>
      <c r="E39" s="123"/>
    </row>
    <row r="40" spans="1:5" ht="19.5">
      <c r="A40" s="47"/>
      <c r="B40" s="47" t="s">
        <v>298</v>
      </c>
      <c r="C40" s="47" t="s">
        <v>299</v>
      </c>
      <c r="D40" s="91"/>
      <c r="E40" s="123"/>
    </row>
    <row r="41" spans="1:5">
      <c r="A41" s="47"/>
      <c r="B41" s="47" t="s">
        <v>300</v>
      </c>
      <c r="C41" s="47" t="s">
        <v>301</v>
      </c>
      <c r="D41" s="91"/>
      <c r="E41" s="123"/>
    </row>
    <row r="42" spans="1:5">
      <c r="A42" s="47"/>
      <c r="B42" s="47" t="s">
        <v>302</v>
      </c>
      <c r="C42" s="47" t="s">
        <v>303</v>
      </c>
      <c r="D42" s="91"/>
      <c r="E42" s="123"/>
    </row>
    <row r="43" spans="1:5" ht="19.5">
      <c r="A43" s="47"/>
      <c r="B43" s="47" t="s">
        <v>304</v>
      </c>
      <c r="C43" s="47" t="s">
        <v>305</v>
      </c>
      <c r="D43" s="91"/>
      <c r="E43" s="123"/>
    </row>
    <row r="44" spans="1:5">
      <c r="A44" s="47"/>
      <c r="B44" s="47" t="s">
        <v>306</v>
      </c>
      <c r="C44" s="47" t="s">
        <v>307</v>
      </c>
      <c r="D44" s="91"/>
      <c r="E44" s="123"/>
    </row>
    <row r="45" spans="1:5">
      <c r="A45" s="47"/>
      <c r="B45" s="47" t="s">
        <v>308</v>
      </c>
      <c r="C45" s="47" t="s">
        <v>309</v>
      </c>
      <c r="D45" s="91"/>
      <c r="E45" s="123"/>
    </row>
    <row r="46" spans="1:5" ht="19.5">
      <c r="A46" s="47"/>
      <c r="B46" s="47" t="s">
        <v>310</v>
      </c>
      <c r="C46" s="47" t="s">
        <v>311</v>
      </c>
      <c r="D46" s="91"/>
      <c r="E46" s="123"/>
    </row>
    <row r="47" spans="1:5" ht="19.5">
      <c r="A47" s="47"/>
      <c r="B47" s="47" t="s">
        <v>312</v>
      </c>
      <c r="C47" s="47" t="s">
        <v>313</v>
      </c>
      <c r="D47" s="91"/>
      <c r="E47" s="123"/>
    </row>
    <row r="48" spans="1:5" ht="19.5">
      <c r="A48" s="47"/>
      <c r="B48" s="47" t="s">
        <v>314</v>
      </c>
      <c r="C48" s="47" t="s">
        <v>315</v>
      </c>
      <c r="D48" s="91"/>
      <c r="E48" s="123"/>
    </row>
    <row r="49" spans="1:6">
      <c r="A49" s="47"/>
      <c r="B49" s="47" t="s">
        <v>316</v>
      </c>
      <c r="C49" s="47" t="s">
        <v>317</v>
      </c>
      <c r="D49" s="91"/>
      <c r="E49" s="123"/>
    </row>
    <row r="50" spans="1:6">
      <c r="A50" s="47"/>
      <c r="B50" s="47" t="s">
        <v>318</v>
      </c>
      <c r="C50" s="47" t="s">
        <v>319</v>
      </c>
      <c r="D50" s="91"/>
      <c r="E50" s="123"/>
    </row>
    <row r="51" spans="1:6">
      <c r="A51" s="47"/>
      <c r="B51" s="47" t="s">
        <v>320</v>
      </c>
      <c r="C51" s="47" t="s">
        <v>321</v>
      </c>
      <c r="D51" s="91"/>
      <c r="E51" s="123"/>
    </row>
    <row r="52" spans="1:6">
      <c r="A52" s="47"/>
      <c r="B52" s="47" t="s">
        <v>322</v>
      </c>
      <c r="C52" s="47" t="s">
        <v>323</v>
      </c>
      <c r="D52" s="91"/>
      <c r="E52" s="123"/>
    </row>
    <row r="53" spans="1:6" ht="15.75">
      <c r="A53" s="129"/>
      <c r="B53" s="47" t="s">
        <v>324</v>
      </c>
      <c r="C53" s="47" t="s">
        <v>325</v>
      </c>
      <c r="D53" s="2"/>
      <c r="E53" s="127"/>
      <c r="F53" s="127"/>
    </row>
    <row r="54" spans="1:6" ht="19.5">
      <c r="A54" s="47"/>
      <c r="B54" s="47" t="s">
        <v>656</v>
      </c>
      <c r="C54" s="47" t="s">
        <v>759</v>
      </c>
      <c r="D54" s="91"/>
      <c r="E54" s="123"/>
    </row>
    <row r="55" spans="1:6">
      <c r="A55" s="47"/>
      <c r="B55" s="47" t="s">
        <v>194</v>
      </c>
      <c r="C55" s="47" t="s">
        <v>195</v>
      </c>
      <c r="D55" s="91"/>
      <c r="E55" s="123"/>
    </row>
    <row r="56" spans="1:6">
      <c r="A56" s="47"/>
      <c r="B56" s="47" t="s">
        <v>757</v>
      </c>
      <c r="C56" s="47" t="s">
        <v>758</v>
      </c>
      <c r="D56" s="91"/>
      <c r="E56" s="123"/>
    </row>
    <row r="57" spans="1:6" ht="15.75">
      <c r="A57" s="125" t="s">
        <v>647</v>
      </c>
      <c r="B57" s="47" t="s">
        <v>10</v>
      </c>
      <c r="C57" s="47" t="s">
        <v>11</v>
      </c>
      <c r="D57" s="3"/>
    </row>
    <row r="58" spans="1:6" ht="15.75">
      <c r="A58" s="129"/>
      <c r="B58" s="47" t="s">
        <v>531</v>
      </c>
      <c r="C58" s="47" t="s">
        <v>532</v>
      </c>
      <c r="D58" s="91"/>
      <c r="E58" s="123"/>
    </row>
    <row r="59" spans="1:6" ht="15.75">
      <c r="A59" s="129"/>
      <c r="B59" s="47" t="s">
        <v>533</v>
      </c>
      <c r="C59" s="47" t="s">
        <v>534</v>
      </c>
      <c r="D59" s="91"/>
      <c r="E59" s="123"/>
    </row>
    <row r="60" spans="1:6" ht="15.75">
      <c r="A60" s="129"/>
      <c r="B60" s="47" t="s">
        <v>535</v>
      </c>
      <c r="C60" s="47" t="s">
        <v>536</v>
      </c>
      <c r="D60" s="2"/>
      <c r="E60" s="127"/>
      <c r="F60" s="127"/>
    </row>
    <row r="61" spans="1:6" ht="15.75">
      <c r="A61" s="129"/>
      <c r="B61" s="47" t="s">
        <v>583</v>
      </c>
      <c r="C61" s="47" t="s">
        <v>584</v>
      </c>
      <c r="D61" s="91"/>
      <c r="E61" s="123"/>
    </row>
    <row r="62" spans="1:6" ht="15.75">
      <c r="A62" s="129"/>
      <c r="B62" s="47" t="s">
        <v>585</v>
      </c>
      <c r="C62" s="47" t="s">
        <v>586</v>
      </c>
      <c r="D62" s="91"/>
      <c r="E62" s="123"/>
    </row>
    <row r="63" spans="1:6" ht="15.75">
      <c r="A63" s="129"/>
      <c r="B63" s="47"/>
      <c r="C63" s="47"/>
      <c r="D63" s="91" t="s">
        <v>27</v>
      </c>
      <c r="E63" s="127" t="s">
        <v>32</v>
      </c>
    </row>
    <row r="64" spans="1:6" ht="15.75">
      <c r="A64" s="129"/>
      <c r="B64" s="44"/>
      <c r="C64" s="44"/>
      <c r="D64" s="17" t="s">
        <v>736</v>
      </c>
      <c r="E64" s="127" t="s">
        <v>662</v>
      </c>
    </row>
    <row r="65" spans="1:6" ht="15.75">
      <c r="A65" s="129"/>
      <c r="B65" s="47" t="s">
        <v>663</v>
      </c>
      <c r="C65" s="47"/>
      <c r="D65" s="2"/>
      <c r="E65" s="127"/>
      <c r="F65" s="127"/>
    </row>
    <row r="66" spans="1:6" ht="15.75">
      <c r="A66" s="129"/>
      <c r="B66" s="47"/>
      <c r="C66" s="47"/>
      <c r="D66" s="2"/>
      <c r="E66" s="127"/>
      <c r="F66" s="127"/>
    </row>
    <row r="67" spans="1:6" ht="15.75">
      <c r="A67" s="125" t="s">
        <v>646</v>
      </c>
      <c r="B67" s="131" t="s">
        <v>12</v>
      </c>
      <c r="C67" s="131" t="s">
        <v>13</v>
      </c>
      <c r="D67" s="3"/>
      <c r="E67" s="44"/>
      <c r="F67" s="44"/>
    </row>
    <row r="68" spans="1:6" ht="15.75">
      <c r="A68" s="125" t="s">
        <v>647</v>
      </c>
      <c r="B68" s="110" t="s">
        <v>15</v>
      </c>
      <c r="C68" s="110" t="s">
        <v>16</v>
      </c>
      <c r="D68" s="91"/>
      <c r="E68" s="123"/>
    </row>
    <row r="69" spans="1:6" ht="15.75">
      <c r="A69" s="125" t="s">
        <v>647</v>
      </c>
      <c r="B69" s="110" t="s">
        <v>17</v>
      </c>
      <c r="C69" s="110" t="s">
        <v>18</v>
      </c>
      <c r="D69" s="2"/>
      <c r="E69" s="127"/>
      <c r="F69" s="127"/>
    </row>
    <row r="70" spans="1:6" ht="15.75">
      <c r="A70" s="125" t="s">
        <v>647</v>
      </c>
      <c r="B70" s="110" t="s">
        <v>19</v>
      </c>
      <c r="C70" s="110" t="s">
        <v>20</v>
      </c>
      <c r="D70" s="2"/>
      <c r="E70" s="127"/>
      <c r="F70" s="127"/>
    </row>
    <row r="71" spans="1:6" ht="15.75">
      <c r="A71" s="125" t="s">
        <v>728</v>
      </c>
      <c r="B71" s="132" t="s">
        <v>183</v>
      </c>
      <c r="C71" s="132" t="s">
        <v>183</v>
      </c>
      <c r="D71" s="91"/>
      <c r="E71" s="123"/>
    </row>
    <row r="72" spans="1:6" ht="15.75">
      <c r="A72" s="125" t="s">
        <v>647</v>
      </c>
      <c r="B72" s="104" t="s">
        <v>185</v>
      </c>
      <c r="C72" s="104" t="s">
        <v>186</v>
      </c>
      <c r="D72" s="91"/>
      <c r="E72" s="130"/>
      <c r="F72" s="44"/>
    </row>
    <row r="73" spans="1:6" ht="19.5">
      <c r="A73" s="47"/>
      <c r="B73" s="47"/>
      <c r="C73" s="47"/>
      <c r="D73" s="91" t="s">
        <v>0</v>
      </c>
      <c r="E73" s="127" t="s">
        <v>224</v>
      </c>
      <c r="F73" s="127" t="s">
        <v>225</v>
      </c>
    </row>
    <row r="74" spans="1:6" ht="15.75">
      <c r="A74" s="125" t="s">
        <v>647</v>
      </c>
      <c r="B74" s="104" t="s">
        <v>187</v>
      </c>
      <c r="C74" s="104" t="s">
        <v>188</v>
      </c>
      <c r="D74" s="2"/>
      <c r="E74" s="127"/>
      <c r="F74" s="127"/>
    </row>
    <row r="75" spans="1:6">
      <c r="A75" s="47"/>
      <c r="B75" s="47"/>
      <c r="C75" s="47"/>
      <c r="D75" s="91" t="s">
        <v>14</v>
      </c>
      <c r="E75" s="127" t="s">
        <v>455</v>
      </c>
      <c r="F75" s="127"/>
    </row>
    <row r="76" spans="1:6" ht="15.75">
      <c r="A76" s="125" t="s">
        <v>647</v>
      </c>
      <c r="B76" s="110" t="s">
        <v>189</v>
      </c>
      <c r="C76" s="110" t="s">
        <v>190</v>
      </c>
      <c r="D76" s="2"/>
      <c r="E76" s="127"/>
      <c r="F76" s="127"/>
    </row>
    <row r="77" spans="1:6">
      <c r="A77" s="47"/>
      <c r="B77" s="47"/>
      <c r="C77" s="47"/>
      <c r="D77" s="91" t="s">
        <v>14</v>
      </c>
      <c r="E77" s="128" t="s">
        <v>427</v>
      </c>
      <c r="F77" s="44"/>
    </row>
    <row r="78" spans="1:6" ht="19.5">
      <c r="A78" s="47"/>
      <c r="B78" s="47"/>
      <c r="C78" s="47"/>
      <c r="D78" s="2" t="s">
        <v>14</v>
      </c>
      <c r="E78" s="127" t="s">
        <v>431</v>
      </c>
      <c r="F78" s="127" t="s">
        <v>432</v>
      </c>
    </row>
    <row r="79" spans="1:6">
      <c r="A79" s="47"/>
      <c r="B79" s="44"/>
      <c r="C79" s="44"/>
      <c r="D79" s="2" t="s">
        <v>14</v>
      </c>
      <c r="E79" s="127" t="s">
        <v>433</v>
      </c>
      <c r="F79" s="127" t="s">
        <v>434</v>
      </c>
    </row>
    <row r="80" spans="1:6">
      <c r="A80" s="47"/>
      <c r="B80" s="44"/>
      <c r="C80" s="44"/>
      <c r="D80" s="2" t="s">
        <v>14</v>
      </c>
      <c r="E80" s="127" t="s">
        <v>435</v>
      </c>
      <c r="F80" s="127" t="s">
        <v>436</v>
      </c>
    </row>
    <row r="81" spans="1:6">
      <c r="A81" s="47"/>
      <c r="B81" s="44"/>
      <c r="C81" s="44"/>
      <c r="D81" s="2" t="s">
        <v>14</v>
      </c>
      <c r="E81" s="127" t="s">
        <v>437</v>
      </c>
      <c r="F81" s="127" t="s">
        <v>438</v>
      </c>
    </row>
    <row r="82" spans="1:6" ht="19.5">
      <c r="A82" s="47"/>
      <c r="B82" s="44"/>
      <c r="C82" s="44"/>
      <c r="D82" s="2" t="s">
        <v>14</v>
      </c>
      <c r="E82" s="127" t="s">
        <v>439</v>
      </c>
      <c r="F82" s="127" t="s">
        <v>440</v>
      </c>
    </row>
    <row r="83" spans="1:6">
      <c r="A83" s="47"/>
      <c r="B83" s="44"/>
      <c r="C83" s="44"/>
      <c r="D83" s="2" t="s">
        <v>14</v>
      </c>
      <c r="E83" s="127" t="s">
        <v>444</v>
      </c>
      <c r="F83" s="127" t="s">
        <v>445</v>
      </c>
    </row>
    <row r="84" spans="1:6">
      <c r="A84" s="47"/>
      <c r="B84" s="44"/>
      <c r="C84" s="44"/>
      <c r="D84" s="2" t="s">
        <v>14</v>
      </c>
      <c r="E84" s="127" t="s">
        <v>446</v>
      </c>
      <c r="F84" s="127" t="s">
        <v>447</v>
      </c>
    </row>
    <row r="85" spans="1:6">
      <c r="A85" s="47"/>
      <c r="B85" s="44"/>
      <c r="C85" s="44"/>
      <c r="D85" s="2" t="s">
        <v>14</v>
      </c>
      <c r="E85" s="127" t="s">
        <v>448</v>
      </c>
      <c r="F85" s="127" t="s">
        <v>449</v>
      </c>
    </row>
    <row r="86" spans="1:6" ht="19.5">
      <c r="A86" s="47"/>
      <c r="B86" s="44"/>
      <c r="C86" s="44"/>
      <c r="D86" s="2" t="s">
        <v>14</v>
      </c>
      <c r="E86" s="127" t="s">
        <v>451</v>
      </c>
      <c r="F86" s="127" t="s">
        <v>452</v>
      </c>
    </row>
    <row r="87" spans="1:6">
      <c r="A87" s="47"/>
      <c r="B87" s="44"/>
      <c r="C87" s="44"/>
      <c r="D87" s="92" t="s">
        <v>14</v>
      </c>
      <c r="E87" s="127" t="s">
        <v>441</v>
      </c>
      <c r="F87" s="44"/>
    </row>
    <row r="88" spans="1:6">
      <c r="A88" s="47"/>
      <c r="B88" s="44"/>
      <c r="C88" s="44"/>
      <c r="D88" s="92" t="s">
        <v>14</v>
      </c>
      <c r="E88" s="127" t="s">
        <v>443</v>
      </c>
      <c r="F88" s="44"/>
    </row>
    <row r="89" spans="1:6">
      <c r="A89" s="47"/>
      <c r="B89" s="47"/>
      <c r="C89" s="47"/>
      <c r="D89" s="91" t="s">
        <v>14</v>
      </c>
      <c r="E89" s="127" t="s">
        <v>430</v>
      </c>
      <c r="F89" s="127"/>
    </row>
    <row r="90" spans="1:6">
      <c r="A90" s="47"/>
      <c r="B90" s="44"/>
      <c r="C90" s="44"/>
      <c r="D90" s="91" t="s">
        <v>14</v>
      </c>
      <c r="E90" s="127" t="s">
        <v>450</v>
      </c>
    </row>
    <row r="91" spans="1:6">
      <c r="A91" s="47"/>
      <c r="B91" s="44"/>
      <c r="C91" s="44"/>
      <c r="D91" s="91" t="s">
        <v>14</v>
      </c>
      <c r="E91" s="128" t="s">
        <v>453</v>
      </c>
    </row>
    <row r="92" spans="1:6">
      <c r="A92" s="47"/>
      <c r="B92" s="44"/>
      <c r="C92" s="44"/>
      <c r="D92" s="2" t="s">
        <v>14</v>
      </c>
      <c r="E92" s="127" t="s">
        <v>456</v>
      </c>
      <c r="F92" s="127" t="s">
        <v>457</v>
      </c>
    </row>
    <row r="93" spans="1:6">
      <c r="A93" s="47"/>
      <c r="B93" s="44"/>
      <c r="C93" s="44"/>
      <c r="D93" s="2" t="s">
        <v>14</v>
      </c>
      <c r="E93" s="127" t="s">
        <v>458</v>
      </c>
      <c r="F93" s="127" t="s">
        <v>459</v>
      </c>
    </row>
    <row r="94" spans="1:6">
      <c r="A94" s="47"/>
      <c r="B94" s="44"/>
      <c r="C94" s="44"/>
      <c r="D94" s="2" t="s">
        <v>14</v>
      </c>
      <c r="E94" s="127" t="s">
        <v>460</v>
      </c>
      <c r="F94" s="127" t="s">
        <v>461</v>
      </c>
    </row>
    <row r="95" spans="1:6">
      <c r="A95" s="47"/>
      <c r="B95" s="44"/>
      <c r="C95" s="44"/>
      <c r="D95" s="2" t="s">
        <v>14</v>
      </c>
      <c r="E95" s="127" t="s">
        <v>462</v>
      </c>
      <c r="F95" s="127" t="s">
        <v>463</v>
      </c>
    </row>
    <row r="96" spans="1:6">
      <c r="A96" s="47"/>
      <c r="B96" s="44"/>
      <c r="C96" s="44"/>
      <c r="D96" s="2" t="s">
        <v>14</v>
      </c>
      <c r="E96" s="127" t="s">
        <v>464</v>
      </c>
      <c r="F96" s="127" t="s">
        <v>465</v>
      </c>
    </row>
    <row r="97" spans="1:6">
      <c r="A97" s="47"/>
      <c r="B97" s="44"/>
      <c r="C97" s="44"/>
      <c r="D97" s="2" t="s">
        <v>14</v>
      </c>
      <c r="E97" s="127" t="s">
        <v>466</v>
      </c>
      <c r="F97" s="127" t="s">
        <v>467</v>
      </c>
    </row>
    <row r="98" spans="1:6">
      <c r="A98" s="47"/>
      <c r="B98" s="44"/>
      <c r="C98" s="44"/>
      <c r="D98" s="2" t="s">
        <v>14</v>
      </c>
      <c r="E98" s="127" t="s">
        <v>468</v>
      </c>
      <c r="F98" s="127" t="s">
        <v>469</v>
      </c>
    </row>
    <row r="99" spans="1:6" ht="19.5">
      <c r="A99" s="47"/>
      <c r="B99" s="47"/>
      <c r="C99" s="47"/>
      <c r="D99" s="2" t="s">
        <v>14</v>
      </c>
      <c r="E99" s="127" t="s">
        <v>470</v>
      </c>
      <c r="F99" s="127" t="s">
        <v>471</v>
      </c>
    </row>
    <row r="100" spans="1:6">
      <c r="A100" s="47"/>
      <c r="B100" s="47"/>
      <c r="C100" s="47"/>
      <c r="D100" s="2" t="s">
        <v>14</v>
      </c>
      <c r="E100" s="127" t="s">
        <v>472</v>
      </c>
      <c r="F100" s="127" t="s">
        <v>473</v>
      </c>
    </row>
    <row r="101" spans="1:6">
      <c r="A101" s="47"/>
      <c r="B101" s="47"/>
      <c r="C101" s="47"/>
      <c r="D101" s="2" t="s">
        <v>14</v>
      </c>
      <c r="E101" s="127" t="s">
        <v>474</v>
      </c>
      <c r="F101" s="127" t="s">
        <v>475</v>
      </c>
    </row>
    <row r="102" spans="1:6" ht="19.5">
      <c r="A102" s="47"/>
      <c r="B102" s="47"/>
      <c r="C102" s="47"/>
      <c r="D102" s="2" t="s">
        <v>14</v>
      </c>
      <c r="E102" s="127" t="s">
        <v>476</v>
      </c>
      <c r="F102" s="127" t="s">
        <v>477</v>
      </c>
    </row>
    <row r="103" spans="1:6" ht="15.75">
      <c r="A103" s="125" t="s">
        <v>728</v>
      </c>
      <c r="B103" s="126" t="s">
        <v>192</v>
      </c>
      <c r="C103" s="126" t="s">
        <v>193</v>
      </c>
      <c r="D103" s="91"/>
      <c r="E103" s="130"/>
      <c r="F103" s="44"/>
    </row>
    <row r="104" spans="1:6" ht="15.75">
      <c r="A104" s="125" t="s">
        <v>647</v>
      </c>
      <c r="B104" s="47" t="s">
        <v>194</v>
      </c>
      <c r="C104" s="47" t="s">
        <v>195</v>
      </c>
      <c r="D104" s="91"/>
      <c r="E104" s="130"/>
      <c r="F104" s="44"/>
    </row>
    <row r="105" spans="1:6" ht="19.5">
      <c r="A105" s="125" t="s">
        <v>647</v>
      </c>
      <c r="B105" s="47" t="s">
        <v>147</v>
      </c>
      <c r="C105" s="47" t="s">
        <v>196</v>
      </c>
      <c r="D105" s="91"/>
      <c r="E105" s="130"/>
      <c r="F105" s="44"/>
    </row>
    <row r="106" spans="1:6" ht="19.5">
      <c r="A106" s="125" t="s">
        <v>647</v>
      </c>
      <c r="B106" s="47" t="s">
        <v>148</v>
      </c>
      <c r="C106" s="47" t="s">
        <v>197</v>
      </c>
      <c r="D106" s="91"/>
      <c r="E106" s="130"/>
      <c r="F106" s="44"/>
    </row>
    <row r="107" spans="1:6" ht="15.75">
      <c r="A107" s="125" t="s">
        <v>647</v>
      </c>
      <c r="B107" s="110" t="s">
        <v>198</v>
      </c>
      <c r="C107" s="110" t="s">
        <v>199</v>
      </c>
      <c r="D107" s="91"/>
      <c r="E107" s="130"/>
      <c r="F107" s="44"/>
    </row>
    <row r="108" spans="1:6" ht="15.75">
      <c r="A108" s="125" t="s">
        <v>728</v>
      </c>
      <c r="B108" s="126" t="s">
        <v>200</v>
      </c>
      <c r="C108" s="126" t="s">
        <v>201</v>
      </c>
      <c r="D108" s="91"/>
      <c r="E108" s="130"/>
      <c r="F108" s="44"/>
    </row>
    <row r="109" spans="1:6" ht="15.75">
      <c r="A109" s="125" t="s">
        <v>647</v>
      </c>
      <c r="B109" s="110" t="s">
        <v>202</v>
      </c>
      <c r="C109" s="110" t="s">
        <v>203</v>
      </c>
      <c r="D109" s="91"/>
      <c r="E109" s="130"/>
      <c r="F109" s="44"/>
    </row>
    <row r="110" spans="1:6">
      <c r="A110" s="47"/>
      <c r="B110" s="47" t="s">
        <v>551</v>
      </c>
      <c r="C110" s="47" t="s">
        <v>552</v>
      </c>
      <c r="D110" s="91"/>
      <c r="E110" s="130"/>
      <c r="F110" s="44"/>
    </row>
    <row r="111" spans="1:6">
      <c r="A111" s="47"/>
      <c r="B111" s="47" t="s">
        <v>553</v>
      </c>
      <c r="C111" s="47" t="s">
        <v>554</v>
      </c>
      <c r="D111" s="91"/>
      <c r="E111" s="130"/>
      <c r="F111" s="44"/>
    </row>
    <row r="112" spans="1:6">
      <c r="A112" s="47"/>
      <c r="B112" s="47" t="s">
        <v>555</v>
      </c>
      <c r="C112" s="47" t="s">
        <v>556</v>
      </c>
      <c r="D112" s="91"/>
      <c r="E112" s="130"/>
      <c r="F112" s="44"/>
    </row>
    <row r="113" spans="1:6">
      <c r="A113" s="47"/>
      <c r="B113" s="47" t="s">
        <v>557</v>
      </c>
      <c r="C113" s="47" t="s">
        <v>558</v>
      </c>
      <c r="D113" s="91"/>
      <c r="E113" s="130"/>
      <c r="F113" s="44"/>
    </row>
    <row r="114" spans="1:6">
      <c r="A114" s="47"/>
      <c r="B114" s="47" t="s">
        <v>202</v>
      </c>
      <c r="C114" s="47" t="s">
        <v>559</v>
      </c>
      <c r="D114" s="91"/>
      <c r="E114" s="130"/>
      <c r="F114" s="44"/>
    </row>
    <row r="115" spans="1:6">
      <c r="A115" s="47"/>
      <c r="B115" s="107" t="s">
        <v>560</v>
      </c>
      <c r="C115" s="107" t="s">
        <v>561</v>
      </c>
      <c r="D115" s="91"/>
      <c r="E115" s="130"/>
      <c r="F115" s="44"/>
    </row>
    <row r="116" spans="1:6" ht="15.75">
      <c r="A116" s="125" t="s">
        <v>647</v>
      </c>
      <c r="B116" s="110" t="s">
        <v>204</v>
      </c>
      <c r="C116" s="110" t="s">
        <v>205</v>
      </c>
      <c r="D116" s="91"/>
      <c r="E116" s="130"/>
      <c r="F116" s="44"/>
    </row>
    <row r="117" spans="1:6">
      <c r="A117" s="47"/>
      <c r="B117" s="47" t="s">
        <v>562</v>
      </c>
      <c r="C117" s="47" t="s">
        <v>563</v>
      </c>
      <c r="D117" s="91"/>
      <c r="E117" s="130"/>
      <c r="F117" s="44"/>
    </row>
    <row r="118" spans="1:6">
      <c r="A118" s="47"/>
      <c r="B118" s="47" t="s">
        <v>564</v>
      </c>
      <c r="C118" s="47" t="s">
        <v>565</v>
      </c>
      <c r="D118" s="91"/>
      <c r="E118" s="130"/>
      <c r="F118" s="44"/>
    </row>
    <row r="119" spans="1:6">
      <c r="A119" s="47"/>
      <c r="B119" s="47" t="s">
        <v>204</v>
      </c>
      <c r="C119" s="47" t="s">
        <v>566</v>
      </c>
      <c r="D119" s="91"/>
      <c r="E119" s="130"/>
      <c r="F119" s="44"/>
    </row>
    <row r="120" spans="1:6" ht="15.75">
      <c r="A120" s="125" t="s">
        <v>647</v>
      </c>
      <c r="B120" s="110" t="s">
        <v>206</v>
      </c>
      <c r="C120" s="110" t="s">
        <v>207</v>
      </c>
      <c r="D120" s="91"/>
      <c r="E120" s="130"/>
      <c r="F120" s="44"/>
    </row>
    <row r="121" spans="1:6" ht="15.75">
      <c r="A121" s="125" t="s">
        <v>728</v>
      </c>
      <c r="B121" s="126" t="s">
        <v>208</v>
      </c>
      <c r="C121" s="126" t="s">
        <v>209</v>
      </c>
      <c r="D121" s="91"/>
      <c r="E121" s="130"/>
      <c r="F121" s="44"/>
    </row>
    <row r="122" spans="1:6" ht="15.75">
      <c r="A122" s="125" t="s">
        <v>647</v>
      </c>
      <c r="B122" s="110" t="s">
        <v>210</v>
      </c>
      <c r="C122" s="110" t="s">
        <v>211</v>
      </c>
      <c r="D122" s="91"/>
      <c r="E122" s="130"/>
      <c r="F122" s="44"/>
    </row>
    <row r="123" spans="1:6" ht="15.75">
      <c r="A123" s="125" t="s">
        <v>647</v>
      </c>
      <c r="B123" s="110" t="s">
        <v>212</v>
      </c>
      <c r="C123" s="110" t="s">
        <v>213</v>
      </c>
      <c r="D123" s="91"/>
      <c r="E123" s="130"/>
      <c r="F123" s="44"/>
    </row>
    <row r="124" spans="1:6" ht="15.75">
      <c r="A124" s="125" t="s">
        <v>647</v>
      </c>
      <c r="B124" s="104" t="s">
        <v>214</v>
      </c>
      <c r="C124" s="104" t="s">
        <v>215</v>
      </c>
      <c r="D124" s="91"/>
      <c r="E124" s="130"/>
      <c r="F124" s="44"/>
    </row>
    <row r="125" spans="1:6" ht="15.75">
      <c r="A125" s="125" t="s">
        <v>728</v>
      </c>
      <c r="B125" s="106" t="s">
        <v>216</v>
      </c>
      <c r="C125" s="106" t="s">
        <v>217</v>
      </c>
      <c r="D125" s="2"/>
      <c r="E125" s="127"/>
      <c r="F125" s="127"/>
    </row>
    <row r="126" spans="1:6" ht="15.75">
      <c r="A126" s="125" t="s">
        <v>647</v>
      </c>
      <c r="B126" s="104" t="s">
        <v>218</v>
      </c>
      <c r="C126" s="104" t="s">
        <v>219</v>
      </c>
      <c r="D126" s="2"/>
      <c r="E126" s="127"/>
      <c r="F126" s="127"/>
    </row>
    <row r="127" spans="1:6" ht="15.75">
      <c r="A127" s="125" t="s">
        <v>647</v>
      </c>
      <c r="B127" s="110" t="s">
        <v>220</v>
      </c>
      <c r="C127" s="110" t="s">
        <v>221</v>
      </c>
      <c r="D127" s="2"/>
      <c r="E127" s="127"/>
      <c r="F127" s="127"/>
    </row>
    <row r="128" spans="1:6" ht="15.75">
      <c r="A128" s="125" t="s">
        <v>647</v>
      </c>
      <c r="B128" s="104" t="s">
        <v>222</v>
      </c>
      <c r="C128" s="104" t="s">
        <v>223</v>
      </c>
      <c r="D128" s="2"/>
      <c r="E128" s="127"/>
      <c r="F128" s="127"/>
    </row>
    <row r="129" spans="1:6">
      <c r="A129" s="47"/>
      <c r="B129" s="47" t="s">
        <v>524</v>
      </c>
      <c r="C129" s="47" t="s">
        <v>525</v>
      </c>
      <c r="D129" s="2"/>
      <c r="E129" s="127"/>
    </row>
    <row r="130" spans="1:6">
      <c r="A130" s="47"/>
      <c r="B130" s="47" t="s">
        <v>526</v>
      </c>
      <c r="C130" s="47" t="s">
        <v>527</v>
      </c>
      <c r="D130" s="2"/>
      <c r="E130" s="127"/>
    </row>
    <row r="131" spans="1:6" ht="15.75">
      <c r="A131" s="129"/>
      <c r="B131" s="47" t="s">
        <v>668</v>
      </c>
      <c r="C131" s="47" t="s">
        <v>745</v>
      </c>
      <c r="D131" s="91"/>
      <c r="E131" s="130"/>
      <c r="F131" s="44"/>
    </row>
    <row r="132" spans="1:6" ht="15.75">
      <c r="A132" s="129"/>
      <c r="B132" s="47"/>
      <c r="C132" s="47"/>
      <c r="D132" s="93" t="s">
        <v>0</v>
      </c>
      <c r="E132" s="133" t="s">
        <v>58</v>
      </c>
      <c r="F132" s="127"/>
    </row>
    <row r="133" spans="1:6" ht="15.75">
      <c r="A133" s="125" t="s">
        <v>647</v>
      </c>
      <c r="B133" s="110" t="s">
        <v>21</v>
      </c>
      <c r="C133" s="110" t="s">
        <v>22</v>
      </c>
      <c r="D133" s="3"/>
      <c r="E133" s="44"/>
      <c r="F133" s="44"/>
    </row>
    <row r="134" spans="1:6" ht="15.75">
      <c r="A134" s="129"/>
      <c r="B134" s="47" t="s">
        <v>537</v>
      </c>
      <c r="C134" s="47" t="s">
        <v>538</v>
      </c>
      <c r="D134" s="91"/>
      <c r="E134" s="123"/>
    </row>
    <row r="135" spans="1:6" ht="15.75">
      <c r="A135" s="129"/>
      <c r="B135" s="47"/>
      <c r="C135" s="47"/>
      <c r="D135" s="91" t="s">
        <v>14</v>
      </c>
      <c r="E135" s="127" t="s">
        <v>501</v>
      </c>
    </row>
    <row r="136" spans="1:6" ht="15.75">
      <c r="A136" s="125" t="s">
        <v>647</v>
      </c>
      <c r="B136" s="110" t="s">
        <v>23</v>
      </c>
      <c r="C136" s="110" t="s">
        <v>24</v>
      </c>
      <c r="D136" s="2"/>
      <c r="E136" s="44"/>
      <c r="F136" s="44"/>
    </row>
    <row r="137" spans="1:6">
      <c r="A137" s="47"/>
      <c r="B137" s="47" t="s">
        <v>335</v>
      </c>
      <c r="C137" s="47" t="s">
        <v>336</v>
      </c>
      <c r="D137" s="91"/>
      <c r="E137" s="123"/>
    </row>
    <row r="138" spans="1:6" ht="15.75">
      <c r="A138" s="125" t="s">
        <v>647</v>
      </c>
      <c r="B138" s="110" t="s">
        <v>25</v>
      </c>
      <c r="C138" s="110" t="s">
        <v>26</v>
      </c>
      <c r="D138" s="3"/>
    </row>
    <row r="139" spans="1:6" ht="19.5">
      <c r="A139" s="125" t="s">
        <v>647</v>
      </c>
      <c r="B139" s="47" t="s">
        <v>28</v>
      </c>
      <c r="C139" s="47" t="s">
        <v>29</v>
      </c>
      <c r="D139" s="3"/>
    </row>
    <row r="140" spans="1:6" ht="15.75">
      <c r="A140" s="125" t="s">
        <v>647</v>
      </c>
      <c r="B140" s="47" t="s">
        <v>30</v>
      </c>
      <c r="C140" s="47" t="s">
        <v>31</v>
      </c>
      <c r="D140" s="3"/>
    </row>
    <row r="141" spans="1:6" ht="15.75">
      <c r="A141" s="125" t="s">
        <v>647</v>
      </c>
      <c r="B141" s="110" t="s">
        <v>32</v>
      </c>
      <c r="C141" s="110" t="s">
        <v>33</v>
      </c>
      <c r="D141" s="3"/>
    </row>
    <row r="142" spans="1:6">
      <c r="A142" s="47"/>
      <c r="B142" s="47" t="s">
        <v>492</v>
      </c>
      <c r="C142" s="47" t="s">
        <v>493</v>
      </c>
      <c r="D142" s="91"/>
      <c r="E142" s="123"/>
    </row>
    <row r="143" spans="1:6">
      <c r="A143" s="47"/>
      <c r="B143" s="47" t="s">
        <v>494</v>
      </c>
      <c r="C143" s="47" t="s">
        <v>495</v>
      </c>
      <c r="D143" s="91"/>
      <c r="E143" s="123"/>
    </row>
    <row r="144" spans="1:6">
      <c r="A144" s="47"/>
      <c r="B144" s="47" t="s">
        <v>496</v>
      </c>
      <c r="C144" s="47" t="s">
        <v>497</v>
      </c>
      <c r="D144" s="91"/>
      <c r="E144" s="123"/>
    </row>
    <row r="145" spans="1:5">
      <c r="A145" s="47"/>
      <c r="B145" s="47" t="s">
        <v>512</v>
      </c>
      <c r="C145" s="47" t="s">
        <v>513</v>
      </c>
      <c r="D145" s="91"/>
      <c r="E145" s="123"/>
    </row>
    <row r="146" spans="1:5">
      <c r="A146" s="47"/>
      <c r="B146" s="47" t="s">
        <v>514</v>
      </c>
      <c r="C146" s="47" t="s">
        <v>515</v>
      </c>
      <c r="D146" s="91"/>
      <c r="E146" s="123"/>
    </row>
    <row r="147" spans="1:5">
      <c r="A147" s="47"/>
      <c r="B147" s="47" t="s">
        <v>516</v>
      </c>
      <c r="C147" s="47" t="s">
        <v>517</v>
      </c>
      <c r="D147" s="91"/>
      <c r="E147" s="123"/>
    </row>
    <row r="148" spans="1:5">
      <c r="A148" s="47"/>
      <c r="B148" s="47" t="s">
        <v>518</v>
      </c>
      <c r="C148" s="47" t="s">
        <v>519</v>
      </c>
      <c r="D148" s="91"/>
      <c r="E148" s="123"/>
    </row>
    <row r="149" spans="1:5">
      <c r="A149" s="47"/>
      <c r="B149" s="47" t="s">
        <v>520</v>
      </c>
      <c r="C149" s="47" t="s">
        <v>521</v>
      </c>
      <c r="D149" s="91"/>
      <c r="E149" s="123"/>
    </row>
    <row r="150" spans="1:5">
      <c r="A150" s="47"/>
      <c r="B150" s="47" t="s">
        <v>522</v>
      </c>
      <c r="C150" s="47" t="s">
        <v>523</v>
      </c>
      <c r="D150" s="91"/>
      <c r="E150" s="123"/>
    </row>
    <row r="151" spans="1:5">
      <c r="A151" s="47"/>
      <c r="B151" s="47" t="s">
        <v>589</v>
      </c>
      <c r="C151" s="47" t="s">
        <v>590</v>
      </c>
      <c r="D151" s="2"/>
      <c r="E151" s="127"/>
    </row>
    <row r="152" spans="1:5">
      <c r="A152" s="47"/>
      <c r="B152" s="47" t="s">
        <v>591</v>
      </c>
      <c r="C152" s="47" t="s">
        <v>592</v>
      </c>
      <c r="D152" s="2"/>
      <c r="E152" s="127"/>
    </row>
    <row r="153" spans="1:5">
      <c r="A153" s="47"/>
      <c r="B153" s="47" t="s">
        <v>593</v>
      </c>
      <c r="C153" s="47" t="s">
        <v>594</v>
      </c>
      <c r="D153" s="2"/>
      <c r="E153" s="127"/>
    </row>
    <row r="154" spans="1:5">
      <c r="A154" s="47"/>
      <c r="B154" s="47" t="s">
        <v>595</v>
      </c>
      <c r="C154" s="47" t="s">
        <v>596</v>
      </c>
      <c r="D154" s="2"/>
      <c r="E154" s="127"/>
    </row>
    <row r="155" spans="1:5">
      <c r="A155" s="47"/>
      <c r="B155" s="47" t="s">
        <v>597</v>
      </c>
      <c r="C155" s="47" t="s">
        <v>598</v>
      </c>
      <c r="D155" s="2"/>
      <c r="E155" s="127"/>
    </row>
    <row r="156" spans="1:5">
      <c r="A156" s="47"/>
      <c r="B156" s="47" t="s">
        <v>599</v>
      </c>
      <c r="C156" s="47" t="s">
        <v>600</v>
      </c>
      <c r="D156" s="2"/>
      <c r="E156" s="127"/>
    </row>
    <row r="157" spans="1:5">
      <c r="A157" s="47"/>
      <c r="B157" s="47" t="s">
        <v>601</v>
      </c>
      <c r="C157" s="47" t="s">
        <v>602</v>
      </c>
      <c r="D157" s="2"/>
      <c r="E157" s="127"/>
    </row>
    <row r="158" spans="1:5">
      <c r="A158" s="47"/>
      <c r="B158" s="47" t="s">
        <v>603</v>
      </c>
      <c r="C158" s="47" t="s">
        <v>604</v>
      </c>
      <c r="D158" s="2"/>
      <c r="E158" s="127"/>
    </row>
    <row r="159" spans="1:5">
      <c r="A159" s="47"/>
      <c r="B159" s="47" t="s">
        <v>605</v>
      </c>
      <c r="C159" s="47" t="s">
        <v>606</v>
      </c>
      <c r="D159" s="2"/>
      <c r="E159" s="127"/>
    </row>
    <row r="160" spans="1:5">
      <c r="A160" s="47"/>
      <c r="B160" s="47" t="s">
        <v>623</v>
      </c>
      <c r="C160" s="47" t="s">
        <v>624</v>
      </c>
      <c r="D160" s="2"/>
      <c r="E160" s="127"/>
    </row>
    <row r="161" spans="1:6" ht="15.75">
      <c r="A161" s="125" t="s">
        <v>647</v>
      </c>
      <c r="B161" s="110" t="s">
        <v>34</v>
      </c>
      <c r="C161" s="110" t="s">
        <v>35</v>
      </c>
      <c r="D161" s="3"/>
    </row>
    <row r="162" spans="1:6">
      <c r="A162" s="47"/>
      <c r="B162" s="47" t="s">
        <v>609</v>
      </c>
      <c r="C162" s="47" t="s">
        <v>748</v>
      </c>
      <c r="D162" s="91"/>
      <c r="E162" s="123"/>
    </row>
    <row r="163" spans="1:6">
      <c r="A163" s="47"/>
      <c r="B163" s="47" t="s">
        <v>610</v>
      </c>
      <c r="C163" s="47" t="s">
        <v>749</v>
      </c>
      <c r="D163" s="91"/>
      <c r="E163" s="123"/>
    </row>
    <row r="164" spans="1:6" ht="19.5">
      <c r="A164" s="47"/>
      <c r="B164" s="47" t="s">
        <v>619</v>
      </c>
      <c r="C164" s="47" t="s">
        <v>746</v>
      </c>
      <c r="D164" s="91"/>
      <c r="E164" s="123"/>
    </row>
    <row r="165" spans="1:6">
      <c r="A165" s="47"/>
      <c r="B165" s="47" t="s">
        <v>616</v>
      </c>
      <c r="C165" s="47" t="s">
        <v>753</v>
      </c>
      <c r="D165" s="91"/>
      <c r="E165" s="123"/>
    </row>
    <row r="166" spans="1:6" ht="19.5">
      <c r="A166" s="47"/>
      <c r="B166" s="47" t="s">
        <v>615</v>
      </c>
      <c r="C166" s="47" t="s">
        <v>752</v>
      </c>
      <c r="D166" s="91"/>
      <c r="E166" s="123"/>
    </row>
    <row r="167" spans="1:6" ht="19.5">
      <c r="A167" s="47"/>
      <c r="B167" s="47" t="s">
        <v>614</v>
      </c>
      <c r="C167" s="47" t="s">
        <v>747</v>
      </c>
      <c r="D167" s="91"/>
      <c r="E167" s="123"/>
    </row>
    <row r="168" spans="1:6">
      <c r="A168" s="47"/>
      <c r="B168" s="47" t="s">
        <v>612</v>
      </c>
      <c r="C168" s="47" t="s">
        <v>751</v>
      </c>
      <c r="D168" s="91"/>
      <c r="E168" s="123"/>
    </row>
    <row r="169" spans="1:6">
      <c r="A169" s="47"/>
      <c r="B169" s="47" t="s">
        <v>617</v>
      </c>
      <c r="C169" s="47" t="s">
        <v>754</v>
      </c>
      <c r="D169" s="91"/>
      <c r="E169" s="123"/>
    </row>
    <row r="170" spans="1:6">
      <c r="A170" s="47"/>
      <c r="B170" s="47" t="s">
        <v>620</v>
      </c>
      <c r="C170" s="47" t="s">
        <v>756</v>
      </c>
      <c r="D170" s="91"/>
      <c r="E170" s="123"/>
    </row>
    <row r="171" spans="1:6">
      <c r="A171" s="47"/>
      <c r="B171" s="47" t="s">
        <v>618</v>
      </c>
      <c r="C171" s="47" t="s">
        <v>755</v>
      </c>
      <c r="D171" s="91"/>
      <c r="E171" s="123"/>
    </row>
    <row r="172" spans="1:6">
      <c r="A172" s="47"/>
      <c r="B172" s="47" t="s">
        <v>611</v>
      </c>
      <c r="C172" s="47" t="s">
        <v>750</v>
      </c>
      <c r="D172" s="91"/>
      <c r="E172" s="123"/>
    </row>
    <row r="173" spans="1:6" ht="19.5">
      <c r="A173" s="125" t="s">
        <v>728</v>
      </c>
      <c r="B173" s="126" t="s">
        <v>36</v>
      </c>
      <c r="C173" s="126" t="s">
        <v>37</v>
      </c>
      <c r="D173" s="91"/>
      <c r="E173" s="123"/>
    </row>
    <row r="174" spans="1:6" ht="15.75">
      <c r="A174" s="125" t="s">
        <v>728</v>
      </c>
      <c r="B174" s="126" t="s">
        <v>38</v>
      </c>
      <c r="C174" s="126" t="s">
        <v>39</v>
      </c>
      <c r="D174" s="91"/>
      <c r="E174" s="123"/>
    </row>
    <row r="175" spans="1:6" ht="19.5">
      <c r="A175" s="47"/>
      <c r="B175" s="47" t="s">
        <v>743</v>
      </c>
      <c r="C175" s="47" t="s">
        <v>744</v>
      </c>
      <c r="D175" s="2"/>
      <c r="E175" s="127"/>
    </row>
    <row r="176" spans="1:6">
      <c r="A176" s="47"/>
      <c r="B176" s="47" t="s">
        <v>674</v>
      </c>
      <c r="C176" s="47" t="s">
        <v>742</v>
      </c>
      <c r="D176" s="91"/>
      <c r="E176" s="130"/>
      <c r="F176" s="44"/>
    </row>
    <row r="177" spans="1:6">
      <c r="A177" s="47"/>
      <c r="B177" s="47" t="s">
        <v>676</v>
      </c>
      <c r="C177" s="47" t="s">
        <v>741</v>
      </c>
      <c r="D177" s="91"/>
      <c r="E177" s="130"/>
      <c r="F177" s="44"/>
    </row>
    <row r="178" spans="1:6" ht="15.75">
      <c r="A178" s="125" t="s">
        <v>647</v>
      </c>
      <c r="B178" s="110" t="s">
        <v>40</v>
      </c>
      <c r="C178" s="110" t="s">
        <v>41</v>
      </c>
      <c r="D178" s="91"/>
      <c r="E178" s="123"/>
    </row>
    <row r="179" spans="1:6">
      <c r="A179" s="47"/>
      <c r="B179" s="134"/>
      <c r="C179" s="134"/>
      <c r="D179" s="17" t="s">
        <v>764</v>
      </c>
      <c r="E179" s="127" t="s">
        <v>675</v>
      </c>
      <c r="F179" s="44" t="s">
        <v>766</v>
      </c>
    </row>
    <row r="180" spans="1:6">
      <c r="A180" s="47"/>
      <c r="B180" s="44"/>
      <c r="C180" s="44"/>
      <c r="D180" s="17" t="s">
        <v>765</v>
      </c>
      <c r="E180" s="127" t="s">
        <v>677</v>
      </c>
      <c r="F180" s="127" t="s">
        <v>769</v>
      </c>
    </row>
    <row r="181" spans="1:6" ht="19.5">
      <c r="A181" s="47"/>
      <c r="B181" s="47" t="s">
        <v>679</v>
      </c>
      <c r="C181" s="47" t="s">
        <v>740</v>
      </c>
      <c r="D181" s="91"/>
      <c r="E181" s="130"/>
      <c r="F181" s="44"/>
    </row>
    <row r="182" spans="1:6" ht="15.75">
      <c r="A182" s="125" t="s">
        <v>647</v>
      </c>
      <c r="B182" s="110" t="s">
        <v>42</v>
      </c>
      <c r="C182" s="110" t="s">
        <v>43</v>
      </c>
      <c r="D182" s="91"/>
      <c r="E182" s="123"/>
    </row>
    <row r="183" spans="1:6">
      <c r="A183" s="47"/>
      <c r="B183" s="44"/>
      <c r="C183" s="44"/>
      <c r="D183" s="17" t="s">
        <v>768</v>
      </c>
      <c r="E183" s="127" t="s">
        <v>678</v>
      </c>
      <c r="F183" s="127" t="s">
        <v>767</v>
      </c>
    </row>
    <row r="184" spans="1:6" ht="15.75">
      <c r="A184" s="125" t="s">
        <v>647</v>
      </c>
      <c r="B184" s="104" t="s">
        <v>45</v>
      </c>
      <c r="C184" s="104" t="s">
        <v>46</v>
      </c>
      <c r="D184" s="91"/>
      <c r="E184" s="123"/>
    </row>
    <row r="185" spans="1:6">
      <c r="A185" s="47"/>
      <c r="B185" s="44"/>
      <c r="C185" s="44"/>
      <c r="D185" s="91" t="s">
        <v>14</v>
      </c>
      <c r="E185" s="127" t="s">
        <v>44</v>
      </c>
    </row>
    <row r="186" spans="1:6" ht="19.5">
      <c r="A186" s="125" t="s">
        <v>647</v>
      </c>
      <c r="B186" s="104" t="s">
        <v>48</v>
      </c>
      <c r="C186" s="104" t="s">
        <v>49</v>
      </c>
      <c r="D186" s="91"/>
      <c r="E186" s="123"/>
    </row>
    <row r="187" spans="1:6" ht="19.5">
      <c r="A187" s="129"/>
      <c r="B187" s="47"/>
      <c r="C187" s="47"/>
      <c r="D187" s="93" t="s">
        <v>27</v>
      </c>
      <c r="E187" s="133" t="s">
        <v>47</v>
      </c>
    </row>
    <row r="188" spans="1:6" ht="19.5">
      <c r="A188" s="129"/>
      <c r="B188" s="47"/>
      <c r="C188" s="47"/>
      <c r="D188" s="93" t="s">
        <v>0</v>
      </c>
      <c r="E188" s="133" t="s">
        <v>229</v>
      </c>
    </row>
    <row r="189" spans="1:6" ht="19.5">
      <c r="A189" s="47"/>
      <c r="B189" s="47"/>
      <c r="C189" s="47"/>
      <c r="D189" s="91" t="s">
        <v>14</v>
      </c>
      <c r="E189" s="127" t="s">
        <v>359</v>
      </c>
    </row>
    <row r="190" spans="1:6" ht="19.5">
      <c r="A190" s="47"/>
      <c r="B190" s="47"/>
      <c r="C190" s="47"/>
      <c r="D190" s="91" t="s">
        <v>14</v>
      </c>
      <c r="E190" s="127" t="s">
        <v>91</v>
      </c>
    </row>
    <row r="191" spans="1:6" ht="15.75">
      <c r="A191" s="129"/>
      <c r="B191" s="47"/>
      <c r="C191" s="47"/>
      <c r="D191" s="91"/>
      <c r="E191" s="123"/>
    </row>
    <row r="192" spans="1:6" ht="19.5">
      <c r="A192" s="125" t="s">
        <v>647</v>
      </c>
      <c r="B192" s="110" t="s">
        <v>50</v>
      </c>
      <c r="C192" s="110" t="s">
        <v>51</v>
      </c>
      <c r="D192" s="91"/>
      <c r="E192" s="123"/>
    </row>
    <row r="193" spans="1:6">
      <c r="A193" s="47"/>
      <c r="B193" s="47" t="s">
        <v>339</v>
      </c>
      <c r="C193" s="47" t="s">
        <v>340</v>
      </c>
      <c r="D193" s="91"/>
      <c r="E193" s="123"/>
    </row>
    <row r="194" spans="1:6">
      <c r="A194" s="47"/>
      <c r="B194" s="47" t="s">
        <v>341</v>
      </c>
      <c r="C194" s="47" t="s">
        <v>342</v>
      </c>
      <c r="D194" s="91"/>
      <c r="E194" s="123"/>
    </row>
    <row r="195" spans="1:6">
      <c r="A195" s="47"/>
      <c r="B195" s="47" t="s">
        <v>343</v>
      </c>
      <c r="C195" s="47" t="s">
        <v>344</v>
      </c>
      <c r="D195" s="91"/>
      <c r="E195" s="123"/>
    </row>
    <row r="196" spans="1:6" ht="19.5">
      <c r="A196" s="47"/>
      <c r="B196" s="47" t="s">
        <v>351</v>
      </c>
      <c r="C196" s="47" t="s">
        <v>352</v>
      </c>
      <c r="D196" s="91"/>
      <c r="E196" s="123"/>
    </row>
    <row r="197" spans="1:6" ht="19.5">
      <c r="A197" s="47"/>
      <c r="B197" s="47" t="s">
        <v>347</v>
      </c>
      <c r="C197" s="47" t="s">
        <v>348</v>
      </c>
      <c r="D197" s="91"/>
      <c r="E197" s="123"/>
    </row>
    <row r="198" spans="1:6" ht="19.5">
      <c r="A198" s="47"/>
      <c r="B198" s="47" t="s">
        <v>349</v>
      </c>
      <c r="C198" s="47" t="s">
        <v>350</v>
      </c>
      <c r="D198" s="91"/>
      <c r="E198" s="123"/>
    </row>
    <row r="199" spans="1:6" ht="19.5">
      <c r="A199" s="47"/>
      <c r="B199" s="47" t="s">
        <v>355</v>
      </c>
      <c r="C199" s="47" t="s">
        <v>356</v>
      </c>
      <c r="D199" s="91"/>
      <c r="E199" s="130"/>
      <c r="F199" s="44"/>
    </row>
    <row r="200" spans="1:6" ht="19.5">
      <c r="A200" s="47"/>
      <c r="B200" s="47" t="s">
        <v>357</v>
      </c>
      <c r="C200" s="47" t="s">
        <v>358</v>
      </c>
      <c r="D200" s="91"/>
      <c r="E200" s="130"/>
      <c r="F200" s="44"/>
    </row>
    <row r="201" spans="1:6" ht="19.5">
      <c r="A201" s="47"/>
      <c r="B201" s="47" t="s">
        <v>359</v>
      </c>
      <c r="C201" s="47" t="s">
        <v>360</v>
      </c>
      <c r="D201" s="91"/>
      <c r="E201" s="123"/>
    </row>
    <row r="202" spans="1:6">
      <c r="A202" s="47"/>
      <c r="B202" s="47" t="s">
        <v>569</v>
      </c>
      <c r="C202" s="47" t="s">
        <v>570</v>
      </c>
      <c r="D202" s="91"/>
      <c r="E202" s="130"/>
      <c r="F202" s="44"/>
    </row>
    <row r="203" spans="1:6">
      <c r="A203" s="47"/>
      <c r="B203" s="47" t="s">
        <v>571</v>
      </c>
      <c r="C203" s="47" t="s">
        <v>572</v>
      </c>
      <c r="D203" s="91"/>
      <c r="E203" s="130"/>
      <c r="F203" s="44"/>
    </row>
    <row r="204" spans="1:6" ht="19.5">
      <c r="A204" s="47"/>
      <c r="B204" s="47" t="s">
        <v>573</v>
      </c>
      <c r="C204" s="47" t="s">
        <v>574</v>
      </c>
      <c r="D204" s="91"/>
      <c r="E204" s="130"/>
      <c r="F204" s="44"/>
    </row>
    <row r="205" spans="1:6">
      <c r="A205" s="47"/>
      <c r="B205" s="47" t="s">
        <v>575</v>
      </c>
      <c r="C205" s="47" t="s">
        <v>576</v>
      </c>
      <c r="D205" s="91"/>
      <c r="E205" s="130"/>
      <c r="F205" s="44"/>
    </row>
    <row r="206" spans="1:6">
      <c r="A206" s="47"/>
      <c r="B206" s="47" t="s">
        <v>577</v>
      </c>
      <c r="C206" s="47" t="s">
        <v>578</v>
      </c>
      <c r="D206" s="91"/>
      <c r="E206" s="130"/>
      <c r="F206" s="44"/>
    </row>
    <row r="207" spans="1:6" ht="15.75">
      <c r="A207" s="125" t="s">
        <v>647</v>
      </c>
      <c r="B207" s="47" t="s">
        <v>52</v>
      </c>
      <c r="C207" s="47" t="s">
        <v>53</v>
      </c>
      <c r="D207" s="91"/>
      <c r="E207" s="123"/>
    </row>
    <row r="208" spans="1:6" ht="15.75">
      <c r="A208" s="125" t="s">
        <v>647</v>
      </c>
      <c r="B208" s="110" t="s">
        <v>54</v>
      </c>
      <c r="C208" s="110" t="s">
        <v>55</v>
      </c>
      <c r="D208" s="3"/>
      <c r="E208" s="44"/>
      <c r="F208" s="44"/>
    </row>
    <row r="209" spans="1:6">
      <c r="A209" s="47"/>
      <c r="B209" s="104" t="s">
        <v>329</v>
      </c>
      <c r="C209" s="104" t="s">
        <v>330</v>
      </c>
      <c r="D209" s="91"/>
      <c r="E209" s="130"/>
      <c r="F209" s="44"/>
    </row>
    <row r="210" spans="1:6">
      <c r="A210" s="47"/>
      <c r="B210" s="104" t="s">
        <v>333</v>
      </c>
      <c r="C210" s="104" t="s">
        <v>334</v>
      </c>
      <c r="D210" s="91"/>
      <c r="E210" s="130"/>
      <c r="F210" s="44"/>
    </row>
    <row r="211" spans="1:6">
      <c r="A211" s="47"/>
      <c r="B211" s="47"/>
      <c r="C211" s="47"/>
      <c r="D211" s="91" t="s">
        <v>14</v>
      </c>
      <c r="E211" s="127" t="s">
        <v>498</v>
      </c>
      <c r="F211" s="44"/>
    </row>
    <row r="212" spans="1:6">
      <c r="A212" s="47"/>
      <c r="B212" s="47"/>
      <c r="C212" s="47"/>
      <c r="D212" s="91" t="s">
        <v>14</v>
      </c>
      <c r="E212" s="127" t="s">
        <v>499</v>
      </c>
      <c r="F212" s="44"/>
    </row>
    <row r="213" spans="1:6">
      <c r="A213" s="47"/>
      <c r="B213" s="44"/>
      <c r="C213" s="44"/>
      <c r="D213" s="2" t="s">
        <v>14</v>
      </c>
      <c r="E213" s="127" t="s">
        <v>369</v>
      </c>
      <c r="F213" s="127" t="s">
        <v>370</v>
      </c>
    </row>
    <row r="214" spans="1:6">
      <c r="A214" s="47"/>
      <c r="B214" s="44"/>
      <c r="C214" s="44"/>
      <c r="D214" s="2" t="s">
        <v>14</v>
      </c>
      <c r="E214" s="127" t="s">
        <v>371</v>
      </c>
      <c r="F214" s="127" t="s">
        <v>372</v>
      </c>
    </row>
    <row r="215" spans="1:6">
      <c r="A215" s="47"/>
      <c r="B215" s="44"/>
      <c r="C215" s="44"/>
      <c r="D215" s="2" t="s">
        <v>14</v>
      </c>
      <c r="E215" s="127" t="s">
        <v>373</v>
      </c>
      <c r="F215" s="127" t="s">
        <v>374</v>
      </c>
    </row>
    <row r="216" spans="1:6">
      <c r="A216" s="47"/>
      <c r="B216" s="44"/>
      <c r="C216" s="44"/>
      <c r="D216" s="91" t="s">
        <v>14</v>
      </c>
      <c r="E216" s="127" t="s">
        <v>480</v>
      </c>
    </row>
    <row r="217" spans="1:6">
      <c r="A217" s="47"/>
      <c r="B217" s="47" t="s">
        <v>377</v>
      </c>
      <c r="C217" s="47" t="s">
        <v>378</v>
      </c>
      <c r="D217" s="91"/>
      <c r="E217" s="130"/>
    </row>
    <row r="218" spans="1:6">
      <c r="A218" s="47"/>
      <c r="B218" s="47" t="s">
        <v>379</v>
      </c>
      <c r="C218" s="47" t="s">
        <v>380</v>
      </c>
      <c r="D218" s="91"/>
      <c r="E218" s="130"/>
    </row>
    <row r="219" spans="1:6" ht="19.5">
      <c r="A219" s="47"/>
      <c r="B219" s="47" t="s">
        <v>381</v>
      </c>
      <c r="C219" s="47" t="s">
        <v>382</v>
      </c>
      <c r="D219" s="91"/>
      <c r="E219" s="130"/>
    </row>
    <row r="220" spans="1:6">
      <c r="A220" s="47"/>
      <c r="B220" s="104" t="s">
        <v>393</v>
      </c>
      <c r="C220" s="104" t="s">
        <v>394</v>
      </c>
      <c r="D220" s="91"/>
      <c r="E220" s="130"/>
    </row>
    <row r="221" spans="1:6">
      <c r="A221" s="47"/>
      <c r="B221" s="47"/>
      <c r="C221" s="47"/>
      <c r="D221" s="91" t="s">
        <v>14</v>
      </c>
      <c r="E221" s="127" t="s">
        <v>385</v>
      </c>
    </row>
    <row r="222" spans="1:6">
      <c r="A222" s="47"/>
      <c r="B222" s="104" t="s">
        <v>395</v>
      </c>
      <c r="C222" s="104" t="s">
        <v>396</v>
      </c>
      <c r="D222" s="91"/>
      <c r="E222" s="130"/>
    </row>
    <row r="223" spans="1:6">
      <c r="A223" s="47"/>
      <c r="B223" s="47"/>
      <c r="C223" s="47"/>
      <c r="D223" s="91" t="s">
        <v>14</v>
      </c>
      <c r="E223" s="127" t="s">
        <v>387</v>
      </c>
    </row>
    <row r="224" spans="1:6">
      <c r="A224" s="47"/>
      <c r="B224" s="104" t="s">
        <v>397</v>
      </c>
      <c r="C224" s="104" t="s">
        <v>398</v>
      </c>
      <c r="D224" s="91"/>
      <c r="E224" s="130"/>
    </row>
    <row r="225" spans="1:6">
      <c r="A225" s="47"/>
      <c r="B225" s="47"/>
      <c r="C225" s="47"/>
      <c r="D225" s="91" t="s">
        <v>14</v>
      </c>
      <c r="E225" s="127" t="s">
        <v>389</v>
      </c>
    </row>
    <row r="226" spans="1:6">
      <c r="A226" s="47"/>
      <c r="B226" s="47" t="s">
        <v>405</v>
      </c>
      <c r="C226" s="47" t="s">
        <v>406</v>
      </c>
      <c r="D226" s="91"/>
      <c r="E226" s="130"/>
    </row>
    <row r="227" spans="1:6">
      <c r="A227" s="47"/>
      <c r="B227" s="47" t="s">
        <v>407</v>
      </c>
      <c r="C227" s="47" t="s">
        <v>408</v>
      </c>
      <c r="D227" s="91"/>
      <c r="E227" s="130"/>
    </row>
    <row r="228" spans="1:6">
      <c r="A228" s="47"/>
      <c r="B228" s="47" t="s">
        <v>409</v>
      </c>
      <c r="C228" s="47" t="s">
        <v>410</v>
      </c>
      <c r="D228" s="91"/>
      <c r="E228" s="130"/>
    </row>
    <row r="229" spans="1:6" ht="19.5">
      <c r="A229" s="125" t="s">
        <v>647</v>
      </c>
      <c r="B229" s="104" t="s">
        <v>56</v>
      </c>
      <c r="C229" s="104" t="s">
        <v>57</v>
      </c>
      <c r="D229" s="91"/>
      <c r="E229" s="130"/>
      <c r="F229" s="44"/>
    </row>
    <row r="230" spans="1:6" ht="19.5">
      <c r="A230" s="125" t="s">
        <v>647</v>
      </c>
      <c r="B230" s="47" t="s">
        <v>59</v>
      </c>
      <c r="C230" s="47" t="s">
        <v>60</v>
      </c>
      <c r="D230" s="2" t="s">
        <v>14</v>
      </c>
      <c r="E230" s="127" t="s">
        <v>227</v>
      </c>
      <c r="F230" s="135" t="s">
        <v>228</v>
      </c>
    </row>
    <row r="231" spans="1:6" ht="19.5">
      <c r="A231" s="125" t="s">
        <v>647</v>
      </c>
      <c r="B231" s="47" t="s">
        <v>61</v>
      </c>
      <c r="C231" s="47" t="s">
        <v>62</v>
      </c>
      <c r="D231" s="91"/>
      <c r="E231" s="123"/>
    </row>
    <row r="232" spans="1:6" ht="19.5">
      <c r="A232" s="125" t="s">
        <v>647</v>
      </c>
      <c r="B232" s="47" t="s">
        <v>63</v>
      </c>
      <c r="C232" s="47" t="s">
        <v>64</v>
      </c>
      <c r="D232" s="3"/>
    </row>
    <row r="233" spans="1:6" ht="15.75">
      <c r="A233" s="125" t="s">
        <v>647</v>
      </c>
      <c r="B233" s="104" t="s">
        <v>65</v>
      </c>
      <c r="C233" s="104" t="s">
        <v>66</v>
      </c>
      <c r="D233" s="91"/>
      <c r="E233" s="123"/>
    </row>
    <row r="234" spans="1:6" ht="19.5">
      <c r="A234" s="125" t="s">
        <v>647</v>
      </c>
      <c r="B234" s="104" t="s">
        <v>67</v>
      </c>
      <c r="C234" s="104" t="s">
        <v>68</v>
      </c>
      <c r="D234" s="91"/>
      <c r="E234" s="123"/>
    </row>
    <row r="235" spans="1:6" ht="19.5">
      <c r="A235" s="125" t="s">
        <v>647</v>
      </c>
      <c r="B235" s="104" t="s">
        <v>69</v>
      </c>
      <c r="C235" s="104" t="s">
        <v>70</v>
      </c>
      <c r="D235" s="91"/>
      <c r="E235" s="130"/>
      <c r="F235" s="44"/>
    </row>
    <row r="236" spans="1:6" ht="19.5">
      <c r="A236" s="125" t="s">
        <v>647</v>
      </c>
      <c r="B236" s="104" t="s">
        <v>71</v>
      </c>
      <c r="C236" s="104" t="s">
        <v>72</v>
      </c>
      <c r="D236" s="2"/>
      <c r="E236" s="127"/>
      <c r="F236" s="127"/>
    </row>
    <row r="237" spans="1:6" ht="19.5">
      <c r="A237" s="125" t="s">
        <v>647</v>
      </c>
      <c r="B237" s="104" t="s">
        <v>73</v>
      </c>
      <c r="C237" s="104" t="s">
        <v>74</v>
      </c>
      <c r="D237" s="91"/>
      <c r="E237" s="130"/>
      <c r="F237" s="44"/>
    </row>
    <row r="238" spans="1:6" ht="39">
      <c r="A238" s="125" t="s">
        <v>647</v>
      </c>
      <c r="B238" s="104" t="s">
        <v>75</v>
      </c>
      <c r="C238" s="104" t="s">
        <v>76</v>
      </c>
      <c r="D238" s="91"/>
      <c r="E238" s="130"/>
      <c r="F238" s="44"/>
    </row>
    <row r="239" spans="1:6" ht="39">
      <c r="A239" s="125" t="s">
        <v>647</v>
      </c>
      <c r="B239" s="104" t="s">
        <v>77</v>
      </c>
      <c r="C239" s="104" t="s">
        <v>78</v>
      </c>
      <c r="D239" s="91"/>
      <c r="E239" s="130"/>
      <c r="F239" s="44"/>
    </row>
    <row r="240" spans="1:6" ht="19.5">
      <c r="A240" s="125" t="s">
        <v>647</v>
      </c>
      <c r="B240" s="47" t="s">
        <v>79</v>
      </c>
      <c r="C240" s="47" t="s">
        <v>80</v>
      </c>
      <c r="D240" s="91"/>
      <c r="E240" s="130"/>
      <c r="F240" s="44"/>
    </row>
    <row r="241" spans="1:6" ht="19.5">
      <c r="A241" s="125" t="s">
        <v>647</v>
      </c>
      <c r="B241" s="47" t="s">
        <v>81</v>
      </c>
      <c r="C241" s="47" t="s">
        <v>82</v>
      </c>
      <c r="D241" s="91"/>
      <c r="E241" s="130"/>
      <c r="F241" s="44"/>
    </row>
    <row r="242" spans="1:6" ht="15.75">
      <c r="A242" s="125" t="s">
        <v>647</v>
      </c>
      <c r="B242" s="110" t="s">
        <v>83</v>
      </c>
      <c r="C242" s="110" t="s">
        <v>84</v>
      </c>
      <c r="D242" s="3"/>
    </row>
    <row r="243" spans="1:6" ht="19.5">
      <c r="A243" s="125" t="s">
        <v>728</v>
      </c>
      <c r="B243" s="126" t="s">
        <v>85</v>
      </c>
      <c r="C243" s="126" t="s">
        <v>86</v>
      </c>
      <c r="D243" s="91"/>
      <c r="E243" s="123"/>
    </row>
    <row r="244" spans="1:6" ht="19.5">
      <c r="A244" s="125" t="s">
        <v>647</v>
      </c>
      <c r="B244" s="47" t="s">
        <v>87</v>
      </c>
      <c r="C244" s="47" t="s">
        <v>88</v>
      </c>
      <c r="D244" s="91"/>
      <c r="E244" s="123"/>
    </row>
    <row r="245" spans="1:6" ht="19.5">
      <c r="A245" s="125" t="s">
        <v>647</v>
      </c>
      <c r="B245" s="47" t="s">
        <v>89</v>
      </c>
      <c r="C245" s="47" t="s">
        <v>90</v>
      </c>
      <c r="D245" s="91"/>
      <c r="E245" s="123"/>
    </row>
    <row r="246" spans="1:6" ht="19.5">
      <c r="A246" s="125" t="s">
        <v>647</v>
      </c>
      <c r="B246" s="47" t="s">
        <v>91</v>
      </c>
      <c r="C246" s="47" t="s">
        <v>92</v>
      </c>
      <c r="D246" s="91"/>
      <c r="E246" s="123"/>
    </row>
    <row r="247" spans="1:6" ht="15.75">
      <c r="A247" s="125" t="s">
        <v>728</v>
      </c>
      <c r="B247" s="126" t="s">
        <v>93</v>
      </c>
      <c r="C247" s="126" t="s">
        <v>94</v>
      </c>
      <c r="D247" s="91"/>
      <c r="E247" s="123"/>
    </row>
    <row r="248" spans="1:6" ht="15.75">
      <c r="A248" s="125" t="s">
        <v>647</v>
      </c>
      <c r="B248" s="110" t="s">
        <v>95</v>
      </c>
      <c r="C248" s="110" t="s">
        <v>96</v>
      </c>
      <c r="D248" s="2"/>
      <c r="E248" s="127"/>
      <c r="F248" s="127"/>
    </row>
    <row r="249" spans="1:6" ht="15.75">
      <c r="A249" s="125" t="s">
        <v>647</v>
      </c>
      <c r="B249" s="110" t="s">
        <v>97</v>
      </c>
      <c r="C249" s="110" t="s">
        <v>98</v>
      </c>
      <c r="D249" s="2"/>
      <c r="E249" s="127"/>
      <c r="F249" s="127"/>
    </row>
    <row r="250" spans="1:6" ht="15.75">
      <c r="A250" s="125" t="s">
        <v>647</v>
      </c>
      <c r="B250" s="110" t="s">
        <v>99</v>
      </c>
      <c r="C250" s="110" t="s">
        <v>100</v>
      </c>
      <c r="D250" s="2"/>
      <c r="E250" s="127"/>
      <c r="F250" s="127"/>
    </row>
    <row r="251" spans="1:6">
      <c r="A251" s="47"/>
      <c r="B251" s="47" t="s">
        <v>551</v>
      </c>
      <c r="C251" s="47" t="s">
        <v>552</v>
      </c>
      <c r="D251" s="91"/>
      <c r="E251" s="130"/>
      <c r="F251" s="44"/>
    </row>
    <row r="252" spans="1:6">
      <c r="A252" s="47"/>
      <c r="B252" s="47" t="s">
        <v>553</v>
      </c>
      <c r="C252" s="47" t="s">
        <v>554</v>
      </c>
      <c r="D252" s="91"/>
      <c r="E252" s="130"/>
      <c r="F252" s="44"/>
    </row>
    <row r="253" spans="1:6">
      <c r="A253" s="47"/>
      <c r="B253" s="47" t="s">
        <v>555</v>
      </c>
      <c r="C253" s="47" t="s">
        <v>556</v>
      </c>
      <c r="D253" s="91"/>
      <c r="E253" s="130"/>
      <c r="F253" s="44"/>
    </row>
    <row r="254" spans="1:6">
      <c r="A254" s="47"/>
      <c r="B254" s="47" t="s">
        <v>557</v>
      </c>
      <c r="C254" s="47" t="s">
        <v>558</v>
      </c>
      <c r="D254" s="91"/>
      <c r="E254" s="130"/>
      <c r="F254" s="44"/>
    </row>
    <row r="255" spans="1:6">
      <c r="A255" s="47"/>
      <c r="B255" s="47" t="s">
        <v>202</v>
      </c>
      <c r="C255" s="47" t="s">
        <v>559</v>
      </c>
      <c r="D255" s="91"/>
      <c r="E255" s="130"/>
      <c r="F255" s="44"/>
    </row>
    <row r="256" spans="1:6">
      <c r="A256" s="47"/>
      <c r="B256" s="107" t="s">
        <v>560</v>
      </c>
      <c r="C256" s="107" t="s">
        <v>561</v>
      </c>
      <c r="D256" s="91"/>
      <c r="E256" s="130"/>
      <c r="F256" s="44"/>
    </row>
    <row r="257" spans="1:6">
      <c r="A257" s="47"/>
      <c r="B257" s="47" t="s">
        <v>562</v>
      </c>
      <c r="C257" s="47" t="s">
        <v>563</v>
      </c>
      <c r="D257" s="91"/>
      <c r="E257" s="130"/>
      <c r="F257" s="44"/>
    </row>
    <row r="258" spans="1:6">
      <c r="A258" s="47"/>
      <c r="B258" s="47" t="s">
        <v>564</v>
      </c>
      <c r="C258" s="47" t="s">
        <v>565</v>
      </c>
      <c r="D258" s="91"/>
      <c r="E258" s="130"/>
      <c r="F258" s="44"/>
    </row>
    <row r="259" spans="1:6">
      <c r="A259" s="47"/>
      <c r="B259" s="47" t="s">
        <v>204</v>
      </c>
      <c r="C259" s="47" t="s">
        <v>566</v>
      </c>
      <c r="D259" s="91"/>
      <c r="E259" s="130"/>
      <c r="F259" s="44"/>
    </row>
    <row r="260" spans="1:6">
      <c r="A260" s="47"/>
      <c r="B260" s="47" t="s">
        <v>206</v>
      </c>
      <c r="C260" s="47" t="s">
        <v>207</v>
      </c>
      <c r="D260" s="91"/>
      <c r="E260" s="123"/>
    </row>
    <row r="261" spans="1:6" ht="15.75">
      <c r="A261" s="125" t="s">
        <v>646</v>
      </c>
      <c r="B261" s="131" t="s">
        <v>101</v>
      </c>
      <c r="C261" s="131" t="s">
        <v>102</v>
      </c>
      <c r="D261" s="91"/>
      <c r="E261" s="123"/>
    </row>
    <row r="262" spans="1:6" ht="15.75">
      <c r="A262" s="125" t="s">
        <v>728</v>
      </c>
      <c r="B262" s="126" t="s">
        <v>103</v>
      </c>
      <c r="C262" s="126" t="s">
        <v>104</v>
      </c>
      <c r="D262" s="91"/>
      <c r="E262" s="130"/>
      <c r="F262" s="44"/>
    </row>
    <row r="263" spans="1:6" ht="19.5">
      <c r="A263" s="129"/>
      <c r="B263" s="107" t="s">
        <v>625</v>
      </c>
      <c r="C263" s="107" t="s">
        <v>626</v>
      </c>
      <c r="D263" s="91"/>
      <c r="E263" s="123"/>
    </row>
    <row r="264" spans="1:6" ht="19.5">
      <c r="A264" s="125" t="s">
        <v>647</v>
      </c>
      <c r="B264" s="47" t="s">
        <v>105</v>
      </c>
      <c r="C264" s="47" t="s">
        <v>106</v>
      </c>
      <c r="D264" s="91"/>
      <c r="E264" s="123"/>
    </row>
    <row r="265" spans="1:6" ht="19.5">
      <c r="A265" s="129"/>
      <c r="B265" s="47" t="s">
        <v>714</v>
      </c>
      <c r="C265" s="47" t="s">
        <v>1585</v>
      </c>
      <c r="D265" s="91"/>
      <c r="E265" s="123"/>
    </row>
    <row r="266" spans="1:6" ht="19.5">
      <c r="A266" s="129"/>
      <c r="B266" s="47" t="s">
        <v>105</v>
      </c>
      <c r="C266" s="47" t="s">
        <v>631</v>
      </c>
      <c r="D266" s="91"/>
      <c r="E266" s="123"/>
    </row>
    <row r="267" spans="1:6" ht="19.5">
      <c r="A267" s="129"/>
      <c r="B267" s="47" t="s">
        <v>627</v>
      </c>
      <c r="C267" s="47" t="s">
        <v>628</v>
      </c>
      <c r="D267" s="2"/>
      <c r="E267" s="127"/>
      <c r="F267" s="127"/>
    </row>
    <row r="268" spans="1:6" ht="19.5">
      <c r="A268" s="129"/>
      <c r="B268" s="47" t="s">
        <v>629</v>
      </c>
      <c r="C268" s="47" t="s">
        <v>630</v>
      </c>
      <c r="D268" s="2"/>
      <c r="E268" s="127"/>
      <c r="F268" s="127"/>
    </row>
    <row r="269" spans="1:6" ht="19.5">
      <c r="A269" s="129"/>
      <c r="B269" s="47"/>
      <c r="C269" s="47"/>
      <c r="D269" s="82" t="s">
        <v>770</v>
      </c>
      <c r="E269" s="137" t="s">
        <v>715</v>
      </c>
    </row>
    <row r="270" spans="1:6" ht="15.75">
      <c r="A270" s="125" t="s">
        <v>647</v>
      </c>
      <c r="B270" s="104" t="s">
        <v>107</v>
      </c>
      <c r="C270" s="104" t="s">
        <v>108</v>
      </c>
      <c r="D270" s="91"/>
      <c r="E270" s="123"/>
    </row>
    <row r="271" spans="1:6" ht="15.75">
      <c r="A271" s="125" t="s">
        <v>647</v>
      </c>
      <c r="B271" s="104" t="s">
        <v>109</v>
      </c>
      <c r="C271" s="104" t="s">
        <v>110</v>
      </c>
      <c r="D271" s="91"/>
      <c r="E271" s="123"/>
    </row>
    <row r="272" spans="1:6" ht="19.5">
      <c r="A272" s="129"/>
      <c r="B272" s="47"/>
      <c r="C272" s="47"/>
      <c r="D272" s="10" t="s">
        <v>0</v>
      </c>
      <c r="E272" s="133" t="s">
        <v>152</v>
      </c>
    </row>
    <row r="273" spans="1:6" ht="15.75">
      <c r="A273" s="125" t="s">
        <v>647</v>
      </c>
      <c r="B273" s="104" t="s">
        <v>111</v>
      </c>
      <c r="C273" s="104" t="s">
        <v>112</v>
      </c>
      <c r="D273" s="91"/>
      <c r="E273" s="123"/>
    </row>
    <row r="274" spans="1:6" ht="19.5">
      <c r="A274" s="125" t="s">
        <v>647</v>
      </c>
      <c r="B274" s="104" t="s">
        <v>113</v>
      </c>
      <c r="C274" s="104" t="s">
        <v>114</v>
      </c>
      <c r="D274" s="91"/>
      <c r="E274" s="123"/>
    </row>
    <row r="275" spans="1:6" ht="15.75">
      <c r="A275" s="125" t="s">
        <v>647</v>
      </c>
      <c r="B275" s="104" t="s">
        <v>115</v>
      </c>
      <c r="C275" s="104" t="s">
        <v>116</v>
      </c>
      <c r="D275" s="91"/>
      <c r="E275" s="123"/>
    </row>
    <row r="276" spans="1:6" ht="19.5">
      <c r="A276" s="125" t="s">
        <v>647</v>
      </c>
      <c r="B276" s="104" t="s">
        <v>117</v>
      </c>
      <c r="C276" s="104" t="s">
        <v>118</v>
      </c>
      <c r="D276" s="91"/>
      <c r="E276" s="123"/>
    </row>
    <row r="277" spans="1:6" ht="19.5">
      <c r="A277" s="125" t="s">
        <v>647</v>
      </c>
      <c r="B277" s="104" t="s">
        <v>119</v>
      </c>
      <c r="C277" s="104" t="s">
        <v>120</v>
      </c>
      <c r="D277" s="91"/>
      <c r="E277" s="123"/>
    </row>
    <row r="278" spans="1:6" ht="15.75">
      <c r="A278" s="125" t="s">
        <v>647</v>
      </c>
      <c r="B278" s="104" t="s">
        <v>121</v>
      </c>
      <c r="C278" s="104" t="s">
        <v>122</v>
      </c>
      <c r="D278" s="91"/>
      <c r="E278" s="123"/>
    </row>
    <row r="279" spans="1:6" ht="19.5">
      <c r="A279" s="125" t="s">
        <v>647</v>
      </c>
      <c r="B279" s="104" t="s">
        <v>123</v>
      </c>
      <c r="C279" s="104" t="s">
        <v>124</v>
      </c>
      <c r="D279" s="91"/>
      <c r="E279" s="123"/>
    </row>
    <row r="280" spans="1:6" ht="19.5">
      <c r="A280" s="125" t="s">
        <v>647</v>
      </c>
      <c r="B280" s="104" t="s">
        <v>125</v>
      </c>
      <c r="C280" s="104" t="s">
        <v>126</v>
      </c>
      <c r="D280" s="91"/>
      <c r="E280" s="123"/>
    </row>
    <row r="281" spans="1:6" ht="39">
      <c r="A281" s="125" t="s">
        <v>647</v>
      </c>
      <c r="B281" s="104" t="s">
        <v>127</v>
      </c>
      <c r="C281" s="104" t="s">
        <v>128</v>
      </c>
      <c r="D281" s="91"/>
      <c r="E281" s="123"/>
    </row>
    <row r="282" spans="1:6" ht="39">
      <c r="A282" s="125" t="s">
        <v>647</v>
      </c>
      <c r="B282" s="104" t="s">
        <v>129</v>
      </c>
      <c r="C282" s="104" t="s">
        <v>130</v>
      </c>
      <c r="D282" s="91"/>
      <c r="E282" s="123"/>
    </row>
    <row r="283" spans="1:6" ht="15.75">
      <c r="A283" s="125" t="s">
        <v>647</v>
      </c>
      <c r="B283" s="104" t="s">
        <v>131</v>
      </c>
      <c r="C283" s="104" t="s">
        <v>132</v>
      </c>
      <c r="D283" s="91"/>
      <c r="E283" s="123"/>
    </row>
    <row r="284" spans="1:6" ht="19.5">
      <c r="A284" s="125" t="s">
        <v>647</v>
      </c>
      <c r="B284" s="104" t="s">
        <v>133</v>
      </c>
      <c r="C284" s="104" t="s">
        <v>134</v>
      </c>
      <c r="D284" s="91"/>
      <c r="E284" s="123"/>
    </row>
    <row r="285" spans="1:6" ht="15.75">
      <c r="A285" s="125" t="s">
        <v>646</v>
      </c>
      <c r="B285" s="131" t="s">
        <v>135</v>
      </c>
      <c r="C285" s="131" t="s">
        <v>136</v>
      </c>
      <c r="D285" s="91"/>
      <c r="E285" s="130"/>
      <c r="F285" s="44"/>
    </row>
    <row r="286" spans="1:6" ht="15.75">
      <c r="A286" s="125" t="s">
        <v>728</v>
      </c>
      <c r="B286" s="126" t="s">
        <v>137</v>
      </c>
      <c r="C286" s="126" t="s">
        <v>138</v>
      </c>
      <c r="D286" s="91"/>
      <c r="E286" s="123"/>
    </row>
    <row r="287" spans="1:6" ht="15.75">
      <c r="A287" s="125" t="s">
        <v>647</v>
      </c>
      <c r="B287" s="104" t="s">
        <v>139</v>
      </c>
      <c r="C287" s="104" t="s">
        <v>140</v>
      </c>
      <c r="D287" s="91"/>
      <c r="E287" s="130"/>
      <c r="F287" s="44"/>
    </row>
    <row r="288" spans="1:6" ht="19.5">
      <c r="A288" s="125" t="s">
        <v>647</v>
      </c>
      <c r="B288" s="104" t="s">
        <v>141</v>
      </c>
      <c r="C288" s="104" t="s">
        <v>142</v>
      </c>
      <c r="D288" s="91"/>
      <c r="E288" s="123"/>
    </row>
    <row r="289" spans="1:5" ht="15.75">
      <c r="A289" s="129"/>
      <c r="B289" s="104" t="s">
        <v>478</v>
      </c>
      <c r="C289" s="104" t="s">
        <v>479</v>
      </c>
      <c r="D289" s="91"/>
      <c r="E289" s="123"/>
    </row>
    <row r="290" spans="1:5" ht="19.5">
      <c r="A290" s="125" t="s">
        <v>647</v>
      </c>
      <c r="B290" s="104" t="s">
        <v>143</v>
      </c>
      <c r="C290" s="104" t="s">
        <v>144</v>
      </c>
      <c r="D290" s="91"/>
      <c r="E290" s="123"/>
    </row>
    <row r="291" spans="1:5" ht="15.75">
      <c r="A291" s="125" t="s">
        <v>646</v>
      </c>
      <c r="B291" s="131" t="s">
        <v>153</v>
      </c>
      <c r="C291" s="131" t="s">
        <v>154</v>
      </c>
      <c r="D291" s="3"/>
    </row>
    <row r="292" spans="1:5" ht="15.75">
      <c r="A292" s="125" t="s">
        <v>728</v>
      </c>
      <c r="B292" s="126" t="s">
        <v>155</v>
      </c>
      <c r="C292" s="126" t="s">
        <v>156</v>
      </c>
      <c r="D292" s="91"/>
      <c r="E292" s="123"/>
    </row>
    <row r="293" spans="1:5" ht="15.75">
      <c r="A293" s="125" t="s">
        <v>647</v>
      </c>
      <c r="B293" s="47" t="s">
        <v>157</v>
      </c>
      <c r="C293" s="47" t="s">
        <v>158</v>
      </c>
      <c r="D293" s="91"/>
      <c r="E293" s="123"/>
    </row>
    <row r="294" spans="1:5" ht="19.5">
      <c r="A294" s="125" t="s">
        <v>647</v>
      </c>
      <c r="B294" s="104" t="s">
        <v>159</v>
      </c>
      <c r="C294" s="104" t="s">
        <v>160</v>
      </c>
      <c r="D294" s="91"/>
      <c r="E294" s="123"/>
    </row>
    <row r="295" spans="1:5" ht="19.5">
      <c r="A295" s="47"/>
      <c r="B295" s="47" t="s">
        <v>716</v>
      </c>
      <c r="C295" s="47"/>
      <c r="D295" s="91"/>
      <c r="E295" s="123"/>
    </row>
    <row r="296" spans="1:5">
      <c r="A296" s="47"/>
      <c r="B296" s="138" t="s">
        <v>727</v>
      </c>
      <c r="C296" s="138"/>
      <c r="D296" s="91"/>
      <c r="E296" s="123"/>
    </row>
    <row r="297" spans="1:5" ht="15.75">
      <c r="A297" s="125" t="s">
        <v>646</v>
      </c>
      <c r="B297" s="131" t="s">
        <v>161</v>
      </c>
      <c r="C297" s="131" t="s">
        <v>162</v>
      </c>
      <c r="D297" s="3"/>
    </row>
    <row r="298" spans="1:5" ht="15.75">
      <c r="A298" s="125" t="s">
        <v>728</v>
      </c>
      <c r="B298" s="126" t="s">
        <v>163</v>
      </c>
      <c r="C298" s="126" t="s">
        <v>164</v>
      </c>
      <c r="D298" s="91"/>
      <c r="E298" s="123"/>
    </row>
    <row r="299" spans="1:5" ht="19.5">
      <c r="A299" s="125" t="s">
        <v>647</v>
      </c>
      <c r="B299" s="131" t="s">
        <v>165</v>
      </c>
      <c r="C299" s="131" t="s">
        <v>166</v>
      </c>
      <c r="D299" s="3"/>
    </row>
    <row r="300" spans="1:5" ht="15.75">
      <c r="A300" s="125" t="s">
        <v>646</v>
      </c>
      <c r="B300" s="131" t="s">
        <v>167</v>
      </c>
      <c r="C300" s="131" t="s">
        <v>168</v>
      </c>
      <c r="D300" s="3"/>
    </row>
    <row r="301" spans="1:5" ht="15.75">
      <c r="A301" s="125" t="s">
        <v>728</v>
      </c>
      <c r="B301" s="126" t="s">
        <v>169</v>
      </c>
      <c r="C301" s="126" t="s">
        <v>170</v>
      </c>
      <c r="D301" s="91"/>
      <c r="E301" s="123"/>
    </row>
    <row r="302" spans="1:5">
      <c r="A302" s="47"/>
      <c r="B302" s="47"/>
      <c r="C302" s="47"/>
      <c r="D302" s="91"/>
      <c r="E302" s="123"/>
    </row>
    <row r="303" spans="1:5" ht="15.75">
      <c r="A303" s="125" t="s">
        <v>647</v>
      </c>
      <c r="B303" s="47" t="s">
        <v>171</v>
      </c>
      <c r="C303" s="47" t="s">
        <v>172</v>
      </c>
      <c r="D303" s="91"/>
      <c r="E303" s="123"/>
    </row>
    <row r="304" spans="1:5">
      <c r="A304" s="47"/>
      <c r="B304" s="47" t="s">
        <v>413</v>
      </c>
      <c r="C304" s="47" t="s">
        <v>414</v>
      </c>
      <c r="D304" s="91"/>
      <c r="E304" s="123"/>
    </row>
    <row r="305" spans="1:3" ht="19.5">
      <c r="A305" s="47"/>
      <c r="B305" s="47" t="s">
        <v>415</v>
      </c>
      <c r="C305" s="47" t="s">
        <v>416</v>
      </c>
    </row>
    <row r="306" spans="1:3" ht="15.75">
      <c r="A306" s="125" t="s">
        <v>647</v>
      </c>
      <c r="B306" s="47" t="s">
        <v>173</v>
      </c>
      <c r="C306" s="47" t="s">
        <v>174</v>
      </c>
    </row>
    <row r="307" spans="1:3" ht="19.5">
      <c r="A307" s="47"/>
      <c r="B307" s="47" t="s">
        <v>417</v>
      </c>
      <c r="C307" s="47" t="s">
        <v>418</v>
      </c>
    </row>
    <row r="308" spans="1:3" ht="19.5">
      <c r="A308" s="47"/>
      <c r="B308" s="47" t="s">
        <v>419</v>
      </c>
      <c r="C308" s="47" t="s">
        <v>420</v>
      </c>
    </row>
    <row r="309" spans="1:3" ht="15.75">
      <c r="A309" s="125" t="s">
        <v>728</v>
      </c>
      <c r="B309" s="126" t="s">
        <v>175</v>
      </c>
      <c r="C309" s="126" t="s">
        <v>176</v>
      </c>
    </row>
    <row r="310" spans="1:3" ht="19.5">
      <c r="A310" s="125" t="s">
        <v>646</v>
      </c>
      <c r="B310" s="104" t="s">
        <v>177</v>
      </c>
      <c r="C310" s="104" t="s">
        <v>178</v>
      </c>
    </row>
    <row r="311" spans="1:3" ht="19.5">
      <c r="A311" s="125" t="s">
        <v>646</v>
      </c>
      <c r="B311" s="104" t="s">
        <v>179</v>
      </c>
      <c r="C311" s="104" t="s">
        <v>180</v>
      </c>
    </row>
    <row r="312" spans="1:3" ht="19.5">
      <c r="A312" s="125" t="s">
        <v>646</v>
      </c>
      <c r="B312" s="104" t="s">
        <v>181</v>
      </c>
      <c r="C312" s="104" t="s">
        <v>182</v>
      </c>
    </row>
    <row r="313" spans="1:3" ht="15.75">
      <c r="A313" s="125" t="s">
        <v>728</v>
      </c>
      <c r="B313" s="139" t="s">
        <v>183</v>
      </c>
      <c r="C313" s="139" t="s">
        <v>184</v>
      </c>
    </row>
    <row r="314" spans="1:3" ht="15.75">
      <c r="A314" s="125" t="s">
        <v>647</v>
      </c>
      <c r="B314" s="140" t="s">
        <v>185</v>
      </c>
      <c r="C314" s="140" t="s">
        <v>186</v>
      </c>
    </row>
    <row r="315" spans="1:3" ht="15.75">
      <c r="A315" s="125" t="s">
        <v>647</v>
      </c>
      <c r="B315" s="140" t="s">
        <v>187</v>
      </c>
      <c r="C315" s="140" t="s">
        <v>188</v>
      </c>
    </row>
    <row r="316" spans="1:3" ht="15.75">
      <c r="A316" s="125" t="s">
        <v>647</v>
      </c>
      <c r="B316" s="140" t="s">
        <v>189</v>
      </c>
      <c r="C316" s="140" t="s">
        <v>190</v>
      </c>
    </row>
    <row r="317" spans="1:3" ht="15.75">
      <c r="A317" s="125" t="s">
        <v>728</v>
      </c>
      <c r="B317" s="139" t="s">
        <v>192</v>
      </c>
      <c r="C317" s="139" t="s">
        <v>193</v>
      </c>
    </row>
    <row r="318" spans="1:3" ht="15.75">
      <c r="A318" s="125" t="s">
        <v>647</v>
      </c>
      <c r="B318" s="140" t="s">
        <v>194</v>
      </c>
      <c r="C318" s="140" t="s">
        <v>195</v>
      </c>
    </row>
    <row r="319" spans="1:3" ht="19.5">
      <c r="A319" s="125" t="s">
        <v>647</v>
      </c>
      <c r="B319" s="140" t="s">
        <v>147</v>
      </c>
      <c r="C319" s="140" t="s">
        <v>196</v>
      </c>
    </row>
    <row r="320" spans="1:3" ht="19.5">
      <c r="A320" s="125" t="s">
        <v>647</v>
      </c>
      <c r="B320" s="140" t="s">
        <v>148</v>
      </c>
      <c r="C320" s="140" t="s">
        <v>197</v>
      </c>
    </row>
    <row r="321" spans="1:3" ht="15.75">
      <c r="A321" s="125" t="s">
        <v>647</v>
      </c>
      <c r="B321" s="140" t="s">
        <v>198</v>
      </c>
      <c r="C321" s="140" t="s">
        <v>199</v>
      </c>
    </row>
    <row r="322" spans="1:3" ht="15.75">
      <c r="A322" s="125" t="s">
        <v>728</v>
      </c>
      <c r="B322" s="126" t="s">
        <v>208</v>
      </c>
      <c r="C322" s="126" t="s">
        <v>209</v>
      </c>
    </row>
    <row r="323" spans="1:3" ht="15.75">
      <c r="A323" s="125" t="s">
        <v>647</v>
      </c>
      <c r="B323" s="136" t="s">
        <v>210</v>
      </c>
      <c r="C323" s="136" t="s">
        <v>211</v>
      </c>
    </row>
    <row r="324" spans="1:3" ht="15.75">
      <c r="A324" s="125" t="s">
        <v>647</v>
      </c>
      <c r="B324" s="136" t="s">
        <v>212</v>
      </c>
      <c r="C324" s="136" t="s">
        <v>213</v>
      </c>
    </row>
    <row r="325" spans="1:3" ht="15.75">
      <c r="A325" s="125" t="s">
        <v>647</v>
      </c>
      <c r="B325" s="104" t="s">
        <v>214</v>
      </c>
      <c r="C325" s="104" t="s">
        <v>215</v>
      </c>
    </row>
    <row r="326" spans="1:3" ht="15.75">
      <c r="A326" s="125" t="s">
        <v>728</v>
      </c>
      <c r="B326" s="126" t="s">
        <v>216</v>
      </c>
      <c r="C326" s="126" t="s">
        <v>217</v>
      </c>
    </row>
    <row r="327" spans="1:3" ht="15.75">
      <c r="A327" s="125" t="s">
        <v>647</v>
      </c>
      <c r="B327" s="104" t="s">
        <v>218</v>
      </c>
      <c r="C327" s="104" t="s">
        <v>219</v>
      </c>
    </row>
    <row r="328" spans="1:3" ht="15.75">
      <c r="A328" s="125" t="s">
        <v>647</v>
      </c>
      <c r="B328" s="47" t="s">
        <v>220</v>
      </c>
      <c r="C328" s="47" t="s">
        <v>221</v>
      </c>
    </row>
    <row r="329" spans="1:3" ht="15.75">
      <c r="A329" s="125" t="s">
        <v>647</v>
      </c>
      <c r="B329" s="104" t="s">
        <v>222</v>
      </c>
      <c r="C329" s="104" t="s">
        <v>223</v>
      </c>
    </row>
  </sheetData>
  <mergeCells count="1">
    <mergeCell ref="D1:F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85C65-9A81-41B7-9F82-4F19FE58BEDA}">
  <sheetPr>
    <outlinePr summaryBelow="0"/>
  </sheetPr>
  <dimension ref="A1:N139"/>
  <sheetViews>
    <sheetView topLeftCell="F6" workbookViewId="0">
      <selection activeCell="N1" sqref="N1"/>
    </sheetView>
  </sheetViews>
  <sheetFormatPr baseColWidth="10" defaultRowHeight="14.25" outlineLevelRow="1"/>
  <cols>
    <col min="1" max="1" width="54.53125" customWidth="1"/>
    <col min="2" max="2" width="53.06640625" customWidth="1"/>
    <col min="3" max="6" width="26.19921875" customWidth="1"/>
    <col min="7" max="7" width="19.86328125" customWidth="1"/>
    <col min="10" max="10" width="22.9296875" customWidth="1"/>
    <col min="14" max="14" width="23.73046875" customWidth="1"/>
  </cols>
  <sheetData>
    <row r="1" spans="1:14">
      <c r="C1" s="74" t="s">
        <v>772</v>
      </c>
      <c r="E1" s="74" t="s">
        <v>780</v>
      </c>
      <c r="I1" s="74" t="s">
        <v>775</v>
      </c>
      <c r="L1" s="74" t="s">
        <v>785</v>
      </c>
      <c r="N1" t="s">
        <v>1719</v>
      </c>
    </row>
    <row r="2" spans="1:14">
      <c r="C2" s="51" t="s">
        <v>1</v>
      </c>
      <c r="D2" s="80" t="s">
        <v>787</v>
      </c>
      <c r="E2" s="75" t="s">
        <v>783</v>
      </c>
      <c r="F2" s="74" t="s">
        <v>1718</v>
      </c>
      <c r="G2" s="74" t="s">
        <v>782</v>
      </c>
      <c r="H2" s="74" t="s">
        <v>784</v>
      </c>
      <c r="I2" s="17" t="s">
        <v>777</v>
      </c>
      <c r="J2" s="2" t="s">
        <v>781</v>
      </c>
      <c r="L2" s="76" t="s">
        <v>42</v>
      </c>
      <c r="N2" s="17" t="s">
        <v>778</v>
      </c>
    </row>
    <row r="3" spans="1:14">
      <c r="C3" s="51"/>
      <c r="D3" s="56" t="s">
        <v>786</v>
      </c>
      <c r="E3" s="3"/>
      <c r="I3" s="17" t="s">
        <v>0</v>
      </c>
      <c r="J3" s="2" t="s">
        <v>27</v>
      </c>
      <c r="L3" s="76" t="s">
        <v>50</v>
      </c>
      <c r="N3" s="17" t="s">
        <v>42</v>
      </c>
    </row>
    <row r="4" spans="1:14">
      <c r="A4" s="2" t="s">
        <v>778</v>
      </c>
      <c r="B4" s="2" t="s">
        <v>1717</v>
      </c>
      <c r="C4" s="51"/>
      <c r="D4" s="3"/>
      <c r="E4" s="3"/>
      <c r="I4" s="73" t="s">
        <v>2</v>
      </c>
      <c r="J4" s="4" t="s">
        <v>2</v>
      </c>
      <c r="L4" s="76" t="s">
        <v>36</v>
      </c>
      <c r="N4" s="17" t="s">
        <v>28</v>
      </c>
    </row>
    <row r="5" spans="1:14">
      <c r="A5" s="5" t="s">
        <v>4</v>
      </c>
      <c r="B5" s="2" t="s">
        <v>5</v>
      </c>
      <c r="C5" s="57" t="s">
        <v>4</v>
      </c>
      <c r="D5" s="57" t="s">
        <v>5</v>
      </c>
      <c r="E5" t="s">
        <v>4</v>
      </c>
      <c r="F5" t="str">
        <f>VLOOKUP(C5,I:I,1,0)</f>
        <v>ProfitLossAbstract</v>
      </c>
      <c r="G5" t="str">
        <f>VLOOKUP(C5,J:J,1,0)</f>
        <v>ProfitLossAbstract</v>
      </c>
      <c r="H5" t="e">
        <f>VLOOKUP(C5,'820000'!F:F,1,0)</f>
        <v>#N/A</v>
      </c>
      <c r="I5" s="17" t="s">
        <v>335</v>
      </c>
      <c r="J5" s="17" t="s">
        <v>778</v>
      </c>
      <c r="L5" s="76" t="s">
        <v>38</v>
      </c>
      <c r="N5" s="17" t="s">
        <v>10</v>
      </c>
    </row>
    <row r="6" spans="1:14">
      <c r="A6" s="8" t="s">
        <v>6</v>
      </c>
      <c r="B6" s="2" t="s">
        <v>7</v>
      </c>
      <c r="C6" s="58" t="s">
        <v>6</v>
      </c>
      <c r="D6" s="58" t="s">
        <v>7</v>
      </c>
      <c r="E6" t="e">
        <v>#N/A</v>
      </c>
      <c r="F6" t="e">
        <f t="shared" ref="F6:F69" si="0">VLOOKUP(C6,I:I,1,0)</f>
        <v>#N/A</v>
      </c>
      <c r="G6" t="e">
        <f t="shared" ref="G6:G69" si="1">VLOOKUP(C6,J:J,1,0)</f>
        <v>#N/A</v>
      </c>
      <c r="H6" t="e">
        <f>VLOOKUP(C6,'820000'!F:F,1,0)</f>
        <v>#N/A</v>
      </c>
      <c r="I6" s="17" t="s">
        <v>10</v>
      </c>
      <c r="J6" s="17" t="s">
        <v>28</v>
      </c>
      <c r="L6" s="76" t="s">
        <v>40</v>
      </c>
      <c r="N6" s="17" t="s">
        <v>129</v>
      </c>
    </row>
    <row r="7" spans="1:14" outlineLevel="1">
      <c r="A7" s="9" t="s">
        <v>8</v>
      </c>
      <c r="B7" s="2" t="s">
        <v>9</v>
      </c>
      <c r="C7" s="9" t="s">
        <v>8</v>
      </c>
      <c r="D7" s="9" t="s">
        <v>9</v>
      </c>
      <c r="E7" t="s">
        <v>8</v>
      </c>
      <c r="F7" t="str">
        <f t="shared" si="0"/>
        <v>Revenue</v>
      </c>
      <c r="G7" t="str">
        <f t="shared" si="1"/>
        <v>Revenue</v>
      </c>
      <c r="H7" t="str">
        <f>VLOOKUP(C7,'820000'!F:F,1,0)</f>
        <v>Revenue</v>
      </c>
      <c r="I7" s="17" t="s">
        <v>232</v>
      </c>
      <c r="J7" s="17" t="s">
        <v>232</v>
      </c>
      <c r="L7" s="76" t="s">
        <v>34</v>
      </c>
      <c r="N7" s="17" t="s">
        <v>77</v>
      </c>
    </row>
    <row r="8" spans="1:14" outlineLevel="1">
      <c r="A8" s="9"/>
      <c r="B8" s="2"/>
      <c r="C8" s="70" t="s">
        <v>183</v>
      </c>
      <c r="D8" s="70" t="s">
        <v>183</v>
      </c>
      <c r="E8" t="e">
        <v>#N/A</v>
      </c>
      <c r="F8" t="e">
        <f t="shared" si="0"/>
        <v>#N/A</v>
      </c>
      <c r="G8" t="e">
        <f t="shared" si="1"/>
        <v>#N/A</v>
      </c>
      <c r="H8" t="e">
        <f>VLOOKUP(C8,'820000'!F:F,1,0)</f>
        <v>#N/A</v>
      </c>
      <c r="I8" s="17" t="s">
        <v>63</v>
      </c>
      <c r="J8" s="17" t="s">
        <v>44</v>
      </c>
      <c r="L8" s="76" t="s">
        <v>204</v>
      </c>
      <c r="N8" s="17" t="s">
        <v>50</v>
      </c>
    </row>
    <row r="9" spans="1:14" outlineLevel="1">
      <c r="A9" s="9"/>
      <c r="B9" s="2"/>
      <c r="C9" s="15" t="s">
        <v>185</v>
      </c>
      <c r="D9" s="15" t="s">
        <v>186</v>
      </c>
      <c r="E9" t="e">
        <v>#N/A</v>
      </c>
      <c r="F9" t="e">
        <f t="shared" si="0"/>
        <v>#N/A</v>
      </c>
      <c r="G9" t="e">
        <f t="shared" si="1"/>
        <v>#N/A</v>
      </c>
      <c r="H9" t="e">
        <f>VLOOKUP(C9,'820000'!F:F,1,0)</f>
        <v>#N/A</v>
      </c>
      <c r="I9" s="17" t="s">
        <v>580</v>
      </c>
      <c r="J9" s="17" t="s">
        <v>63</v>
      </c>
      <c r="L9" s="76" t="s">
        <v>202</v>
      </c>
      <c r="N9" s="17" t="s">
        <v>36</v>
      </c>
    </row>
    <row r="10" spans="1:14" outlineLevel="1">
      <c r="A10" s="9"/>
      <c r="B10" s="2"/>
      <c r="C10" s="15" t="s">
        <v>187</v>
      </c>
      <c r="D10" s="15" t="s">
        <v>188</v>
      </c>
      <c r="E10" t="e">
        <v>#N/A</v>
      </c>
      <c r="F10" t="e">
        <f t="shared" si="0"/>
        <v>#N/A</v>
      </c>
      <c r="G10" t="e">
        <f t="shared" si="1"/>
        <v>#N/A</v>
      </c>
      <c r="H10" t="e">
        <f>VLOOKUP(C10,'820000'!F:F,1,0)</f>
        <v>#N/A</v>
      </c>
      <c r="I10" s="17" t="s">
        <v>151</v>
      </c>
      <c r="J10" s="17" t="s">
        <v>34</v>
      </c>
      <c r="L10" s="76" t="s">
        <v>206</v>
      </c>
      <c r="N10" s="17" t="s">
        <v>113</v>
      </c>
    </row>
    <row r="11" spans="1:14" outlineLevel="1">
      <c r="A11" s="9"/>
      <c r="B11" s="2"/>
      <c r="C11" s="43" t="s">
        <v>189</v>
      </c>
      <c r="D11" s="43" t="s">
        <v>190</v>
      </c>
      <c r="E11" s="103" t="s">
        <v>189</v>
      </c>
      <c r="F11" t="e">
        <f t="shared" si="0"/>
        <v>#N/A</v>
      </c>
      <c r="G11" t="e">
        <f t="shared" si="1"/>
        <v>#N/A</v>
      </c>
      <c r="H11" s="76" t="str">
        <f>VLOOKUP(C11,'820000'!F:F,1,0)</f>
        <v>InterestRevenueExpense</v>
      </c>
      <c r="I11" s="17" t="s">
        <v>150</v>
      </c>
      <c r="J11" s="17" t="s">
        <v>151</v>
      </c>
      <c r="L11" s="76" t="s">
        <v>200</v>
      </c>
      <c r="N11" s="17" t="s">
        <v>38</v>
      </c>
    </row>
    <row r="12" spans="1:14" outlineLevel="1">
      <c r="A12" s="9"/>
      <c r="B12" s="2"/>
      <c r="C12" s="48" t="s">
        <v>192</v>
      </c>
      <c r="D12" s="61" t="s">
        <v>193</v>
      </c>
      <c r="E12" t="e">
        <v>#N/A</v>
      </c>
      <c r="F12" t="e">
        <f t="shared" si="0"/>
        <v>#N/A</v>
      </c>
      <c r="G12" t="e">
        <f t="shared" si="1"/>
        <v>#N/A</v>
      </c>
      <c r="H12" t="e">
        <f>VLOOKUP(C12,'820000'!F:F,1,0)</f>
        <v>#N/A</v>
      </c>
      <c r="I12" s="17" t="s">
        <v>81</v>
      </c>
      <c r="J12" s="17" t="s">
        <v>150</v>
      </c>
      <c r="L12" s="76" t="s">
        <v>19</v>
      </c>
      <c r="N12" s="17" t="s">
        <v>45</v>
      </c>
    </row>
    <row r="13" spans="1:14" outlineLevel="1">
      <c r="A13" s="9"/>
      <c r="B13" s="2"/>
      <c r="C13" s="14" t="s">
        <v>194</v>
      </c>
      <c r="D13" s="72" t="s">
        <v>195</v>
      </c>
      <c r="E13" t="s">
        <v>194</v>
      </c>
      <c r="F13" t="str">
        <f t="shared" si="0"/>
        <v>InsuranceRevenue</v>
      </c>
      <c r="G13" t="str">
        <f t="shared" si="1"/>
        <v>InsuranceRevenue</v>
      </c>
      <c r="H13" t="e">
        <f>VLOOKUP(C13,'820000'!F:F,1,0)</f>
        <v>#N/A</v>
      </c>
      <c r="I13" s="17" t="s">
        <v>227</v>
      </c>
      <c r="J13" s="17" t="s">
        <v>81</v>
      </c>
      <c r="L13" s="76" t="s">
        <v>93</v>
      </c>
      <c r="N13" s="17" t="s">
        <v>40</v>
      </c>
    </row>
    <row r="14" spans="1:14" outlineLevel="1">
      <c r="A14" s="9"/>
      <c r="B14" s="2"/>
      <c r="C14" s="14" t="s">
        <v>147</v>
      </c>
      <c r="D14" s="72" t="s">
        <v>196</v>
      </c>
      <c r="E14" t="s">
        <v>147</v>
      </c>
      <c r="F14" t="str">
        <f t="shared" si="0"/>
        <v>InsuranceServiceExpensesFromInsuranceContractsIssued</v>
      </c>
      <c r="G14" t="str">
        <f t="shared" si="1"/>
        <v>InsuranceServiceExpensesFromInsuranceContractsIssued</v>
      </c>
      <c r="H14" t="e">
        <f>VLOOKUP(C14,'820000'!F:F,1,0)</f>
        <v>#N/A</v>
      </c>
      <c r="I14" s="17" t="s">
        <v>230</v>
      </c>
      <c r="J14" s="17" t="s">
        <v>227</v>
      </c>
      <c r="L14" s="76" t="s">
        <v>95</v>
      </c>
      <c r="N14" s="17" t="s">
        <v>63</v>
      </c>
    </row>
    <row r="15" spans="1:14" outlineLevel="1">
      <c r="A15" s="9"/>
      <c r="B15" s="2"/>
      <c r="C15" s="14" t="s">
        <v>148</v>
      </c>
      <c r="D15" s="72" t="s">
        <v>197</v>
      </c>
      <c r="E15" t="s">
        <v>148</v>
      </c>
      <c r="F15" t="str">
        <f t="shared" si="0"/>
        <v>IncomeExpensesFromReinsuranceContractsHeldOtherThanFinanceIncomeExpenses</v>
      </c>
      <c r="G15" t="str">
        <f t="shared" si="1"/>
        <v>IncomeExpensesFromReinsuranceContractsHeldOtherThanFinanceIncomeExpenses</v>
      </c>
      <c r="H15" t="e">
        <f>VLOOKUP(C15,'820000'!F:F,1,0)</f>
        <v>#N/A</v>
      </c>
      <c r="I15" s="17" t="s">
        <v>149</v>
      </c>
      <c r="J15" s="17" t="s">
        <v>230</v>
      </c>
      <c r="L15" s="76" t="s">
        <v>23</v>
      </c>
      <c r="N15" s="17" t="s">
        <v>163</v>
      </c>
    </row>
    <row r="16" spans="1:14" outlineLevel="1">
      <c r="A16" s="9"/>
      <c r="B16" s="2"/>
      <c r="C16" s="14" t="s">
        <v>198</v>
      </c>
      <c r="D16" s="72" t="s">
        <v>199</v>
      </c>
      <c r="E16" t="s">
        <v>200</v>
      </c>
      <c r="F16" t="e">
        <f t="shared" si="0"/>
        <v>#N/A</v>
      </c>
      <c r="G16" t="e">
        <f t="shared" si="1"/>
        <v>#N/A</v>
      </c>
      <c r="H16" t="e">
        <f>VLOOKUP(C16,'820000'!F:F,1,0)</f>
        <v>#N/A</v>
      </c>
      <c r="I16" s="17" t="s">
        <v>12</v>
      </c>
      <c r="J16" s="17" t="s">
        <v>149</v>
      </c>
      <c r="L16" s="76" t="s">
        <v>87</v>
      </c>
      <c r="N16" s="17" t="s">
        <v>34</v>
      </c>
    </row>
    <row r="17" spans="1:14" outlineLevel="1">
      <c r="A17" s="9"/>
      <c r="B17" s="2"/>
      <c r="C17" s="58" t="s">
        <v>200</v>
      </c>
      <c r="D17" s="61" t="s">
        <v>201</v>
      </c>
      <c r="E17" s="103" t="s">
        <v>202</v>
      </c>
      <c r="F17" t="e">
        <f t="shared" si="0"/>
        <v>#N/A</v>
      </c>
      <c r="G17" t="e">
        <f t="shared" si="1"/>
        <v>#N/A</v>
      </c>
      <c r="H17" s="76" t="str">
        <f>VLOOKUP(C17,'820000'!F:F,1,0)</f>
        <v>FeeAndCommissionIncomeExpenseAbstract</v>
      </c>
      <c r="I17" s="17" t="s">
        <v>61</v>
      </c>
      <c r="J17" s="17" t="s">
        <v>61</v>
      </c>
      <c r="L17" s="76" t="s">
        <v>91</v>
      </c>
      <c r="N17" s="17" t="s">
        <v>81</v>
      </c>
    </row>
    <row r="18" spans="1:14" outlineLevel="1">
      <c r="A18" s="9"/>
      <c r="B18" s="2"/>
      <c r="C18" s="40" t="s">
        <v>202</v>
      </c>
      <c r="D18" s="78" t="s">
        <v>203</v>
      </c>
      <c r="E18" s="103" t="s">
        <v>204</v>
      </c>
      <c r="F18" t="e">
        <f t="shared" si="0"/>
        <v>#N/A</v>
      </c>
      <c r="G18" t="e">
        <f t="shared" si="1"/>
        <v>#N/A</v>
      </c>
      <c r="H18" s="76" t="str">
        <f>VLOOKUP(C18,'820000'!F:F,1,0)</f>
        <v>FeeAndCommissionIncome</v>
      </c>
      <c r="I18" s="17" t="s">
        <v>229</v>
      </c>
      <c r="J18" s="17" t="s">
        <v>229</v>
      </c>
      <c r="L18" s="76" t="s">
        <v>85</v>
      </c>
      <c r="N18" s="17" t="s">
        <v>137</v>
      </c>
    </row>
    <row r="19" spans="1:14" outlineLevel="1">
      <c r="A19" s="9"/>
      <c r="B19" s="2"/>
      <c r="C19" s="40" t="s">
        <v>204</v>
      </c>
      <c r="D19" s="78" t="s">
        <v>205</v>
      </c>
      <c r="E19" s="103" t="s">
        <v>206</v>
      </c>
      <c r="F19" t="e">
        <f t="shared" si="0"/>
        <v>#N/A</v>
      </c>
      <c r="G19" t="e">
        <f t="shared" si="1"/>
        <v>#N/A</v>
      </c>
      <c r="H19" s="76" t="str">
        <f>VLOOKUP(C19,'820000'!F:F,1,0)</f>
        <v>FeeAndCommissionExpense</v>
      </c>
      <c r="I19" s="17" t="s">
        <v>148</v>
      </c>
      <c r="J19" s="17" t="s">
        <v>47</v>
      </c>
      <c r="L19" s="76" t="s">
        <v>189</v>
      </c>
      <c r="N19" s="17" t="s">
        <v>19</v>
      </c>
    </row>
    <row r="20" spans="1:14" outlineLevel="1">
      <c r="A20" s="9"/>
      <c r="B20" s="2"/>
      <c r="C20" s="40" t="s">
        <v>206</v>
      </c>
      <c r="D20" s="78" t="s">
        <v>207</v>
      </c>
      <c r="E20" s="103" t="s">
        <v>206</v>
      </c>
      <c r="F20" t="e">
        <f t="shared" si="0"/>
        <v>#N/A</v>
      </c>
      <c r="G20" t="e">
        <f t="shared" si="1"/>
        <v>#N/A</v>
      </c>
      <c r="H20" s="76" t="str">
        <f>VLOOKUP(C20,'820000'!F:F,1,0)</f>
        <v>FeeAndCommissionIncomeExpense</v>
      </c>
      <c r="I20" s="17" t="s">
        <v>778</v>
      </c>
      <c r="J20" s="17" t="s">
        <v>148</v>
      </c>
      <c r="L20" s="76" t="s">
        <v>17</v>
      </c>
      <c r="N20" s="17" t="s">
        <v>125</v>
      </c>
    </row>
    <row r="21" spans="1:14" outlineLevel="1">
      <c r="A21" s="9"/>
      <c r="B21" s="2"/>
      <c r="C21" s="64" t="s">
        <v>208</v>
      </c>
      <c r="D21" s="59" t="s">
        <v>209</v>
      </c>
      <c r="E21" t="e">
        <v>#N/A</v>
      </c>
      <c r="F21" t="e">
        <f t="shared" si="0"/>
        <v>#N/A</v>
      </c>
      <c r="G21" t="e">
        <f t="shared" si="1"/>
        <v>#N/A</v>
      </c>
      <c r="H21" t="e">
        <f>VLOOKUP(C21,'820000'!F:F,1,0)</f>
        <v>#N/A</v>
      </c>
      <c r="I21" s="17" t="s">
        <v>157</v>
      </c>
      <c r="J21" s="17" t="s">
        <v>157</v>
      </c>
      <c r="L21" s="76" t="s">
        <v>54</v>
      </c>
      <c r="N21" s="17" t="s">
        <v>73</v>
      </c>
    </row>
    <row r="22" spans="1:14" outlineLevel="1">
      <c r="A22" s="9"/>
      <c r="B22" s="2"/>
      <c r="C22" s="40" t="s">
        <v>210</v>
      </c>
      <c r="D22" s="40" t="s">
        <v>211</v>
      </c>
      <c r="E22" s="103" t="s">
        <v>210</v>
      </c>
      <c r="F22" t="e">
        <f t="shared" si="0"/>
        <v>#N/A</v>
      </c>
      <c r="G22" t="e">
        <f t="shared" si="1"/>
        <v>#N/A</v>
      </c>
      <c r="H22" s="76" t="str">
        <f>VLOOKUP(C22,'820000'!F:F,1,0)</f>
        <v>RentalIncome</v>
      </c>
      <c r="I22" s="17" t="s">
        <v>79</v>
      </c>
      <c r="J22" s="17" t="s">
        <v>79</v>
      </c>
      <c r="L22" s="76" t="s">
        <v>32</v>
      </c>
      <c r="N22" s="17" t="s">
        <v>127</v>
      </c>
    </row>
    <row r="23" spans="1:14" outlineLevel="1">
      <c r="A23" s="9"/>
      <c r="B23" s="2"/>
      <c r="C23" s="40" t="s">
        <v>212</v>
      </c>
      <c r="D23" s="40" t="s">
        <v>213</v>
      </c>
      <c r="E23" s="103" t="s">
        <v>212</v>
      </c>
      <c r="F23" t="e">
        <f t="shared" si="0"/>
        <v>#N/A</v>
      </c>
      <c r="G23" t="e">
        <f t="shared" si="1"/>
        <v>#N/A</v>
      </c>
      <c r="H23" s="76" t="str">
        <f>VLOOKUP(C23,'820000'!F:F,1,0)</f>
        <v>RentalExpense</v>
      </c>
      <c r="I23" s="17" t="s">
        <v>194</v>
      </c>
      <c r="J23" s="17" t="s">
        <v>194</v>
      </c>
      <c r="L23" s="76" t="s">
        <v>212</v>
      </c>
      <c r="N23" s="17" t="s">
        <v>75</v>
      </c>
    </row>
    <row r="24" spans="1:14" outlineLevel="1">
      <c r="A24" s="9"/>
      <c r="B24" s="2"/>
      <c r="C24" s="14" t="s">
        <v>214</v>
      </c>
      <c r="D24" s="14" t="s">
        <v>215</v>
      </c>
      <c r="E24" t="e">
        <v>#N/A</v>
      </c>
      <c r="F24" t="e">
        <f t="shared" si="0"/>
        <v>#N/A</v>
      </c>
      <c r="G24" t="e">
        <f t="shared" si="1"/>
        <v>#N/A</v>
      </c>
      <c r="H24" t="e">
        <f>VLOOKUP(C24,'820000'!F:F,1,0)</f>
        <v>#N/A</v>
      </c>
      <c r="I24" s="17" t="s">
        <v>147</v>
      </c>
      <c r="J24" s="17" t="s">
        <v>147</v>
      </c>
      <c r="L24" s="76" t="s">
        <v>210</v>
      </c>
      <c r="N24" s="17" t="s">
        <v>107</v>
      </c>
    </row>
    <row r="25" spans="1:14" outlineLevel="1">
      <c r="A25" s="9"/>
      <c r="B25" s="2"/>
      <c r="C25" s="48" t="s">
        <v>216</v>
      </c>
      <c r="D25" s="61" t="s">
        <v>217</v>
      </c>
      <c r="E25" t="e">
        <v>#N/A</v>
      </c>
      <c r="F25" t="e">
        <f t="shared" si="0"/>
        <v>#N/A</v>
      </c>
      <c r="G25" t="e">
        <f t="shared" si="1"/>
        <v>#N/A</v>
      </c>
      <c r="H25" t="e">
        <f>VLOOKUP(C25,'820000'!F:F,1,0)</f>
        <v>#N/A</v>
      </c>
      <c r="I25" s="17" t="s">
        <v>224</v>
      </c>
      <c r="J25" s="17" t="s">
        <v>224</v>
      </c>
      <c r="L25" s="76" t="s">
        <v>25</v>
      </c>
      <c r="N25" s="17" t="s">
        <v>99</v>
      </c>
    </row>
    <row r="26" spans="1:14" outlineLevel="1">
      <c r="A26" s="9"/>
      <c r="B26" s="2"/>
      <c r="C26" s="14" t="s">
        <v>218</v>
      </c>
      <c r="D26" s="72" t="s">
        <v>219</v>
      </c>
      <c r="E26" t="e">
        <v>#N/A</v>
      </c>
      <c r="F26" t="e">
        <f t="shared" si="0"/>
        <v>#N/A</v>
      </c>
      <c r="G26" t="e">
        <f t="shared" si="1"/>
        <v>#N/A</v>
      </c>
      <c r="H26" t="e">
        <f>VLOOKUP(C26,'820000'!F:F,1,0)</f>
        <v>#N/A</v>
      </c>
      <c r="I26" s="17" t="s">
        <v>145</v>
      </c>
      <c r="J26" s="17" t="s">
        <v>226</v>
      </c>
      <c r="L26" s="76" t="s">
        <v>83</v>
      </c>
      <c r="N26" s="17" t="s">
        <v>93</v>
      </c>
    </row>
    <row r="27" spans="1:14" outlineLevel="1">
      <c r="A27" s="9"/>
      <c r="B27" s="2"/>
      <c r="C27" s="14" t="s">
        <v>220</v>
      </c>
      <c r="D27" s="72" t="s">
        <v>221</v>
      </c>
      <c r="E27" t="e">
        <v>#N/A</v>
      </c>
      <c r="F27" t="e">
        <f t="shared" si="0"/>
        <v>#N/A</v>
      </c>
      <c r="G27" t="e">
        <f t="shared" si="1"/>
        <v>#N/A</v>
      </c>
      <c r="H27" t="e">
        <f>VLOOKUP(C27,'820000'!F:F,1,0)</f>
        <v>#N/A</v>
      </c>
      <c r="I27" s="17" t="s">
        <v>146</v>
      </c>
      <c r="J27" s="17" t="s">
        <v>146</v>
      </c>
      <c r="L27" s="76" t="s">
        <v>15</v>
      </c>
      <c r="N27" s="17" t="s">
        <v>115</v>
      </c>
    </row>
    <row r="28" spans="1:14" outlineLevel="1">
      <c r="A28" s="9"/>
      <c r="B28" s="2"/>
      <c r="C28" s="14" t="s">
        <v>222</v>
      </c>
      <c r="D28" s="72" t="s">
        <v>223</v>
      </c>
      <c r="E28" t="e">
        <v>#N/A</v>
      </c>
      <c r="F28" t="e">
        <f t="shared" si="0"/>
        <v>#N/A</v>
      </c>
      <c r="G28" t="e">
        <f t="shared" si="1"/>
        <v>#N/A</v>
      </c>
      <c r="H28" t="e">
        <f>VLOOKUP(C28,'820000'!F:F,1,0)</f>
        <v>#N/A</v>
      </c>
      <c r="I28" s="17" t="s">
        <v>58</v>
      </c>
      <c r="J28" s="17" t="s">
        <v>58</v>
      </c>
      <c r="L28" s="76" t="s">
        <v>89</v>
      </c>
      <c r="N28" s="17" t="s">
        <v>143</v>
      </c>
    </row>
    <row r="29" spans="1:14" outlineLevel="1">
      <c r="A29" s="9" t="s">
        <v>10</v>
      </c>
      <c r="B29" s="2" t="s">
        <v>11</v>
      </c>
      <c r="C29" s="9" t="s">
        <v>10</v>
      </c>
      <c r="D29" s="9" t="s">
        <v>11</v>
      </c>
      <c r="E29" t="s">
        <v>10</v>
      </c>
      <c r="F29" t="str">
        <f t="shared" si="0"/>
        <v>CostOfSales</v>
      </c>
      <c r="G29" t="e">
        <f t="shared" si="1"/>
        <v>#N/A</v>
      </c>
      <c r="H29" t="e">
        <f>VLOOKUP(C29,'820000'!F:F,1,0)</f>
        <v>#N/A</v>
      </c>
      <c r="I29" s="17" t="s">
        <v>152</v>
      </c>
      <c r="J29" s="17" t="s">
        <v>152</v>
      </c>
      <c r="L29" s="76" t="s">
        <v>21</v>
      </c>
      <c r="N29" s="17" t="s">
        <v>159</v>
      </c>
    </row>
    <row r="30" spans="1:14" outlineLevel="1">
      <c r="A30" s="9" t="s">
        <v>12</v>
      </c>
      <c r="B30" s="2" t="s">
        <v>13</v>
      </c>
      <c r="C30" s="49" t="s">
        <v>12</v>
      </c>
      <c r="D30" s="49" t="s">
        <v>13</v>
      </c>
      <c r="E30" t="s">
        <v>12</v>
      </c>
      <c r="F30" t="str">
        <f t="shared" si="0"/>
        <v>GrossProfit</v>
      </c>
      <c r="G30" t="e">
        <f t="shared" si="1"/>
        <v>#N/A</v>
      </c>
      <c r="H30" t="e">
        <f>VLOOKUP(C30,'820000'!F:F,1,0)</f>
        <v>#N/A</v>
      </c>
      <c r="I30" s="17" t="s">
        <v>167</v>
      </c>
      <c r="J30" s="17" t="s">
        <v>30</v>
      </c>
      <c r="L30" s="76" t="s">
        <v>52</v>
      </c>
      <c r="N30" s="17" t="s">
        <v>133</v>
      </c>
    </row>
    <row r="31" spans="1:14" outlineLevel="1">
      <c r="A31" s="9" t="s">
        <v>15</v>
      </c>
      <c r="B31" s="2" t="s">
        <v>16</v>
      </c>
      <c r="C31" s="43" t="s">
        <v>15</v>
      </c>
      <c r="D31" s="43" t="s">
        <v>16</v>
      </c>
      <c r="E31" s="103" t="s">
        <v>15</v>
      </c>
      <c r="F31" t="e">
        <f t="shared" si="0"/>
        <v>#N/A</v>
      </c>
      <c r="G31" t="e">
        <f t="shared" si="1"/>
        <v>#N/A</v>
      </c>
      <c r="H31" s="76" t="str">
        <f>VLOOKUP(C31,'820000'!F:F,1,0)</f>
        <v>RevenueFromRoyalties</v>
      </c>
      <c r="I31" s="17" t="s">
        <v>4</v>
      </c>
      <c r="J31" s="17" t="s">
        <v>167</v>
      </c>
      <c r="N31" s="17" t="s">
        <v>56</v>
      </c>
    </row>
    <row r="32" spans="1:14" outlineLevel="1">
      <c r="A32" s="9" t="s">
        <v>17</v>
      </c>
      <c r="B32" s="2" t="s">
        <v>18</v>
      </c>
      <c r="C32" s="43" t="s">
        <v>17</v>
      </c>
      <c r="D32" s="43" t="s">
        <v>18</v>
      </c>
      <c r="E32" s="103" t="s">
        <v>17</v>
      </c>
      <c r="F32" t="e">
        <f t="shared" si="0"/>
        <v>#N/A</v>
      </c>
      <c r="G32" t="e">
        <f t="shared" si="1"/>
        <v>#N/A</v>
      </c>
      <c r="H32" s="76" t="str">
        <f>VLOOKUP(C32,'820000'!F:F,1,0)</f>
        <v>LicenceFeeIncome</v>
      </c>
      <c r="I32" s="17" t="s">
        <v>169</v>
      </c>
      <c r="J32" s="17" t="s">
        <v>4</v>
      </c>
      <c r="N32" s="17" t="s">
        <v>119</v>
      </c>
    </row>
    <row r="33" spans="1:14" outlineLevel="1">
      <c r="A33" s="9" t="s">
        <v>19</v>
      </c>
      <c r="B33" s="2" t="s">
        <v>20</v>
      </c>
      <c r="C33" s="43" t="s">
        <v>19</v>
      </c>
      <c r="D33" s="43" t="s">
        <v>20</v>
      </c>
      <c r="E33" s="103" t="s">
        <v>19</v>
      </c>
      <c r="F33" t="e">
        <f t="shared" si="0"/>
        <v>#N/A</v>
      </c>
      <c r="G33" t="e">
        <f t="shared" si="1"/>
        <v>#N/A</v>
      </c>
      <c r="H33" s="76" t="str">
        <f>VLOOKUP(C33,'820000'!F:F,1,0)</f>
        <v>FranchiseFeeIncome</v>
      </c>
      <c r="I33" s="17" t="s">
        <v>173</v>
      </c>
      <c r="J33" s="17" t="s">
        <v>169</v>
      </c>
      <c r="N33" s="17" t="s">
        <v>69</v>
      </c>
    </row>
    <row r="34" spans="1:14" outlineLevel="1">
      <c r="A34" s="9" t="s">
        <v>21</v>
      </c>
      <c r="B34" s="2" t="s">
        <v>22</v>
      </c>
      <c r="C34" s="43" t="s">
        <v>21</v>
      </c>
      <c r="D34" s="43" t="s">
        <v>22</v>
      </c>
      <c r="E34" s="103" t="s">
        <v>21</v>
      </c>
      <c r="F34" t="e">
        <f t="shared" si="0"/>
        <v>#N/A</v>
      </c>
      <c r="G34" t="e">
        <f t="shared" si="1"/>
        <v>#N/A</v>
      </c>
      <c r="H34" s="76" t="str">
        <f>VLOOKUP(C34,'820000'!F:F,1,0)</f>
        <v>SellingExpense</v>
      </c>
      <c r="I34" s="17" t="s">
        <v>171</v>
      </c>
      <c r="J34" s="17" t="s">
        <v>173</v>
      </c>
      <c r="N34" s="17" t="s">
        <v>117</v>
      </c>
    </row>
    <row r="35" spans="1:14" outlineLevel="1">
      <c r="A35" s="9" t="s">
        <v>23</v>
      </c>
      <c r="B35" s="2" t="s">
        <v>24</v>
      </c>
      <c r="C35" s="43" t="s">
        <v>23</v>
      </c>
      <c r="D35" s="43" t="s">
        <v>24</v>
      </c>
      <c r="E35" s="103" t="s">
        <v>23</v>
      </c>
      <c r="F35" t="e">
        <f t="shared" si="0"/>
        <v>#N/A</v>
      </c>
      <c r="G35" t="e">
        <f t="shared" si="1"/>
        <v>#N/A</v>
      </c>
      <c r="H35" s="76" t="str">
        <f>VLOOKUP(C35,'820000'!F:F,1,0)</f>
        <v>GeneralAndAdministrativeExpense</v>
      </c>
      <c r="I35" s="17" t="s">
        <v>153</v>
      </c>
      <c r="J35" s="17" t="s">
        <v>171</v>
      </c>
      <c r="N35" s="17" t="s">
        <v>67</v>
      </c>
    </row>
    <row r="36" spans="1:14" outlineLevel="1">
      <c r="A36" s="9" t="s">
        <v>25</v>
      </c>
      <c r="B36" s="2" t="s">
        <v>26</v>
      </c>
      <c r="C36" s="43" t="s">
        <v>25</v>
      </c>
      <c r="D36" s="43" t="s">
        <v>26</v>
      </c>
      <c r="E36" s="103" t="s">
        <v>25</v>
      </c>
      <c r="F36" t="e">
        <f t="shared" si="0"/>
        <v>#N/A</v>
      </c>
      <c r="G36" t="e">
        <f t="shared" si="1"/>
        <v>#N/A</v>
      </c>
      <c r="H36" s="76" t="str">
        <f>VLOOKUP(C36,'820000'!F:F,1,0)</f>
        <v>ResearchAndDevelopmentExpense</v>
      </c>
      <c r="I36" s="17" t="s">
        <v>161</v>
      </c>
      <c r="J36" s="17" t="s">
        <v>153</v>
      </c>
      <c r="N36" s="17" t="s">
        <v>141</v>
      </c>
    </row>
    <row r="37" spans="1:14" outlineLevel="1">
      <c r="A37" s="9" t="s">
        <v>28</v>
      </c>
      <c r="B37" s="2" t="s">
        <v>29</v>
      </c>
      <c r="C37" s="9" t="s">
        <v>28</v>
      </c>
      <c r="D37" s="9" t="s">
        <v>29</v>
      </c>
      <c r="E37" t="s">
        <v>28</v>
      </c>
      <c r="F37" t="s">
        <v>28</v>
      </c>
      <c r="G37" t="str">
        <f t="shared" si="1"/>
        <v>ChangesInInventoriesOfFinishedGoodsAndWorkInProgress</v>
      </c>
      <c r="H37" t="e">
        <f>VLOOKUP(C37,'820000'!F:F,1,0)</f>
        <v>#N/A</v>
      </c>
      <c r="I37" s="17" t="s">
        <v>165</v>
      </c>
      <c r="J37" s="17" t="s">
        <v>161</v>
      </c>
      <c r="N37" s="17" t="s">
        <v>65</v>
      </c>
    </row>
    <row r="38" spans="1:14" outlineLevel="1">
      <c r="A38" s="9" t="s">
        <v>30</v>
      </c>
      <c r="B38" s="2" t="s">
        <v>31</v>
      </c>
      <c r="C38" s="9" t="s">
        <v>30</v>
      </c>
      <c r="D38" s="9" t="s">
        <v>31</v>
      </c>
      <c r="E38" t="s">
        <v>30</v>
      </c>
      <c r="F38" t="s">
        <v>30</v>
      </c>
      <c r="G38" t="str">
        <f t="shared" si="1"/>
        <v>OtherWorkPerformedByEntityAndCapitalised</v>
      </c>
      <c r="H38" t="e">
        <f>VLOOKUP(C38,'820000'!F:F,1,0)</f>
        <v>#N/A</v>
      </c>
      <c r="I38" s="17" t="s">
        <v>779</v>
      </c>
      <c r="J38" s="17" t="s">
        <v>165</v>
      </c>
      <c r="N38" s="17" t="s">
        <v>95</v>
      </c>
    </row>
    <row r="39" spans="1:14" outlineLevel="1">
      <c r="A39" s="9" t="s">
        <v>32</v>
      </c>
      <c r="B39" s="2" t="s">
        <v>33</v>
      </c>
      <c r="C39" s="9" t="s">
        <v>32</v>
      </c>
      <c r="D39" s="9" t="s">
        <v>33</v>
      </c>
      <c r="E39" s="103" t="s">
        <v>32</v>
      </c>
      <c r="F39" t="s">
        <v>32</v>
      </c>
      <c r="G39" t="str">
        <f t="shared" si="1"/>
        <v>RawMaterialsAndConsumablesUsed</v>
      </c>
      <c r="H39" s="76" t="str">
        <f>VLOOKUP(C39,'820000'!F:F,1,0)</f>
        <v>RawMaterialsAndConsumablesUsed</v>
      </c>
      <c r="I39" s="17" t="s">
        <v>8</v>
      </c>
      <c r="J39" s="17" t="s">
        <v>779</v>
      </c>
      <c r="N39" s="17" t="s">
        <v>23</v>
      </c>
    </row>
    <row r="40" spans="1:14" outlineLevel="1">
      <c r="A40" s="9" t="s">
        <v>34</v>
      </c>
      <c r="B40" s="2" t="s">
        <v>35</v>
      </c>
      <c r="C40" s="9" t="s">
        <v>34</v>
      </c>
      <c r="D40" s="9" t="s">
        <v>35</v>
      </c>
      <c r="E40" s="103" t="s">
        <v>34</v>
      </c>
      <c r="F40" t="s">
        <v>34</v>
      </c>
      <c r="G40" t="str">
        <f t="shared" si="1"/>
        <v>EmployeeBenefitsExpense</v>
      </c>
      <c r="H40" s="76" t="str">
        <f>VLOOKUP(C40,'820000'!F:F,1,0)</f>
        <v>EmployeeBenefitsExpense</v>
      </c>
      <c r="I40" s="17" t="s">
        <v>105</v>
      </c>
      <c r="J40" s="17" t="s">
        <v>32</v>
      </c>
      <c r="N40" s="17" t="s">
        <v>12</v>
      </c>
    </row>
    <row r="41" spans="1:14" outlineLevel="1">
      <c r="A41" s="9" t="s">
        <v>36</v>
      </c>
      <c r="B41" s="2" t="s">
        <v>37</v>
      </c>
      <c r="C41" s="59" t="s">
        <v>36</v>
      </c>
      <c r="D41" s="59" t="s">
        <v>37</v>
      </c>
      <c r="E41" s="103" t="s">
        <v>36</v>
      </c>
      <c r="F41" t="e">
        <f t="shared" si="0"/>
        <v>#N/A</v>
      </c>
      <c r="G41" t="e">
        <f t="shared" si="1"/>
        <v>#N/A</v>
      </c>
      <c r="H41" s="76" t="str">
        <f>VLOOKUP(C41,'820000'!F:F,1,0)</f>
        <v>DepreciationAmortisationAndImpairmentLossReversalOfImpairmentLossRecognisedInProfitOrLossAbstract</v>
      </c>
      <c r="J41" s="17" t="s">
        <v>8</v>
      </c>
      <c r="N41" s="17" t="s">
        <v>61</v>
      </c>
    </row>
    <row r="42" spans="1:14" outlineLevel="1">
      <c r="A42" s="11" t="s">
        <v>38</v>
      </c>
      <c r="B42" s="2" t="s">
        <v>39</v>
      </c>
      <c r="C42" s="60" t="s">
        <v>38</v>
      </c>
      <c r="D42" s="60" t="s">
        <v>39</v>
      </c>
      <c r="E42" s="103" t="s">
        <v>38</v>
      </c>
      <c r="F42" t="e">
        <f t="shared" si="0"/>
        <v>#N/A</v>
      </c>
      <c r="G42" t="e">
        <f t="shared" si="1"/>
        <v>#N/A</v>
      </c>
      <c r="H42" s="76" t="str">
        <f>VLOOKUP(C42,'820000'!F:F,1,0)</f>
        <v>DepreciationAndAmortisationExpenseAbstract</v>
      </c>
      <c r="J42" s="17" t="s">
        <v>105</v>
      </c>
      <c r="N42" s="17" t="s">
        <v>123</v>
      </c>
    </row>
    <row r="43" spans="1:14" outlineLevel="1">
      <c r="A43" s="12" t="s">
        <v>40</v>
      </c>
      <c r="B43" s="2" t="s">
        <v>41</v>
      </c>
      <c r="C43" s="42" t="s">
        <v>40</v>
      </c>
      <c r="D43" s="42" t="s">
        <v>41</v>
      </c>
      <c r="E43" s="103" t="s">
        <v>40</v>
      </c>
      <c r="F43" t="e">
        <f t="shared" si="0"/>
        <v>#N/A</v>
      </c>
      <c r="G43" t="e">
        <f t="shared" si="1"/>
        <v>#N/A</v>
      </c>
      <c r="H43" s="76" t="str">
        <f>VLOOKUP(C43,'820000'!F:F,1,0)</f>
        <v>DepreciationExpense</v>
      </c>
      <c r="N43" s="17" t="s">
        <v>71</v>
      </c>
    </row>
    <row r="44" spans="1:14" outlineLevel="1">
      <c r="A44" s="12" t="s">
        <v>42</v>
      </c>
      <c r="B44" s="2" t="s">
        <v>43</v>
      </c>
      <c r="C44" s="42" t="s">
        <v>42</v>
      </c>
      <c r="D44" s="42" t="s">
        <v>43</v>
      </c>
      <c r="E44" s="103" t="s">
        <v>42</v>
      </c>
      <c r="F44" t="e">
        <f t="shared" si="0"/>
        <v>#N/A</v>
      </c>
      <c r="G44" t="e">
        <f t="shared" si="1"/>
        <v>#N/A</v>
      </c>
      <c r="H44" s="76" t="str">
        <f>VLOOKUP(C44,'820000'!F:F,1,0)</f>
        <v>AmortisationExpense</v>
      </c>
      <c r="N44" s="17" t="s">
        <v>59</v>
      </c>
    </row>
    <row r="45" spans="1:14" outlineLevel="1">
      <c r="A45" s="12" t="s">
        <v>45</v>
      </c>
      <c r="B45" s="2" t="s">
        <v>46</v>
      </c>
      <c r="C45" s="13" t="s">
        <v>45</v>
      </c>
      <c r="D45" s="13" t="s">
        <v>46</v>
      </c>
      <c r="E45" t="e">
        <v>#N/A</v>
      </c>
      <c r="F45" t="e">
        <f t="shared" si="0"/>
        <v>#N/A</v>
      </c>
      <c r="G45" t="e">
        <f t="shared" si="1"/>
        <v>#N/A</v>
      </c>
      <c r="H45" t="e">
        <f>VLOOKUP(C45,'820000'!F:F,1,0)</f>
        <v>#N/A</v>
      </c>
      <c r="N45" s="17" t="s">
        <v>87</v>
      </c>
    </row>
    <row r="46" spans="1:14" outlineLevel="1">
      <c r="A46" s="11" t="s">
        <v>48</v>
      </c>
      <c r="B46" s="2" t="s">
        <v>49</v>
      </c>
      <c r="C46" s="14" t="s">
        <v>48</v>
      </c>
      <c r="D46" s="14" t="s">
        <v>49</v>
      </c>
      <c r="E46" t="e">
        <v>#N/A</v>
      </c>
      <c r="F46" t="e">
        <f t="shared" si="0"/>
        <v>#N/A</v>
      </c>
      <c r="G46" t="e">
        <f t="shared" si="1"/>
        <v>#N/A</v>
      </c>
      <c r="H46" t="e">
        <f>VLOOKUP(C46,'820000'!F:F,1,0)</f>
        <v>#N/A</v>
      </c>
      <c r="N46" s="17" t="s">
        <v>91</v>
      </c>
    </row>
    <row r="47" spans="1:14" outlineLevel="1">
      <c r="A47" s="11" t="s">
        <v>50</v>
      </c>
      <c r="B47" s="2" t="s">
        <v>51</v>
      </c>
      <c r="C47" s="40" t="s">
        <v>50</v>
      </c>
      <c r="D47" s="40" t="s">
        <v>51</v>
      </c>
      <c r="E47" s="103" t="s">
        <v>50</v>
      </c>
      <c r="F47" t="e">
        <f t="shared" si="0"/>
        <v>#N/A</v>
      </c>
      <c r="G47" t="e">
        <f t="shared" si="1"/>
        <v>#N/A</v>
      </c>
      <c r="H47" s="76" t="str">
        <f>VLOOKUP(C47,'820000'!F:F,1,0)</f>
        <v>DepreciationAmortisationAndImpairmentLossReversalOfImpairmentLossRecognisedInProfitOrLoss</v>
      </c>
      <c r="N47" s="17" t="s">
        <v>85</v>
      </c>
    </row>
    <row r="48" spans="1:14" outlineLevel="1">
      <c r="A48" s="9" t="s">
        <v>52</v>
      </c>
      <c r="B48" s="2" t="s">
        <v>53</v>
      </c>
      <c r="C48" s="43" t="s">
        <v>52</v>
      </c>
      <c r="D48" s="43" t="s">
        <v>53</v>
      </c>
      <c r="E48" s="103" t="s">
        <v>52</v>
      </c>
      <c r="F48" t="e">
        <f t="shared" si="0"/>
        <v>#N/A</v>
      </c>
      <c r="G48" t="e">
        <f t="shared" si="1"/>
        <v>#N/A</v>
      </c>
      <c r="H48" s="76" t="str">
        <f>VLOOKUP(C48,'820000'!F:F,1,0)</f>
        <v>TradingIncomeExpense</v>
      </c>
      <c r="N48" s="17" t="s">
        <v>48</v>
      </c>
    </row>
    <row r="49" spans="1:14" outlineLevel="1">
      <c r="A49" s="9" t="s">
        <v>54</v>
      </c>
      <c r="B49" s="2" t="s">
        <v>55</v>
      </c>
      <c r="C49" s="43" t="s">
        <v>54</v>
      </c>
      <c r="D49" s="43" t="s">
        <v>55</v>
      </c>
      <c r="E49" s="103" t="s">
        <v>54</v>
      </c>
      <c r="F49" t="e">
        <f t="shared" si="0"/>
        <v>#N/A</v>
      </c>
      <c r="G49" t="e">
        <f t="shared" si="1"/>
        <v>#N/A</v>
      </c>
      <c r="H49" s="76" t="str">
        <f>VLOOKUP(C49,'820000'!F:F,1,0)</f>
        <v>OtherOperatingIncomeExpense</v>
      </c>
      <c r="N49" s="17" t="s">
        <v>155</v>
      </c>
    </row>
    <row r="50" spans="1:14" outlineLevel="1">
      <c r="A50" s="9" t="s">
        <v>56</v>
      </c>
      <c r="B50" s="2" t="s">
        <v>57</v>
      </c>
      <c r="C50" s="15" t="s">
        <v>56</v>
      </c>
      <c r="D50" s="15" t="s">
        <v>57</v>
      </c>
      <c r="E50" t="e">
        <v>#N/A</v>
      </c>
      <c r="F50" t="e">
        <f t="shared" si="0"/>
        <v>#N/A</v>
      </c>
      <c r="G50" t="e">
        <f t="shared" si="1"/>
        <v>#N/A</v>
      </c>
      <c r="H50" t="e">
        <f>VLOOKUP(C50,'820000'!F:F,1,0)</f>
        <v>#N/A</v>
      </c>
      <c r="N50" s="17" t="s">
        <v>157</v>
      </c>
    </row>
    <row r="51" spans="1:14" outlineLevel="1">
      <c r="A51" s="9" t="s">
        <v>59</v>
      </c>
      <c r="B51" s="2" t="s">
        <v>60</v>
      </c>
      <c r="C51" s="9" t="s">
        <v>59</v>
      </c>
      <c r="D51" s="9" t="s">
        <v>60</v>
      </c>
      <c r="E51" t="e">
        <v>#N/A</v>
      </c>
      <c r="F51" t="e">
        <f t="shared" si="0"/>
        <v>#N/A</v>
      </c>
      <c r="G51" t="e">
        <f t="shared" si="1"/>
        <v>#N/A</v>
      </c>
      <c r="H51" t="e">
        <f>VLOOKUP(C51,'820000'!F:F,1,0)</f>
        <v>#N/A</v>
      </c>
      <c r="N51" s="17" t="s">
        <v>79</v>
      </c>
    </row>
    <row r="52" spans="1:14" outlineLevel="1">
      <c r="A52" s="9" t="s">
        <v>61</v>
      </c>
      <c r="B52" s="2" t="s">
        <v>62</v>
      </c>
      <c r="C52" s="9" t="s">
        <v>61</v>
      </c>
      <c r="D52" s="9" t="s">
        <v>62</v>
      </c>
      <c r="E52" t="s">
        <v>61</v>
      </c>
      <c r="F52" t="str">
        <f t="shared" si="0"/>
        <v>HedgingGainsLossesForHedgeOfGroupOfItemsWithOffsettingRiskPositions</v>
      </c>
      <c r="G52" t="str">
        <f t="shared" si="1"/>
        <v>HedgingGainsLossesForHedgeOfGroupOfItemsWithOffsettingRiskPositions</v>
      </c>
      <c r="H52" t="e">
        <f>VLOOKUP(C52,'820000'!F:F,1,0)</f>
        <v>#N/A</v>
      </c>
      <c r="N52" s="17" t="s">
        <v>139</v>
      </c>
    </row>
    <row r="53" spans="1:14" outlineLevel="1">
      <c r="A53" s="9" t="s">
        <v>63</v>
      </c>
      <c r="B53" s="2" t="s">
        <v>64</v>
      </c>
      <c r="C53" s="9" t="s">
        <v>63</v>
      </c>
      <c r="D53" s="9" t="s">
        <v>64</v>
      </c>
      <c r="E53" t="s">
        <v>63</v>
      </c>
      <c r="F53" t="str">
        <f t="shared" si="0"/>
        <v>DifferenceBetweenCarryingAmountOfDividendsPayableAndCarryingAmountOfNoncashAssetsDistributed</v>
      </c>
      <c r="G53" t="str">
        <f t="shared" si="1"/>
        <v>DifferenceBetweenCarryingAmountOfDividendsPayableAndCarryingAmountOfNoncashAssetsDistributed</v>
      </c>
      <c r="H53" t="e">
        <f>VLOOKUP(C53,'820000'!F:F,1,0)</f>
        <v>#N/A</v>
      </c>
      <c r="N53" s="17" t="s">
        <v>121</v>
      </c>
    </row>
    <row r="54" spans="1:14" outlineLevel="1">
      <c r="A54" s="9" t="s">
        <v>65</v>
      </c>
      <c r="B54" s="2" t="s">
        <v>66</v>
      </c>
      <c r="C54" s="15" t="s">
        <v>65</v>
      </c>
      <c r="D54" s="15" t="s">
        <v>66</v>
      </c>
      <c r="E54" t="e">
        <v>#N/A</v>
      </c>
      <c r="F54" t="e">
        <f t="shared" si="0"/>
        <v>#N/A</v>
      </c>
      <c r="G54" t="e">
        <f t="shared" si="1"/>
        <v>#N/A</v>
      </c>
      <c r="H54" t="e">
        <f>VLOOKUP(C54,'820000'!F:F,1,0)</f>
        <v>#N/A</v>
      </c>
      <c r="N54" s="17" t="s">
        <v>103</v>
      </c>
    </row>
    <row r="55" spans="1:14" outlineLevel="1">
      <c r="A55" s="9" t="s">
        <v>67</v>
      </c>
      <c r="B55" s="2" t="s">
        <v>68</v>
      </c>
      <c r="C55" s="15" t="s">
        <v>67</v>
      </c>
      <c r="D55" s="15" t="s">
        <v>68</v>
      </c>
      <c r="E55" t="e">
        <v>#N/A</v>
      </c>
      <c r="F55" t="e">
        <f t="shared" si="0"/>
        <v>#N/A</v>
      </c>
      <c r="G55" t="e">
        <f t="shared" si="1"/>
        <v>#N/A</v>
      </c>
      <c r="H55" t="e">
        <f>VLOOKUP(C55,'820000'!F:F,1,0)</f>
        <v>#N/A</v>
      </c>
      <c r="N55" s="17" t="s">
        <v>109</v>
      </c>
    </row>
    <row r="56" spans="1:14" outlineLevel="1">
      <c r="A56" s="9" t="s">
        <v>69</v>
      </c>
      <c r="B56" s="2" t="s">
        <v>70</v>
      </c>
      <c r="C56" s="15" t="s">
        <v>69</v>
      </c>
      <c r="D56" s="15" t="s">
        <v>70</v>
      </c>
      <c r="E56" t="e">
        <v>#N/A</v>
      </c>
      <c r="F56" t="e">
        <f t="shared" si="0"/>
        <v>#N/A</v>
      </c>
      <c r="G56" t="e">
        <f t="shared" si="1"/>
        <v>#N/A</v>
      </c>
      <c r="H56" t="e">
        <f>VLOOKUP(C56,'820000'!F:F,1,0)</f>
        <v>#N/A</v>
      </c>
      <c r="N56" s="17" t="s">
        <v>17</v>
      </c>
    </row>
    <row r="57" spans="1:14" outlineLevel="1">
      <c r="A57" s="9" t="s">
        <v>71</v>
      </c>
      <c r="B57" s="2" t="s">
        <v>72</v>
      </c>
      <c r="C57" s="15" t="s">
        <v>71</v>
      </c>
      <c r="D57" s="15" t="s">
        <v>72</v>
      </c>
      <c r="E57" t="e">
        <v>#N/A</v>
      </c>
      <c r="F57" t="e">
        <f t="shared" si="0"/>
        <v>#N/A</v>
      </c>
      <c r="G57" t="e">
        <f t="shared" si="1"/>
        <v>#N/A</v>
      </c>
      <c r="H57" t="e">
        <f>VLOOKUP(C57,'820000'!F:F,1,0)</f>
        <v>#N/A</v>
      </c>
      <c r="N57" s="17" t="s">
        <v>97</v>
      </c>
    </row>
    <row r="58" spans="1:14" outlineLevel="1">
      <c r="A58" s="9" t="s">
        <v>73</v>
      </c>
      <c r="B58" s="2" t="s">
        <v>74</v>
      </c>
      <c r="C58" s="15" t="s">
        <v>73</v>
      </c>
      <c r="D58" s="15" t="s">
        <v>74</v>
      </c>
      <c r="E58" t="e">
        <v>#N/A</v>
      </c>
      <c r="F58" t="e">
        <f t="shared" si="0"/>
        <v>#N/A</v>
      </c>
      <c r="G58" t="e">
        <f t="shared" si="1"/>
        <v>#N/A</v>
      </c>
      <c r="H58" t="e">
        <f>VLOOKUP(C58,'820000'!F:F,1,0)</f>
        <v>#N/A</v>
      </c>
      <c r="N58" s="17" t="s">
        <v>6</v>
      </c>
    </row>
    <row r="59" spans="1:14" outlineLevel="1">
      <c r="A59" s="9" t="s">
        <v>75</v>
      </c>
      <c r="B59" s="2" t="s">
        <v>76</v>
      </c>
      <c r="C59" s="15" t="s">
        <v>75</v>
      </c>
      <c r="D59" s="15" t="s">
        <v>76</v>
      </c>
      <c r="E59" t="e">
        <v>#N/A</v>
      </c>
      <c r="F59" t="e">
        <f t="shared" si="0"/>
        <v>#N/A</v>
      </c>
      <c r="G59" t="e">
        <f t="shared" si="1"/>
        <v>#N/A</v>
      </c>
      <c r="H59" t="e">
        <f>VLOOKUP(C59,'820000'!F:F,1,0)</f>
        <v>#N/A</v>
      </c>
      <c r="N59" s="17" t="s">
        <v>101</v>
      </c>
    </row>
    <row r="60" spans="1:14" outlineLevel="1">
      <c r="A60" s="9" t="s">
        <v>77</v>
      </c>
      <c r="B60" s="2" t="s">
        <v>78</v>
      </c>
      <c r="C60" s="15" t="s">
        <v>77</v>
      </c>
      <c r="D60" s="15" t="s">
        <v>78</v>
      </c>
      <c r="E60" t="e">
        <v>#N/A</v>
      </c>
      <c r="F60" t="e">
        <f t="shared" si="0"/>
        <v>#N/A</v>
      </c>
      <c r="G60" t="e">
        <f t="shared" si="1"/>
        <v>#N/A</v>
      </c>
      <c r="H60" t="e">
        <f>VLOOKUP(C60,'820000'!F:F,1,0)</f>
        <v>#N/A</v>
      </c>
      <c r="N60" s="17" t="s">
        <v>54</v>
      </c>
    </row>
    <row r="61" spans="1:14" outlineLevel="1">
      <c r="A61" s="9" t="s">
        <v>79</v>
      </c>
      <c r="B61" s="2" t="s">
        <v>80</v>
      </c>
      <c r="C61" s="9" t="s">
        <v>79</v>
      </c>
      <c r="D61" s="9" t="s">
        <v>80</v>
      </c>
      <c r="E61" t="s">
        <v>79</v>
      </c>
      <c r="F61" t="str">
        <f t="shared" si="0"/>
        <v>InsuranceFinanceIncomeExpensesFromInsuranceContractsIssuedRecognisedInProfitOrLoss</v>
      </c>
      <c r="G61" t="str">
        <f t="shared" si="1"/>
        <v>InsuranceFinanceIncomeExpensesFromInsuranceContractsIssuedRecognisedInProfitOrLoss</v>
      </c>
      <c r="H61" t="e">
        <f>VLOOKUP(C61,'820000'!F:F,1,0)</f>
        <v>#N/A</v>
      </c>
      <c r="N61" s="17" t="s">
        <v>30</v>
      </c>
    </row>
    <row r="62" spans="1:14" outlineLevel="1">
      <c r="A62" s="9" t="s">
        <v>81</v>
      </c>
      <c r="B62" s="2" t="s">
        <v>82</v>
      </c>
      <c r="C62" s="9" t="s">
        <v>81</v>
      </c>
      <c r="D62" s="9" t="s">
        <v>82</v>
      </c>
      <c r="E62" t="s">
        <v>81</v>
      </c>
      <c r="F62" t="str">
        <f t="shared" si="0"/>
        <v>FinanceIncomeExpensesFromReinsuranceContractsHeldRecognisedInProfitOrLoss</v>
      </c>
      <c r="G62" t="str">
        <f t="shared" si="1"/>
        <v>FinanceIncomeExpensesFromReinsuranceContractsHeldRecognisedInProfitOrLoss</v>
      </c>
      <c r="H62" t="e">
        <f>VLOOKUP(C62,'820000'!F:F,1,0)</f>
        <v>#N/A</v>
      </c>
      <c r="N62" s="17" t="s">
        <v>167</v>
      </c>
    </row>
    <row r="63" spans="1:14" outlineLevel="1">
      <c r="A63" s="9" t="s">
        <v>83</v>
      </c>
      <c r="B63" s="2" t="s">
        <v>84</v>
      </c>
      <c r="C63" s="43" t="s">
        <v>83</v>
      </c>
      <c r="D63" s="43" t="s">
        <v>84</v>
      </c>
      <c r="E63" s="103" t="s">
        <v>83</v>
      </c>
      <c r="F63" t="e">
        <f t="shared" si="0"/>
        <v>#N/A</v>
      </c>
      <c r="G63" t="e">
        <f t="shared" si="1"/>
        <v>#N/A</v>
      </c>
      <c r="H63" s="76" t="str">
        <f>VLOOKUP(C63,'820000'!F:F,1,0)</f>
        <v>RevenueFromDividends</v>
      </c>
      <c r="N63" s="17" t="s">
        <v>4</v>
      </c>
    </row>
    <row r="64" spans="1:14" outlineLevel="1">
      <c r="A64" s="9" t="s">
        <v>85</v>
      </c>
      <c r="B64" s="2" t="s">
        <v>86</v>
      </c>
      <c r="C64" s="59" t="s">
        <v>85</v>
      </c>
      <c r="D64" s="59" t="s">
        <v>86</v>
      </c>
      <c r="E64" s="103" t="s">
        <v>85</v>
      </c>
      <c r="F64" t="e">
        <f t="shared" si="0"/>
        <v>#N/A</v>
      </c>
      <c r="G64" t="e">
        <f t="shared" si="1"/>
        <v>#N/A</v>
      </c>
      <c r="H64" s="76" t="str">
        <f>VLOOKUP(C64,'820000'!F:F,1,0)</f>
        <v>ImpairmentLossReversalOfImpairmentLossRecognisedInProfitOrLossLoansAndAdvancesAbstract</v>
      </c>
      <c r="N64" s="17" t="s">
        <v>169</v>
      </c>
    </row>
    <row r="65" spans="1:14" outlineLevel="1">
      <c r="A65" s="11" t="s">
        <v>87</v>
      </c>
      <c r="B65" s="2" t="s">
        <v>88</v>
      </c>
      <c r="C65" s="40" t="s">
        <v>87</v>
      </c>
      <c r="D65" s="40" t="s">
        <v>88</v>
      </c>
      <c r="E65" s="103" t="s">
        <v>87</v>
      </c>
      <c r="F65" t="e">
        <f t="shared" si="0"/>
        <v>#N/A</v>
      </c>
      <c r="G65" t="e">
        <f t="shared" si="1"/>
        <v>#N/A</v>
      </c>
      <c r="H65" s="76" t="str">
        <f>VLOOKUP(C65,'820000'!F:F,1,0)</f>
        <v>ImpairmentLossRecognisedInProfitOrLossLoansAndAdvances</v>
      </c>
      <c r="N65" s="17" t="s">
        <v>173</v>
      </c>
    </row>
    <row r="66" spans="1:14" outlineLevel="1">
      <c r="A66" s="11" t="s">
        <v>89</v>
      </c>
      <c r="B66" s="2" t="s">
        <v>90</v>
      </c>
      <c r="C66" s="40" t="s">
        <v>89</v>
      </c>
      <c r="D66" s="40" t="s">
        <v>90</v>
      </c>
      <c r="E66" s="103" t="s">
        <v>89</v>
      </c>
      <c r="F66" t="e">
        <f t="shared" si="0"/>
        <v>#N/A</v>
      </c>
      <c r="G66" t="e">
        <f t="shared" si="1"/>
        <v>#N/A</v>
      </c>
      <c r="H66" s="76" t="str">
        <f>VLOOKUP(C66,'820000'!F:F,1,0)</f>
        <v>ReversalOfImpairmentLossRecognisedInProfitOrLossLoansAndAdvances</v>
      </c>
      <c r="N66" s="17" t="s">
        <v>171</v>
      </c>
    </row>
    <row r="67" spans="1:14" outlineLevel="1">
      <c r="A67" s="11" t="s">
        <v>91</v>
      </c>
      <c r="B67" s="2" t="s">
        <v>92</v>
      </c>
      <c r="C67" s="40" t="s">
        <v>91</v>
      </c>
      <c r="D67" s="40" t="s">
        <v>92</v>
      </c>
      <c r="E67" s="103" t="s">
        <v>91</v>
      </c>
      <c r="F67" t="e">
        <f t="shared" si="0"/>
        <v>#N/A</v>
      </c>
      <c r="G67" t="e">
        <f t="shared" si="1"/>
        <v>#N/A</v>
      </c>
      <c r="H67" s="76" t="str">
        <f>VLOOKUP(C67,'820000'!F:F,1,0)</f>
        <v>ImpairmentLossReversalOfImpairmentLossRecognisedInProfitOrLossLoansAndAdvances</v>
      </c>
      <c r="N67" s="17" t="s">
        <v>135</v>
      </c>
    </row>
    <row r="68" spans="1:14" outlineLevel="1">
      <c r="A68" s="9" t="s">
        <v>93</v>
      </c>
      <c r="B68" s="2" t="s">
        <v>94</v>
      </c>
      <c r="C68" s="59" t="s">
        <v>93</v>
      </c>
      <c r="D68" s="59" t="s">
        <v>94</v>
      </c>
      <c r="E68" s="103" t="s">
        <v>93</v>
      </c>
      <c r="F68" t="e">
        <f t="shared" si="0"/>
        <v>#N/A</v>
      </c>
      <c r="G68" t="e">
        <f t="shared" si="1"/>
        <v>#N/A</v>
      </c>
      <c r="H68" s="76" t="str">
        <f>VLOOKUP(C68,'820000'!F:F,1,0)</f>
        <v>GainsLossesOnDisposalsOfInvestmentPropertiesAbstract</v>
      </c>
      <c r="N68" s="17" t="s">
        <v>153</v>
      </c>
    </row>
    <row r="69" spans="1:14" outlineLevel="1">
      <c r="A69" s="11" t="s">
        <v>95</v>
      </c>
      <c r="B69" s="2" t="s">
        <v>96</v>
      </c>
      <c r="C69" s="40" t="s">
        <v>95</v>
      </c>
      <c r="D69" s="40" t="s">
        <v>96</v>
      </c>
      <c r="E69" s="103" t="s">
        <v>95</v>
      </c>
      <c r="F69" t="e">
        <f t="shared" si="0"/>
        <v>#N/A</v>
      </c>
      <c r="G69" t="e">
        <f t="shared" si="1"/>
        <v>#N/A</v>
      </c>
      <c r="H69" s="76" t="str">
        <f>VLOOKUP(C69,'820000'!F:F,1,0)</f>
        <v>GainsOnDisposalsOfInvestmentProperties</v>
      </c>
      <c r="N69" s="17" t="s">
        <v>161</v>
      </c>
    </row>
    <row r="70" spans="1:14" outlineLevel="1">
      <c r="A70" s="11" t="s">
        <v>97</v>
      </c>
      <c r="B70" s="2" t="s">
        <v>98</v>
      </c>
      <c r="C70" s="40" t="s">
        <v>97</v>
      </c>
      <c r="D70" s="40" t="s">
        <v>98</v>
      </c>
      <c r="E70" s="103" t="s">
        <v>97</v>
      </c>
      <c r="F70" t="e">
        <f t="shared" ref="F70:F129" si="2">VLOOKUP(C70,I:I,1,0)</f>
        <v>#N/A</v>
      </c>
      <c r="G70" t="e">
        <f t="shared" ref="G70:G129" si="3">VLOOKUP(C70,J:J,1,0)</f>
        <v>#N/A</v>
      </c>
      <c r="H70" s="76" t="str">
        <f>VLOOKUP(C70,'820000'!F:F,1,0)</f>
        <v>LossesOnDisposalsOfInvestmentProperties</v>
      </c>
      <c r="N70" s="17" t="s">
        <v>165</v>
      </c>
    </row>
    <row r="71" spans="1:14" outlineLevel="1">
      <c r="A71" s="11" t="s">
        <v>99</v>
      </c>
      <c r="B71" s="2" t="s">
        <v>100</v>
      </c>
      <c r="C71" s="40" t="s">
        <v>99</v>
      </c>
      <c r="D71" s="40" t="s">
        <v>100</v>
      </c>
      <c r="E71" s="103" t="s">
        <v>99</v>
      </c>
      <c r="F71" t="e">
        <f t="shared" si="2"/>
        <v>#N/A</v>
      </c>
      <c r="G71" t="e">
        <f t="shared" si="3"/>
        <v>#N/A</v>
      </c>
      <c r="H71" s="76" t="str">
        <f>VLOOKUP(C71,'820000'!F:F,1,0)</f>
        <v>GainsLossesOnDisposalsOfInvestmentProperties</v>
      </c>
      <c r="N71" s="17" t="s">
        <v>32</v>
      </c>
    </row>
    <row r="72" spans="1:14" outlineLevel="1">
      <c r="A72" s="9" t="s">
        <v>101</v>
      </c>
      <c r="B72" s="2" t="s">
        <v>102</v>
      </c>
      <c r="C72" s="49" t="s">
        <v>101</v>
      </c>
      <c r="D72" s="49" t="s">
        <v>102</v>
      </c>
      <c r="E72" t="e">
        <v>#N/A</v>
      </c>
      <c r="F72" t="e">
        <f t="shared" si="2"/>
        <v>#N/A</v>
      </c>
      <c r="G72" t="e">
        <f t="shared" si="3"/>
        <v>#N/A</v>
      </c>
      <c r="H72" t="e">
        <f>VLOOKUP(C72,'820000'!F:F,1,0)</f>
        <v>#N/A</v>
      </c>
      <c r="N72" s="17" t="s">
        <v>131</v>
      </c>
    </row>
    <row r="73" spans="1:14">
      <c r="A73" s="8" t="s">
        <v>103</v>
      </c>
      <c r="B73" s="2" t="s">
        <v>104</v>
      </c>
      <c r="C73" s="58" t="s">
        <v>103</v>
      </c>
      <c r="D73" s="58" t="s">
        <v>104</v>
      </c>
      <c r="E73" t="e">
        <v>#N/A</v>
      </c>
      <c r="F73" t="e">
        <f t="shared" si="2"/>
        <v>#N/A</v>
      </c>
      <c r="G73" t="e">
        <f t="shared" si="3"/>
        <v>#N/A</v>
      </c>
      <c r="H73" t="e">
        <f>VLOOKUP(C73,'820000'!F:F,1,0)</f>
        <v>#N/A</v>
      </c>
      <c r="N73" s="17" t="s">
        <v>25</v>
      </c>
    </row>
    <row r="74" spans="1:14" outlineLevel="1">
      <c r="A74" s="9" t="s">
        <v>105</v>
      </c>
      <c r="B74" s="2" t="s">
        <v>106</v>
      </c>
      <c r="C74" s="15" t="s">
        <v>105</v>
      </c>
      <c r="D74" s="15" t="s">
        <v>106</v>
      </c>
      <c r="E74" t="s">
        <v>105</v>
      </c>
      <c r="F74" t="str">
        <f t="shared" si="2"/>
        <v>ShareOfProfitLossOfAssociatesAndJointVenturesAccountedForUsingEquityMethod</v>
      </c>
      <c r="G74" t="str">
        <f t="shared" si="3"/>
        <v>ShareOfProfitLossOfAssociatesAndJointVenturesAccountedForUsingEquityMethod</v>
      </c>
      <c r="H74" t="e">
        <f>VLOOKUP(C74,'820000'!F:F,1,0)</f>
        <v>#N/A</v>
      </c>
      <c r="N74" s="17" t="s">
        <v>8</v>
      </c>
    </row>
    <row r="75" spans="1:14" outlineLevel="1">
      <c r="A75" s="9" t="s">
        <v>107</v>
      </c>
      <c r="B75" s="2" t="s">
        <v>108</v>
      </c>
      <c r="C75" s="15" t="s">
        <v>107</v>
      </c>
      <c r="D75" s="15" t="s">
        <v>108</v>
      </c>
      <c r="E75" t="e">
        <v>#N/A</v>
      </c>
      <c r="F75" t="e">
        <f t="shared" si="2"/>
        <v>#N/A</v>
      </c>
      <c r="G75" t="e">
        <f t="shared" si="3"/>
        <v>#N/A</v>
      </c>
      <c r="H75" t="e">
        <f>VLOOKUP(C75,'820000'!F:F,1,0)</f>
        <v>#N/A</v>
      </c>
      <c r="N75" s="17" t="s">
        <v>83</v>
      </c>
    </row>
    <row r="76" spans="1:14" outlineLevel="1">
      <c r="A76" s="9" t="s">
        <v>109</v>
      </c>
      <c r="B76" s="2" t="s">
        <v>110</v>
      </c>
      <c r="C76" s="15" t="s">
        <v>109</v>
      </c>
      <c r="D76" s="15" t="s">
        <v>110</v>
      </c>
      <c r="E76" t="e">
        <v>#N/A</v>
      </c>
      <c r="F76" t="e">
        <f t="shared" si="2"/>
        <v>#N/A</v>
      </c>
      <c r="G76" t="e">
        <f t="shared" si="3"/>
        <v>#N/A</v>
      </c>
      <c r="H76" t="e">
        <f>VLOOKUP(C76,'820000'!F:F,1,0)</f>
        <v>#N/A</v>
      </c>
      <c r="N76" s="17" t="s">
        <v>111</v>
      </c>
    </row>
    <row r="77" spans="1:14" outlineLevel="1">
      <c r="A77" s="9" t="s">
        <v>111</v>
      </c>
      <c r="B77" s="2" t="s">
        <v>112</v>
      </c>
      <c r="C77" s="15" t="s">
        <v>111</v>
      </c>
      <c r="D77" s="15" t="s">
        <v>112</v>
      </c>
      <c r="E77" t="e">
        <v>#N/A</v>
      </c>
      <c r="F77" t="e">
        <f t="shared" si="2"/>
        <v>#N/A</v>
      </c>
      <c r="G77" t="e">
        <f t="shared" si="3"/>
        <v>#N/A</v>
      </c>
      <c r="H77" t="e">
        <f>VLOOKUP(C77,'820000'!F:F,1,0)</f>
        <v>#N/A</v>
      </c>
      <c r="N77" s="17" t="s">
        <v>15</v>
      </c>
    </row>
    <row r="78" spans="1:14" outlineLevel="1">
      <c r="A78" s="9" t="s">
        <v>113</v>
      </c>
      <c r="B78" s="2" t="s">
        <v>114</v>
      </c>
      <c r="C78" s="15" t="s">
        <v>113</v>
      </c>
      <c r="D78" s="15" t="s">
        <v>114</v>
      </c>
      <c r="E78" t="e">
        <v>#N/A</v>
      </c>
      <c r="F78" t="e">
        <f t="shared" si="2"/>
        <v>#N/A</v>
      </c>
      <c r="G78" t="e">
        <f t="shared" si="3"/>
        <v>#N/A</v>
      </c>
      <c r="H78" t="e">
        <f>VLOOKUP(C78,'820000'!F:F,1,0)</f>
        <v>#N/A</v>
      </c>
      <c r="N78" s="17" t="s">
        <v>89</v>
      </c>
    </row>
    <row r="79" spans="1:14" outlineLevel="1">
      <c r="A79" s="9" t="s">
        <v>115</v>
      </c>
      <c r="B79" s="2" t="s">
        <v>116</v>
      </c>
      <c r="C79" s="15" t="s">
        <v>115</v>
      </c>
      <c r="D79" s="15" t="s">
        <v>116</v>
      </c>
      <c r="E79" t="e">
        <v>#N/A</v>
      </c>
      <c r="F79" t="e">
        <f t="shared" si="2"/>
        <v>#N/A</v>
      </c>
      <c r="G79" t="e">
        <f t="shared" si="3"/>
        <v>#N/A</v>
      </c>
      <c r="H79" t="e">
        <f>VLOOKUP(C79,'820000'!F:F,1,0)</f>
        <v>#N/A</v>
      </c>
      <c r="N79" s="17" t="s">
        <v>21</v>
      </c>
    </row>
    <row r="80" spans="1:14" outlineLevel="1">
      <c r="A80" s="9" t="s">
        <v>117</v>
      </c>
      <c r="B80" s="2" t="s">
        <v>118</v>
      </c>
      <c r="C80" s="15" t="s">
        <v>117</v>
      </c>
      <c r="D80" s="15" t="s">
        <v>118</v>
      </c>
      <c r="E80" t="e">
        <v>#N/A</v>
      </c>
      <c r="F80" t="e">
        <f t="shared" si="2"/>
        <v>#N/A</v>
      </c>
      <c r="G80" t="e">
        <f t="shared" si="3"/>
        <v>#N/A</v>
      </c>
      <c r="H80" t="e">
        <f>VLOOKUP(C80,'820000'!F:F,1,0)</f>
        <v>#N/A</v>
      </c>
      <c r="N80" s="17" t="s">
        <v>105</v>
      </c>
    </row>
    <row r="81" spans="1:14" outlineLevel="1">
      <c r="A81" s="9" t="s">
        <v>119</v>
      </c>
      <c r="B81" s="2" t="s">
        <v>120</v>
      </c>
      <c r="C81" s="15" t="s">
        <v>119</v>
      </c>
      <c r="D81" s="15" t="s">
        <v>120</v>
      </c>
      <c r="E81" t="e">
        <v>#N/A</v>
      </c>
      <c r="F81" t="e">
        <f t="shared" si="2"/>
        <v>#N/A</v>
      </c>
      <c r="G81" t="e">
        <f t="shared" si="3"/>
        <v>#N/A</v>
      </c>
      <c r="H81" t="e">
        <f>VLOOKUP(C81,'820000'!F:F,1,0)</f>
        <v>#N/A</v>
      </c>
      <c r="N81" s="17" t="s">
        <v>52</v>
      </c>
    </row>
    <row r="82" spans="1:14" outlineLevel="1">
      <c r="A82" s="9" t="s">
        <v>121</v>
      </c>
      <c r="B82" s="2" t="s">
        <v>122</v>
      </c>
      <c r="C82" s="15" t="s">
        <v>121</v>
      </c>
      <c r="D82" s="15" t="s">
        <v>122</v>
      </c>
      <c r="E82" t="e">
        <v>#N/A</v>
      </c>
      <c r="F82" t="e">
        <f t="shared" si="2"/>
        <v>#N/A</v>
      </c>
      <c r="G82" t="e">
        <f t="shared" si="3"/>
        <v>#N/A</v>
      </c>
      <c r="H82" t="e">
        <f>VLOOKUP(C82,'820000'!F:F,1,0)</f>
        <v>#N/A</v>
      </c>
    </row>
    <row r="83" spans="1:14" outlineLevel="1">
      <c r="A83" s="9" t="s">
        <v>123</v>
      </c>
      <c r="B83" s="2" t="s">
        <v>124</v>
      </c>
      <c r="C83" s="15" t="s">
        <v>123</v>
      </c>
      <c r="D83" s="15" t="s">
        <v>124</v>
      </c>
      <c r="E83" t="e">
        <v>#N/A</v>
      </c>
      <c r="F83" t="e">
        <f t="shared" si="2"/>
        <v>#N/A</v>
      </c>
      <c r="G83" t="e">
        <f t="shared" si="3"/>
        <v>#N/A</v>
      </c>
      <c r="H83" t="e">
        <f>VLOOKUP(C83,'820000'!F:F,1,0)</f>
        <v>#N/A</v>
      </c>
    </row>
    <row r="84" spans="1:14" outlineLevel="1">
      <c r="A84" s="9" t="s">
        <v>125</v>
      </c>
      <c r="B84" s="2" t="s">
        <v>126</v>
      </c>
      <c r="C84" s="15" t="s">
        <v>125</v>
      </c>
      <c r="D84" s="15" t="s">
        <v>126</v>
      </c>
      <c r="E84" t="e">
        <v>#N/A</v>
      </c>
      <c r="F84" t="e">
        <f t="shared" si="2"/>
        <v>#N/A</v>
      </c>
      <c r="G84" t="e">
        <f t="shared" si="3"/>
        <v>#N/A</v>
      </c>
      <c r="H84" t="e">
        <f>VLOOKUP(C84,'820000'!F:F,1,0)</f>
        <v>#N/A</v>
      </c>
    </row>
    <row r="85" spans="1:14" outlineLevel="1">
      <c r="A85" s="9" t="s">
        <v>127</v>
      </c>
      <c r="B85" s="2" t="s">
        <v>128</v>
      </c>
      <c r="C85" s="15" t="s">
        <v>127</v>
      </c>
      <c r="D85" s="15" t="s">
        <v>128</v>
      </c>
      <c r="E85" t="e">
        <v>#N/A</v>
      </c>
      <c r="F85" t="e">
        <f t="shared" si="2"/>
        <v>#N/A</v>
      </c>
      <c r="G85" t="e">
        <f t="shared" si="3"/>
        <v>#N/A</v>
      </c>
      <c r="H85" t="e">
        <f>VLOOKUP(C85,'820000'!F:F,1,0)</f>
        <v>#N/A</v>
      </c>
    </row>
    <row r="86" spans="1:14" outlineLevel="1">
      <c r="A86" s="9" t="s">
        <v>129</v>
      </c>
      <c r="B86" s="2" t="s">
        <v>130</v>
      </c>
      <c r="C86" s="15" t="s">
        <v>129</v>
      </c>
      <c r="D86" s="15" t="s">
        <v>130</v>
      </c>
      <c r="E86" t="e">
        <v>#N/A</v>
      </c>
      <c r="F86" t="e">
        <f t="shared" si="2"/>
        <v>#N/A</v>
      </c>
      <c r="G86" t="e">
        <f t="shared" si="3"/>
        <v>#N/A</v>
      </c>
      <c r="H86" t="e">
        <f>VLOOKUP(C86,'820000'!F:F,1,0)</f>
        <v>#N/A</v>
      </c>
    </row>
    <row r="87" spans="1:14" outlineLevel="1">
      <c r="A87" s="9" t="s">
        <v>131</v>
      </c>
      <c r="B87" s="2" t="s">
        <v>132</v>
      </c>
      <c r="C87" s="15" t="s">
        <v>131</v>
      </c>
      <c r="D87" s="15" t="s">
        <v>132</v>
      </c>
      <c r="E87" t="e">
        <v>#N/A</v>
      </c>
      <c r="F87" t="e">
        <f t="shared" si="2"/>
        <v>#N/A</v>
      </c>
      <c r="G87" t="e">
        <f t="shared" si="3"/>
        <v>#N/A</v>
      </c>
      <c r="H87" t="e">
        <f>VLOOKUP(C87,'820000'!F:F,1,0)</f>
        <v>#N/A</v>
      </c>
    </row>
    <row r="88" spans="1:14" outlineLevel="1">
      <c r="A88" s="9" t="s">
        <v>133</v>
      </c>
      <c r="B88" s="2" t="s">
        <v>134</v>
      </c>
      <c r="C88" s="15" t="s">
        <v>133</v>
      </c>
      <c r="D88" s="15" t="s">
        <v>134</v>
      </c>
      <c r="E88" t="e">
        <v>#N/A</v>
      </c>
      <c r="F88" t="e">
        <f t="shared" si="2"/>
        <v>#N/A</v>
      </c>
      <c r="G88" t="e">
        <f t="shared" si="3"/>
        <v>#N/A</v>
      </c>
      <c r="H88" t="e">
        <f>VLOOKUP(C88,'820000'!F:F,1,0)</f>
        <v>#N/A</v>
      </c>
    </row>
    <row r="89" spans="1:14" outlineLevel="1">
      <c r="A89" s="8" t="s">
        <v>135</v>
      </c>
      <c r="B89" s="2" t="s">
        <v>136</v>
      </c>
      <c r="C89" s="50" t="s">
        <v>135</v>
      </c>
      <c r="D89" s="50" t="s">
        <v>136</v>
      </c>
      <c r="E89" t="e">
        <v>#N/A</v>
      </c>
      <c r="F89" t="e">
        <f t="shared" si="2"/>
        <v>#N/A</v>
      </c>
      <c r="G89" t="e">
        <f t="shared" si="3"/>
        <v>#N/A</v>
      </c>
      <c r="H89" t="e">
        <f>VLOOKUP(C89,'820000'!F:F,1,0)</f>
        <v>#N/A</v>
      </c>
    </row>
    <row r="90" spans="1:14">
      <c r="A90" s="8" t="s">
        <v>137</v>
      </c>
      <c r="B90" s="2" t="s">
        <v>138</v>
      </c>
      <c r="C90" s="58" t="s">
        <v>137</v>
      </c>
      <c r="D90" s="58" t="s">
        <v>138</v>
      </c>
      <c r="E90" t="e">
        <v>#N/A</v>
      </c>
      <c r="F90" t="e">
        <f t="shared" si="2"/>
        <v>#N/A</v>
      </c>
      <c r="G90" t="e">
        <f t="shared" si="3"/>
        <v>#N/A</v>
      </c>
      <c r="H90" t="e">
        <f>VLOOKUP(C90,'820000'!F:F,1,0)</f>
        <v>#N/A</v>
      </c>
    </row>
    <row r="91" spans="1:14" outlineLevel="1">
      <c r="A91" s="9" t="s">
        <v>139</v>
      </c>
      <c r="B91" s="2" t="s">
        <v>140</v>
      </c>
      <c r="C91" s="15" t="s">
        <v>139</v>
      </c>
      <c r="D91" s="15" t="s">
        <v>140</v>
      </c>
      <c r="E91" t="e">
        <v>#N/A</v>
      </c>
      <c r="F91" t="e">
        <f t="shared" si="2"/>
        <v>#N/A</v>
      </c>
      <c r="G91" t="e">
        <f t="shared" si="3"/>
        <v>#N/A</v>
      </c>
      <c r="H91" t="e">
        <f>VLOOKUP(C91,'820000'!F:F,1,0)</f>
        <v>#N/A</v>
      </c>
    </row>
    <row r="92" spans="1:14" outlineLevel="1">
      <c r="A92" s="9" t="s">
        <v>141</v>
      </c>
      <c r="B92" s="2" t="s">
        <v>142</v>
      </c>
      <c r="C92" s="15" t="s">
        <v>141</v>
      </c>
      <c r="D92" s="15" t="s">
        <v>142</v>
      </c>
      <c r="E92" t="e">
        <v>#N/A</v>
      </c>
      <c r="F92" t="e">
        <f t="shared" si="2"/>
        <v>#N/A</v>
      </c>
      <c r="G92" t="e">
        <f t="shared" si="3"/>
        <v>#N/A</v>
      </c>
      <c r="H92" t="e">
        <f>VLOOKUP(C92,'820000'!F:F,1,0)</f>
        <v>#N/A</v>
      </c>
    </row>
    <row r="93" spans="1:14" outlineLevel="1">
      <c r="A93" s="9" t="s">
        <v>143</v>
      </c>
      <c r="B93" s="2" t="s">
        <v>144</v>
      </c>
      <c r="C93" s="15" t="s">
        <v>143</v>
      </c>
      <c r="D93" s="15" t="s">
        <v>144</v>
      </c>
      <c r="E93" t="e">
        <v>#N/A</v>
      </c>
      <c r="F93" t="e">
        <f t="shared" si="2"/>
        <v>#N/A</v>
      </c>
      <c r="G93" t="e">
        <f t="shared" si="3"/>
        <v>#N/A</v>
      </c>
      <c r="H93" t="e">
        <f>VLOOKUP(C93,'820000'!F:F,1,0)</f>
        <v>#N/A</v>
      </c>
    </row>
    <row r="94" spans="1:14">
      <c r="A94" s="8" t="s">
        <v>153</v>
      </c>
      <c r="B94" s="2" t="s">
        <v>154</v>
      </c>
      <c r="C94" s="50" t="s">
        <v>153</v>
      </c>
      <c r="D94" s="50" t="s">
        <v>154</v>
      </c>
      <c r="E94" t="s">
        <v>153</v>
      </c>
      <c r="F94" t="str">
        <f t="shared" si="2"/>
        <v>ProfitLossBeforeTax</v>
      </c>
      <c r="G94" t="str">
        <f t="shared" si="3"/>
        <v>ProfitLossBeforeTax</v>
      </c>
      <c r="H94" t="e">
        <f>VLOOKUP(C94,'820000'!F:F,1,0)</f>
        <v>#N/A</v>
      </c>
    </row>
    <row r="95" spans="1:14">
      <c r="A95" s="8" t="s">
        <v>155</v>
      </c>
      <c r="B95" s="2" t="s">
        <v>156</v>
      </c>
      <c r="C95" s="58" t="s">
        <v>155</v>
      </c>
      <c r="D95" s="58" t="s">
        <v>156</v>
      </c>
      <c r="E95" t="e">
        <v>#N/A</v>
      </c>
      <c r="F95" t="e">
        <f t="shared" si="2"/>
        <v>#N/A</v>
      </c>
      <c r="G95" t="e">
        <f t="shared" si="3"/>
        <v>#N/A</v>
      </c>
      <c r="H95" t="e">
        <f>VLOOKUP(C95,'820000'!F:F,1,0)</f>
        <v>#N/A</v>
      </c>
    </row>
    <row r="96" spans="1:14">
      <c r="A96" s="9" t="s">
        <v>157</v>
      </c>
      <c r="B96" s="2" t="s">
        <v>158</v>
      </c>
      <c r="C96" s="9" t="s">
        <v>157</v>
      </c>
      <c r="D96" s="9" t="s">
        <v>158</v>
      </c>
      <c r="E96" t="s">
        <v>157</v>
      </c>
      <c r="F96" t="str">
        <f t="shared" si="2"/>
        <v>IncomeTaxExpenseContinuingOperations</v>
      </c>
      <c r="G96" t="str">
        <f t="shared" si="3"/>
        <v>IncomeTaxExpenseContinuingOperations</v>
      </c>
      <c r="H96" t="e">
        <f>VLOOKUP(C96,'820000'!F:F,1,0)</f>
        <v>#N/A</v>
      </c>
    </row>
    <row r="97" spans="1:8">
      <c r="A97" s="9" t="s">
        <v>159</v>
      </c>
      <c r="B97" s="2" t="s">
        <v>160</v>
      </c>
      <c r="C97" s="15" t="s">
        <v>159</v>
      </c>
      <c r="D97" s="15" t="s">
        <v>160</v>
      </c>
      <c r="E97" t="e">
        <v>#N/A</v>
      </c>
      <c r="F97" t="e">
        <f t="shared" si="2"/>
        <v>#N/A</v>
      </c>
      <c r="G97" t="e">
        <f t="shared" si="3"/>
        <v>#N/A</v>
      </c>
      <c r="H97" t="e">
        <f>VLOOKUP(C97,'820000'!F:F,1,0)</f>
        <v>#N/A</v>
      </c>
    </row>
    <row r="98" spans="1:8">
      <c r="A98" s="8" t="s">
        <v>161</v>
      </c>
      <c r="B98" s="2" t="s">
        <v>162</v>
      </c>
      <c r="C98" s="50" t="s">
        <v>161</v>
      </c>
      <c r="D98" s="50" t="s">
        <v>162</v>
      </c>
      <c r="E98" t="s">
        <v>161</v>
      </c>
      <c r="F98" t="str">
        <f t="shared" si="2"/>
        <v>ProfitLossFromContinuingOperations</v>
      </c>
      <c r="G98" t="str">
        <f t="shared" si="3"/>
        <v>ProfitLossFromContinuingOperations</v>
      </c>
      <c r="H98" t="e">
        <f>VLOOKUP(C98,'820000'!F:F,1,0)</f>
        <v>#N/A</v>
      </c>
    </row>
    <row r="99" spans="1:8">
      <c r="A99" s="8" t="s">
        <v>163</v>
      </c>
      <c r="B99" s="2" t="s">
        <v>164</v>
      </c>
      <c r="C99" s="58" t="s">
        <v>163</v>
      </c>
      <c r="D99" s="58" t="s">
        <v>164</v>
      </c>
      <c r="E99" t="e">
        <v>#N/A</v>
      </c>
      <c r="F99" t="e">
        <f t="shared" si="2"/>
        <v>#N/A</v>
      </c>
      <c r="G99" t="e">
        <f t="shared" si="3"/>
        <v>#N/A</v>
      </c>
      <c r="H99" t="e">
        <f>VLOOKUP(C99,'820000'!F:F,1,0)</f>
        <v>#N/A</v>
      </c>
    </row>
    <row r="100" spans="1:8">
      <c r="A100" s="9" t="s">
        <v>165</v>
      </c>
      <c r="B100" s="2" t="s">
        <v>166</v>
      </c>
      <c r="C100" s="9" t="s">
        <v>165</v>
      </c>
      <c r="D100" s="9" t="s">
        <v>166</v>
      </c>
      <c r="E100" t="s">
        <v>165</v>
      </c>
      <c r="F100" t="str">
        <f t="shared" si="2"/>
        <v>ProfitLossFromDiscontinuedOperations</v>
      </c>
      <c r="G100" t="str">
        <f t="shared" si="3"/>
        <v>ProfitLossFromDiscontinuedOperations</v>
      </c>
      <c r="H100" t="e">
        <f>VLOOKUP(C100,'820000'!F:F,1,0)</f>
        <v>#N/A</v>
      </c>
    </row>
    <row r="101" spans="1:8">
      <c r="A101" s="8" t="s">
        <v>167</v>
      </c>
      <c r="B101" s="2" t="s">
        <v>168</v>
      </c>
      <c r="C101" s="50" t="s">
        <v>167</v>
      </c>
      <c r="D101" s="50" t="s">
        <v>168</v>
      </c>
      <c r="E101" t="s">
        <v>167</v>
      </c>
      <c r="F101" t="str">
        <f t="shared" si="2"/>
        <v>ProfitLoss</v>
      </c>
      <c r="G101" t="str">
        <f t="shared" si="3"/>
        <v>ProfitLoss</v>
      </c>
      <c r="H101" t="e">
        <f>VLOOKUP(C101,'820000'!F:F,1,0)</f>
        <v>#N/A</v>
      </c>
    </row>
    <row r="102" spans="1:8">
      <c r="A102" s="5" t="s">
        <v>169</v>
      </c>
      <c r="B102" s="2" t="s">
        <v>170</v>
      </c>
      <c r="C102" s="57" t="s">
        <v>169</v>
      </c>
      <c r="D102" s="57" t="s">
        <v>170</v>
      </c>
      <c r="E102" t="s">
        <v>169</v>
      </c>
      <c r="F102" t="str">
        <f t="shared" si="2"/>
        <v>ProfitLossAttributableToAbstract</v>
      </c>
      <c r="G102" t="str">
        <f t="shared" si="3"/>
        <v>ProfitLossAttributableToAbstract</v>
      </c>
      <c r="H102" t="e">
        <f>VLOOKUP(C102,'820000'!F:F,1,0)</f>
        <v>#N/A</v>
      </c>
    </row>
    <row r="103" spans="1:8">
      <c r="A103" s="8" t="s">
        <v>171</v>
      </c>
      <c r="B103" s="2" t="s">
        <v>172</v>
      </c>
      <c r="C103" s="8" t="s">
        <v>171</v>
      </c>
      <c r="D103" s="8" t="s">
        <v>172</v>
      </c>
      <c r="E103" t="s">
        <v>171</v>
      </c>
      <c r="F103" t="str">
        <f t="shared" si="2"/>
        <v>ProfitLossAttributableToOwnersOfParent</v>
      </c>
      <c r="G103" t="str">
        <f t="shared" si="3"/>
        <v>ProfitLossAttributableToOwnersOfParent</v>
      </c>
      <c r="H103" t="e">
        <f>VLOOKUP(C103,'820000'!F:F,1,0)</f>
        <v>#N/A</v>
      </c>
    </row>
    <row r="104" spans="1:8">
      <c r="A104" s="8" t="s">
        <v>173</v>
      </c>
      <c r="B104" s="2" t="s">
        <v>174</v>
      </c>
      <c r="C104" s="8" t="s">
        <v>173</v>
      </c>
      <c r="D104" s="8" t="s">
        <v>174</v>
      </c>
      <c r="E104" t="s">
        <v>173</v>
      </c>
      <c r="F104" t="str">
        <f t="shared" si="2"/>
        <v>ProfitLossAttributableToNoncontrollingInterests</v>
      </c>
      <c r="G104" t="str">
        <f t="shared" si="3"/>
        <v>ProfitLossAttributableToNoncontrollingInterests</v>
      </c>
      <c r="H104" t="e">
        <f>VLOOKUP(C104,'820000'!F:F,1,0)</f>
        <v>#N/A</v>
      </c>
    </row>
    <row r="105" spans="1:8">
      <c r="A105" s="5" t="s">
        <v>175</v>
      </c>
      <c r="B105" s="2" t="s">
        <v>176</v>
      </c>
      <c r="C105" s="57" t="s">
        <v>175</v>
      </c>
      <c r="D105" s="57" t="s">
        <v>176</v>
      </c>
      <c r="E105" t="e">
        <v>#N/A</v>
      </c>
      <c r="F105" t="e">
        <f t="shared" si="2"/>
        <v>#N/A</v>
      </c>
      <c r="G105" t="e">
        <f t="shared" si="3"/>
        <v>#N/A</v>
      </c>
      <c r="H105" t="e">
        <f>VLOOKUP(C105,'820000'!F:F,1,0)</f>
        <v>#N/A</v>
      </c>
    </row>
    <row r="106" spans="1:8" outlineLevel="1">
      <c r="A106" s="8" t="s">
        <v>177</v>
      </c>
      <c r="B106" s="2" t="s">
        <v>178</v>
      </c>
      <c r="C106" s="7" t="s">
        <v>177</v>
      </c>
      <c r="D106" s="7" t="s">
        <v>178</v>
      </c>
      <c r="E106" t="e">
        <v>#N/A</v>
      </c>
      <c r="F106" t="e">
        <f t="shared" si="2"/>
        <v>#N/A</v>
      </c>
      <c r="G106" t="e">
        <f t="shared" si="3"/>
        <v>#N/A</v>
      </c>
      <c r="H106" t="e">
        <f>VLOOKUP(C106,'820000'!F:F,1,0)</f>
        <v>#N/A</v>
      </c>
    </row>
    <row r="107" spans="1:8" outlineLevel="1">
      <c r="A107" s="8" t="s">
        <v>179</v>
      </c>
      <c r="B107" s="2" t="s">
        <v>180</v>
      </c>
      <c r="C107" s="7" t="s">
        <v>179</v>
      </c>
      <c r="D107" s="7" t="s">
        <v>180</v>
      </c>
      <c r="E107" t="e">
        <v>#N/A</v>
      </c>
      <c r="F107" t="e">
        <f t="shared" si="2"/>
        <v>#N/A</v>
      </c>
      <c r="G107" t="e">
        <f t="shared" si="3"/>
        <v>#N/A</v>
      </c>
      <c r="H107" t="e">
        <f>VLOOKUP(C107,'820000'!F:F,1,0)</f>
        <v>#N/A</v>
      </c>
    </row>
    <row r="108" spans="1:8" outlineLevel="1">
      <c r="A108" s="8" t="s">
        <v>181</v>
      </c>
      <c r="B108" s="2" t="s">
        <v>182</v>
      </c>
      <c r="C108" s="7" t="s">
        <v>181</v>
      </c>
      <c r="D108" s="7" t="s">
        <v>182</v>
      </c>
      <c r="E108" t="e">
        <v>#N/A</v>
      </c>
      <c r="F108" t="e">
        <f t="shared" si="2"/>
        <v>#N/A</v>
      </c>
      <c r="G108" t="e">
        <f t="shared" si="3"/>
        <v>#N/A</v>
      </c>
      <c r="H108" t="e">
        <f>VLOOKUP(C108,'820000'!F:F,1,0)</f>
        <v>#N/A</v>
      </c>
    </row>
    <row r="109" spans="1:8" outlineLevel="1">
      <c r="A109" s="8" t="s">
        <v>183</v>
      </c>
      <c r="B109" s="2" t="s">
        <v>184</v>
      </c>
      <c r="C109" s="65" t="s">
        <v>183</v>
      </c>
      <c r="D109" s="65" t="s">
        <v>184</v>
      </c>
      <c r="E109" t="e">
        <v>#N/A</v>
      </c>
      <c r="F109" t="e">
        <f t="shared" si="2"/>
        <v>#N/A</v>
      </c>
      <c r="G109" t="e">
        <f t="shared" si="3"/>
        <v>#N/A</v>
      </c>
      <c r="H109" t="e">
        <f>VLOOKUP(C109,'820000'!F:F,1,0)</f>
        <v>#N/A</v>
      </c>
    </row>
    <row r="110" spans="1:8" outlineLevel="1">
      <c r="A110" s="9" t="s">
        <v>185</v>
      </c>
      <c r="B110" s="2" t="s">
        <v>186</v>
      </c>
      <c r="C110" s="68" t="s">
        <v>185</v>
      </c>
      <c r="D110" s="68" t="s">
        <v>186</v>
      </c>
      <c r="E110" t="e">
        <v>#N/A</v>
      </c>
      <c r="F110" t="e">
        <f t="shared" si="2"/>
        <v>#N/A</v>
      </c>
      <c r="G110" t="e">
        <f t="shared" si="3"/>
        <v>#N/A</v>
      </c>
      <c r="H110" t="e">
        <f>VLOOKUP(C110,'820000'!F:F,1,0)</f>
        <v>#N/A</v>
      </c>
    </row>
    <row r="111" spans="1:8" outlineLevel="1">
      <c r="A111" s="9" t="s">
        <v>187</v>
      </c>
      <c r="B111" s="2" t="s">
        <v>188</v>
      </c>
      <c r="C111" s="68" t="s">
        <v>187</v>
      </c>
      <c r="D111" s="68" t="s">
        <v>188</v>
      </c>
      <c r="E111" t="e">
        <v>#N/A</v>
      </c>
      <c r="F111" t="e">
        <f t="shared" si="2"/>
        <v>#N/A</v>
      </c>
      <c r="G111" t="e">
        <f t="shared" si="3"/>
        <v>#N/A</v>
      </c>
      <c r="H111" t="e">
        <f>VLOOKUP(C111,'820000'!F:F,1,0)</f>
        <v>#N/A</v>
      </c>
    </row>
    <row r="112" spans="1:8" outlineLevel="1">
      <c r="A112" s="9" t="s">
        <v>189</v>
      </c>
      <c r="B112" s="2" t="s">
        <v>190</v>
      </c>
      <c r="C112" s="43" t="s">
        <v>189</v>
      </c>
      <c r="D112" s="43" t="s">
        <v>190</v>
      </c>
      <c r="E112" s="103" t="s">
        <v>189</v>
      </c>
      <c r="F112" t="e">
        <f t="shared" si="2"/>
        <v>#N/A</v>
      </c>
      <c r="G112" t="e">
        <f t="shared" si="3"/>
        <v>#N/A</v>
      </c>
      <c r="H112" s="76" t="str">
        <f>VLOOKUP(C112,'820000'!F:F,1,0)</f>
        <v>InterestRevenueExpense</v>
      </c>
    </row>
    <row r="113" spans="1:8" outlineLevel="1">
      <c r="A113" s="8" t="s">
        <v>192</v>
      </c>
      <c r="B113" s="2" t="s">
        <v>193</v>
      </c>
      <c r="C113" s="65" t="s">
        <v>192</v>
      </c>
      <c r="D113" s="65" t="s">
        <v>193</v>
      </c>
      <c r="E113" t="e">
        <v>#N/A</v>
      </c>
      <c r="F113" t="e">
        <f t="shared" si="2"/>
        <v>#N/A</v>
      </c>
      <c r="G113" t="e">
        <f t="shared" si="3"/>
        <v>#N/A</v>
      </c>
      <c r="H113" t="e">
        <f>VLOOKUP(C113,'820000'!F:F,1,0)</f>
        <v>#N/A</v>
      </c>
    </row>
    <row r="114" spans="1:8" outlineLevel="1">
      <c r="A114" s="9" t="s">
        <v>194</v>
      </c>
      <c r="B114" s="2" t="s">
        <v>195</v>
      </c>
      <c r="C114" s="68" t="s">
        <v>194</v>
      </c>
      <c r="D114" s="68" t="s">
        <v>195</v>
      </c>
      <c r="E114" t="s">
        <v>194</v>
      </c>
      <c r="F114" t="str">
        <f t="shared" si="2"/>
        <v>InsuranceRevenue</v>
      </c>
      <c r="G114" t="str">
        <f t="shared" si="3"/>
        <v>InsuranceRevenue</v>
      </c>
      <c r="H114" t="e">
        <f>VLOOKUP(C114,'820000'!F:F,1,0)</f>
        <v>#N/A</v>
      </c>
    </row>
    <row r="115" spans="1:8" outlineLevel="1">
      <c r="A115" s="9" t="s">
        <v>147</v>
      </c>
      <c r="B115" s="2" t="s">
        <v>196</v>
      </c>
      <c r="C115" s="68" t="s">
        <v>147</v>
      </c>
      <c r="D115" s="68" t="s">
        <v>196</v>
      </c>
      <c r="E115" t="s">
        <v>147</v>
      </c>
      <c r="F115" t="str">
        <f t="shared" si="2"/>
        <v>InsuranceServiceExpensesFromInsuranceContractsIssued</v>
      </c>
      <c r="G115" t="str">
        <f t="shared" si="3"/>
        <v>InsuranceServiceExpensesFromInsuranceContractsIssued</v>
      </c>
      <c r="H115" t="e">
        <f>VLOOKUP(C115,'820000'!F:F,1,0)</f>
        <v>#N/A</v>
      </c>
    </row>
    <row r="116" spans="1:8" outlineLevel="1">
      <c r="A116" s="9" t="s">
        <v>148</v>
      </c>
      <c r="B116" s="2" t="s">
        <v>197</v>
      </c>
      <c r="C116" s="68" t="s">
        <v>148</v>
      </c>
      <c r="D116" s="68" t="s">
        <v>197</v>
      </c>
      <c r="E116" t="s">
        <v>148</v>
      </c>
      <c r="F116" t="str">
        <f t="shared" si="2"/>
        <v>IncomeExpensesFromReinsuranceContractsHeldOtherThanFinanceIncomeExpenses</v>
      </c>
      <c r="G116" t="str">
        <f t="shared" si="3"/>
        <v>IncomeExpensesFromReinsuranceContractsHeldOtherThanFinanceIncomeExpenses</v>
      </c>
      <c r="H116" t="e">
        <f>VLOOKUP(C116,'820000'!F:F,1,0)</f>
        <v>#N/A</v>
      </c>
    </row>
    <row r="117" spans="1:8" outlineLevel="1">
      <c r="A117" s="9" t="s">
        <v>198</v>
      </c>
      <c r="B117" s="2" t="s">
        <v>199</v>
      </c>
      <c r="C117" s="68" t="s">
        <v>198</v>
      </c>
      <c r="D117" s="68" t="s">
        <v>199</v>
      </c>
      <c r="E117" t="e">
        <v>#N/A</v>
      </c>
      <c r="F117" t="e">
        <f t="shared" si="2"/>
        <v>#N/A</v>
      </c>
      <c r="G117" t="e">
        <f t="shared" si="3"/>
        <v>#N/A</v>
      </c>
      <c r="H117" t="e">
        <f>VLOOKUP(C117,'820000'!F:F,1,0)</f>
        <v>#N/A</v>
      </c>
    </row>
    <row r="118" spans="1:8" outlineLevel="1">
      <c r="A118" s="8" t="s">
        <v>200</v>
      </c>
      <c r="B118" s="2" t="s">
        <v>201</v>
      </c>
      <c r="C118" s="65" t="s">
        <v>200</v>
      </c>
      <c r="D118" s="65" t="s">
        <v>201</v>
      </c>
      <c r="E118" s="103" t="s">
        <v>200</v>
      </c>
      <c r="F118" t="e">
        <f t="shared" si="2"/>
        <v>#N/A</v>
      </c>
      <c r="G118" t="e">
        <f t="shared" si="3"/>
        <v>#N/A</v>
      </c>
      <c r="H118" s="76" t="str">
        <f>VLOOKUP(C118,'820000'!F:F,1,0)</f>
        <v>FeeAndCommissionIncomeExpenseAbstract</v>
      </c>
    </row>
    <row r="119" spans="1:8" outlineLevel="1">
      <c r="A119" s="9" t="s">
        <v>202</v>
      </c>
      <c r="B119" s="2" t="s">
        <v>203</v>
      </c>
      <c r="C119" s="43" t="s">
        <v>202</v>
      </c>
      <c r="D119" s="43" t="s">
        <v>203</v>
      </c>
      <c r="E119" s="103" t="s">
        <v>202</v>
      </c>
      <c r="F119" t="e">
        <f t="shared" si="2"/>
        <v>#N/A</v>
      </c>
      <c r="G119" t="e">
        <f t="shared" si="3"/>
        <v>#N/A</v>
      </c>
      <c r="H119" s="76" t="str">
        <f>VLOOKUP(C119,'820000'!F:F,1,0)</f>
        <v>FeeAndCommissionIncome</v>
      </c>
    </row>
    <row r="120" spans="1:8" outlineLevel="1">
      <c r="A120" s="9" t="s">
        <v>204</v>
      </c>
      <c r="B120" s="2" t="s">
        <v>205</v>
      </c>
      <c r="C120" s="76" t="s">
        <v>204</v>
      </c>
      <c r="D120" t="e">
        <f t="shared" ref="D120:D129" si="4">VLOOKUP(A130,G:G,1,0)</f>
        <v>#N/A</v>
      </c>
      <c r="E120" s="103" t="str">
        <f t="shared" ref="E120:E129" si="5">VLOOKUP(A130,H:H,1,0)</f>
        <v>FeeAndCommissionExpense</v>
      </c>
      <c r="F120" t="e">
        <f t="shared" si="2"/>
        <v>#N/A</v>
      </c>
      <c r="G120" t="e">
        <f t="shared" si="3"/>
        <v>#N/A</v>
      </c>
    </row>
    <row r="121" spans="1:8" outlineLevel="1">
      <c r="A121" s="9" t="s">
        <v>206</v>
      </c>
      <c r="B121" s="2" t="s">
        <v>207</v>
      </c>
      <c r="C121" s="76" t="s">
        <v>206</v>
      </c>
      <c r="D121" t="e">
        <f t="shared" si="4"/>
        <v>#N/A</v>
      </c>
      <c r="E121" s="103" t="str">
        <f t="shared" si="5"/>
        <v>FeeAndCommissionIncomeExpense</v>
      </c>
      <c r="F121" t="e">
        <f t="shared" si="2"/>
        <v>#N/A</v>
      </c>
      <c r="G121" t="e">
        <f t="shared" si="3"/>
        <v>#N/A</v>
      </c>
    </row>
    <row r="122" spans="1:8" outlineLevel="1">
      <c r="A122" s="8" t="s">
        <v>208</v>
      </c>
      <c r="B122" s="2" t="s">
        <v>209</v>
      </c>
      <c r="C122" t="e">
        <v>#N/A</v>
      </c>
      <c r="D122" t="e">
        <f t="shared" si="4"/>
        <v>#N/A</v>
      </c>
      <c r="E122" t="e">
        <f t="shared" si="5"/>
        <v>#N/A</v>
      </c>
      <c r="F122" t="e">
        <f t="shared" si="2"/>
        <v>#N/A</v>
      </c>
      <c r="G122" t="e">
        <f t="shared" si="3"/>
        <v>#N/A</v>
      </c>
    </row>
    <row r="123" spans="1:8" outlineLevel="1">
      <c r="A123" s="9" t="s">
        <v>210</v>
      </c>
      <c r="B123" s="2" t="s">
        <v>211</v>
      </c>
      <c r="C123" s="76" t="s">
        <v>210</v>
      </c>
      <c r="D123" t="e">
        <f t="shared" si="4"/>
        <v>#N/A</v>
      </c>
      <c r="E123" s="103" t="str">
        <f t="shared" si="5"/>
        <v>RentalIncome</v>
      </c>
      <c r="F123" t="e">
        <f t="shared" si="2"/>
        <v>#N/A</v>
      </c>
      <c r="G123" t="e">
        <f t="shared" si="3"/>
        <v>#N/A</v>
      </c>
    </row>
    <row r="124" spans="1:8" outlineLevel="1">
      <c r="A124" s="9" t="s">
        <v>212</v>
      </c>
      <c r="B124" s="2" t="s">
        <v>213</v>
      </c>
      <c r="C124" s="76" t="s">
        <v>212</v>
      </c>
      <c r="D124" t="e">
        <f t="shared" si="4"/>
        <v>#N/A</v>
      </c>
      <c r="E124" s="103" t="str">
        <f t="shared" si="5"/>
        <v>RentalExpense</v>
      </c>
      <c r="F124" t="e">
        <f t="shared" si="2"/>
        <v>#N/A</v>
      </c>
      <c r="G124" t="e">
        <f t="shared" si="3"/>
        <v>#N/A</v>
      </c>
    </row>
    <row r="125" spans="1:8" outlineLevel="1">
      <c r="A125" s="9" t="s">
        <v>214</v>
      </c>
      <c r="B125" s="2" t="s">
        <v>215</v>
      </c>
      <c r="C125" t="e">
        <v>#N/A</v>
      </c>
      <c r="D125" t="e">
        <f t="shared" si="4"/>
        <v>#N/A</v>
      </c>
      <c r="E125" t="e">
        <f t="shared" si="5"/>
        <v>#N/A</v>
      </c>
      <c r="F125" t="e">
        <f t="shared" si="2"/>
        <v>#N/A</v>
      </c>
      <c r="G125" t="e">
        <f t="shared" si="3"/>
        <v>#N/A</v>
      </c>
    </row>
    <row r="126" spans="1:8" outlineLevel="1">
      <c r="A126" s="8" t="s">
        <v>216</v>
      </c>
      <c r="B126" s="2" t="s">
        <v>217</v>
      </c>
      <c r="C126" t="e">
        <v>#N/A</v>
      </c>
      <c r="D126" t="e">
        <f t="shared" si="4"/>
        <v>#N/A</v>
      </c>
      <c r="E126" t="e">
        <f t="shared" si="5"/>
        <v>#N/A</v>
      </c>
      <c r="F126" t="e">
        <f t="shared" si="2"/>
        <v>#N/A</v>
      </c>
      <c r="G126" t="e">
        <f t="shared" si="3"/>
        <v>#N/A</v>
      </c>
    </row>
    <row r="127" spans="1:8" outlineLevel="1">
      <c r="A127" s="9" t="s">
        <v>218</v>
      </c>
      <c r="B127" s="2" t="s">
        <v>219</v>
      </c>
      <c r="C127" t="e">
        <v>#N/A</v>
      </c>
      <c r="D127" t="e">
        <f t="shared" si="4"/>
        <v>#N/A</v>
      </c>
      <c r="E127" t="e">
        <f t="shared" si="5"/>
        <v>#N/A</v>
      </c>
      <c r="F127" t="e">
        <f t="shared" si="2"/>
        <v>#N/A</v>
      </c>
      <c r="G127" t="e">
        <f t="shared" si="3"/>
        <v>#N/A</v>
      </c>
    </row>
    <row r="128" spans="1:8" outlineLevel="1">
      <c r="A128" s="9" t="s">
        <v>220</v>
      </c>
      <c r="B128" s="2" t="s">
        <v>221</v>
      </c>
      <c r="C128" t="e">
        <v>#N/A</v>
      </c>
      <c r="D128" t="e">
        <f t="shared" si="4"/>
        <v>#N/A</v>
      </c>
      <c r="E128" t="e">
        <f t="shared" si="5"/>
        <v>#N/A</v>
      </c>
      <c r="F128" t="e">
        <f t="shared" si="2"/>
        <v>#N/A</v>
      </c>
      <c r="G128" t="e">
        <f t="shared" si="3"/>
        <v>#N/A</v>
      </c>
    </row>
    <row r="129" spans="1:7" outlineLevel="1">
      <c r="A129" s="9" t="s">
        <v>222</v>
      </c>
      <c r="B129" s="2" t="s">
        <v>223</v>
      </c>
      <c r="C129" t="e">
        <v>#N/A</v>
      </c>
      <c r="D129" t="e">
        <f t="shared" si="4"/>
        <v>#N/A</v>
      </c>
      <c r="E129" t="e">
        <f t="shared" si="5"/>
        <v>#N/A</v>
      </c>
      <c r="F129" t="e">
        <f t="shared" si="2"/>
        <v>#N/A</v>
      </c>
      <c r="G129" t="e">
        <f t="shared" si="3"/>
        <v>#N/A</v>
      </c>
    </row>
    <row r="130" spans="1:7">
      <c r="A130" s="40" t="s">
        <v>204</v>
      </c>
      <c r="B130" s="78" t="s">
        <v>205</v>
      </c>
    </row>
    <row r="131" spans="1:7">
      <c r="A131" s="45" t="s">
        <v>206</v>
      </c>
      <c r="B131" s="45" t="s">
        <v>207</v>
      </c>
    </row>
    <row r="132" spans="1:7">
      <c r="A132" s="61" t="s">
        <v>208</v>
      </c>
      <c r="B132" s="61" t="s">
        <v>209</v>
      </c>
    </row>
    <row r="133" spans="1:7">
      <c r="A133" s="54" t="s">
        <v>210</v>
      </c>
      <c r="B133" s="54" t="s">
        <v>211</v>
      </c>
    </row>
    <row r="134" spans="1:7">
      <c r="A134" s="54" t="s">
        <v>212</v>
      </c>
      <c r="B134" s="54" t="s">
        <v>213</v>
      </c>
    </row>
    <row r="135" spans="1:7">
      <c r="A135" s="6" t="s">
        <v>214</v>
      </c>
      <c r="B135" s="6" t="s">
        <v>215</v>
      </c>
    </row>
    <row r="136" spans="1:7">
      <c r="A136" s="61" t="s">
        <v>216</v>
      </c>
      <c r="B136" s="61" t="s">
        <v>217</v>
      </c>
    </row>
    <row r="137" spans="1:7">
      <c r="A137" s="6" t="s">
        <v>218</v>
      </c>
      <c r="B137" s="6" t="s">
        <v>219</v>
      </c>
    </row>
    <row r="138" spans="1:7">
      <c r="A138" s="6" t="s">
        <v>220</v>
      </c>
      <c r="B138" s="6" t="s">
        <v>221</v>
      </c>
    </row>
    <row r="139" spans="1:7">
      <c r="A139" s="6" t="s">
        <v>222</v>
      </c>
      <c r="B139" s="6" t="s">
        <v>223</v>
      </c>
    </row>
  </sheetData>
  <autoFilter ref="A1:L139" xr:uid="{E1785C65-9A81-41B7-9F82-4F19FE58BEDA}"/>
  <sortState xmlns:xlrd2="http://schemas.microsoft.com/office/spreadsheetml/2017/richdata2" ref="N3:N81">
    <sortCondition ref="N2:N81"/>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7D85C-284B-495E-9842-2043D7686A45}">
  <dimension ref="A1:H247"/>
  <sheetViews>
    <sheetView topLeftCell="B1" workbookViewId="0">
      <selection activeCell="G239" sqref="G239"/>
    </sheetView>
  </sheetViews>
  <sheetFormatPr baseColWidth="10" defaultRowHeight="14.25"/>
  <cols>
    <col min="2" max="2" width="48.796875" customWidth="1"/>
    <col min="3" max="3" width="48.86328125" customWidth="1"/>
    <col min="4" max="4" width="39.265625" customWidth="1"/>
    <col min="5" max="5" width="6.3984375" customWidth="1"/>
    <col min="6" max="7" width="40.796875" customWidth="1"/>
    <col min="8" max="8" width="48.796875" customWidth="1"/>
  </cols>
  <sheetData>
    <row r="1" spans="1:8">
      <c r="B1" s="32" t="s">
        <v>772</v>
      </c>
      <c r="C1" s="2"/>
      <c r="D1" s="1" t="s">
        <v>776</v>
      </c>
      <c r="E1" s="2"/>
      <c r="F1" s="71" t="s">
        <v>775</v>
      </c>
      <c r="G1" s="71"/>
      <c r="H1" s="32" t="s">
        <v>772</v>
      </c>
    </row>
    <row r="2" spans="1:8">
      <c r="B2" s="2" t="s">
        <v>771</v>
      </c>
      <c r="C2" s="2"/>
      <c r="D2" s="2"/>
      <c r="E2" s="2"/>
      <c r="F2" s="2" t="s">
        <v>773</v>
      </c>
      <c r="G2" s="2"/>
      <c r="H2" s="2" t="s">
        <v>771</v>
      </c>
    </row>
    <row r="3" spans="1:8">
      <c r="B3" s="2" t="s">
        <v>14</v>
      </c>
      <c r="C3" s="2"/>
      <c r="D3" s="2"/>
      <c r="E3" s="2"/>
      <c r="F3" s="2" t="s">
        <v>14</v>
      </c>
      <c r="G3" s="2"/>
      <c r="H3" s="2" t="s">
        <v>14</v>
      </c>
    </row>
    <row r="4" spans="1:8">
      <c r="B4" s="4" t="s">
        <v>2</v>
      </c>
      <c r="C4" s="4" t="s">
        <v>3</v>
      </c>
      <c r="D4" s="2"/>
      <c r="E4" s="2"/>
      <c r="F4" s="4" t="s">
        <v>2</v>
      </c>
      <c r="G4" s="87"/>
      <c r="H4" s="4" t="s">
        <v>2</v>
      </c>
    </row>
    <row r="5" spans="1:8">
      <c r="A5" s="2" t="s">
        <v>14</v>
      </c>
      <c r="B5" s="2" t="s">
        <v>234</v>
      </c>
      <c r="C5" s="2" t="s">
        <v>235</v>
      </c>
      <c r="D5" s="2" t="e">
        <f>VLOOKUP(B5,F:F,1,0)</f>
        <v>#N/A</v>
      </c>
      <c r="E5" s="2"/>
      <c r="F5" s="9" t="s">
        <v>605</v>
      </c>
      <c r="G5" s="9" t="str">
        <f>VLOOKUP(F5,H:H,1,0)</f>
        <v>AdvertisingExpense</v>
      </c>
      <c r="H5" s="2" t="s">
        <v>234</v>
      </c>
    </row>
    <row r="6" spans="1:8">
      <c r="A6" s="2" t="s">
        <v>14</v>
      </c>
      <c r="B6" s="5" t="s">
        <v>236</v>
      </c>
      <c r="C6" s="5" t="s">
        <v>237</v>
      </c>
      <c r="D6" s="2" t="str">
        <f t="shared" ref="D6:D68" si="0">VLOOKUP(B6,F:F,1,0)</f>
        <v>RevenueAbstract</v>
      </c>
      <c r="E6" s="2"/>
      <c r="F6" s="11" t="s">
        <v>42</v>
      </c>
      <c r="G6" s="9" t="e">
        <f t="shared" ref="G6:G69" si="1">VLOOKUP(F6,H:H,1,0)</f>
        <v>#N/A</v>
      </c>
      <c r="H6" s="8" t="s">
        <v>335</v>
      </c>
    </row>
    <row r="7" spans="1:8">
      <c r="A7" s="2" t="s">
        <v>14</v>
      </c>
      <c r="B7" s="11" t="s">
        <v>91</v>
      </c>
      <c r="C7" s="2" t="s">
        <v>92</v>
      </c>
      <c r="D7" s="2" t="str">
        <f t="shared" si="0"/>
        <v>ImpairmentLossReversalOfImpairmentLossRecognisedInProfitOrLossLoansAndAdvances</v>
      </c>
      <c r="E7" s="2"/>
      <c r="F7" s="11" t="s">
        <v>636</v>
      </c>
      <c r="G7" s="9" t="e">
        <f t="shared" si="1"/>
        <v>#N/A</v>
      </c>
      <c r="H7" s="9" t="s">
        <v>605</v>
      </c>
    </row>
    <row r="8" spans="1:8">
      <c r="A8" s="2" t="s">
        <v>14</v>
      </c>
      <c r="B8" s="11" t="s">
        <v>95</v>
      </c>
      <c r="C8" s="2" t="s">
        <v>96</v>
      </c>
      <c r="D8" s="2" t="str">
        <f t="shared" si="0"/>
        <v>GainsOnDisposalsOfInvestmentProperties</v>
      </c>
      <c r="E8" s="2"/>
      <c r="F8" s="12" t="s">
        <v>637</v>
      </c>
      <c r="G8" s="9" t="e">
        <f t="shared" si="1"/>
        <v>#N/A</v>
      </c>
      <c r="H8" s="9" t="s">
        <v>595</v>
      </c>
    </row>
    <row r="9" spans="1:8">
      <c r="A9" s="2" t="s">
        <v>14</v>
      </c>
      <c r="B9" s="11" t="s">
        <v>97</v>
      </c>
      <c r="C9" s="2" t="s">
        <v>98</v>
      </c>
      <c r="D9" s="2" t="str">
        <f t="shared" si="0"/>
        <v>LossesOnDisposalsOfInvestmentProperties</v>
      </c>
      <c r="E9" s="2"/>
      <c r="F9" s="9" t="s">
        <v>595</v>
      </c>
      <c r="G9" s="9" t="str">
        <f t="shared" si="1"/>
        <v>BankAndSimilarCharges</v>
      </c>
      <c r="H9" s="11" t="s">
        <v>562</v>
      </c>
    </row>
    <row r="10" spans="1:8">
      <c r="A10" s="2" t="s">
        <v>14</v>
      </c>
      <c r="B10" s="11" t="s">
        <v>99</v>
      </c>
      <c r="C10" s="2" t="s">
        <v>100</v>
      </c>
      <c r="D10" s="2" t="str">
        <f t="shared" si="0"/>
        <v>GainsLossesOnDisposalsOfInvestmentProperties</v>
      </c>
      <c r="E10" s="2"/>
      <c r="F10" s="11" t="s">
        <v>562</v>
      </c>
      <c r="G10" s="9" t="str">
        <f t="shared" si="1"/>
        <v>BrokerageFeeExpense</v>
      </c>
      <c r="H10" s="11" t="s">
        <v>551</v>
      </c>
    </row>
    <row r="11" spans="1:8">
      <c r="A11" s="2" t="s">
        <v>14</v>
      </c>
      <c r="B11" s="9" t="s">
        <v>189</v>
      </c>
      <c r="C11" s="2" t="s">
        <v>190</v>
      </c>
      <c r="D11" s="2" t="str">
        <f t="shared" si="0"/>
        <v>InterestRevenueExpense</v>
      </c>
      <c r="E11" s="2"/>
      <c r="F11" s="11" t="s">
        <v>551</v>
      </c>
      <c r="G11" s="9" t="str">
        <f t="shared" si="1"/>
        <v>BrokerageFeeIncome</v>
      </c>
      <c r="H11" s="11" t="s">
        <v>260</v>
      </c>
    </row>
    <row r="12" spans="1:8">
      <c r="A12" s="2" t="s">
        <v>14</v>
      </c>
      <c r="B12" s="15" t="s">
        <v>194</v>
      </c>
      <c r="C12" s="6" t="s">
        <v>195</v>
      </c>
      <c r="D12" s="2" t="e">
        <f t="shared" si="0"/>
        <v>#N/A</v>
      </c>
      <c r="E12" s="2"/>
      <c r="F12" s="11" t="s">
        <v>260</v>
      </c>
      <c r="G12" s="9" t="str">
        <f t="shared" si="1"/>
        <v>CirculationRevenue</v>
      </c>
      <c r="H12" s="9" t="s">
        <v>601</v>
      </c>
    </row>
    <row r="13" spans="1:8">
      <c r="A13" s="2" t="s">
        <v>14</v>
      </c>
      <c r="B13" s="15" t="s">
        <v>147</v>
      </c>
      <c r="C13" s="6" t="s">
        <v>196</v>
      </c>
      <c r="D13" s="2" t="e">
        <f t="shared" si="0"/>
        <v>#N/A</v>
      </c>
      <c r="E13" s="2"/>
      <c r="F13" s="8" t="s">
        <v>607</v>
      </c>
      <c r="G13" s="9" t="e">
        <f t="shared" si="1"/>
        <v>#N/A</v>
      </c>
      <c r="H13" s="8" t="s">
        <v>1698</v>
      </c>
    </row>
    <row r="14" spans="1:8">
      <c r="A14" s="2" t="s">
        <v>14</v>
      </c>
      <c r="B14" s="15" t="s">
        <v>148</v>
      </c>
      <c r="C14" s="6" t="s">
        <v>197</v>
      </c>
      <c r="D14" s="2" t="e">
        <f t="shared" si="0"/>
        <v>#N/A</v>
      </c>
      <c r="E14" s="2"/>
      <c r="F14" s="9" t="s">
        <v>601</v>
      </c>
      <c r="G14" s="9" t="str">
        <f t="shared" si="1"/>
        <v>CommunicationExpense</v>
      </c>
      <c r="H14" s="8" t="s">
        <v>1714</v>
      </c>
    </row>
    <row r="15" spans="1:8">
      <c r="A15" s="2" t="s">
        <v>14</v>
      </c>
      <c r="B15" s="15" t="s">
        <v>198</v>
      </c>
      <c r="C15" s="6" t="s">
        <v>199</v>
      </c>
      <c r="D15" s="2" t="e">
        <f t="shared" si="0"/>
        <v>#N/A</v>
      </c>
      <c r="E15" s="2"/>
      <c r="F15" s="8" t="s">
        <v>583</v>
      </c>
      <c r="G15" s="9" t="str">
        <f t="shared" si="1"/>
        <v>CostOfMerchandiseSold</v>
      </c>
      <c r="H15" s="5" t="s">
        <v>1708</v>
      </c>
    </row>
    <row r="16" spans="1:8">
      <c r="A16" s="2" t="s">
        <v>14</v>
      </c>
      <c r="B16" s="9" t="s">
        <v>202</v>
      </c>
      <c r="C16" s="2" t="s">
        <v>203</v>
      </c>
      <c r="D16" s="2" t="str">
        <f t="shared" si="0"/>
        <v>FeeAndCommissionIncome</v>
      </c>
      <c r="E16" s="2"/>
      <c r="F16" s="9" t="s">
        <v>585</v>
      </c>
      <c r="G16" s="9" t="str">
        <f t="shared" si="1"/>
        <v>CostOfPurchasedEnergySold</v>
      </c>
      <c r="H16" s="8" t="s">
        <v>1706</v>
      </c>
    </row>
    <row r="17" spans="1:8">
      <c r="A17" s="2" t="s">
        <v>14</v>
      </c>
      <c r="B17" s="9" t="s">
        <v>204</v>
      </c>
      <c r="C17" s="2" t="s">
        <v>205</v>
      </c>
      <c r="D17" s="2" t="str">
        <f t="shared" si="0"/>
        <v>FeeAndCommissionExpense</v>
      </c>
      <c r="E17" s="2"/>
      <c r="F17" s="9" t="s">
        <v>535</v>
      </c>
      <c r="G17" s="9" t="str">
        <f t="shared" si="1"/>
        <v>CostOfSalesFoodAndBeverage</v>
      </c>
      <c r="H17" s="5" t="s">
        <v>1700</v>
      </c>
    </row>
    <row r="18" spans="1:8">
      <c r="A18" s="2" t="s">
        <v>14</v>
      </c>
      <c r="B18" s="9" t="s">
        <v>206</v>
      </c>
      <c r="C18" s="2" t="s">
        <v>207</v>
      </c>
      <c r="D18" s="2" t="str">
        <f t="shared" si="0"/>
        <v>FeeAndCommissionIncomeExpense</v>
      </c>
      <c r="E18" s="2"/>
      <c r="F18" s="8" t="s">
        <v>531</v>
      </c>
      <c r="G18" s="9" t="str">
        <f t="shared" si="1"/>
        <v>CostOfSalesHotelOperations</v>
      </c>
      <c r="H18" s="5" t="s">
        <v>1692</v>
      </c>
    </row>
    <row r="19" spans="1:8">
      <c r="A19" s="2" t="s">
        <v>14</v>
      </c>
      <c r="B19" s="9" t="s">
        <v>210</v>
      </c>
      <c r="C19" s="2" t="s">
        <v>211</v>
      </c>
      <c r="D19" s="2" t="str">
        <f t="shared" si="0"/>
        <v>RentalIncome</v>
      </c>
      <c r="E19" s="2"/>
      <c r="F19" s="16" t="s">
        <v>638</v>
      </c>
      <c r="G19" s="9" t="e">
        <f t="shared" si="1"/>
        <v>#N/A</v>
      </c>
      <c r="H19" s="8" t="s">
        <v>1694</v>
      </c>
    </row>
    <row r="20" spans="1:8">
      <c r="A20" s="2" t="s">
        <v>14</v>
      </c>
      <c r="B20" s="9" t="s">
        <v>212</v>
      </c>
      <c r="C20" s="2" t="s">
        <v>213</v>
      </c>
      <c r="D20" s="2" t="str">
        <f t="shared" si="0"/>
        <v>RentalExpense</v>
      </c>
      <c r="E20" s="2"/>
      <c r="F20" s="9" t="s">
        <v>533</v>
      </c>
      <c r="G20" s="9" t="str">
        <f t="shared" si="1"/>
        <v>CostOfSalesRoomOccupancyServices</v>
      </c>
      <c r="H20" s="8" t="s">
        <v>1710</v>
      </c>
    </row>
    <row r="21" spans="1:8">
      <c r="A21" s="2" t="s">
        <v>14</v>
      </c>
      <c r="B21" s="15" t="s">
        <v>220</v>
      </c>
      <c r="C21" s="6" t="s">
        <v>221</v>
      </c>
      <c r="D21" s="2" t="e">
        <f t="shared" si="0"/>
        <v>#N/A</v>
      </c>
      <c r="E21" s="2"/>
      <c r="F21" s="11" t="s">
        <v>555</v>
      </c>
      <c r="G21" s="9" t="str">
        <f t="shared" si="1"/>
        <v>CreditrelatedFeeAndCommissionIncome</v>
      </c>
      <c r="H21" s="8" t="s">
        <v>1702</v>
      </c>
    </row>
    <row r="22" spans="1:8">
      <c r="A22" s="2" t="s">
        <v>14</v>
      </c>
      <c r="B22" s="7" t="s">
        <v>738</v>
      </c>
      <c r="C22" s="6" t="s">
        <v>739</v>
      </c>
      <c r="D22" s="2" t="e">
        <f t="shared" si="0"/>
        <v>#N/A</v>
      </c>
      <c r="E22" s="2"/>
      <c r="F22" s="9" t="s">
        <v>50</v>
      </c>
      <c r="G22" s="9" t="e">
        <f t="shared" si="1"/>
        <v>#N/A</v>
      </c>
      <c r="H22" s="8" t="s">
        <v>1696</v>
      </c>
    </row>
    <row r="23" spans="1:8">
      <c r="A23" s="2" t="s">
        <v>14</v>
      </c>
      <c r="B23" s="8" t="s">
        <v>238</v>
      </c>
      <c r="C23" s="8" t="s">
        <v>239</v>
      </c>
      <c r="D23" s="2" t="str">
        <f t="shared" si="0"/>
        <v>RevenueFromSaleOfGoods</v>
      </c>
      <c r="E23" s="2"/>
      <c r="F23" s="8" t="s">
        <v>36</v>
      </c>
      <c r="G23" s="9" t="e">
        <f t="shared" si="1"/>
        <v>#N/A</v>
      </c>
      <c r="H23" s="8" t="s">
        <v>1712</v>
      </c>
    </row>
    <row r="24" spans="1:8">
      <c r="A24" s="2" t="s">
        <v>14</v>
      </c>
      <c r="B24" s="9" t="s">
        <v>240</v>
      </c>
      <c r="C24" s="9" t="s">
        <v>241</v>
      </c>
      <c r="D24" s="2" t="str">
        <f t="shared" si="0"/>
        <v>RevenueFromSaleOfCopper</v>
      </c>
      <c r="E24" s="2"/>
      <c r="F24" s="11" t="s">
        <v>44</v>
      </c>
      <c r="G24" s="9" t="e">
        <f t="shared" si="1"/>
        <v>#N/A</v>
      </c>
      <c r="H24" s="8" t="s">
        <v>1704</v>
      </c>
    </row>
    <row r="25" spans="1:8">
      <c r="A25" s="2" t="s">
        <v>14</v>
      </c>
      <c r="B25" s="9" t="s">
        <v>242</v>
      </c>
      <c r="C25" s="9" t="s">
        <v>243</v>
      </c>
      <c r="D25" s="2" t="str">
        <f t="shared" si="0"/>
        <v>RevenueFromSaleOfGold</v>
      </c>
      <c r="E25" s="2"/>
      <c r="F25" s="9" t="s">
        <v>38</v>
      </c>
      <c r="G25" s="9" t="e">
        <f t="shared" si="1"/>
        <v>#N/A</v>
      </c>
      <c r="H25" s="8" t="s">
        <v>583</v>
      </c>
    </row>
    <row r="26" spans="1:8">
      <c r="A26" s="2" t="s">
        <v>14</v>
      </c>
      <c r="B26" s="9" t="s">
        <v>244</v>
      </c>
      <c r="C26" s="9" t="s">
        <v>245</v>
      </c>
      <c r="D26" s="2" t="str">
        <f t="shared" si="0"/>
        <v>RevenueFromSaleOfSilver</v>
      </c>
      <c r="E26" s="2"/>
      <c r="F26" s="11" t="s">
        <v>40</v>
      </c>
      <c r="G26" s="9" t="e">
        <f t="shared" si="1"/>
        <v>#N/A</v>
      </c>
      <c r="H26" s="9" t="s">
        <v>585</v>
      </c>
    </row>
    <row r="27" spans="1:8">
      <c r="A27" s="2" t="s">
        <v>14</v>
      </c>
      <c r="B27" s="9" t="s">
        <v>278</v>
      </c>
      <c r="C27" s="9" t="s">
        <v>279</v>
      </c>
      <c r="D27" s="2" t="str">
        <f t="shared" si="0"/>
        <v>RevenueFromRenderingOfTelecommunicationServicesAbstract</v>
      </c>
      <c r="E27" s="2"/>
      <c r="F27" s="8" t="s">
        <v>504</v>
      </c>
      <c r="G27" s="9" t="str">
        <f t="shared" si="1"/>
        <v>DirectorsRemunerationExpense</v>
      </c>
      <c r="H27" s="9" t="s">
        <v>535</v>
      </c>
    </row>
    <row r="28" spans="1:8">
      <c r="A28" s="2" t="s">
        <v>14</v>
      </c>
      <c r="B28" s="9" t="s">
        <v>246</v>
      </c>
      <c r="C28" s="9" t="s">
        <v>247</v>
      </c>
      <c r="D28" s="2" t="str">
        <f t="shared" si="0"/>
        <v>RevenueFromSaleOfOilAndGasProducts</v>
      </c>
      <c r="E28" s="2"/>
      <c r="F28" s="8" t="s">
        <v>634</v>
      </c>
      <c r="G28" s="9" t="e">
        <f t="shared" si="1"/>
        <v>#N/A</v>
      </c>
      <c r="H28" s="8" t="s">
        <v>531</v>
      </c>
    </row>
    <row r="29" spans="1:8">
      <c r="A29" s="2" t="s">
        <v>14</v>
      </c>
      <c r="B29" s="9" t="s">
        <v>248</v>
      </c>
      <c r="C29" s="9" t="s">
        <v>249</v>
      </c>
      <c r="D29" s="2" t="str">
        <f t="shared" si="0"/>
        <v>RevenueFromSaleOfCrudeOil</v>
      </c>
      <c r="E29" s="2"/>
      <c r="F29" s="5" t="s">
        <v>633</v>
      </c>
      <c r="G29" s="9" t="e">
        <f t="shared" si="1"/>
        <v>#N/A</v>
      </c>
      <c r="H29" s="9" t="s">
        <v>533</v>
      </c>
    </row>
    <row r="30" spans="1:8">
      <c r="A30" s="2" t="s">
        <v>14</v>
      </c>
      <c r="B30" s="9" t="s">
        <v>250</v>
      </c>
      <c r="C30" s="9" t="s">
        <v>251</v>
      </c>
      <c r="D30" s="2" t="str">
        <f t="shared" si="0"/>
        <v>RevenueFromSaleOfNaturalGas</v>
      </c>
      <c r="E30" s="2"/>
      <c r="F30" s="9" t="s">
        <v>640</v>
      </c>
      <c r="G30" s="9" t="e">
        <f t="shared" si="1"/>
        <v>#N/A</v>
      </c>
      <c r="H30" s="11" t="s">
        <v>555</v>
      </c>
    </row>
    <row r="31" spans="1:8">
      <c r="A31" s="2" t="s">
        <v>14</v>
      </c>
      <c r="B31" s="11" t="s">
        <v>286</v>
      </c>
      <c r="C31" s="11" t="s">
        <v>287</v>
      </c>
      <c r="D31" s="2" t="str">
        <f t="shared" si="0"/>
        <v>RevenueFromRenderingOfInternetAndDataServicesAbstract</v>
      </c>
      <c r="E31" s="2"/>
      <c r="F31" s="9" t="s">
        <v>635</v>
      </c>
      <c r="G31" s="9" t="e">
        <f t="shared" si="1"/>
        <v>#N/A</v>
      </c>
      <c r="H31" s="8" t="s">
        <v>232</v>
      </c>
    </row>
    <row r="32" spans="1:8">
      <c r="A32" s="2" t="s">
        <v>14</v>
      </c>
      <c r="B32" s="9" t="s">
        <v>252</v>
      </c>
      <c r="C32" s="9" t="s">
        <v>253</v>
      </c>
      <c r="D32" s="2" t="str">
        <f t="shared" si="0"/>
        <v>RevenueFromSaleOfPetroleumAndPetrochemicalProducts</v>
      </c>
      <c r="E32" s="2"/>
      <c r="F32" s="8" t="s">
        <v>501</v>
      </c>
      <c r="G32" s="9" t="e">
        <f t="shared" si="1"/>
        <v>#N/A</v>
      </c>
      <c r="H32" s="8" t="s">
        <v>504</v>
      </c>
    </row>
    <row r="33" spans="1:8">
      <c r="A33" s="2" t="s">
        <v>14</v>
      </c>
      <c r="B33" s="9" t="s">
        <v>254</v>
      </c>
      <c r="C33" s="9" t="s">
        <v>255</v>
      </c>
      <c r="D33" s="2" t="str">
        <f t="shared" si="0"/>
        <v>RevenueFromSaleOfTelecommunicationEquipment</v>
      </c>
      <c r="E33" s="2"/>
      <c r="F33" s="8" t="s">
        <v>421</v>
      </c>
      <c r="G33" s="9" t="str">
        <f t="shared" si="1"/>
        <v>DividendsClassifiedAsExpense</v>
      </c>
      <c r="H33" s="8" t="s">
        <v>580</v>
      </c>
    </row>
    <row r="34" spans="1:8">
      <c r="A34" s="2" t="s">
        <v>14</v>
      </c>
      <c r="B34" s="9" t="s">
        <v>256</v>
      </c>
      <c r="C34" s="9" t="s">
        <v>257</v>
      </c>
      <c r="D34" s="2" t="str">
        <f t="shared" si="0"/>
        <v>RevenueFromSaleOfElectricity</v>
      </c>
      <c r="E34" s="2"/>
      <c r="F34" s="8" t="s">
        <v>502</v>
      </c>
      <c r="G34" s="9" t="str">
        <f t="shared" si="1"/>
        <v>DonationsAndSubsidiesExpense</v>
      </c>
      <c r="H34" s="8" t="s">
        <v>421</v>
      </c>
    </row>
    <row r="35" spans="1:8">
      <c r="A35" s="2" t="s">
        <v>14</v>
      </c>
      <c r="B35" s="9" t="s">
        <v>258</v>
      </c>
      <c r="C35" s="9" t="s">
        <v>259</v>
      </c>
      <c r="D35" s="2" t="str">
        <f t="shared" si="0"/>
        <v>RevenueFromSaleOfPublications</v>
      </c>
      <c r="E35" s="2"/>
      <c r="F35" s="9" t="s">
        <v>34</v>
      </c>
      <c r="G35" s="9" t="e">
        <f t="shared" si="1"/>
        <v>#N/A</v>
      </c>
      <c r="H35" s="8" t="s">
        <v>423</v>
      </c>
    </row>
    <row r="36" spans="1:8">
      <c r="A36" s="2" t="s">
        <v>14</v>
      </c>
      <c r="B36" s="11" t="s">
        <v>260</v>
      </c>
      <c r="C36" s="11" t="s">
        <v>261</v>
      </c>
      <c r="D36" s="2" t="str">
        <f t="shared" si="0"/>
        <v>CirculationRevenue</v>
      </c>
      <c r="E36" s="2"/>
      <c r="F36" s="9" t="s">
        <v>494</v>
      </c>
      <c r="G36" s="9" t="str">
        <f t="shared" si="1"/>
        <v>EnergyExpense</v>
      </c>
      <c r="H36" s="8" t="s">
        <v>502</v>
      </c>
    </row>
    <row r="37" spans="1:8">
      <c r="A37" s="2" t="s">
        <v>14</v>
      </c>
      <c r="B37" s="12" t="s">
        <v>262</v>
      </c>
      <c r="C37" s="12" t="s">
        <v>263</v>
      </c>
      <c r="D37" s="2" t="str">
        <f t="shared" si="0"/>
        <v>SubscriptionCirculationRevenue</v>
      </c>
      <c r="E37" s="2"/>
      <c r="F37" s="9" t="s">
        <v>597</v>
      </c>
      <c r="G37" s="9" t="str">
        <f t="shared" si="1"/>
        <v>EnergyTransmissionCharges</v>
      </c>
      <c r="H37" s="9" t="s">
        <v>494</v>
      </c>
    </row>
    <row r="38" spans="1:8">
      <c r="A38" s="2" t="s">
        <v>14</v>
      </c>
      <c r="B38" s="12" t="s">
        <v>264</v>
      </c>
      <c r="C38" s="12" t="s">
        <v>265</v>
      </c>
      <c r="D38" s="2" t="str">
        <f t="shared" si="0"/>
        <v>NonsubscriptionCirculationRevenue</v>
      </c>
      <c r="E38" s="2"/>
      <c r="F38" s="8" t="s">
        <v>632</v>
      </c>
      <c r="G38" s="9" t="e">
        <f t="shared" si="1"/>
        <v>#N/A</v>
      </c>
      <c r="H38" s="9" t="s">
        <v>597</v>
      </c>
    </row>
    <row r="39" spans="1:8">
      <c r="A39" s="2" t="s">
        <v>14</v>
      </c>
      <c r="B39" s="11" t="s">
        <v>266</v>
      </c>
      <c r="C39" s="11" t="s">
        <v>267</v>
      </c>
      <c r="D39" s="2" t="str">
        <f t="shared" si="0"/>
        <v>RevenueFromSaleOfBooks</v>
      </c>
      <c r="E39" s="2"/>
      <c r="F39" s="5" t="s">
        <v>582</v>
      </c>
      <c r="G39" s="9" t="e">
        <f t="shared" si="1"/>
        <v>#N/A</v>
      </c>
      <c r="H39" s="8" t="s">
        <v>486</v>
      </c>
    </row>
    <row r="40" spans="1:8">
      <c r="A40" s="2" t="s">
        <v>14</v>
      </c>
      <c r="B40" s="9" t="s">
        <v>268</v>
      </c>
      <c r="C40" s="9" t="s">
        <v>269</v>
      </c>
      <c r="D40" s="2" t="str">
        <f t="shared" si="0"/>
        <v>RevenueFromSaleOfAgriculturalProduce</v>
      </c>
      <c r="E40" s="2"/>
      <c r="F40" s="8" t="s">
        <v>486</v>
      </c>
      <c r="G40" s="9" t="str">
        <f t="shared" si="1"/>
        <v>ExpenseDueToUnwindingOfDiscountOnProvisions</v>
      </c>
      <c r="H40" s="8" t="s">
        <v>363</v>
      </c>
    </row>
    <row r="41" spans="1:8">
      <c r="A41" s="2" t="s">
        <v>14</v>
      </c>
      <c r="B41" s="9" t="s">
        <v>270</v>
      </c>
      <c r="C41" s="9" t="s">
        <v>271</v>
      </c>
      <c r="D41" s="2" t="str">
        <f t="shared" si="0"/>
        <v>RevenueFromSaleOfSugar</v>
      </c>
      <c r="E41" s="2"/>
      <c r="F41" s="9" t="s">
        <v>619</v>
      </c>
      <c r="G41" s="9" t="e">
        <f t="shared" si="1"/>
        <v>#N/A</v>
      </c>
      <c r="H41" s="11" t="s">
        <v>204</v>
      </c>
    </row>
    <row r="42" spans="1:8">
      <c r="A42" s="2" t="s">
        <v>14</v>
      </c>
      <c r="B42" s="9" t="s">
        <v>272</v>
      </c>
      <c r="C42" s="9" t="s">
        <v>273</v>
      </c>
      <c r="D42" s="2" t="str">
        <f t="shared" si="0"/>
        <v>RevenueFromSaleOfAlcoholAndAlcoholicDrinks</v>
      </c>
      <c r="E42" s="2"/>
      <c r="F42" s="8" t="s">
        <v>363</v>
      </c>
      <c r="G42" s="9" t="str">
        <f t="shared" si="1"/>
        <v>ExpenseOfRestructuringActivities</v>
      </c>
      <c r="H42" s="9" t="s">
        <v>560</v>
      </c>
    </row>
    <row r="43" spans="1:8">
      <c r="A43" s="2" t="s">
        <v>14</v>
      </c>
      <c r="B43" s="9" t="s">
        <v>274</v>
      </c>
      <c r="C43" s="9" t="s">
        <v>275</v>
      </c>
      <c r="D43" s="2" t="str">
        <f t="shared" si="0"/>
        <v>RevenueFromSaleOfFoodAndBeverage</v>
      </c>
      <c r="E43" s="2"/>
      <c r="F43" s="11" t="s">
        <v>204</v>
      </c>
      <c r="G43" s="9" t="str">
        <f t="shared" si="1"/>
        <v>FeeAndCommissionExpense</v>
      </c>
      <c r="H43" s="11" t="s">
        <v>202</v>
      </c>
    </row>
    <row r="44" spans="1:8">
      <c r="A44" s="2" t="s">
        <v>14</v>
      </c>
      <c r="B44" s="8" t="s">
        <v>276</v>
      </c>
      <c r="C44" s="8" t="s">
        <v>277</v>
      </c>
      <c r="D44" s="2" t="str">
        <f t="shared" si="0"/>
        <v>RevenueFromRenderingOfServices</v>
      </c>
      <c r="E44" s="2"/>
      <c r="F44" s="9" t="s">
        <v>560</v>
      </c>
      <c r="G44" s="9" t="str">
        <f t="shared" si="1"/>
        <v>FeeAndCommissionExpenseAbstract</v>
      </c>
      <c r="H44" s="9" t="s">
        <v>549</v>
      </c>
    </row>
    <row r="45" spans="1:8">
      <c r="A45" s="2" t="s">
        <v>14</v>
      </c>
      <c r="B45" s="11" t="s">
        <v>280</v>
      </c>
      <c r="C45" s="11" t="s">
        <v>281</v>
      </c>
      <c r="D45" s="2" t="str">
        <f t="shared" si="0"/>
        <v>RevenueFromRenderingOfTelephoneServices</v>
      </c>
      <c r="E45" s="2"/>
      <c r="F45" s="11" t="s">
        <v>202</v>
      </c>
      <c r="G45" s="9" t="str">
        <f t="shared" si="1"/>
        <v>FeeAndCommissionIncome</v>
      </c>
      <c r="H45" s="9" t="s">
        <v>206</v>
      </c>
    </row>
    <row r="46" spans="1:8">
      <c r="A46" s="2" t="s">
        <v>14</v>
      </c>
      <c r="B46" s="12" t="s">
        <v>282</v>
      </c>
      <c r="C46" s="12" t="s">
        <v>283</v>
      </c>
      <c r="D46" s="2" t="str">
        <f t="shared" si="0"/>
        <v>RevenueFromRenderingOfLandLineTelephoneServices</v>
      </c>
      <c r="E46" s="2"/>
      <c r="F46" s="9" t="s">
        <v>549</v>
      </c>
      <c r="G46" s="9" t="str">
        <f t="shared" si="1"/>
        <v>FeeAndCommissionIncomeAbstract</v>
      </c>
      <c r="H46" s="8" t="s">
        <v>200</v>
      </c>
    </row>
    <row r="47" spans="1:8">
      <c r="A47" s="2" t="s">
        <v>14</v>
      </c>
      <c r="B47" s="12" t="s">
        <v>284</v>
      </c>
      <c r="C47" s="12" t="s">
        <v>285</v>
      </c>
      <c r="D47" s="2" t="str">
        <f t="shared" si="0"/>
        <v>RevenueFromRenderingOfMobileTelephoneServices</v>
      </c>
      <c r="E47" s="2"/>
      <c r="F47" s="9" t="s">
        <v>206</v>
      </c>
      <c r="G47" s="9" t="str">
        <f t="shared" si="1"/>
        <v>FeeAndCommissionIncomeExpense</v>
      </c>
      <c r="H47" s="9" t="s">
        <v>496</v>
      </c>
    </row>
    <row r="48" spans="1:8">
      <c r="A48" s="2" t="s">
        <v>14</v>
      </c>
      <c r="B48" s="12" t="s">
        <v>288</v>
      </c>
      <c r="C48" s="12" t="s">
        <v>289</v>
      </c>
      <c r="D48" s="2" t="str">
        <f t="shared" si="0"/>
        <v>RevenueFromRenderingOfInternetServices</v>
      </c>
      <c r="E48" s="2"/>
      <c r="F48" s="8" t="s">
        <v>200</v>
      </c>
      <c r="G48" s="9" t="str">
        <f t="shared" si="1"/>
        <v>FeeAndCommissionIncomeExpenseAbstract</v>
      </c>
      <c r="H48" s="8" t="s">
        <v>490</v>
      </c>
    </row>
    <row r="49" spans="1:8">
      <c r="A49" s="2" t="s">
        <v>14</v>
      </c>
      <c r="B49" s="12" t="s">
        <v>290</v>
      </c>
      <c r="C49" s="12" t="s">
        <v>291</v>
      </c>
      <c r="D49" s="2" t="str">
        <f t="shared" si="0"/>
        <v>RevenueFromRenderingOfDataServices</v>
      </c>
      <c r="E49" s="2"/>
      <c r="F49" s="8" t="s">
        <v>482</v>
      </c>
      <c r="G49" s="9" t="e">
        <f t="shared" si="1"/>
        <v>#N/A</v>
      </c>
      <c r="H49" s="9" t="s">
        <v>492</v>
      </c>
    </row>
    <row r="50" spans="1:8">
      <c r="A50" s="2" t="s">
        <v>14</v>
      </c>
      <c r="B50" s="12" t="s">
        <v>292</v>
      </c>
      <c r="C50" s="12" t="s">
        <v>293</v>
      </c>
      <c r="D50" s="2" t="str">
        <f t="shared" si="0"/>
        <v>RevenueFromRenderingOfInternetAndDataServices</v>
      </c>
      <c r="E50" s="2"/>
      <c r="F50" s="8" t="s">
        <v>19</v>
      </c>
      <c r="G50" s="9" t="e">
        <f t="shared" si="1"/>
        <v>#N/A</v>
      </c>
      <c r="H50" s="8" t="s">
        <v>227</v>
      </c>
    </row>
    <row r="51" spans="1:8">
      <c r="A51" s="2" t="s">
        <v>14</v>
      </c>
      <c r="B51" s="11" t="s">
        <v>294</v>
      </c>
      <c r="C51" s="11" t="s">
        <v>295</v>
      </c>
      <c r="D51" s="2" t="str">
        <f t="shared" si="0"/>
        <v>RevenueFromRenderingOfInterconnectionServices</v>
      </c>
      <c r="E51" s="2"/>
      <c r="F51" s="9" t="s">
        <v>496</v>
      </c>
      <c r="G51" s="9" t="str">
        <f t="shared" si="1"/>
        <v>FuelAndEnergyExpense</v>
      </c>
      <c r="H51" s="8" t="s">
        <v>399</v>
      </c>
    </row>
    <row r="52" spans="1:8">
      <c r="A52" s="2" t="s">
        <v>14</v>
      </c>
      <c r="B52" s="5" t="s">
        <v>327</v>
      </c>
      <c r="C52" s="5" t="s">
        <v>328</v>
      </c>
      <c r="D52" s="2" t="str">
        <f t="shared" si="0"/>
        <v>MaterialIncomeAndExpenseAbstract</v>
      </c>
      <c r="E52" s="2"/>
      <c r="F52" s="8" t="s">
        <v>490</v>
      </c>
      <c r="G52" s="9" t="str">
        <f t="shared" si="1"/>
        <v>FuelAndEnergyExpenseAbstract</v>
      </c>
      <c r="H52" s="8" t="s">
        <v>401</v>
      </c>
    </row>
    <row r="53" spans="1:8">
      <c r="A53" s="2" t="s">
        <v>14</v>
      </c>
      <c r="B53" s="11" t="s">
        <v>296</v>
      </c>
      <c r="C53" s="11" t="s">
        <v>297</v>
      </c>
      <c r="D53" s="2" t="str">
        <f t="shared" si="0"/>
        <v>RevenueFromRenderingOfOtherTelecommunicationServices</v>
      </c>
      <c r="E53" s="2"/>
      <c r="F53" s="9" t="s">
        <v>492</v>
      </c>
      <c r="G53" s="9" t="str">
        <f t="shared" si="1"/>
        <v>FuelExpense</v>
      </c>
      <c r="H53" s="8" t="s">
        <v>361</v>
      </c>
    </row>
    <row r="54" spans="1:8">
      <c r="A54" s="2" t="s">
        <v>14</v>
      </c>
      <c r="B54" s="113" t="s">
        <v>47</v>
      </c>
      <c r="C54" s="113" t="s">
        <v>331</v>
      </c>
      <c r="D54" s="2" t="str">
        <f t="shared" si="0"/>
        <v>ImpairmentLossReversalOfImpairmentLossRecognisedInProfitOrLoss</v>
      </c>
      <c r="E54" s="2"/>
      <c r="F54" s="8" t="s">
        <v>399</v>
      </c>
      <c r="G54" s="9" t="str">
        <f t="shared" si="1"/>
        <v>GainLossArisingFromDifferenceBetweenCarryingAmountOfFinancialLiabilityExtinguishedAndConsiderationPaid</v>
      </c>
      <c r="H54" s="8" t="s">
        <v>230</v>
      </c>
    </row>
    <row r="55" spans="1:8">
      <c r="A55" s="2" t="s">
        <v>14</v>
      </c>
      <c r="B55" s="7" t="s">
        <v>224</v>
      </c>
      <c r="C55" s="7" t="s">
        <v>225</v>
      </c>
      <c r="D55" s="2" t="e">
        <f t="shared" si="0"/>
        <v>#N/A</v>
      </c>
      <c r="E55" s="2"/>
      <c r="F55" s="8" t="s">
        <v>361</v>
      </c>
      <c r="G55" s="9" t="str">
        <f t="shared" si="1"/>
        <v>GainOnRecoveryOfLoansAndAdvancesPreviouslyWrittenOff</v>
      </c>
      <c r="H55" s="9" t="s">
        <v>547</v>
      </c>
    </row>
    <row r="56" spans="1:8">
      <c r="A56" s="2" t="s">
        <v>14</v>
      </c>
      <c r="B56" s="7" t="s">
        <v>229</v>
      </c>
      <c r="C56" s="7" t="s">
        <v>332</v>
      </c>
      <c r="D56" s="2" t="e">
        <f t="shared" si="0"/>
        <v>#N/A</v>
      </c>
      <c r="E56" s="2"/>
      <c r="F56" s="9" t="s">
        <v>547</v>
      </c>
      <c r="G56" s="9" t="str">
        <f t="shared" si="1"/>
        <v>GainsLossesOnChangeInFairValueOfDerivatives</v>
      </c>
      <c r="H56" s="8" t="s">
        <v>541</v>
      </c>
    </row>
    <row r="57" spans="1:8">
      <c r="A57" s="2" t="s">
        <v>14</v>
      </c>
      <c r="B57" s="7" t="s">
        <v>227</v>
      </c>
      <c r="C57" s="7" t="s">
        <v>228</v>
      </c>
      <c r="D57" s="2" t="e">
        <f t="shared" si="0"/>
        <v>#N/A</v>
      </c>
      <c r="E57" s="2"/>
      <c r="F57" s="8" t="s">
        <v>541</v>
      </c>
      <c r="G57" s="9" t="str">
        <f t="shared" si="1"/>
        <v>GainsLossesOnChangeInFairValueOfDerivativesAbstract</v>
      </c>
      <c r="H57" s="9" t="s">
        <v>389</v>
      </c>
    </row>
    <row r="58" spans="1:8">
      <c r="A58" s="2" t="s">
        <v>14</v>
      </c>
      <c r="B58" s="7" t="s">
        <v>230</v>
      </c>
      <c r="C58" s="7" t="s">
        <v>231</v>
      </c>
      <c r="D58" s="2" t="e">
        <f t="shared" si="0"/>
        <v>#N/A</v>
      </c>
      <c r="E58" s="2"/>
      <c r="F58" s="9" t="s">
        <v>99</v>
      </c>
      <c r="G58" s="9" t="e">
        <f t="shared" si="1"/>
        <v>#N/A</v>
      </c>
      <c r="H58" s="8" t="s">
        <v>383</v>
      </c>
    </row>
    <row r="59" spans="1:8">
      <c r="A59" s="2" t="s">
        <v>14</v>
      </c>
      <c r="B59" s="7" t="s">
        <v>232</v>
      </c>
      <c r="C59" s="7" t="s">
        <v>233</v>
      </c>
      <c r="D59" s="2" t="e">
        <f t="shared" si="0"/>
        <v>#N/A</v>
      </c>
      <c r="E59" s="2"/>
      <c r="F59" s="8" t="s">
        <v>93</v>
      </c>
      <c r="G59" s="9" t="e">
        <f t="shared" si="1"/>
        <v>#N/A</v>
      </c>
      <c r="H59" s="9" t="s">
        <v>397</v>
      </c>
    </row>
    <row r="60" spans="1:8">
      <c r="A60" s="2" t="s">
        <v>14</v>
      </c>
      <c r="B60" s="11" t="s">
        <v>298</v>
      </c>
      <c r="C60" s="11" t="s">
        <v>299</v>
      </c>
      <c r="D60" s="2" t="str">
        <f t="shared" si="0"/>
        <v>RevenueFromRenderingOfTelecommunicationServices</v>
      </c>
      <c r="E60" s="2"/>
      <c r="F60" s="9" t="s">
        <v>389</v>
      </c>
      <c r="G60" s="9" t="str">
        <f t="shared" si="1"/>
        <v>GainsLossesOnDisposalsOfInvestments</v>
      </c>
      <c r="H60" s="8" t="s">
        <v>391</v>
      </c>
    </row>
    <row r="61" spans="1:8">
      <c r="A61" s="2" t="s">
        <v>14</v>
      </c>
      <c r="B61" s="9" t="s">
        <v>300</v>
      </c>
      <c r="C61" s="9" t="s">
        <v>301</v>
      </c>
      <c r="D61" s="2" t="str">
        <f t="shared" si="0"/>
        <v>RevenueFromRenderingOfTransportServices</v>
      </c>
      <c r="E61" s="2"/>
      <c r="F61" s="8" t="s">
        <v>383</v>
      </c>
      <c r="G61" s="9" t="str">
        <f t="shared" si="1"/>
        <v>GainsLossesOnDisposalsOfInvestmentsAbstract</v>
      </c>
      <c r="H61" s="9" t="s">
        <v>373</v>
      </c>
    </row>
    <row r="62" spans="1:8">
      <c r="A62" s="2" t="s">
        <v>14</v>
      </c>
      <c r="B62" s="8" t="s">
        <v>337</v>
      </c>
      <c r="C62" s="8" t="s">
        <v>338</v>
      </c>
      <c r="D62" s="2" t="str">
        <f t="shared" si="0"/>
        <v>WritedownsReversalsOfWritedownsOfInventoriesAbstract</v>
      </c>
      <c r="E62" s="2"/>
      <c r="F62" s="9" t="s">
        <v>373</v>
      </c>
      <c r="G62" s="9" t="str">
        <f t="shared" si="1"/>
        <v>GainsLossesOnDisposalsOfNoncurrentAssets</v>
      </c>
      <c r="H62" s="8" t="s">
        <v>367</v>
      </c>
    </row>
    <row r="63" spans="1:8">
      <c r="A63" s="2" t="s">
        <v>14</v>
      </c>
      <c r="B63" s="11" t="s">
        <v>302</v>
      </c>
      <c r="C63" s="11" t="s">
        <v>303</v>
      </c>
      <c r="D63" s="2" t="str">
        <f t="shared" si="0"/>
        <v>RevenueFromRenderingOfPassengerTransportServices</v>
      </c>
      <c r="E63" s="2"/>
      <c r="F63" s="8" t="s">
        <v>367</v>
      </c>
      <c r="G63" s="9" t="str">
        <f t="shared" si="1"/>
        <v>GainsLossesOnDisposalsOfNoncurrentAssetsAbstract</v>
      </c>
      <c r="H63" s="9" t="s">
        <v>381</v>
      </c>
    </row>
    <row r="64" spans="1:8">
      <c r="A64" s="2" t="s">
        <v>14</v>
      </c>
      <c r="B64" s="11" t="s">
        <v>304</v>
      </c>
      <c r="C64" s="11" t="s">
        <v>305</v>
      </c>
      <c r="D64" s="2" t="str">
        <f t="shared" si="0"/>
        <v>RevenueFromRenderingOfCargoAndMailTransportServices</v>
      </c>
      <c r="E64" s="2"/>
      <c r="F64" s="8" t="s">
        <v>480</v>
      </c>
      <c r="G64" s="9" t="e">
        <f t="shared" si="1"/>
        <v>#N/A</v>
      </c>
      <c r="H64" s="8" t="s">
        <v>375</v>
      </c>
    </row>
    <row r="65" spans="1:8">
      <c r="A65" s="2" t="s">
        <v>14</v>
      </c>
      <c r="B65" s="9" t="s">
        <v>306</v>
      </c>
      <c r="C65" s="9" t="s">
        <v>307</v>
      </c>
      <c r="D65" s="2" t="str">
        <f t="shared" si="0"/>
        <v>RevenueFromRenderingOfAdvertisingServices</v>
      </c>
      <c r="E65" s="2"/>
      <c r="F65" s="9" t="s">
        <v>381</v>
      </c>
      <c r="G65" s="9" t="str">
        <f t="shared" si="1"/>
        <v>GainsLossesOnDisposalsOfPropertyPlantAndEquipment</v>
      </c>
      <c r="H65" s="9" t="s">
        <v>409</v>
      </c>
    </row>
    <row r="66" spans="1:8">
      <c r="A66" s="2" t="s">
        <v>14</v>
      </c>
      <c r="B66" s="8" t="s">
        <v>345</v>
      </c>
      <c r="C66" s="8" t="s">
        <v>346</v>
      </c>
      <c r="D66" s="2" t="str">
        <f t="shared" si="0"/>
        <v>WritedownsReversalsOfWritedownsOfPropertyPlantAndEquipmentAbstract</v>
      </c>
      <c r="E66" s="2"/>
      <c r="F66" s="8" t="s">
        <v>375</v>
      </c>
      <c r="G66" s="9" t="str">
        <f t="shared" si="1"/>
        <v>GainsLossesOnDisposalsOfPropertyPlantAndEquipmentAbstract</v>
      </c>
      <c r="H66" s="8" t="s">
        <v>403</v>
      </c>
    </row>
    <row r="67" spans="1:8">
      <c r="A67" s="2" t="s">
        <v>14</v>
      </c>
      <c r="B67" s="9" t="s">
        <v>308</v>
      </c>
      <c r="C67" s="9" t="s">
        <v>309</v>
      </c>
      <c r="D67" s="2" t="str">
        <f t="shared" si="0"/>
        <v>RevenueFromRenderingOfPrintingServices</v>
      </c>
      <c r="E67" s="2"/>
      <c r="F67" s="9" t="s">
        <v>409</v>
      </c>
      <c r="G67" s="9" t="str">
        <f t="shared" si="1"/>
        <v>GainsLossesOnLitigationSettlements</v>
      </c>
      <c r="H67" s="9" t="s">
        <v>543</v>
      </c>
    </row>
    <row r="68" spans="1:8">
      <c r="A68" s="2" t="s">
        <v>14</v>
      </c>
      <c r="B68" s="9" t="s">
        <v>310</v>
      </c>
      <c r="C68" s="9" t="s">
        <v>311</v>
      </c>
      <c r="D68" s="2" t="str">
        <f t="shared" si="0"/>
        <v>RevenueFromRenderingOfInformationTechnologyServices</v>
      </c>
      <c r="E68" s="2"/>
      <c r="F68" s="8" t="s">
        <v>403</v>
      </c>
      <c r="G68" s="9" t="str">
        <f t="shared" si="1"/>
        <v>GainsLossesOnLitigationSettlementsAbstract</v>
      </c>
      <c r="H68" s="9" t="s">
        <v>385</v>
      </c>
    </row>
    <row r="69" spans="1:8">
      <c r="A69" s="2" t="s">
        <v>14</v>
      </c>
      <c r="B69" s="11" t="s">
        <v>312</v>
      </c>
      <c r="C69" s="11" t="s">
        <v>313</v>
      </c>
      <c r="D69" s="2" t="str">
        <f t="shared" ref="D69:D132" si="2">VLOOKUP(B69,F:F,1,0)</f>
        <v>RevenueFromRenderingOfInformationTechnologyMaintenanceAndSupportServices</v>
      </c>
      <c r="E69" s="2"/>
      <c r="F69" s="9" t="s">
        <v>543</v>
      </c>
      <c r="G69" s="9" t="str">
        <f t="shared" si="1"/>
        <v>GainsOnChangeInFairValueOfDerivatives</v>
      </c>
      <c r="H69" s="9" t="s">
        <v>393</v>
      </c>
    </row>
    <row r="70" spans="1:8">
      <c r="A70" s="2" t="s">
        <v>14</v>
      </c>
      <c r="B70" s="8" t="s">
        <v>353</v>
      </c>
      <c r="C70" s="8" t="s">
        <v>354</v>
      </c>
      <c r="D70" s="2" t="str">
        <f t="shared" si="2"/>
        <v>ImpairmentLossReversalOfImpairmentLossOnTradeReceivablesAbstract</v>
      </c>
      <c r="E70" s="2"/>
      <c r="F70" s="9" t="s">
        <v>95</v>
      </c>
      <c r="G70" s="9" t="e">
        <f t="shared" ref="G70:G133" si="3">VLOOKUP(F70,H:H,1,0)</f>
        <v>#N/A</v>
      </c>
      <c r="H70" s="9" t="s">
        <v>369</v>
      </c>
    </row>
    <row r="71" spans="1:8">
      <c r="A71" s="2" t="s">
        <v>14</v>
      </c>
      <c r="B71" s="11" t="s">
        <v>314</v>
      </c>
      <c r="C71" s="11" t="s">
        <v>315</v>
      </c>
      <c r="D71" s="2" t="str">
        <f t="shared" si="2"/>
        <v>RevenueFromRenderingOfInformationTechnologyConsultingServices</v>
      </c>
      <c r="E71" s="2"/>
      <c r="F71" s="9" t="s">
        <v>385</v>
      </c>
      <c r="G71" s="9" t="str">
        <f t="shared" si="3"/>
        <v>GainsOnDisposalsOfInvestments</v>
      </c>
      <c r="H71" s="9" t="s">
        <v>377</v>
      </c>
    </row>
    <row r="72" spans="1:8">
      <c r="A72" s="2" t="s">
        <v>14</v>
      </c>
      <c r="B72" s="9" t="s">
        <v>316</v>
      </c>
      <c r="C72" s="9" t="s">
        <v>317</v>
      </c>
      <c r="D72" s="2" t="str">
        <f t="shared" si="2"/>
        <v>RevenueFromHotelOperations</v>
      </c>
      <c r="E72" s="2"/>
      <c r="F72" s="9" t="s">
        <v>369</v>
      </c>
      <c r="G72" s="9" t="str">
        <f t="shared" si="3"/>
        <v>GainsOnDisposalsOfNoncurrentAssets</v>
      </c>
      <c r="H72" s="9" t="s">
        <v>405</v>
      </c>
    </row>
    <row r="73" spans="1:8">
      <c r="A73" s="2" t="s">
        <v>14</v>
      </c>
      <c r="B73" s="11" t="s">
        <v>318</v>
      </c>
      <c r="C73" s="11" t="s">
        <v>319</v>
      </c>
      <c r="D73" s="2" t="str">
        <f t="shared" si="2"/>
        <v>RevenueFromRoomOccupancyServices</v>
      </c>
      <c r="E73" s="2"/>
      <c r="F73" s="9" t="s">
        <v>377</v>
      </c>
      <c r="G73" s="9" t="str">
        <f t="shared" si="3"/>
        <v>GainsOnDisposalsOfPropertyPlantAndEquipment</v>
      </c>
      <c r="H73" s="8" t="s">
        <v>229</v>
      </c>
    </row>
    <row r="74" spans="1:8">
      <c r="A74" s="2" t="s">
        <v>14</v>
      </c>
      <c r="B74" s="9" t="s">
        <v>320</v>
      </c>
      <c r="C74" s="9" t="s">
        <v>321</v>
      </c>
      <c r="D74" s="2" t="str">
        <f t="shared" si="2"/>
        <v>RevenueFromRenderingOfGamingServices</v>
      </c>
      <c r="E74" s="2"/>
      <c r="F74" s="9" t="s">
        <v>405</v>
      </c>
      <c r="G74" s="9" t="str">
        <f t="shared" si="3"/>
        <v>GainsOnLitigationSettlements</v>
      </c>
      <c r="H74" s="9" t="s">
        <v>347</v>
      </c>
    </row>
    <row r="75" spans="1:8">
      <c r="A75" s="2" t="s">
        <v>14</v>
      </c>
      <c r="B75" s="8" t="s">
        <v>322</v>
      </c>
      <c r="C75" s="8" t="s">
        <v>323</v>
      </c>
      <c r="D75" s="2" t="str">
        <f t="shared" si="2"/>
        <v>RevenueFromConstructionContracts</v>
      </c>
      <c r="E75" s="2"/>
      <c r="F75" s="9" t="s">
        <v>23</v>
      </c>
      <c r="G75" s="9" t="e">
        <f t="shared" si="3"/>
        <v>#N/A</v>
      </c>
      <c r="H75" s="9" t="s">
        <v>355</v>
      </c>
    </row>
    <row r="76" spans="1:8">
      <c r="A76" s="2" t="s">
        <v>14</v>
      </c>
      <c r="B76" s="8" t="s">
        <v>324</v>
      </c>
      <c r="C76" s="8" t="s">
        <v>325</v>
      </c>
      <c r="D76" s="2" t="str">
        <f t="shared" si="2"/>
        <v>OtherRevenue</v>
      </c>
      <c r="E76" s="2"/>
      <c r="F76" s="9" t="s">
        <v>87</v>
      </c>
      <c r="G76" s="9" t="e">
        <f t="shared" si="3"/>
        <v>#N/A</v>
      </c>
      <c r="H76" s="8" t="s">
        <v>353</v>
      </c>
    </row>
    <row r="77" spans="1:8">
      <c r="A77" s="2" t="s">
        <v>14</v>
      </c>
      <c r="B77" s="8" t="s">
        <v>367</v>
      </c>
      <c r="C77" s="8" t="s">
        <v>368</v>
      </c>
      <c r="D77" s="2" t="str">
        <f t="shared" si="2"/>
        <v>GainsLossesOnDisposalsOfNoncurrentAssetsAbstract</v>
      </c>
      <c r="E77" s="2"/>
      <c r="F77" s="9" t="s">
        <v>347</v>
      </c>
      <c r="G77" s="9" t="str">
        <f t="shared" si="3"/>
        <v>ImpairmentLossRecognisedInProfitOrLossPropertyPlantAndEquipment</v>
      </c>
      <c r="H77" s="8" t="s">
        <v>47</v>
      </c>
    </row>
    <row r="78" spans="1:8">
      <c r="A78" s="2" t="s">
        <v>14</v>
      </c>
      <c r="B78" s="114" t="s">
        <v>369</v>
      </c>
      <c r="C78" s="114" t="s">
        <v>370</v>
      </c>
      <c r="D78" s="2" t="str">
        <f t="shared" si="2"/>
        <v>GainsOnDisposalsOfNoncurrentAssets</v>
      </c>
      <c r="E78" s="2"/>
      <c r="F78" s="9" t="s">
        <v>355</v>
      </c>
      <c r="G78" s="9" t="str">
        <f t="shared" si="3"/>
        <v>ImpairmentLossRecognisedInProfitOrLossTradeReceivables</v>
      </c>
      <c r="H78" s="9" t="s">
        <v>359</v>
      </c>
    </row>
    <row r="79" spans="1:8">
      <c r="A79" s="2" t="s">
        <v>14</v>
      </c>
      <c r="B79" s="114" t="s">
        <v>371</v>
      </c>
      <c r="C79" s="114" t="s">
        <v>372</v>
      </c>
      <c r="D79" s="2" t="str">
        <f t="shared" si="2"/>
        <v>LossesOnDisposalsOfNoncurrentAssets</v>
      </c>
      <c r="E79" s="2"/>
      <c r="F79" s="8" t="s">
        <v>353</v>
      </c>
      <c r="G79" s="9" t="str">
        <f t="shared" si="3"/>
        <v>ImpairmentLossReversalOfImpairmentLossOnTradeReceivablesAbstract</v>
      </c>
      <c r="H79" s="8" t="s">
        <v>413</v>
      </c>
    </row>
    <row r="80" spans="1:8">
      <c r="A80" s="2" t="s">
        <v>14</v>
      </c>
      <c r="B80" s="114" t="s">
        <v>373</v>
      </c>
      <c r="C80" s="114" t="s">
        <v>374</v>
      </c>
      <c r="D80" s="2" t="str">
        <f t="shared" si="2"/>
        <v>GainsLossesOnDisposalsOfNoncurrentAssets</v>
      </c>
      <c r="E80" s="2"/>
      <c r="F80" s="9" t="s">
        <v>47</v>
      </c>
      <c r="G80" s="9" t="str">
        <f t="shared" si="3"/>
        <v>ImpairmentLossReversalOfImpairmentLossRecognisedInProfitOrLoss</v>
      </c>
      <c r="H80" s="8" t="s">
        <v>415</v>
      </c>
    </row>
    <row r="81" spans="1:8">
      <c r="A81" s="2" t="s">
        <v>14</v>
      </c>
      <c r="B81" s="8" t="s">
        <v>375</v>
      </c>
      <c r="C81" s="8" t="s">
        <v>376</v>
      </c>
      <c r="D81" s="2" t="str">
        <f t="shared" si="2"/>
        <v>GainsLossesOnDisposalsOfPropertyPlantAndEquipmentAbstract</v>
      </c>
      <c r="E81" s="2"/>
      <c r="F81" s="9" t="s">
        <v>91</v>
      </c>
      <c r="G81" s="9" t="e">
        <f t="shared" si="3"/>
        <v>#N/A</v>
      </c>
      <c r="H81" s="8" t="s">
        <v>526</v>
      </c>
    </row>
    <row r="82" spans="1:8">
      <c r="A82" s="2" t="s">
        <v>14</v>
      </c>
      <c r="B82" s="8" t="s">
        <v>8</v>
      </c>
      <c r="C82" s="8" t="s">
        <v>326</v>
      </c>
      <c r="D82" s="2" t="str">
        <f t="shared" si="2"/>
        <v>Revenue</v>
      </c>
      <c r="E82" s="2"/>
      <c r="F82" s="8" t="s">
        <v>85</v>
      </c>
      <c r="G82" s="9" t="e">
        <f t="shared" si="3"/>
        <v>#N/A</v>
      </c>
      <c r="H82" s="8" t="s">
        <v>524</v>
      </c>
    </row>
    <row r="83" spans="1:8">
      <c r="A83" s="2" t="s">
        <v>14</v>
      </c>
      <c r="B83" s="7" t="s">
        <v>335</v>
      </c>
      <c r="C83" s="7" t="s">
        <v>336</v>
      </c>
      <c r="D83" s="2" t="e">
        <f t="shared" si="2"/>
        <v>#N/A</v>
      </c>
      <c r="E83" s="2"/>
      <c r="F83" s="9" t="s">
        <v>359</v>
      </c>
      <c r="G83" s="9" t="str">
        <f t="shared" si="3"/>
        <v>ImpairmentLossReversalOfImpairmentLossRecognisedInProfitOrLossTradeReceivables</v>
      </c>
      <c r="H83" s="8" t="s">
        <v>1690</v>
      </c>
    </row>
    <row r="84" spans="1:8">
      <c r="A84" s="2" t="s">
        <v>14</v>
      </c>
      <c r="B84" s="9" t="s">
        <v>339</v>
      </c>
      <c r="C84" s="9" t="s">
        <v>340</v>
      </c>
      <c r="D84" s="2" t="str">
        <f t="shared" si="2"/>
        <v>InventoryWritedown2011</v>
      </c>
      <c r="E84" s="2"/>
      <c r="F84" s="8" t="s">
        <v>413</v>
      </c>
      <c r="G84" s="9" t="str">
        <f t="shared" si="3"/>
        <v>IncomeFromContinuingOperationsAttributableToOwnersOfParent</v>
      </c>
      <c r="H84" s="5" t="s">
        <v>1684</v>
      </c>
    </row>
    <row r="85" spans="1:8">
      <c r="A85" s="2" t="s">
        <v>14</v>
      </c>
      <c r="B85" s="8" t="s">
        <v>383</v>
      </c>
      <c r="C85" s="8" t="s">
        <v>384</v>
      </c>
      <c r="D85" s="2" t="str">
        <f t="shared" si="2"/>
        <v>GainsLossesOnDisposalsOfInvestmentsAbstract</v>
      </c>
      <c r="E85" s="2"/>
      <c r="F85" s="8" t="s">
        <v>415</v>
      </c>
      <c r="G85" s="9" t="str">
        <f t="shared" si="3"/>
        <v>IncomeFromDiscontinuedOperationsAttributableToOwnersOfParent</v>
      </c>
      <c r="H85" s="8" t="s">
        <v>1688</v>
      </c>
    </row>
    <row r="86" spans="1:8">
      <c r="A86" s="2" t="s">
        <v>14</v>
      </c>
      <c r="B86" s="114" t="s">
        <v>385</v>
      </c>
      <c r="C86" s="114" t="s">
        <v>386</v>
      </c>
      <c r="D86" s="2" t="str">
        <f t="shared" si="2"/>
        <v>GainsOnDisposalsOfInvestments</v>
      </c>
      <c r="E86" s="2"/>
      <c r="F86" s="8" t="s">
        <v>526</v>
      </c>
      <c r="G86" s="9" t="str">
        <f t="shared" si="3"/>
        <v>IncomeFromFinesAndPenalties</v>
      </c>
      <c r="H86" s="8" t="s">
        <v>1686</v>
      </c>
    </row>
    <row r="87" spans="1:8">
      <c r="A87" s="2" t="s">
        <v>14</v>
      </c>
      <c r="B87" s="114" t="s">
        <v>387</v>
      </c>
      <c r="C87" s="114" t="s">
        <v>388</v>
      </c>
      <c r="D87" s="2" t="str">
        <f t="shared" si="2"/>
        <v>LossesOnDisposalsOfInvestments</v>
      </c>
      <c r="E87" s="2"/>
      <c r="F87" s="8" t="s">
        <v>524</v>
      </c>
      <c r="G87" s="9" t="str">
        <f t="shared" si="3"/>
        <v>IncomeFromReimbursementsUnderInsurancePolicies</v>
      </c>
      <c r="H87" s="9" t="s">
        <v>1642</v>
      </c>
    </row>
    <row r="88" spans="1:8">
      <c r="A88" s="2" t="s">
        <v>14</v>
      </c>
      <c r="B88" s="114" t="s">
        <v>389</v>
      </c>
      <c r="C88" s="114" t="s">
        <v>390</v>
      </c>
      <c r="D88" s="2" t="str">
        <f t="shared" si="2"/>
        <v>GainsLossesOnDisposalsOfInvestments</v>
      </c>
      <c r="E88" s="2"/>
      <c r="F88" s="9" t="s">
        <v>589</v>
      </c>
      <c r="G88" s="9" t="str">
        <f t="shared" si="3"/>
        <v>InsuranceExpense</v>
      </c>
      <c r="H88" s="8" t="s">
        <v>1636</v>
      </c>
    </row>
    <row r="89" spans="1:8">
      <c r="A89" s="2" t="s">
        <v>14</v>
      </c>
      <c r="B89" s="9" t="s">
        <v>341</v>
      </c>
      <c r="C89" s="9" t="s">
        <v>342</v>
      </c>
      <c r="D89" s="2" t="str">
        <f t="shared" si="2"/>
        <v>ReversalOfInventoryWritedown</v>
      </c>
      <c r="E89" s="2"/>
      <c r="F89" s="8" t="s">
        <v>455</v>
      </c>
      <c r="G89" s="9" t="e">
        <f t="shared" si="3"/>
        <v>#N/A</v>
      </c>
      <c r="H89" s="9" t="s">
        <v>1638</v>
      </c>
    </row>
    <row r="90" spans="1:8">
      <c r="A90" s="2" t="s">
        <v>14</v>
      </c>
      <c r="B90" s="9" t="s">
        <v>343</v>
      </c>
      <c r="C90" s="9" t="s">
        <v>344</v>
      </c>
      <c r="D90" s="2" t="str">
        <f t="shared" si="2"/>
        <v>WritedownsReversalsOfInventories</v>
      </c>
      <c r="E90" s="2"/>
      <c r="F90" s="9" t="s">
        <v>456</v>
      </c>
      <c r="G90" s="9" t="str">
        <f t="shared" si="3"/>
        <v>InterestExpenseOnBankLoansAndOverdrafts</v>
      </c>
      <c r="H90" s="9" t="s">
        <v>1640</v>
      </c>
    </row>
    <row r="91" spans="1:8">
      <c r="A91" s="2" t="s">
        <v>14</v>
      </c>
      <c r="B91" s="9" t="s">
        <v>347</v>
      </c>
      <c r="C91" s="9" t="s">
        <v>348</v>
      </c>
      <c r="D91" s="2" t="str">
        <f t="shared" si="2"/>
        <v>ImpairmentLossRecognisedInProfitOrLossPropertyPlantAndEquipment</v>
      </c>
      <c r="E91" s="2"/>
      <c r="F91" s="9" t="s">
        <v>458</v>
      </c>
      <c r="G91" s="9" t="str">
        <f t="shared" si="3"/>
        <v>InterestExpenseOnBonds</v>
      </c>
      <c r="H91" s="8" t="s">
        <v>1656</v>
      </c>
    </row>
    <row r="92" spans="1:8">
      <c r="A92" s="2" t="s">
        <v>14</v>
      </c>
      <c r="B92" s="9" t="s">
        <v>349</v>
      </c>
      <c r="C92" s="9" t="s">
        <v>350</v>
      </c>
      <c r="D92" s="2" t="str">
        <f t="shared" si="2"/>
        <v>ReversalOfImpairmentLossRecognisedInProfitOrLossPropertyPlantAndEquipment</v>
      </c>
      <c r="E92" s="2"/>
      <c r="F92" s="9" t="s">
        <v>460</v>
      </c>
      <c r="G92" s="9" t="str">
        <f t="shared" si="3"/>
        <v>InterestExpenseOnBorrowings</v>
      </c>
      <c r="H92" s="8" t="s">
        <v>1658</v>
      </c>
    </row>
    <row r="93" spans="1:8">
      <c r="A93" s="2" t="s">
        <v>14</v>
      </c>
      <c r="B93" s="113" t="s">
        <v>399</v>
      </c>
      <c r="C93" s="113" t="s">
        <v>400</v>
      </c>
      <c r="D93" s="2" t="str">
        <f t="shared" si="2"/>
        <v>GainLossArisingFromDifferenceBetweenCarryingAmountOfFinancialLiabilityExtinguishedAndConsiderationPaid</v>
      </c>
      <c r="E93" s="2"/>
      <c r="F93" s="9" t="s">
        <v>462</v>
      </c>
      <c r="G93" s="9" t="str">
        <f t="shared" si="3"/>
        <v>InterestExpenseOnDebtInstrumentsIssued</v>
      </c>
      <c r="H93" s="8" t="s">
        <v>1682</v>
      </c>
    </row>
    <row r="94" spans="1:8">
      <c r="A94" s="2" t="s">
        <v>14</v>
      </c>
      <c r="B94" s="9" t="s">
        <v>351</v>
      </c>
      <c r="C94" s="9" t="s">
        <v>352</v>
      </c>
      <c r="D94" s="2" t="str">
        <f t="shared" si="2"/>
        <v>WritedownsReversalsOfPropertyPlantAndEquipment</v>
      </c>
      <c r="E94" s="2"/>
      <c r="F94" s="9" t="s">
        <v>464</v>
      </c>
      <c r="G94" s="9" t="str">
        <f t="shared" si="3"/>
        <v>InterestExpenseOnDepositsFromBanks</v>
      </c>
      <c r="H94" s="5" t="s">
        <v>1676</v>
      </c>
    </row>
    <row r="95" spans="1:8">
      <c r="A95" s="2" t="s">
        <v>14</v>
      </c>
      <c r="B95" s="8" t="s">
        <v>403</v>
      </c>
      <c r="C95" s="8" t="s">
        <v>404</v>
      </c>
      <c r="D95" s="2" t="str">
        <f t="shared" si="2"/>
        <v>GainsLossesOnLitigationSettlementsAbstract</v>
      </c>
      <c r="E95" s="2"/>
      <c r="F95" s="9" t="s">
        <v>466</v>
      </c>
      <c r="G95" s="9" t="str">
        <f t="shared" si="3"/>
        <v>InterestExpenseOnDepositsFromCustomers</v>
      </c>
      <c r="H95" s="8" t="s">
        <v>1680</v>
      </c>
    </row>
    <row r="96" spans="1:8">
      <c r="A96" s="2" t="s">
        <v>14</v>
      </c>
      <c r="B96" s="9" t="s">
        <v>355</v>
      </c>
      <c r="C96" s="9" t="s">
        <v>356</v>
      </c>
      <c r="D96" s="2" t="str">
        <f t="shared" si="2"/>
        <v>ImpairmentLossRecognisedInProfitOrLossTradeReceivables</v>
      </c>
      <c r="E96" s="2"/>
      <c r="F96" s="9" t="s">
        <v>470</v>
      </c>
      <c r="G96" s="9" t="str">
        <f t="shared" si="3"/>
        <v>InterestExpenseOnFinancialLiabilitiesDesignatedAtFairValueThroughProfitOrLoss</v>
      </c>
      <c r="H96" s="8" t="s">
        <v>1678</v>
      </c>
    </row>
    <row r="97" spans="1:8">
      <c r="A97" s="2" t="s">
        <v>14</v>
      </c>
      <c r="B97" s="9" t="s">
        <v>357</v>
      </c>
      <c r="C97" s="9" t="s">
        <v>358</v>
      </c>
      <c r="D97" s="2" t="str">
        <f t="shared" si="2"/>
        <v>ReversalOfImpairmentLossRecognisedInProfitOrLossTradeReceivables</v>
      </c>
      <c r="E97" s="2"/>
      <c r="F97" s="9" t="s">
        <v>472</v>
      </c>
      <c r="G97" s="9" t="str">
        <f t="shared" si="3"/>
        <v>InterestExpenseOnFinancialLiabilitiesHeldForTrading</v>
      </c>
      <c r="H97" s="8" t="s">
        <v>1618</v>
      </c>
    </row>
    <row r="98" spans="1:8">
      <c r="A98" s="2" t="s">
        <v>14</v>
      </c>
      <c r="B98" s="9" t="s">
        <v>359</v>
      </c>
      <c r="C98" s="9" t="s">
        <v>360</v>
      </c>
      <c r="D98" s="2" t="str">
        <f t="shared" si="2"/>
        <v>ImpairmentLossReversalOfImpairmentLossRecognisedInProfitOrLossTradeReceivables</v>
      </c>
      <c r="E98" s="2"/>
      <c r="F98" s="9" t="s">
        <v>468</v>
      </c>
      <c r="G98" s="9" t="str">
        <f t="shared" si="3"/>
        <v>InterestExpenseOnLiabilitiesDueToCentralBanks</v>
      </c>
      <c r="H98" s="9" t="s">
        <v>589</v>
      </c>
    </row>
    <row r="99" spans="1:8">
      <c r="A99" s="2" t="s">
        <v>14</v>
      </c>
      <c r="B99" s="8" t="s">
        <v>361</v>
      </c>
      <c r="C99" s="8" t="s">
        <v>362</v>
      </c>
      <c r="D99" s="2" t="str">
        <f t="shared" si="2"/>
        <v>GainOnRecoveryOfLoansAndAdvancesPreviouslyWrittenOff</v>
      </c>
      <c r="E99" s="2"/>
      <c r="F99" s="9" t="s">
        <v>474</v>
      </c>
      <c r="G99" s="9" t="str">
        <f t="shared" si="3"/>
        <v>InterestExpenseOnOtherFinancialLiabilities</v>
      </c>
      <c r="H99" s="8" t="s">
        <v>453</v>
      </c>
    </row>
    <row r="100" spans="1:8">
      <c r="A100" s="2" t="s">
        <v>14</v>
      </c>
      <c r="B100" s="113" t="s">
        <v>413</v>
      </c>
      <c r="C100" s="113" t="s">
        <v>414</v>
      </c>
      <c r="D100" s="2" t="str">
        <f t="shared" si="2"/>
        <v>IncomeFromContinuingOperationsAttributableToOwnersOfParent</v>
      </c>
      <c r="E100" s="2"/>
      <c r="F100" s="9" t="s">
        <v>476</v>
      </c>
      <c r="G100" s="9" t="str">
        <f t="shared" si="3"/>
        <v>InterestExpenseOnRepurchaseAgreementsAndCashCollateralOnSecuritiesLent</v>
      </c>
      <c r="H100" s="9" t="s">
        <v>456</v>
      </c>
    </row>
    <row r="101" spans="1:8">
      <c r="A101" s="2" t="s">
        <v>14</v>
      </c>
      <c r="B101" s="113" t="s">
        <v>415</v>
      </c>
      <c r="C101" s="113" t="s">
        <v>416</v>
      </c>
      <c r="D101" s="2" t="str">
        <f t="shared" si="2"/>
        <v>IncomeFromDiscontinuedOperationsAttributableToOwnersOfParent</v>
      </c>
      <c r="E101" s="2"/>
      <c r="F101" s="9" t="s">
        <v>430</v>
      </c>
      <c r="G101" s="9" t="e">
        <f t="shared" si="3"/>
        <v>#N/A</v>
      </c>
      <c r="H101" s="9" t="s">
        <v>458</v>
      </c>
    </row>
    <row r="102" spans="1:8">
      <c r="A102" s="2" t="s">
        <v>14</v>
      </c>
      <c r="B102" s="113" t="s">
        <v>417</v>
      </c>
      <c r="C102" s="113" t="s">
        <v>418</v>
      </c>
      <c r="D102" s="2" t="str">
        <f t="shared" si="2"/>
        <v>ProfitLossFromContinuingOperationsAttributableToNoncontrollingInterests</v>
      </c>
      <c r="E102" s="2"/>
      <c r="F102" s="9" t="s">
        <v>431</v>
      </c>
      <c r="G102" s="9" t="str">
        <f t="shared" si="3"/>
        <v>InterestIncomeOnCashAndBankBalancesAtCentralBanks</v>
      </c>
      <c r="H102" s="9" t="s">
        <v>460</v>
      </c>
    </row>
    <row r="103" spans="1:8">
      <c r="A103" s="2" t="s">
        <v>14</v>
      </c>
      <c r="B103" s="113" t="s">
        <v>419</v>
      </c>
      <c r="C103" s="113" t="s">
        <v>420</v>
      </c>
      <c r="D103" s="2" t="str">
        <f t="shared" si="2"/>
        <v>ProfitLossFromDiscontinuedOperationsAttributableToNoncontrollingInterests</v>
      </c>
      <c r="E103" s="2"/>
      <c r="F103" s="9" t="s">
        <v>433</v>
      </c>
      <c r="G103" s="9" t="str">
        <f t="shared" si="3"/>
        <v>InterestIncomeOnCashAndCashEquivalents</v>
      </c>
      <c r="H103" s="9" t="s">
        <v>462</v>
      </c>
    </row>
    <row r="104" spans="1:8">
      <c r="A104" s="2" t="s">
        <v>14</v>
      </c>
      <c r="B104" s="113" t="s">
        <v>421</v>
      </c>
      <c r="C104" s="113" t="s">
        <v>422</v>
      </c>
      <c r="D104" s="2" t="str">
        <f t="shared" si="2"/>
        <v>DividendsClassifiedAsExpense</v>
      </c>
      <c r="E104" s="2"/>
      <c r="F104" s="9" t="s">
        <v>435</v>
      </c>
      <c r="G104" s="9" t="str">
        <f t="shared" si="3"/>
        <v>InterestIncomeOnDebtInstrumentsHeld</v>
      </c>
      <c r="H104" s="9" t="s">
        <v>464</v>
      </c>
    </row>
    <row r="105" spans="1:8">
      <c r="A105" s="2" t="s">
        <v>14</v>
      </c>
      <c r="B105" s="8" t="s">
        <v>363</v>
      </c>
      <c r="C105" s="8" t="s">
        <v>364</v>
      </c>
      <c r="D105" s="2" t="str">
        <f t="shared" si="2"/>
        <v>ExpenseOfRestructuringActivities</v>
      </c>
      <c r="E105" s="2"/>
      <c r="F105" s="9" t="s">
        <v>437</v>
      </c>
      <c r="G105" s="9" t="str">
        <f t="shared" si="3"/>
        <v>InterestIncomeOnDeposits</v>
      </c>
      <c r="H105" s="9" t="s">
        <v>466</v>
      </c>
    </row>
    <row r="106" spans="1:8">
      <c r="A106" s="2" t="s">
        <v>14</v>
      </c>
      <c r="B106" s="8" t="s">
        <v>365</v>
      </c>
      <c r="C106" s="8" t="s">
        <v>366</v>
      </c>
      <c r="D106" s="2" t="str">
        <f t="shared" si="2"/>
        <v>ReversalOfProvisionsForCostOfRestructuring</v>
      </c>
      <c r="E106" s="2"/>
      <c r="F106" s="9" t="s">
        <v>439</v>
      </c>
      <c r="G106" s="9" t="str">
        <f t="shared" si="3"/>
        <v>InterestIncomeOnFinancialAssetsDesignatedAtFairValueThroughProfitOrLoss</v>
      </c>
      <c r="H106" s="9" t="s">
        <v>470</v>
      </c>
    </row>
    <row r="107" spans="1:8">
      <c r="A107" s="2" t="s">
        <v>14</v>
      </c>
      <c r="B107" s="7" t="s">
        <v>427</v>
      </c>
      <c r="C107" s="7" t="s">
        <v>428</v>
      </c>
      <c r="D107" s="2" t="e">
        <f t="shared" si="2"/>
        <v>#N/A</v>
      </c>
      <c r="E107" s="2"/>
      <c r="F107" s="9" t="s">
        <v>441</v>
      </c>
      <c r="G107" s="9" t="str">
        <f t="shared" si="3"/>
        <v>InterestIncomeOnFinancialAssetsHeldForTrading</v>
      </c>
      <c r="H107" s="9" t="s">
        <v>472</v>
      </c>
    </row>
    <row r="108" spans="1:8">
      <c r="A108" s="2" t="s">
        <v>14</v>
      </c>
      <c r="B108" s="9" t="s">
        <v>431</v>
      </c>
      <c r="C108" s="9" t="s">
        <v>432</v>
      </c>
      <c r="D108" s="2" t="str">
        <f t="shared" si="2"/>
        <v>InterestIncomeOnCashAndBankBalancesAtCentralBanks</v>
      </c>
      <c r="E108" s="2"/>
      <c r="F108" s="9" t="s">
        <v>443</v>
      </c>
      <c r="G108" s="9" t="e">
        <f t="shared" si="3"/>
        <v>#N/A</v>
      </c>
      <c r="H108" s="9" t="s">
        <v>468</v>
      </c>
    </row>
    <row r="109" spans="1:8">
      <c r="A109" s="2" t="s">
        <v>14</v>
      </c>
      <c r="B109" s="9" t="s">
        <v>433</v>
      </c>
      <c r="C109" s="9" t="s">
        <v>434</v>
      </c>
      <c r="D109" s="2" t="str">
        <f t="shared" si="2"/>
        <v>InterestIncomeOnCashAndCashEquivalents</v>
      </c>
      <c r="E109" s="2"/>
      <c r="F109" s="9" t="s">
        <v>444</v>
      </c>
      <c r="G109" s="9" t="str">
        <f t="shared" si="3"/>
        <v>InterestIncomeOnLoansAndAdvancesToBanks</v>
      </c>
      <c r="H109" s="9" t="s">
        <v>474</v>
      </c>
    </row>
    <row r="110" spans="1:8">
      <c r="A110" s="2" t="s">
        <v>14</v>
      </c>
      <c r="B110" s="9" t="s">
        <v>435</v>
      </c>
      <c r="C110" s="9" t="s">
        <v>436</v>
      </c>
      <c r="D110" s="2" t="str">
        <f t="shared" si="2"/>
        <v>InterestIncomeOnDebtInstrumentsHeld</v>
      </c>
      <c r="E110" s="2"/>
      <c r="F110" s="9" t="s">
        <v>446</v>
      </c>
      <c r="G110" s="9" t="str">
        <f t="shared" si="3"/>
        <v>InterestIncomeOnLoansAndAdvancesToCustomers</v>
      </c>
      <c r="H110" s="9" t="s">
        <v>476</v>
      </c>
    </row>
    <row r="111" spans="1:8">
      <c r="A111" s="2" t="s">
        <v>14</v>
      </c>
      <c r="B111" s="9" t="s">
        <v>437</v>
      </c>
      <c r="C111" s="9" t="s">
        <v>438</v>
      </c>
      <c r="D111" s="2" t="str">
        <f t="shared" si="2"/>
        <v>InterestIncomeOnDeposits</v>
      </c>
      <c r="E111" s="2"/>
      <c r="F111" s="9" t="s">
        <v>450</v>
      </c>
      <c r="G111" s="9" t="e">
        <f t="shared" si="3"/>
        <v>#N/A</v>
      </c>
      <c r="H111" s="9" t="s">
        <v>478</v>
      </c>
    </row>
    <row r="112" spans="1:8">
      <c r="A112" s="2" t="s">
        <v>14</v>
      </c>
      <c r="B112" s="9" t="s">
        <v>439</v>
      </c>
      <c r="C112" s="9" t="s">
        <v>440</v>
      </c>
      <c r="D112" s="2" t="str">
        <f t="shared" si="2"/>
        <v>InterestIncomeOnFinancialAssetsDesignatedAtFairValueThroughProfitOrLoss</v>
      </c>
      <c r="E112" s="2"/>
      <c r="F112" s="9" t="s">
        <v>448</v>
      </c>
      <c r="G112" s="9" t="str">
        <f t="shared" si="3"/>
        <v>InterestIncomeOnOtherFinancialAssets</v>
      </c>
      <c r="H112" s="8" t="s">
        <v>427</v>
      </c>
    </row>
    <row r="113" spans="1:8">
      <c r="A113" s="2" t="s">
        <v>14</v>
      </c>
      <c r="B113" s="9" t="s">
        <v>441</v>
      </c>
      <c r="C113" s="9" t="s">
        <v>442</v>
      </c>
      <c r="D113" s="2" t="str">
        <f t="shared" si="2"/>
        <v>InterestIncomeOnFinancialAssetsHeldForTrading</v>
      </c>
      <c r="E113" s="2"/>
      <c r="F113" s="9" t="s">
        <v>451</v>
      </c>
      <c r="G113" s="9" t="str">
        <f t="shared" si="3"/>
        <v>InterestIncomeOnReverseRepurchaseAgreementsAndCashCollateralOnSecuritiesBorrowed</v>
      </c>
      <c r="H113" s="9" t="s">
        <v>431</v>
      </c>
    </row>
    <row r="114" spans="1:8">
      <c r="A114" s="2" t="s">
        <v>14</v>
      </c>
      <c r="B114" s="9" t="s">
        <v>444</v>
      </c>
      <c r="C114" s="9" t="s">
        <v>445</v>
      </c>
      <c r="D114" s="2" t="str">
        <f t="shared" si="2"/>
        <v>InterestIncomeOnLoansAndAdvancesToBanks</v>
      </c>
      <c r="E114" s="2"/>
      <c r="F114" s="8" t="s">
        <v>189</v>
      </c>
      <c r="G114" s="9" t="e">
        <f t="shared" si="3"/>
        <v>#N/A</v>
      </c>
      <c r="H114" s="9" t="s">
        <v>433</v>
      </c>
    </row>
    <row r="115" spans="1:8">
      <c r="A115" s="2" t="s">
        <v>14</v>
      </c>
      <c r="B115" s="9" t="s">
        <v>446</v>
      </c>
      <c r="C115" s="9" t="s">
        <v>447</v>
      </c>
      <c r="D115" s="2" t="str">
        <f t="shared" si="2"/>
        <v>InterestIncomeOnLoansAndAdvancesToCustomers</v>
      </c>
      <c r="E115" s="2"/>
      <c r="F115" s="9" t="s">
        <v>339</v>
      </c>
      <c r="G115" s="9" t="str">
        <f t="shared" si="3"/>
        <v>InventoryWritedown2011</v>
      </c>
      <c r="H115" s="9" t="s">
        <v>435</v>
      </c>
    </row>
    <row r="116" spans="1:8">
      <c r="A116" s="2" t="s">
        <v>14</v>
      </c>
      <c r="B116" s="9" t="s">
        <v>448</v>
      </c>
      <c r="C116" s="9" t="s">
        <v>449</v>
      </c>
      <c r="D116" s="2" t="str">
        <f t="shared" si="2"/>
        <v>InterestIncomeOnOtherFinancialAssets</v>
      </c>
      <c r="E116" s="2"/>
      <c r="F116" s="8" t="s">
        <v>481</v>
      </c>
      <c r="G116" s="9" t="e">
        <f t="shared" si="3"/>
        <v>#N/A</v>
      </c>
      <c r="H116" s="9" t="s">
        <v>437</v>
      </c>
    </row>
    <row r="117" spans="1:8">
      <c r="A117" s="2" t="s">
        <v>14</v>
      </c>
      <c r="B117" s="9" t="s">
        <v>451</v>
      </c>
      <c r="C117" s="9" t="s">
        <v>452</v>
      </c>
      <c r="D117" s="2" t="str">
        <f t="shared" si="2"/>
        <v>InterestIncomeOnReverseRepurchaseAgreementsAndCashCollateralOnSecuritiesBorrowed</v>
      </c>
      <c r="E117" s="2"/>
      <c r="F117" s="8" t="s">
        <v>17</v>
      </c>
      <c r="G117" s="9" t="e">
        <f t="shared" si="3"/>
        <v>#N/A</v>
      </c>
      <c r="H117" s="9" t="s">
        <v>439</v>
      </c>
    </row>
    <row r="118" spans="1:8">
      <c r="A118" s="2" t="s">
        <v>14</v>
      </c>
      <c r="B118" s="7" t="s">
        <v>453</v>
      </c>
      <c r="C118" s="7" t="s">
        <v>454</v>
      </c>
      <c r="D118" s="2" t="e">
        <f t="shared" si="2"/>
        <v>#N/A</v>
      </c>
      <c r="E118" s="2"/>
      <c r="F118" s="9" t="s">
        <v>545</v>
      </c>
      <c r="G118" s="9" t="str">
        <f t="shared" si="3"/>
        <v>LossesOnChangeInFairValueOfDerivatives</v>
      </c>
      <c r="H118" s="9" t="s">
        <v>441</v>
      </c>
    </row>
    <row r="119" spans="1:8">
      <c r="A119" s="2" t="s">
        <v>14</v>
      </c>
      <c r="B119" s="9" t="s">
        <v>456</v>
      </c>
      <c r="C119" s="9" t="s">
        <v>457</v>
      </c>
      <c r="D119" s="2" t="str">
        <f t="shared" si="2"/>
        <v>InterestExpenseOnBankLoansAndOverdrafts</v>
      </c>
      <c r="E119" s="2"/>
      <c r="F119" s="9" t="s">
        <v>97</v>
      </c>
      <c r="G119" s="9" t="e">
        <f t="shared" si="3"/>
        <v>#N/A</v>
      </c>
      <c r="H119" s="9" t="s">
        <v>444</v>
      </c>
    </row>
    <row r="120" spans="1:8">
      <c r="A120" s="2" t="s">
        <v>14</v>
      </c>
      <c r="B120" s="9" t="s">
        <v>458</v>
      </c>
      <c r="C120" s="9" t="s">
        <v>459</v>
      </c>
      <c r="D120" s="2" t="str">
        <f t="shared" si="2"/>
        <v>InterestExpenseOnBonds</v>
      </c>
      <c r="E120" s="2"/>
      <c r="F120" s="9" t="s">
        <v>387</v>
      </c>
      <c r="G120" s="9" t="str">
        <f t="shared" si="3"/>
        <v>LossesOnDisposalsOfInvestments</v>
      </c>
      <c r="H120" s="9" t="s">
        <v>446</v>
      </c>
    </row>
    <row r="121" spans="1:8">
      <c r="A121" s="2" t="s">
        <v>14</v>
      </c>
      <c r="B121" s="9" t="s">
        <v>460</v>
      </c>
      <c r="C121" s="9" t="s">
        <v>461</v>
      </c>
      <c r="D121" s="2" t="str">
        <f t="shared" si="2"/>
        <v>InterestExpenseOnBorrowings</v>
      </c>
      <c r="E121" s="2"/>
      <c r="F121" s="9" t="s">
        <v>371</v>
      </c>
      <c r="G121" s="9" t="str">
        <f t="shared" si="3"/>
        <v>LossesOnDisposalsOfNoncurrentAssets</v>
      </c>
      <c r="H121" s="9" t="s">
        <v>448</v>
      </c>
    </row>
    <row r="122" spans="1:8">
      <c r="A122" s="2" t="s">
        <v>14</v>
      </c>
      <c r="B122" s="9" t="s">
        <v>462</v>
      </c>
      <c r="C122" s="9" t="s">
        <v>463</v>
      </c>
      <c r="D122" s="2" t="str">
        <f t="shared" si="2"/>
        <v>InterestExpenseOnDebtInstrumentsIssued</v>
      </c>
      <c r="E122" s="2"/>
      <c r="F122" s="9" t="s">
        <v>379</v>
      </c>
      <c r="G122" s="9" t="str">
        <f t="shared" si="3"/>
        <v>LossesOnDisposalsOfPropertyPlantAndEquipment</v>
      </c>
      <c r="H122" s="9" t="s">
        <v>451</v>
      </c>
    </row>
    <row r="123" spans="1:8">
      <c r="A123" s="2" t="s">
        <v>14</v>
      </c>
      <c r="B123" s="9" t="s">
        <v>464</v>
      </c>
      <c r="C123" s="9" t="s">
        <v>465</v>
      </c>
      <c r="D123" s="2" t="str">
        <f t="shared" si="2"/>
        <v>InterestExpenseOnDepositsFromBanks</v>
      </c>
      <c r="E123" s="2"/>
      <c r="F123" s="9" t="s">
        <v>407</v>
      </c>
      <c r="G123" s="9" t="str">
        <f t="shared" si="3"/>
        <v>LossesOnLitigationSettlements</v>
      </c>
      <c r="H123" s="8" t="s">
        <v>224</v>
      </c>
    </row>
    <row r="124" spans="1:8">
      <c r="A124" s="2" t="s">
        <v>14</v>
      </c>
      <c r="B124" s="9" t="s">
        <v>466</v>
      </c>
      <c r="C124" s="9" t="s">
        <v>467</v>
      </c>
      <c r="D124" s="2" t="str">
        <f t="shared" si="2"/>
        <v>InterestExpenseOnDepositsFromCustomers</v>
      </c>
      <c r="E124" s="2"/>
      <c r="F124" s="5" t="s">
        <v>327</v>
      </c>
      <c r="G124" s="9" t="str">
        <f t="shared" si="3"/>
        <v>MaterialIncomeAndExpenseAbstract</v>
      </c>
      <c r="H124" s="9" t="s">
        <v>339</v>
      </c>
    </row>
    <row r="125" spans="1:8">
      <c r="A125" s="2" t="s">
        <v>14</v>
      </c>
      <c r="B125" s="9" t="s">
        <v>468</v>
      </c>
      <c r="C125" s="9" t="s">
        <v>469</v>
      </c>
      <c r="D125" s="2" t="str">
        <f t="shared" si="2"/>
        <v>InterestExpenseOnLiabilitiesDueToCentralBanks</v>
      </c>
      <c r="E125" s="2"/>
      <c r="F125" s="8" t="s">
        <v>539</v>
      </c>
      <c r="G125" s="9" t="str">
        <f t="shared" si="3"/>
        <v>MediaProductionExpense</v>
      </c>
      <c r="H125" s="9" t="s">
        <v>545</v>
      </c>
    </row>
    <row r="126" spans="1:8">
      <c r="A126" s="2" t="s">
        <v>14</v>
      </c>
      <c r="B126" s="9" t="s">
        <v>470</v>
      </c>
      <c r="C126" s="9" t="s">
        <v>471</v>
      </c>
      <c r="D126" s="2" t="str">
        <f t="shared" si="2"/>
        <v>InterestExpenseOnFinancialLiabilitiesDesignatedAtFairValueThroughProfitOrLoss</v>
      </c>
      <c r="E126" s="2"/>
      <c r="F126" s="8" t="s">
        <v>499</v>
      </c>
      <c r="G126" s="9" t="e">
        <f t="shared" si="3"/>
        <v>#N/A</v>
      </c>
      <c r="H126" s="9" t="s">
        <v>387</v>
      </c>
    </row>
    <row r="127" spans="1:8">
      <c r="A127" s="2" t="s">
        <v>14</v>
      </c>
      <c r="B127" s="9" t="s">
        <v>472</v>
      </c>
      <c r="C127" s="9" t="s">
        <v>473</v>
      </c>
      <c r="D127" s="2" t="str">
        <f t="shared" si="2"/>
        <v>InterestExpenseOnFinancialLiabilitiesHeldForTrading</v>
      </c>
      <c r="E127" s="2"/>
      <c r="F127" s="8" t="s">
        <v>498</v>
      </c>
      <c r="G127" s="9" t="e">
        <f t="shared" si="3"/>
        <v>#N/A</v>
      </c>
      <c r="H127" s="9" t="s">
        <v>395</v>
      </c>
    </row>
    <row r="128" spans="1:8">
      <c r="A128" s="2" t="s">
        <v>14</v>
      </c>
      <c r="B128" s="9" t="s">
        <v>474</v>
      </c>
      <c r="C128" s="9" t="s">
        <v>475</v>
      </c>
      <c r="D128" s="2" t="str">
        <f t="shared" si="2"/>
        <v>InterestExpenseOnOtherFinancialLiabilities</v>
      </c>
      <c r="E128" s="2"/>
      <c r="F128" s="12" t="s">
        <v>264</v>
      </c>
      <c r="G128" s="9" t="str">
        <f t="shared" si="3"/>
        <v>NonsubscriptionCirculationRevenue</v>
      </c>
      <c r="H128" s="9" t="s">
        <v>371</v>
      </c>
    </row>
    <row r="129" spans="1:8">
      <c r="A129" s="2" t="s">
        <v>14</v>
      </c>
      <c r="B129" s="9" t="s">
        <v>476</v>
      </c>
      <c r="C129" s="9" t="s">
        <v>477</v>
      </c>
      <c r="D129" s="2" t="str">
        <f t="shared" si="2"/>
        <v>InterestExpenseOnRepurchaseAgreementsAndCashCollateralOnSecuritiesLent</v>
      </c>
      <c r="E129" s="2"/>
      <c r="F129" s="8" t="s">
        <v>506</v>
      </c>
      <c r="G129" s="9" t="str">
        <f t="shared" si="3"/>
        <v>OccupancyExpense</v>
      </c>
      <c r="H129" s="9" t="s">
        <v>379</v>
      </c>
    </row>
    <row r="130" spans="1:8">
      <c r="A130" s="2" t="s">
        <v>14</v>
      </c>
      <c r="B130" s="15" t="s">
        <v>478</v>
      </c>
      <c r="C130" s="15" t="s">
        <v>479</v>
      </c>
      <c r="D130" s="2" t="e">
        <f t="shared" si="2"/>
        <v>#N/A</v>
      </c>
      <c r="E130" s="2"/>
      <c r="F130" s="8" t="s">
        <v>528</v>
      </c>
      <c r="G130" s="9" t="str">
        <f t="shared" si="3"/>
        <v>OperatingExpense</v>
      </c>
      <c r="H130" s="9" t="s">
        <v>407</v>
      </c>
    </row>
    <row r="131" spans="1:8">
      <c r="A131" s="2" t="s">
        <v>14</v>
      </c>
      <c r="B131" s="113" t="s">
        <v>486</v>
      </c>
      <c r="C131" s="113" t="s">
        <v>487</v>
      </c>
      <c r="D131" s="2" t="str">
        <f t="shared" si="2"/>
        <v>ExpenseDueToUnwindingOfDiscountOnProvisions</v>
      </c>
      <c r="E131" s="2"/>
      <c r="F131" s="8" t="s">
        <v>530</v>
      </c>
      <c r="G131" s="9" t="e">
        <f t="shared" si="3"/>
        <v>#N/A</v>
      </c>
      <c r="H131" s="5" t="s">
        <v>327</v>
      </c>
    </row>
    <row r="132" spans="1:8">
      <c r="A132" s="2" t="s">
        <v>14</v>
      </c>
      <c r="B132" s="9" t="s">
        <v>377</v>
      </c>
      <c r="C132" s="9" t="s">
        <v>378</v>
      </c>
      <c r="D132" s="2" t="str">
        <f t="shared" si="2"/>
        <v>GainsOnDisposalsOfPropertyPlantAndEquipment</v>
      </c>
      <c r="E132" s="2"/>
      <c r="F132" s="9" t="s">
        <v>620</v>
      </c>
      <c r="G132" s="9" t="e">
        <f t="shared" si="3"/>
        <v>#N/A</v>
      </c>
      <c r="H132" s="8" t="s">
        <v>539</v>
      </c>
    </row>
    <row r="133" spans="1:8">
      <c r="A133" s="2" t="s">
        <v>14</v>
      </c>
      <c r="B133" s="8" t="s">
        <v>490</v>
      </c>
      <c r="C133" s="8" t="s">
        <v>491</v>
      </c>
      <c r="D133" s="2" t="str">
        <f t="shared" ref="D133:D196" si="4">VLOOKUP(B133,F:F,1,0)</f>
        <v>FuelAndEnergyExpenseAbstract</v>
      </c>
      <c r="E133" s="2"/>
      <c r="F133" s="8" t="s">
        <v>226</v>
      </c>
      <c r="G133" s="9" t="e">
        <f t="shared" si="3"/>
        <v>#N/A</v>
      </c>
      <c r="H133" s="5" t="s">
        <v>1616</v>
      </c>
    </row>
    <row r="134" spans="1:8">
      <c r="A134" s="2" t="s">
        <v>14</v>
      </c>
      <c r="B134" s="9" t="s">
        <v>379</v>
      </c>
      <c r="C134" s="9" t="s">
        <v>380</v>
      </c>
      <c r="D134" s="2" t="str">
        <f t="shared" si="4"/>
        <v>LossesOnDisposalsOfPropertyPlantAndEquipment</v>
      </c>
      <c r="E134" s="2"/>
      <c r="F134" s="11" t="s">
        <v>564</v>
      </c>
      <c r="G134" s="9" t="str">
        <f t="shared" ref="G134:G197" si="5">VLOOKUP(F134,H:H,1,0)</f>
        <v>OtherFeeAndCommissionExpense</v>
      </c>
      <c r="H134" s="12" t="s">
        <v>264</v>
      </c>
    </row>
    <row r="135" spans="1:8">
      <c r="A135" s="2" t="s">
        <v>14</v>
      </c>
      <c r="B135" s="9" t="s">
        <v>381</v>
      </c>
      <c r="C135" s="9" t="s">
        <v>382</v>
      </c>
      <c r="D135" s="2" t="str">
        <f t="shared" si="4"/>
        <v>GainsLossesOnDisposalsOfPropertyPlantAndEquipment</v>
      </c>
      <c r="E135" s="2"/>
      <c r="F135" s="11" t="s">
        <v>557</v>
      </c>
      <c r="G135" s="9" t="str">
        <f t="shared" si="5"/>
        <v>OtherFeeAndCommissionIncome</v>
      </c>
      <c r="H135" s="8" t="s">
        <v>506</v>
      </c>
    </row>
    <row r="136" spans="1:8">
      <c r="A136" s="2" t="s">
        <v>14</v>
      </c>
      <c r="B136" s="9" t="s">
        <v>405</v>
      </c>
      <c r="C136" s="9" t="s">
        <v>406</v>
      </c>
      <c r="D136" s="2" t="str">
        <f t="shared" si="4"/>
        <v>GainsOnLitigationSettlements</v>
      </c>
      <c r="E136" s="2"/>
      <c r="F136" s="8" t="s">
        <v>485</v>
      </c>
      <c r="G136" s="9" t="e">
        <f t="shared" si="5"/>
        <v>#N/A</v>
      </c>
      <c r="H136" s="8" t="s">
        <v>528</v>
      </c>
    </row>
    <row r="137" spans="1:8">
      <c r="A137" s="2" t="s">
        <v>14</v>
      </c>
      <c r="B137" s="9" t="s">
        <v>407</v>
      </c>
      <c r="C137" s="9" t="s">
        <v>408</v>
      </c>
      <c r="D137" s="2" t="str">
        <f t="shared" si="4"/>
        <v>LossesOnLitigationSettlements</v>
      </c>
      <c r="E137" s="2"/>
      <c r="F137" s="8" t="s">
        <v>484</v>
      </c>
      <c r="G137" s="9" t="e">
        <f t="shared" si="5"/>
        <v>#N/A</v>
      </c>
      <c r="H137" s="8" t="s">
        <v>1652</v>
      </c>
    </row>
    <row r="138" spans="1:8">
      <c r="A138" s="2" t="s">
        <v>14</v>
      </c>
      <c r="B138" s="9" t="s">
        <v>409</v>
      </c>
      <c r="C138" s="9" t="s">
        <v>410</v>
      </c>
      <c r="D138" s="2" t="str">
        <f t="shared" si="4"/>
        <v>GainsLossesOnLitigationSettlements</v>
      </c>
      <c r="E138" s="2"/>
      <c r="F138" s="9" t="s">
        <v>483</v>
      </c>
      <c r="G138" s="9" t="e">
        <f t="shared" si="5"/>
        <v>#N/A</v>
      </c>
      <c r="H138" s="8" t="s">
        <v>1648</v>
      </c>
    </row>
    <row r="139" spans="1:8">
      <c r="A139" s="2" t="s">
        <v>14</v>
      </c>
      <c r="B139" s="8" t="s">
        <v>411</v>
      </c>
      <c r="C139" s="8" t="s">
        <v>412</v>
      </c>
      <c r="D139" s="2" t="str">
        <f t="shared" si="4"/>
        <v>OtherReversalsOfProvisions</v>
      </c>
      <c r="E139" s="2"/>
      <c r="F139" s="9" t="s">
        <v>618</v>
      </c>
      <c r="G139" s="9" t="e">
        <f t="shared" si="5"/>
        <v>#N/A</v>
      </c>
      <c r="H139" s="8" t="s">
        <v>1654</v>
      </c>
    </row>
    <row r="140" spans="1:8">
      <c r="A140" s="2" t="s">
        <v>14</v>
      </c>
      <c r="B140" s="8" t="s">
        <v>425</v>
      </c>
      <c r="C140" s="8" t="s">
        <v>426</v>
      </c>
      <c r="D140" s="2" t="str">
        <f t="shared" si="4"/>
        <v>RoyaltyExpense</v>
      </c>
      <c r="E140" s="2"/>
      <c r="F140" s="8" t="s">
        <v>54</v>
      </c>
      <c r="G140" s="9" t="e">
        <f t="shared" si="5"/>
        <v>#N/A</v>
      </c>
      <c r="H140" s="8" t="s">
        <v>1650</v>
      </c>
    </row>
    <row r="141" spans="1:8">
      <c r="A141" s="2" t="s">
        <v>14</v>
      </c>
      <c r="B141" s="8" t="s">
        <v>510</v>
      </c>
      <c r="C141" s="8" t="s">
        <v>511</v>
      </c>
      <c r="D141" s="2" t="str">
        <f t="shared" si="4"/>
        <v>PropertyServiceChargeIncomeExpenseAbstract</v>
      </c>
      <c r="E141" s="2"/>
      <c r="F141" s="8" t="s">
        <v>324</v>
      </c>
      <c r="G141" s="9" t="str">
        <f t="shared" si="5"/>
        <v>OtherRevenue</v>
      </c>
      <c r="H141" s="8" t="s">
        <v>1646</v>
      </c>
    </row>
    <row r="142" spans="1:8">
      <c r="A142" s="2" t="s">
        <v>14</v>
      </c>
      <c r="B142" s="8" t="s">
        <v>488</v>
      </c>
      <c r="C142" s="8" t="s">
        <v>489</v>
      </c>
      <c r="D142" s="2" t="str">
        <f t="shared" si="4"/>
        <v>RepairsAndMaintenanceExpense</v>
      </c>
      <c r="E142" s="2"/>
      <c r="F142" s="8" t="s">
        <v>411</v>
      </c>
      <c r="G142" s="9" t="str">
        <f t="shared" si="5"/>
        <v>OtherReversalsOfProvisions</v>
      </c>
      <c r="H142" s="8" t="s">
        <v>1644</v>
      </c>
    </row>
    <row r="143" spans="1:8">
      <c r="A143" s="2" t="s">
        <v>14</v>
      </c>
      <c r="B143" s="9" t="s">
        <v>492</v>
      </c>
      <c r="C143" s="9" t="s">
        <v>493</v>
      </c>
      <c r="D143" s="2" t="str">
        <f t="shared" si="4"/>
        <v>FuelExpense</v>
      </c>
      <c r="E143" s="2"/>
      <c r="F143" s="11" t="s">
        <v>611</v>
      </c>
      <c r="G143" s="9" t="e">
        <f t="shared" si="5"/>
        <v>#N/A</v>
      </c>
      <c r="H143" s="9" t="s">
        <v>1630</v>
      </c>
    </row>
    <row r="144" spans="1:8">
      <c r="A144" s="2" t="s">
        <v>14</v>
      </c>
      <c r="B144" s="9" t="s">
        <v>494</v>
      </c>
      <c r="C144" s="9" t="s">
        <v>495</v>
      </c>
      <c r="D144" s="2" t="str">
        <f t="shared" si="4"/>
        <v>EnergyExpense</v>
      </c>
      <c r="E144" s="2"/>
      <c r="F144" s="9" t="s">
        <v>577</v>
      </c>
      <c r="G144" s="9" t="str">
        <f t="shared" si="5"/>
        <v>OtherTradingIncomeExpense</v>
      </c>
      <c r="H144" s="9" t="s">
        <v>1634</v>
      </c>
    </row>
    <row r="145" spans="1:8">
      <c r="A145" s="2" t="s">
        <v>14</v>
      </c>
      <c r="B145" s="9" t="s">
        <v>496</v>
      </c>
      <c r="C145" s="9" t="s">
        <v>497</v>
      </c>
      <c r="D145" s="2" t="str">
        <f t="shared" si="4"/>
        <v>FuelAndEnergyExpense</v>
      </c>
      <c r="E145" s="2"/>
      <c r="F145" s="11" t="s">
        <v>553</v>
      </c>
      <c r="G145" s="9" t="str">
        <f t="shared" si="5"/>
        <v>PortfolioAndOtherManagementFeeIncome</v>
      </c>
      <c r="H145" s="8" t="s">
        <v>1628</v>
      </c>
    </row>
    <row r="146" spans="1:8">
      <c r="A146" s="2" t="s">
        <v>14</v>
      </c>
      <c r="B146" s="8" t="s">
        <v>502</v>
      </c>
      <c r="C146" s="8" t="s">
        <v>503</v>
      </c>
      <c r="D146" s="2" t="str">
        <f t="shared" si="4"/>
        <v>DonationsAndSubsidiesExpense</v>
      </c>
      <c r="E146" s="2"/>
      <c r="F146" s="11" t="s">
        <v>615</v>
      </c>
      <c r="G146" s="9" t="e">
        <f t="shared" si="5"/>
        <v>#N/A</v>
      </c>
      <c r="H146" s="9" t="s">
        <v>1632</v>
      </c>
    </row>
    <row r="147" spans="1:8">
      <c r="A147" s="2" t="s">
        <v>14</v>
      </c>
      <c r="B147" s="8" t="s">
        <v>504</v>
      </c>
      <c r="C147" s="8" t="s">
        <v>505</v>
      </c>
      <c r="D147" s="2" t="str">
        <f t="shared" si="4"/>
        <v>DirectorsRemunerationExpense</v>
      </c>
      <c r="E147" s="2"/>
      <c r="F147" s="11" t="s">
        <v>614</v>
      </c>
      <c r="G147" s="9" t="e">
        <f t="shared" si="5"/>
        <v>#N/A</v>
      </c>
      <c r="H147" s="9" t="s">
        <v>1622</v>
      </c>
    </row>
    <row r="148" spans="1:8">
      <c r="A148" s="2" t="s">
        <v>14</v>
      </c>
      <c r="B148" s="8" t="s">
        <v>506</v>
      </c>
      <c r="C148" s="8" t="s">
        <v>507</v>
      </c>
      <c r="D148" s="2" t="str">
        <f t="shared" si="4"/>
        <v>OccupancyExpense</v>
      </c>
      <c r="E148" s="2"/>
      <c r="F148" s="11" t="s">
        <v>616</v>
      </c>
      <c r="G148" s="9" t="e">
        <f t="shared" si="5"/>
        <v>#N/A</v>
      </c>
      <c r="H148" s="9" t="s">
        <v>1626</v>
      </c>
    </row>
    <row r="149" spans="1:8">
      <c r="A149" s="2" t="s">
        <v>14</v>
      </c>
      <c r="B149" s="8" t="s">
        <v>508</v>
      </c>
      <c r="C149" s="8" t="s">
        <v>509</v>
      </c>
      <c r="D149" s="2" t="str">
        <f t="shared" si="4"/>
        <v>RevenueAndOperatingIncome</v>
      </c>
      <c r="E149" s="2"/>
      <c r="F149" s="9" t="s">
        <v>613</v>
      </c>
      <c r="G149" s="9" t="e">
        <f t="shared" si="5"/>
        <v>#N/A</v>
      </c>
      <c r="H149" s="8" t="s">
        <v>1620</v>
      </c>
    </row>
    <row r="150" spans="1:8">
      <c r="A150" s="2" t="s">
        <v>14</v>
      </c>
      <c r="B150" s="9" t="s">
        <v>512</v>
      </c>
      <c r="C150" s="9" t="s">
        <v>513</v>
      </c>
      <c r="D150" s="2" t="str">
        <f t="shared" si="4"/>
        <v>PropertyServiceChargeIncome</v>
      </c>
      <c r="E150" s="2"/>
      <c r="F150" s="9" t="s">
        <v>591</v>
      </c>
      <c r="G150" s="9" t="str">
        <f t="shared" si="5"/>
        <v>ProfessionalFeesExpense</v>
      </c>
      <c r="H150" s="9" t="s">
        <v>1624</v>
      </c>
    </row>
    <row r="151" spans="1:8">
      <c r="A151" s="2" t="s">
        <v>14</v>
      </c>
      <c r="B151" s="9" t="s">
        <v>514</v>
      </c>
      <c r="C151" s="9" t="s">
        <v>515</v>
      </c>
      <c r="D151" s="2" t="str">
        <f t="shared" si="4"/>
        <v>PropertyServiceChargeExpense</v>
      </c>
      <c r="E151" s="2"/>
      <c r="F151" s="8" t="s">
        <v>417</v>
      </c>
      <c r="G151" s="9" t="str">
        <f t="shared" si="5"/>
        <v>ProfitLossFromContinuingOperationsAttributableToNoncontrollingInterests</v>
      </c>
      <c r="H151" s="11" t="s">
        <v>564</v>
      </c>
    </row>
    <row r="152" spans="1:8">
      <c r="A152" s="2" t="s">
        <v>14</v>
      </c>
      <c r="B152" s="9" t="s">
        <v>516</v>
      </c>
      <c r="C152" s="9" t="s">
        <v>517</v>
      </c>
      <c r="D152" s="2" t="str">
        <f t="shared" si="4"/>
        <v>PropertyServiceChargeIncomeExpense</v>
      </c>
      <c r="E152" s="2"/>
      <c r="F152" s="8" t="s">
        <v>419</v>
      </c>
      <c r="G152" s="9" t="str">
        <f t="shared" si="5"/>
        <v>ProfitLossFromDiscontinuedOperationsAttributableToNoncontrollingInterests</v>
      </c>
      <c r="H152" s="11" t="s">
        <v>557</v>
      </c>
    </row>
    <row r="153" spans="1:8">
      <c r="A153" s="2" t="s">
        <v>14</v>
      </c>
      <c r="B153" s="8" t="s">
        <v>518</v>
      </c>
      <c r="C153" s="8" t="s">
        <v>519</v>
      </c>
      <c r="D153" s="2" t="str">
        <f t="shared" si="4"/>
        <v>PropertyDevelopmentAndProjectManagementIncome</v>
      </c>
      <c r="E153" s="2"/>
      <c r="F153" s="8" t="s">
        <v>520</v>
      </c>
      <c r="G153" s="9" t="str">
        <f t="shared" si="5"/>
        <v>PropertyDevelopmentAndProjectManagementExpense</v>
      </c>
      <c r="H153" s="8" t="s">
        <v>333</v>
      </c>
    </row>
    <row r="154" spans="1:8">
      <c r="A154" s="2" t="s">
        <v>14</v>
      </c>
      <c r="B154" s="8" t="s">
        <v>520</v>
      </c>
      <c r="C154" s="8" t="s">
        <v>521</v>
      </c>
      <c r="D154" s="2" t="str">
        <f t="shared" si="4"/>
        <v>PropertyDevelopmentAndProjectManagementExpense</v>
      </c>
      <c r="E154" s="2"/>
      <c r="F154" s="8" t="s">
        <v>518</v>
      </c>
      <c r="G154" s="9" t="str">
        <f t="shared" si="5"/>
        <v>PropertyDevelopmentAndProjectManagementIncome</v>
      </c>
      <c r="H154" s="8" t="s">
        <v>329</v>
      </c>
    </row>
    <row r="155" spans="1:8">
      <c r="A155" s="2" t="s">
        <v>14</v>
      </c>
      <c r="B155" s="8" t="s">
        <v>522</v>
      </c>
      <c r="C155" s="8" t="s">
        <v>523</v>
      </c>
      <c r="D155" s="2" t="str">
        <f t="shared" si="4"/>
        <v>PropertyManagementExpense</v>
      </c>
      <c r="E155" s="2"/>
      <c r="F155" s="8" t="s">
        <v>522</v>
      </c>
      <c r="G155" s="9" t="str">
        <f t="shared" si="5"/>
        <v>PropertyManagementExpense</v>
      </c>
      <c r="H155" s="8" t="s">
        <v>324</v>
      </c>
    </row>
    <row r="156" spans="1:8">
      <c r="A156" s="2" t="s">
        <v>14</v>
      </c>
      <c r="B156" s="8" t="s">
        <v>541</v>
      </c>
      <c r="C156" s="8" t="s">
        <v>542</v>
      </c>
      <c r="D156" s="2" t="str">
        <f t="shared" si="4"/>
        <v>GainsLossesOnChangeInFairValueOfDerivativesAbstract</v>
      </c>
      <c r="E156" s="2"/>
      <c r="F156" s="9" t="s">
        <v>514</v>
      </c>
      <c r="G156" s="9" t="str">
        <f t="shared" si="5"/>
        <v>PropertyServiceChargeExpense</v>
      </c>
      <c r="H156" s="8" t="s">
        <v>411</v>
      </c>
    </row>
    <row r="157" spans="1:8">
      <c r="A157" s="2" t="s">
        <v>14</v>
      </c>
      <c r="B157" s="114" t="s">
        <v>543</v>
      </c>
      <c r="C157" s="114" t="s">
        <v>544</v>
      </c>
      <c r="D157" s="2" t="str">
        <f t="shared" si="4"/>
        <v>GainsOnChangeInFairValueOfDerivatives</v>
      </c>
      <c r="E157" s="2"/>
      <c r="F157" s="9" t="s">
        <v>512</v>
      </c>
      <c r="G157" s="9" t="str">
        <f t="shared" si="5"/>
        <v>PropertyServiceChargeIncome</v>
      </c>
      <c r="H157" s="9" t="s">
        <v>577</v>
      </c>
    </row>
    <row r="158" spans="1:8">
      <c r="A158" s="2" t="s">
        <v>14</v>
      </c>
      <c r="B158" s="114" t="s">
        <v>545</v>
      </c>
      <c r="C158" s="114" t="s">
        <v>546</v>
      </c>
      <c r="D158" s="2" t="str">
        <f t="shared" si="4"/>
        <v>LossesOnChangeInFairValueOfDerivatives</v>
      </c>
      <c r="E158" s="2"/>
      <c r="F158" s="9" t="s">
        <v>516</v>
      </c>
      <c r="G158" s="9" t="str">
        <f t="shared" si="5"/>
        <v>PropertyServiceChargeIncomeExpense</v>
      </c>
      <c r="H158" s="11" t="s">
        <v>553</v>
      </c>
    </row>
    <row r="159" spans="1:8">
      <c r="A159" s="2" t="s">
        <v>14</v>
      </c>
      <c r="B159" s="114" t="s">
        <v>547</v>
      </c>
      <c r="C159" s="114" t="s">
        <v>548</v>
      </c>
      <c r="D159" s="2" t="str">
        <f t="shared" si="4"/>
        <v>GainsLossesOnChangeInFairValueOfDerivatives</v>
      </c>
      <c r="E159" s="2"/>
      <c r="F159" s="8" t="s">
        <v>510</v>
      </c>
      <c r="G159" s="9" t="str">
        <f t="shared" si="5"/>
        <v>PropertyServiceChargeIncomeExpenseAbstract</v>
      </c>
      <c r="H159" s="9" t="s">
        <v>591</v>
      </c>
    </row>
    <row r="160" spans="1:8">
      <c r="A160" s="2" t="s">
        <v>14</v>
      </c>
      <c r="B160" s="8" t="s">
        <v>200</v>
      </c>
      <c r="C160" s="8" t="s">
        <v>201</v>
      </c>
      <c r="D160" s="2" t="str">
        <f t="shared" si="4"/>
        <v>FeeAndCommissionIncomeExpenseAbstract</v>
      </c>
      <c r="E160" s="2"/>
      <c r="F160" s="9" t="s">
        <v>623</v>
      </c>
      <c r="G160" s="9" t="str">
        <f t="shared" si="5"/>
        <v>PropertyTaxExpense</v>
      </c>
      <c r="H160" s="8" t="s">
        <v>417</v>
      </c>
    </row>
    <row r="161" spans="1:8">
      <c r="A161" s="2" t="s">
        <v>14</v>
      </c>
      <c r="B161" s="9" t="s">
        <v>549</v>
      </c>
      <c r="C161" s="9" t="s">
        <v>550</v>
      </c>
      <c r="D161" s="2" t="str">
        <f t="shared" si="4"/>
        <v>FeeAndCommissionIncomeAbstract</v>
      </c>
      <c r="E161" s="2"/>
      <c r="F161" s="8" t="s">
        <v>32</v>
      </c>
      <c r="G161" s="9" t="e">
        <f t="shared" si="5"/>
        <v>#N/A</v>
      </c>
      <c r="H161" s="8" t="s">
        <v>419</v>
      </c>
    </row>
    <row r="162" spans="1:8">
      <c r="A162" s="2" t="s">
        <v>14</v>
      </c>
      <c r="B162" s="8" t="s">
        <v>524</v>
      </c>
      <c r="C162" s="8" t="s">
        <v>525</v>
      </c>
      <c r="D162" s="2" t="str">
        <f t="shared" si="4"/>
        <v>IncomeFromReimbursementsUnderInsurancePolicies</v>
      </c>
      <c r="E162" s="2"/>
      <c r="F162" s="8" t="s">
        <v>212</v>
      </c>
      <c r="G162" s="9" t="e">
        <f t="shared" si="5"/>
        <v>#N/A</v>
      </c>
      <c r="H162" s="8" t="s">
        <v>520</v>
      </c>
    </row>
    <row r="163" spans="1:8">
      <c r="A163" s="2" t="s">
        <v>14</v>
      </c>
      <c r="B163" s="8" t="s">
        <v>526</v>
      </c>
      <c r="C163" s="8" t="s">
        <v>527</v>
      </c>
      <c r="D163" s="2" t="str">
        <f t="shared" si="4"/>
        <v>IncomeFromFinesAndPenalties</v>
      </c>
      <c r="E163" s="2"/>
      <c r="F163" s="8" t="s">
        <v>210</v>
      </c>
      <c r="G163" s="9" t="e">
        <f t="shared" si="5"/>
        <v>#N/A</v>
      </c>
      <c r="H163" s="8" t="s">
        <v>518</v>
      </c>
    </row>
    <row r="164" spans="1:8">
      <c r="A164" s="2" t="s">
        <v>14</v>
      </c>
      <c r="B164" s="8" t="s">
        <v>528</v>
      </c>
      <c r="C164" s="8" t="s">
        <v>529</v>
      </c>
      <c r="D164" s="2" t="str">
        <f t="shared" si="4"/>
        <v>OperatingExpense</v>
      </c>
      <c r="E164" s="2"/>
      <c r="F164" s="8" t="s">
        <v>488</v>
      </c>
      <c r="G164" s="9" t="str">
        <f t="shared" si="5"/>
        <v>RepairsAndMaintenanceExpense</v>
      </c>
      <c r="H164" s="8" t="s">
        <v>522</v>
      </c>
    </row>
    <row r="165" spans="1:8">
      <c r="A165" s="2" t="s">
        <v>14</v>
      </c>
      <c r="B165" s="8" t="s">
        <v>531</v>
      </c>
      <c r="C165" s="8" t="s">
        <v>532</v>
      </c>
      <c r="D165" s="2" t="str">
        <f t="shared" si="4"/>
        <v>CostOfSalesHotelOperations</v>
      </c>
      <c r="E165" s="2"/>
      <c r="F165" s="8" t="s">
        <v>25</v>
      </c>
      <c r="G165" s="9" t="e">
        <f t="shared" si="5"/>
        <v>#N/A</v>
      </c>
      <c r="H165" s="9" t="s">
        <v>514</v>
      </c>
    </row>
    <row r="166" spans="1:8">
      <c r="A166" s="2" t="s">
        <v>14</v>
      </c>
      <c r="B166" s="9" t="s">
        <v>533</v>
      </c>
      <c r="C166" s="9" t="s">
        <v>534</v>
      </c>
      <c r="D166" s="2" t="str">
        <f t="shared" si="4"/>
        <v>CostOfSalesRoomOccupancyServices</v>
      </c>
      <c r="E166" s="2"/>
      <c r="F166" s="8" t="s">
        <v>8</v>
      </c>
      <c r="G166" s="9" t="str">
        <f t="shared" si="5"/>
        <v>Revenue</v>
      </c>
      <c r="H166" s="9" t="s">
        <v>512</v>
      </c>
    </row>
    <row r="167" spans="1:8">
      <c r="A167" s="2" t="s">
        <v>14</v>
      </c>
      <c r="B167" s="9" t="s">
        <v>560</v>
      </c>
      <c r="C167" s="9" t="s">
        <v>561</v>
      </c>
      <c r="D167" s="2" t="str">
        <f t="shared" si="4"/>
        <v>FeeAndCommissionExpenseAbstract</v>
      </c>
      <c r="E167" s="2"/>
      <c r="F167" s="5" t="s">
        <v>236</v>
      </c>
      <c r="G167" s="9" t="str">
        <f t="shared" si="5"/>
        <v>RevenueAbstract</v>
      </c>
      <c r="H167" s="9" t="s">
        <v>516</v>
      </c>
    </row>
    <row r="168" spans="1:8">
      <c r="A168" s="2" t="s">
        <v>14</v>
      </c>
      <c r="B168" s="9" t="s">
        <v>535</v>
      </c>
      <c r="C168" s="9" t="s">
        <v>536</v>
      </c>
      <c r="D168" s="2" t="str">
        <f t="shared" si="4"/>
        <v>CostOfSalesFoodAndBeverage</v>
      </c>
      <c r="E168" s="2"/>
      <c r="F168" s="8" t="s">
        <v>508</v>
      </c>
      <c r="G168" s="9" t="str">
        <f t="shared" si="5"/>
        <v>RevenueAndOperatingIncome</v>
      </c>
      <c r="H168" s="8" t="s">
        <v>510</v>
      </c>
    </row>
    <row r="169" spans="1:8">
      <c r="A169" s="2" t="s">
        <v>14</v>
      </c>
      <c r="B169" s="8" t="s">
        <v>537</v>
      </c>
      <c r="C169" s="8" t="s">
        <v>538</v>
      </c>
      <c r="D169" s="2" t="str">
        <f t="shared" si="4"/>
        <v>SalesAndMarketingExpense</v>
      </c>
      <c r="E169" s="2"/>
      <c r="F169" s="8" t="s">
        <v>322</v>
      </c>
      <c r="G169" s="9" t="str">
        <f t="shared" si="5"/>
        <v>RevenueFromConstructionContracts</v>
      </c>
      <c r="H169" s="9" t="s">
        <v>623</v>
      </c>
    </row>
    <row r="170" spans="1:8">
      <c r="A170" s="2" t="s">
        <v>14</v>
      </c>
      <c r="B170" s="8" t="s">
        <v>539</v>
      </c>
      <c r="C170" s="8" t="s">
        <v>540</v>
      </c>
      <c r="D170" s="2" t="str">
        <f t="shared" si="4"/>
        <v>MediaProductionExpense</v>
      </c>
      <c r="E170" s="2"/>
      <c r="F170" s="8" t="s">
        <v>83</v>
      </c>
      <c r="G170" s="9" t="e">
        <f t="shared" si="5"/>
        <v>#N/A</v>
      </c>
      <c r="H170" s="8" t="s">
        <v>488</v>
      </c>
    </row>
    <row r="171" spans="1:8">
      <c r="A171" s="2" t="s">
        <v>14</v>
      </c>
      <c r="B171" s="11" t="s">
        <v>551</v>
      </c>
      <c r="C171" s="11" t="s">
        <v>552</v>
      </c>
      <c r="D171" s="2" t="str">
        <f t="shared" si="4"/>
        <v>BrokerageFeeIncome</v>
      </c>
      <c r="E171" s="2"/>
      <c r="F171" s="9" t="s">
        <v>316</v>
      </c>
      <c r="G171" s="9" t="str">
        <f t="shared" si="5"/>
        <v>RevenueFromHotelOperations</v>
      </c>
      <c r="H171" s="8" t="s">
        <v>8</v>
      </c>
    </row>
    <row r="172" spans="1:8">
      <c r="A172" s="2" t="s">
        <v>14</v>
      </c>
      <c r="B172" s="8" t="s">
        <v>567</v>
      </c>
      <c r="C172" s="8" t="s">
        <v>568</v>
      </c>
      <c r="D172" s="2" t="str">
        <f t="shared" si="4"/>
        <v>TradingIncomeExpenseAbstract</v>
      </c>
      <c r="E172" s="2"/>
      <c r="F172" s="8" t="s">
        <v>429</v>
      </c>
      <c r="G172" s="9" t="e">
        <f t="shared" si="5"/>
        <v>#N/A</v>
      </c>
      <c r="H172" s="5" t="s">
        <v>236</v>
      </c>
    </row>
    <row r="173" spans="1:8">
      <c r="A173" s="2" t="s">
        <v>14</v>
      </c>
      <c r="B173" s="11" t="s">
        <v>553</v>
      </c>
      <c r="C173" s="11" t="s">
        <v>554</v>
      </c>
      <c r="D173" s="2" t="str">
        <f t="shared" si="4"/>
        <v>PortfolioAndOtherManagementFeeIncome</v>
      </c>
      <c r="E173" s="2"/>
      <c r="F173" s="9" t="s">
        <v>306</v>
      </c>
      <c r="G173" s="9" t="str">
        <f t="shared" si="5"/>
        <v>RevenueFromRenderingOfAdvertisingServices</v>
      </c>
      <c r="H173" s="8" t="s">
        <v>508</v>
      </c>
    </row>
    <row r="174" spans="1:8">
      <c r="A174" s="2" t="s">
        <v>14</v>
      </c>
      <c r="B174" s="11" t="s">
        <v>555</v>
      </c>
      <c r="C174" s="11" t="s">
        <v>556</v>
      </c>
      <c r="D174" s="2" t="str">
        <f t="shared" si="4"/>
        <v>CreditrelatedFeeAndCommissionIncome</v>
      </c>
      <c r="E174" s="2"/>
      <c r="F174" s="11" t="s">
        <v>304</v>
      </c>
      <c r="G174" s="9" t="str">
        <f t="shared" si="5"/>
        <v>RevenueFromRenderingOfCargoAndMailTransportServices</v>
      </c>
      <c r="H174" s="8" t="s">
        <v>322</v>
      </c>
    </row>
    <row r="175" spans="1:8">
      <c r="A175" s="2" t="s">
        <v>14</v>
      </c>
      <c r="B175" s="11" t="s">
        <v>557</v>
      </c>
      <c r="C175" s="11" t="s">
        <v>558</v>
      </c>
      <c r="D175" s="2" t="str">
        <f t="shared" si="4"/>
        <v>OtherFeeAndCommissionIncome</v>
      </c>
      <c r="E175" s="2"/>
      <c r="F175" s="12" t="s">
        <v>290</v>
      </c>
      <c r="G175" s="9" t="str">
        <f t="shared" si="5"/>
        <v>RevenueFromRenderingOfDataServices</v>
      </c>
      <c r="H175" s="9" t="s">
        <v>316</v>
      </c>
    </row>
    <row r="176" spans="1:8">
      <c r="A176" s="2" t="s">
        <v>14</v>
      </c>
      <c r="B176" s="11" t="s">
        <v>202</v>
      </c>
      <c r="C176" s="11" t="s">
        <v>559</v>
      </c>
      <c r="D176" s="2" t="str">
        <f t="shared" si="4"/>
        <v>FeeAndCommissionIncome</v>
      </c>
      <c r="E176" s="2"/>
      <c r="F176" s="9" t="s">
        <v>320</v>
      </c>
      <c r="G176" s="9" t="str">
        <f t="shared" si="5"/>
        <v>RevenueFromRenderingOfGamingServices</v>
      </c>
      <c r="H176" s="9" t="s">
        <v>306</v>
      </c>
    </row>
    <row r="177" spans="1:8">
      <c r="A177" s="2" t="s">
        <v>14</v>
      </c>
      <c r="B177" s="11" t="s">
        <v>562</v>
      </c>
      <c r="C177" s="11" t="s">
        <v>563</v>
      </c>
      <c r="D177" s="2" t="str">
        <f t="shared" si="4"/>
        <v>BrokerageFeeExpense</v>
      </c>
      <c r="E177" s="2"/>
      <c r="F177" s="11" t="s">
        <v>314</v>
      </c>
      <c r="G177" s="9" t="str">
        <f t="shared" si="5"/>
        <v>RevenueFromRenderingOfInformationTechnologyConsultingServices</v>
      </c>
      <c r="H177" s="11" t="s">
        <v>304</v>
      </c>
    </row>
    <row r="178" spans="1:8">
      <c r="A178" s="2" t="s">
        <v>14</v>
      </c>
      <c r="B178" s="11" t="s">
        <v>564</v>
      </c>
      <c r="C178" s="11" t="s">
        <v>565</v>
      </c>
      <c r="D178" s="2" t="str">
        <f t="shared" si="4"/>
        <v>OtherFeeAndCommissionExpense</v>
      </c>
      <c r="E178" s="2"/>
      <c r="F178" s="11" t="s">
        <v>312</v>
      </c>
      <c r="G178" s="9" t="str">
        <f t="shared" si="5"/>
        <v>RevenueFromRenderingOfInformationTechnologyMaintenanceAndSupportServices</v>
      </c>
      <c r="H178" s="12" t="s">
        <v>290</v>
      </c>
    </row>
    <row r="179" spans="1:8">
      <c r="A179" s="2" t="s">
        <v>14</v>
      </c>
      <c r="B179" s="11" t="s">
        <v>204</v>
      </c>
      <c r="C179" s="11" t="s">
        <v>566</v>
      </c>
      <c r="D179" s="2" t="str">
        <f t="shared" si="4"/>
        <v>FeeAndCommissionExpense</v>
      </c>
      <c r="E179" s="2"/>
      <c r="F179" s="9" t="s">
        <v>310</v>
      </c>
      <c r="G179" s="9" t="str">
        <f t="shared" si="5"/>
        <v>RevenueFromRenderingOfInformationTechnologyServices</v>
      </c>
      <c r="H179" s="9" t="s">
        <v>320</v>
      </c>
    </row>
    <row r="180" spans="1:8">
      <c r="A180" s="2" t="s">
        <v>14</v>
      </c>
      <c r="B180" s="9" t="s">
        <v>206</v>
      </c>
      <c r="C180" s="9" t="s">
        <v>207</v>
      </c>
      <c r="D180" s="2" t="str">
        <f t="shared" si="4"/>
        <v>FeeAndCommissionIncomeExpense</v>
      </c>
      <c r="E180" s="2"/>
      <c r="F180" s="11" t="s">
        <v>294</v>
      </c>
      <c r="G180" s="9" t="str">
        <f t="shared" si="5"/>
        <v>RevenueFromRenderingOfInterconnectionServices</v>
      </c>
      <c r="H180" s="11" t="s">
        <v>314</v>
      </c>
    </row>
    <row r="181" spans="1:8">
      <c r="A181" s="2" t="s">
        <v>14</v>
      </c>
      <c r="B181" s="9" t="s">
        <v>569</v>
      </c>
      <c r="C181" s="9" t="s">
        <v>570</v>
      </c>
      <c r="D181" s="2" t="str">
        <f t="shared" si="4"/>
        <v>TradingIncomeExpenseOnDebtInstruments</v>
      </c>
      <c r="E181" s="2"/>
      <c r="F181" s="12" t="s">
        <v>292</v>
      </c>
      <c r="G181" s="9" t="str">
        <f t="shared" si="5"/>
        <v>RevenueFromRenderingOfInternetAndDataServices</v>
      </c>
      <c r="H181" s="11" t="s">
        <v>312</v>
      </c>
    </row>
    <row r="182" spans="1:8">
      <c r="A182" s="2" t="s">
        <v>14</v>
      </c>
      <c r="B182" s="9" t="s">
        <v>571</v>
      </c>
      <c r="C182" s="9" t="s">
        <v>572</v>
      </c>
      <c r="D182" s="2" t="str">
        <f t="shared" si="4"/>
        <v>TradingIncomeExpenseOnEquityInstruments</v>
      </c>
      <c r="E182" s="2"/>
      <c r="F182" s="11" t="s">
        <v>286</v>
      </c>
      <c r="G182" s="9" t="str">
        <f t="shared" si="5"/>
        <v>RevenueFromRenderingOfInternetAndDataServicesAbstract</v>
      </c>
      <c r="H182" s="9" t="s">
        <v>310</v>
      </c>
    </row>
    <row r="183" spans="1:8">
      <c r="A183" s="2" t="s">
        <v>14</v>
      </c>
      <c r="B183" s="9" t="s">
        <v>573</v>
      </c>
      <c r="C183" s="9" t="s">
        <v>574</v>
      </c>
      <c r="D183" s="2" t="str">
        <f t="shared" si="4"/>
        <v>TradingIncomeExpenseOnDerivativeFinancialInstruments</v>
      </c>
      <c r="E183" s="2"/>
      <c r="F183" s="12" t="s">
        <v>288</v>
      </c>
      <c r="G183" s="9" t="str">
        <f t="shared" si="5"/>
        <v>RevenueFromRenderingOfInternetServices</v>
      </c>
      <c r="H183" s="11" t="s">
        <v>294</v>
      </c>
    </row>
    <row r="184" spans="1:8">
      <c r="A184" s="2" t="s">
        <v>14</v>
      </c>
      <c r="B184" s="11" t="s">
        <v>575</v>
      </c>
      <c r="C184" s="11" t="s">
        <v>576</v>
      </c>
      <c r="D184" s="2" t="str">
        <f t="shared" si="4"/>
        <v>TradingIncomeExpenseOnForeignExchangeContracts</v>
      </c>
      <c r="E184" s="2"/>
      <c r="F184" s="12" t="s">
        <v>282</v>
      </c>
      <c r="G184" s="9" t="str">
        <f t="shared" si="5"/>
        <v>RevenueFromRenderingOfLandLineTelephoneServices</v>
      </c>
      <c r="H184" s="12" t="s">
        <v>292</v>
      </c>
    </row>
    <row r="185" spans="1:8">
      <c r="A185" s="2" t="s">
        <v>14</v>
      </c>
      <c r="B185" s="9" t="s">
        <v>577</v>
      </c>
      <c r="C185" s="9" t="s">
        <v>578</v>
      </c>
      <c r="D185" s="2" t="str">
        <f t="shared" si="4"/>
        <v>OtherTradingIncomeExpense</v>
      </c>
      <c r="E185" s="2"/>
      <c r="F185" s="12" t="s">
        <v>284</v>
      </c>
      <c r="G185" s="9" t="str">
        <f t="shared" si="5"/>
        <v>RevenueFromRenderingOfMobileTelephoneServices</v>
      </c>
      <c r="H185" s="11" t="s">
        <v>286</v>
      </c>
    </row>
    <row r="186" spans="1:8">
      <c r="A186" s="2" t="s">
        <v>14</v>
      </c>
      <c r="B186" s="9" t="s">
        <v>52</v>
      </c>
      <c r="C186" s="9" t="s">
        <v>579</v>
      </c>
      <c r="D186" s="2" t="str">
        <f t="shared" si="4"/>
        <v>TradingIncomeExpense</v>
      </c>
      <c r="E186" s="2"/>
      <c r="F186" s="11" t="s">
        <v>296</v>
      </c>
      <c r="G186" s="9" t="str">
        <f t="shared" si="5"/>
        <v>RevenueFromRenderingOfOtherTelecommunicationServices</v>
      </c>
      <c r="H186" s="12" t="s">
        <v>288</v>
      </c>
    </row>
    <row r="187" spans="1:8">
      <c r="A187" s="2" t="s">
        <v>14</v>
      </c>
      <c r="B187" s="7" t="s">
        <v>580</v>
      </c>
      <c r="C187" s="7" t="s">
        <v>581</v>
      </c>
      <c r="D187" s="2" t="e">
        <f t="shared" si="4"/>
        <v>#N/A</v>
      </c>
      <c r="E187" s="2"/>
      <c r="F187" s="11" t="s">
        <v>302</v>
      </c>
      <c r="G187" s="9" t="str">
        <f t="shared" si="5"/>
        <v>RevenueFromRenderingOfPassengerTransportServices</v>
      </c>
      <c r="H187" s="12" t="s">
        <v>282</v>
      </c>
    </row>
    <row r="188" spans="1:8">
      <c r="A188" s="2" t="s">
        <v>14</v>
      </c>
      <c r="B188" s="8" t="s">
        <v>583</v>
      </c>
      <c r="C188" s="8" t="s">
        <v>584</v>
      </c>
      <c r="D188" s="2" t="str">
        <f t="shared" si="4"/>
        <v>CostOfMerchandiseSold</v>
      </c>
      <c r="E188" s="2"/>
      <c r="F188" s="9" t="s">
        <v>308</v>
      </c>
      <c r="G188" s="9" t="str">
        <f t="shared" si="5"/>
        <v>RevenueFromRenderingOfPrintingServices</v>
      </c>
      <c r="H188" s="12" t="s">
        <v>284</v>
      </c>
    </row>
    <row r="189" spans="1:8">
      <c r="A189" s="2" t="s">
        <v>14</v>
      </c>
      <c r="B189" s="9" t="s">
        <v>585</v>
      </c>
      <c r="C189" s="9" t="s">
        <v>586</v>
      </c>
      <c r="D189" s="2" t="str">
        <f t="shared" si="4"/>
        <v>CostOfPurchasedEnergySold</v>
      </c>
      <c r="E189" s="2"/>
      <c r="F189" s="8" t="s">
        <v>276</v>
      </c>
      <c r="G189" s="9" t="str">
        <f t="shared" si="5"/>
        <v>RevenueFromRenderingOfServices</v>
      </c>
      <c r="H189" s="11" t="s">
        <v>296</v>
      </c>
    </row>
    <row r="190" spans="1:8">
      <c r="A190" s="2" t="s">
        <v>14</v>
      </c>
      <c r="B190" s="8" t="s">
        <v>587</v>
      </c>
      <c r="C190" s="8" t="s">
        <v>588</v>
      </c>
      <c r="D190" s="2" t="str">
        <f t="shared" si="4"/>
        <v>ServicesExpense</v>
      </c>
      <c r="E190" s="2"/>
      <c r="F190" s="11" t="s">
        <v>298</v>
      </c>
      <c r="G190" s="9" t="str">
        <f t="shared" si="5"/>
        <v>RevenueFromRenderingOfTelecommunicationServices</v>
      </c>
      <c r="H190" s="11" t="s">
        <v>302</v>
      </c>
    </row>
    <row r="191" spans="1:8">
      <c r="A191" s="2" t="s">
        <v>14</v>
      </c>
      <c r="B191" s="9" t="s">
        <v>589</v>
      </c>
      <c r="C191" s="9" t="s">
        <v>590</v>
      </c>
      <c r="D191" s="2" t="str">
        <f t="shared" si="4"/>
        <v>InsuranceExpense</v>
      </c>
      <c r="E191" s="2"/>
      <c r="F191" s="9" t="s">
        <v>278</v>
      </c>
      <c r="G191" s="9" t="str">
        <f t="shared" si="5"/>
        <v>RevenueFromRenderingOfTelecommunicationServicesAbstract</v>
      </c>
      <c r="H191" s="9" t="s">
        <v>308</v>
      </c>
    </row>
    <row r="192" spans="1:8">
      <c r="A192" s="2" t="s">
        <v>14</v>
      </c>
      <c r="B192" s="9" t="s">
        <v>591</v>
      </c>
      <c r="C192" s="9" t="s">
        <v>592</v>
      </c>
      <c r="D192" s="2" t="str">
        <f t="shared" si="4"/>
        <v>ProfessionalFeesExpense</v>
      </c>
      <c r="E192" s="2"/>
      <c r="F192" s="11" t="s">
        <v>280</v>
      </c>
      <c r="G192" s="9" t="str">
        <f t="shared" si="5"/>
        <v>RevenueFromRenderingOfTelephoneServices</v>
      </c>
      <c r="H192" s="8" t="s">
        <v>276</v>
      </c>
    </row>
    <row r="193" spans="1:8">
      <c r="A193" s="2" t="s">
        <v>14</v>
      </c>
      <c r="B193" s="9" t="s">
        <v>593</v>
      </c>
      <c r="C193" s="9" t="s">
        <v>594</v>
      </c>
      <c r="D193" s="2" t="str">
        <f t="shared" si="4"/>
        <v>TransportationExpense</v>
      </c>
      <c r="E193" s="2"/>
      <c r="F193" s="9" t="s">
        <v>300</v>
      </c>
      <c r="G193" s="9" t="str">
        <f t="shared" si="5"/>
        <v>RevenueFromRenderingOfTransportServices</v>
      </c>
      <c r="H193" s="11" t="s">
        <v>298</v>
      </c>
    </row>
    <row r="194" spans="1:8">
      <c r="A194" s="2" t="s">
        <v>14</v>
      </c>
      <c r="B194" s="11" t="s">
        <v>553</v>
      </c>
      <c r="C194" s="11" t="s">
        <v>554</v>
      </c>
      <c r="D194" s="2" t="str">
        <f t="shared" si="4"/>
        <v>PortfolioAndOtherManagementFeeIncome</v>
      </c>
      <c r="E194" s="2"/>
      <c r="F194" s="11" t="s">
        <v>318</v>
      </c>
      <c r="G194" s="9" t="str">
        <f t="shared" si="5"/>
        <v>RevenueFromRoomOccupancyServices</v>
      </c>
      <c r="H194" s="9" t="s">
        <v>278</v>
      </c>
    </row>
    <row r="195" spans="1:8">
      <c r="A195" s="2" t="s">
        <v>14</v>
      </c>
      <c r="B195" s="11" t="s">
        <v>555</v>
      </c>
      <c r="C195" s="11" t="s">
        <v>556</v>
      </c>
      <c r="D195" s="2" t="str">
        <f t="shared" si="4"/>
        <v>CreditrelatedFeeAndCommissionIncome</v>
      </c>
      <c r="E195" s="2"/>
      <c r="F195" s="8" t="s">
        <v>15</v>
      </c>
      <c r="G195" s="9" t="e">
        <f t="shared" si="5"/>
        <v>#N/A</v>
      </c>
      <c r="H195" s="11" t="s">
        <v>280</v>
      </c>
    </row>
    <row r="196" spans="1:8">
      <c r="A196" s="2" t="s">
        <v>14</v>
      </c>
      <c r="B196" s="11" t="s">
        <v>557</v>
      </c>
      <c r="C196" s="11" t="s">
        <v>558</v>
      </c>
      <c r="D196" s="2" t="str">
        <f t="shared" si="4"/>
        <v>OtherFeeAndCommissionIncome</v>
      </c>
      <c r="E196" s="2"/>
      <c r="F196" s="9" t="s">
        <v>268</v>
      </c>
      <c r="G196" s="9" t="str">
        <f t="shared" si="5"/>
        <v>RevenueFromSaleOfAgriculturalProduce</v>
      </c>
      <c r="H196" s="9" t="s">
        <v>300</v>
      </c>
    </row>
    <row r="197" spans="1:8">
      <c r="A197" s="2" t="s">
        <v>14</v>
      </c>
      <c r="B197" s="11" t="s">
        <v>202</v>
      </c>
      <c r="C197" s="11" t="s">
        <v>559</v>
      </c>
      <c r="D197" s="2" t="str">
        <f t="shared" ref="D197:D214" si="6">VLOOKUP(B197,F:F,1,0)</f>
        <v>FeeAndCommissionIncome</v>
      </c>
      <c r="E197" s="2"/>
      <c r="F197" s="9" t="s">
        <v>272</v>
      </c>
      <c r="G197" s="9" t="str">
        <f t="shared" si="5"/>
        <v>RevenueFromSaleOfAlcoholAndAlcoholicDrinks</v>
      </c>
      <c r="H197" s="11" t="s">
        <v>318</v>
      </c>
    </row>
    <row r="198" spans="1:8">
      <c r="A198" s="2" t="s">
        <v>14</v>
      </c>
      <c r="B198" s="11" t="s">
        <v>562</v>
      </c>
      <c r="C198" s="11" t="s">
        <v>563</v>
      </c>
      <c r="D198" s="2" t="str">
        <f t="shared" si="6"/>
        <v>BrokerageFeeExpense</v>
      </c>
      <c r="E198" s="2"/>
      <c r="F198" s="11" t="s">
        <v>266</v>
      </c>
      <c r="G198" s="9" t="str">
        <f t="shared" ref="G198:G243" si="7">VLOOKUP(F198,H:H,1,0)</f>
        <v>RevenueFromSaleOfBooks</v>
      </c>
      <c r="H198" s="9" t="s">
        <v>268</v>
      </c>
    </row>
    <row r="199" spans="1:8">
      <c r="A199" s="2" t="s">
        <v>14</v>
      </c>
      <c r="B199" s="11" t="s">
        <v>564</v>
      </c>
      <c r="C199" s="11" t="s">
        <v>565</v>
      </c>
      <c r="D199" s="2" t="str">
        <f t="shared" si="6"/>
        <v>OtherFeeAndCommissionExpense</v>
      </c>
      <c r="E199" s="2"/>
      <c r="F199" s="9" t="s">
        <v>240</v>
      </c>
      <c r="G199" s="9" t="str">
        <f t="shared" si="7"/>
        <v>RevenueFromSaleOfCopper</v>
      </c>
      <c r="H199" s="9" t="s">
        <v>272</v>
      </c>
    </row>
    <row r="200" spans="1:8">
      <c r="A200" s="2" t="s">
        <v>14</v>
      </c>
      <c r="B200" s="11" t="s">
        <v>204</v>
      </c>
      <c r="C200" s="11" t="s">
        <v>566</v>
      </c>
      <c r="D200" s="2" t="str">
        <f t="shared" si="6"/>
        <v>FeeAndCommissionExpense</v>
      </c>
      <c r="E200" s="2"/>
      <c r="F200" s="9" t="s">
        <v>248</v>
      </c>
      <c r="G200" s="9" t="str">
        <f t="shared" si="7"/>
        <v>RevenueFromSaleOfCrudeOil</v>
      </c>
      <c r="H200" s="11" t="s">
        <v>266</v>
      </c>
    </row>
    <row r="201" spans="1:8">
      <c r="A201" s="2" t="s">
        <v>14</v>
      </c>
      <c r="B201" s="9" t="s">
        <v>206</v>
      </c>
      <c r="C201" s="9" t="s">
        <v>207</v>
      </c>
      <c r="D201" s="2" t="str">
        <f t="shared" si="6"/>
        <v>FeeAndCommissionIncomeExpense</v>
      </c>
      <c r="E201" s="2"/>
      <c r="F201" s="9" t="s">
        <v>256</v>
      </c>
      <c r="G201" s="9" t="str">
        <f t="shared" si="7"/>
        <v>RevenueFromSaleOfElectricity</v>
      </c>
      <c r="H201" s="9" t="s">
        <v>240</v>
      </c>
    </row>
    <row r="202" spans="1:8">
      <c r="A202" s="2" t="s">
        <v>14</v>
      </c>
      <c r="B202" s="9" t="s">
        <v>569</v>
      </c>
      <c r="C202" s="9" t="s">
        <v>570</v>
      </c>
      <c r="D202" s="2" t="str">
        <f t="shared" si="6"/>
        <v>TradingIncomeExpenseOnDebtInstruments</v>
      </c>
      <c r="E202" s="2"/>
      <c r="F202" s="9" t="s">
        <v>274</v>
      </c>
      <c r="G202" s="9" t="str">
        <f t="shared" si="7"/>
        <v>RevenueFromSaleOfFoodAndBeverage</v>
      </c>
      <c r="H202" s="9" t="s">
        <v>248</v>
      </c>
    </row>
    <row r="203" spans="1:8">
      <c r="A203" s="2" t="s">
        <v>14</v>
      </c>
      <c r="B203" s="9" t="s">
        <v>571</v>
      </c>
      <c r="C203" s="9" t="s">
        <v>572</v>
      </c>
      <c r="D203" s="2" t="str">
        <f t="shared" si="6"/>
        <v>TradingIncomeExpenseOnEquityInstruments</v>
      </c>
      <c r="E203" s="2"/>
      <c r="F203" s="9" t="s">
        <v>242</v>
      </c>
      <c r="G203" s="9" t="str">
        <f t="shared" si="7"/>
        <v>RevenueFromSaleOfGold</v>
      </c>
      <c r="H203" s="9" t="s">
        <v>256</v>
      </c>
    </row>
    <row r="204" spans="1:8">
      <c r="A204" s="2" t="s">
        <v>14</v>
      </c>
      <c r="B204" s="9" t="s">
        <v>573</v>
      </c>
      <c r="C204" s="9" t="s">
        <v>574</v>
      </c>
      <c r="D204" s="2" t="str">
        <f t="shared" si="6"/>
        <v>TradingIncomeExpenseOnDerivativeFinancialInstruments</v>
      </c>
      <c r="E204" s="2"/>
      <c r="F204" s="8" t="s">
        <v>238</v>
      </c>
      <c r="G204" s="9" t="str">
        <f t="shared" si="7"/>
        <v>RevenueFromSaleOfGoods</v>
      </c>
      <c r="H204" s="9" t="s">
        <v>274</v>
      </c>
    </row>
    <row r="205" spans="1:8">
      <c r="A205" s="2" t="s">
        <v>14</v>
      </c>
      <c r="B205" s="11" t="s">
        <v>575</v>
      </c>
      <c r="C205" s="11" t="s">
        <v>576</v>
      </c>
      <c r="D205" s="2" t="str">
        <f t="shared" si="6"/>
        <v>TradingIncomeExpenseOnForeignExchangeContracts</v>
      </c>
      <c r="E205" s="2"/>
      <c r="F205" s="9" t="s">
        <v>250</v>
      </c>
      <c r="G205" s="9" t="str">
        <f t="shared" si="7"/>
        <v>RevenueFromSaleOfNaturalGas</v>
      </c>
      <c r="H205" s="9" t="s">
        <v>242</v>
      </c>
    </row>
    <row r="206" spans="1:8">
      <c r="A206" s="2" t="s">
        <v>14</v>
      </c>
      <c r="B206" s="9" t="s">
        <v>577</v>
      </c>
      <c r="C206" s="9" t="s">
        <v>578</v>
      </c>
      <c r="D206" s="2" t="str">
        <f t="shared" si="6"/>
        <v>OtherTradingIncomeExpense</v>
      </c>
      <c r="E206" s="2"/>
      <c r="F206" s="9" t="s">
        <v>246</v>
      </c>
      <c r="G206" s="9" t="str">
        <f t="shared" si="7"/>
        <v>RevenueFromSaleOfOilAndGasProducts</v>
      </c>
      <c r="H206" s="8" t="s">
        <v>238</v>
      </c>
    </row>
    <row r="207" spans="1:8">
      <c r="A207" s="2" t="s">
        <v>14</v>
      </c>
      <c r="B207" s="9" t="s">
        <v>52</v>
      </c>
      <c r="C207" s="9" t="s">
        <v>579</v>
      </c>
      <c r="D207" s="2" t="str">
        <f t="shared" si="6"/>
        <v>TradingIncomeExpense</v>
      </c>
      <c r="E207" s="2"/>
      <c r="F207" s="9" t="s">
        <v>252</v>
      </c>
      <c r="G207" s="9" t="str">
        <f t="shared" si="7"/>
        <v>RevenueFromSaleOfPetroleumAndPetrochemicalProducts</v>
      </c>
      <c r="H207" s="9" t="s">
        <v>250</v>
      </c>
    </row>
    <row r="208" spans="1:8">
      <c r="A208" s="2" t="s">
        <v>14</v>
      </c>
      <c r="B208" s="7" t="s">
        <v>580</v>
      </c>
      <c r="C208" s="7" t="s">
        <v>581</v>
      </c>
      <c r="D208" s="2" t="e">
        <f t="shared" si="6"/>
        <v>#N/A</v>
      </c>
      <c r="E208" s="2"/>
      <c r="F208" s="9" t="s">
        <v>258</v>
      </c>
      <c r="G208" s="9" t="str">
        <f t="shared" si="7"/>
        <v>RevenueFromSaleOfPublications</v>
      </c>
      <c r="H208" s="9" t="s">
        <v>246</v>
      </c>
    </row>
    <row r="209" spans="1:8">
      <c r="A209" s="2" t="s">
        <v>14</v>
      </c>
      <c r="B209" s="8" t="s">
        <v>583</v>
      </c>
      <c r="C209" s="8" t="s">
        <v>584</v>
      </c>
      <c r="D209" s="2" t="str">
        <f t="shared" si="6"/>
        <v>CostOfMerchandiseSold</v>
      </c>
      <c r="E209" s="2"/>
      <c r="F209" s="9" t="s">
        <v>244</v>
      </c>
      <c r="G209" s="9" t="str">
        <f t="shared" si="7"/>
        <v>RevenueFromSaleOfSilver</v>
      </c>
      <c r="H209" s="9" t="s">
        <v>252</v>
      </c>
    </row>
    <row r="210" spans="1:8">
      <c r="A210" s="2" t="s">
        <v>14</v>
      </c>
      <c r="B210" s="9" t="s">
        <v>585</v>
      </c>
      <c r="C210" s="9" t="s">
        <v>586</v>
      </c>
      <c r="D210" s="2" t="str">
        <f t="shared" si="6"/>
        <v>CostOfPurchasedEnergySold</v>
      </c>
      <c r="E210" s="2"/>
      <c r="F210" s="9" t="s">
        <v>270</v>
      </c>
      <c r="G210" s="9" t="str">
        <f t="shared" si="7"/>
        <v>RevenueFromSaleOfSugar</v>
      </c>
      <c r="H210" s="9" t="s">
        <v>258</v>
      </c>
    </row>
    <row r="211" spans="1:8">
      <c r="A211" s="2" t="s">
        <v>14</v>
      </c>
      <c r="B211" s="8" t="s">
        <v>587</v>
      </c>
      <c r="C211" s="8" t="s">
        <v>588</v>
      </c>
      <c r="D211" s="2" t="str">
        <f t="shared" si="6"/>
        <v>ServicesExpense</v>
      </c>
      <c r="E211" s="2"/>
      <c r="F211" s="9" t="s">
        <v>254</v>
      </c>
      <c r="G211" s="9" t="str">
        <f t="shared" si="7"/>
        <v>RevenueFromSaleOfTelecommunicationEquipment</v>
      </c>
      <c r="H211" s="9" t="s">
        <v>244</v>
      </c>
    </row>
    <row r="212" spans="1:8">
      <c r="A212" s="2" t="s">
        <v>14</v>
      </c>
      <c r="B212" s="9" t="s">
        <v>589</v>
      </c>
      <c r="C212" s="9" t="s">
        <v>590</v>
      </c>
      <c r="D212" s="2" t="str">
        <f t="shared" si="6"/>
        <v>InsuranceExpense</v>
      </c>
      <c r="E212" s="2"/>
      <c r="F212" s="9" t="s">
        <v>89</v>
      </c>
      <c r="G212" s="9" t="e">
        <f t="shared" si="7"/>
        <v>#N/A</v>
      </c>
      <c r="H212" s="9" t="s">
        <v>270</v>
      </c>
    </row>
    <row r="213" spans="1:8">
      <c r="A213" s="2" t="s">
        <v>14</v>
      </c>
      <c r="B213" s="9" t="s">
        <v>591</v>
      </c>
      <c r="C213" s="9" t="s">
        <v>592</v>
      </c>
      <c r="D213" s="2" t="str">
        <f t="shared" si="6"/>
        <v>ProfessionalFeesExpense</v>
      </c>
      <c r="E213" s="2"/>
      <c r="F213" s="9" t="s">
        <v>349</v>
      </c>
      <c r="G213" s="9" t="str">
        <f t="shared" si="7"/>
        <v>ReversalOfImpairmentLossRecognisedInProfitOrLossPropertyPlantAndEquipment</v>
      </c>
      <c r="H213" s="9" t="s">
        <v>254</v>
      </c>
    </row>
    <row r="214" spans="1:8">
      <c r="A214" s="2" t="s">
        <v>14</v>
      </c>
      <c r="B214" s="9" t="s">
        <v>593</v>
      </c>
      <c r="C214" s="9" t="s">
        <v>594</v>
      </c>
      <c r="D214" s="2" t="str">
        <f t="shared" si="6"/>
        <v>TransportationExpense</v>
      </c>
      <c r="E214" s="2"/>
      <c r="F214" s="9" t="s">
        <v>357</v>
      </c>
      <c r="G214" s="9" t="str">
        <f t="shared" si="7"/>
        <v>ReversalOfImpairmentLossRecognisedInProfitOrLossTradeReceivables</v>
      </c>
      <c r="H214" s="9" t="s">
        <v>349</v>
      </c>
    </row>
    <row r="215" spans="1:8">
      <c r="B215" s="17"/>
      <c r="C215" s="2"/>
      <c r="D215" s="2"/>
      <c r="E215" s="2"/>
      <c r="F215" s="9" t="s">
        <v>341</v>
      </c>
      <c r="G215" s="9" t="str">
        <f t="shared" si="7"/>
        <v>ReversalOfInventoryWritedown</v>
      </c>
      <c r="H215" s="9" t="s">
        <v>357</v>
      </c>
    </row>
    <row r="216" spans="1:8">
      <c r="B216" s="17"/>
      <c r="C216" s="2"/>
      <c r="D216" s="2"/>
      <c r="E216" s="2"/>
      <c r="F216" s="8" t="s">
        <v>365</v>
      </c>
      <c r="G216" s="9" t="str">
        <f t="shared" si="7"/>
        <v>ReversalOfProvisionsForCostOfRestructuring</v>
      </c>
      <c r="H216" s="9" t="s">
        <v>341</v>
      </c>
    </row>
    <row r="217" spans="1:8">
      <c r="B217" s="17"/>
      <c r="C217" s="2"/>
      <c r="D217" s="2"/>
      <c r="E217" s="2"/>
      <c r="F217" s="8" t="s">
        <v>425</v>
      </c>
      <c r="G217" s="9" t="str">
        <f t="shared" si="7"/>
        <v>RoyaltyExpense</v>
      </c>
      <c r="H217" s="8" t="s">
        <v>365</v>
      </c>
    </row>
    <row r="218" spans="1:8">
      <c r="B218" s="17"/>
      <c r="C218" s="2"/>
      <c r="D218" s="2"/>
      <c r="E218" s="2"/>
      <c r="F218" s="8" t="s">
        <v>537</v>
      </c>
      <c r="G218" s="9" t="str">
        <f t="shared" si="7"/>
        <v>SalesAndMarketingExpense</v>
      </c>
      <c r="H218" s="8" t="s">
        <v>425</v>
      </c>
    </row>
    <row r="219" spans="1:8">
      <c r="B219" s="17"/>
      <c r="C219" s="2"/>
      <c r="D219" s="2"/>
      <c r="E219" s="2"/>
      <c r="F219" s="9" t="s">
        <v>21</v>
      </c>
      <c r="G219" s="9" t="e">
        <f t="shared" si="7"/>
        <v>#N/A</v>
      </c>
      <c r="H219" s="8" t="s">
        <v>537</v>
      </c>
    </row>
    <row r="220" spans="1:8">
      <c r="B220" s="17"/>
      <c r="C220" s="9"/>
      <c r="D220" s="2"/>
      <c r="E220" s="2"/>
      <c r="F220" s="9" t="s">
        <v>500</v>
      </c>
      <c r="G220" s="9" t="e">
        <f t="shared" si="7"/>
        <v>#N/A</v>
      </c>
      <c r="H220" s="8" t="s">
        <v>587</v>
      </c>
    </row>
    <row r="221" spans="1:8">
      <c r="B221" s="17"/>
      <c r="C221" s="8"/>
      <c r="D221" s="2"/>
      <c r="E221" s="2"/>
      <c r="F221" s="8" t="s">
        <v>774</v>
      </c>
      <c r="G221" s="9" t="e">
        <f t="shared" si="7"/>
        <v>#N/A</v>
      </c>
      <c r="H221" s="8" t="s">
        <v>1666</v>
      </c>
    </row>
    <row r="222" spans="1:8">
      <c r="B222" s="17"/>
      <c r="C222" s="8"/>
      <c r="D222" s="2"/>
      <c r="E222" s="2"/>
      <c r="F222" s="16" t="s">
        <v>639</v>
      </c>
      <c r="G222" s="9" t="e">
        <f t="shared" si="7"/>
        <v>#N/A</v>
      </c>
      <c r="H222" s="8" t="s">
        <v>1674</v>
      </c>
    </row>
    <row r="223" spans="1:8">
      <c r="B223" s="17"/>
      <c r="C223" s="8"/>
      <c r="D223" s="2"/>
      <c r="E223" s="2"/>
      <c r="F223" s="8" t="s">
        <v>587</v>
      </c>
      <c r="G223" s="9" t="str">
        <f t="shared" si="7"/>
        <v>ServicesExpense</v>
      </c>
      <c r="H223" s="5" t="s">
        <v>1668</v>
      </c>
    </row>
    <row r="224" spans="1:8">
      <c r="B224" s="17"/>
      <c r="C224" s="9"/>
      <c r="D224" s="2"/>
      <c r="E224" s="2"/>
      <c r="F224" s="11" t="s">
        <v>612</v>
      </c>
      <c r="G224" s="9" t="e">
        <f t="shared" si="7"/>
        <v>#N/A</v>
      </c>
      <c r="H224" s="5" t="s">
        <v>1660</v>
      </c>
    </row>
    <row r="225" spans="6:8">
      <c r="F225" s="9" t="s">
        <v>608</v>
      </c>
      <c r="G225" s="9" t="e">
        <f t="shared" si="7"/>
        <v>#N/A</v>
      </c>
      <c r="H225" s="8" t="s">
        <v>1672</v>
      </c>
    </row>
    <row r="226" spans="6:8">
      <c r="F226" s="11" t="s">
        <v>610</v>
      </c>
      <c r="G226" s="9" t="e">
        <f t="shared" si="7"/>
        <v>#N/A</v>
      </c>
      <c r="H226" s="8" t="s">
        <v>1664</v>
      </c>
    </row>
    <row r="227" spans="6:8">
      <c r="F227" s="12" t="s">
        <v>262</v>
      </c>
      <c r="G227" s="9" t="str">
        <f t="shared" si="7"/>
        <v>SubscriptionCirculationRevenue</v>
      </c>
      <c r="H227" s="8" t="s">
        <v>1670</v>
      </c>
    </row>
    <row r="228" spans="6:8">
      <c r="F228" s="8" t="s">
        <v>621</v>
      </c>
      <c r="G228" s="9" t="str">
        <f t="shared" si="7"/>
        <v>TaxExpenseOtherThanIncomeTaxExpense</v>
      </c>
      <c r="H228" s="8" t="s">
        <v>1662</v>
      </c>
    </row>
    <row r="229" spans="6:8">
      <c r="F229" s="9" t="s">
        <v>617</v>
      </c>
      <c r="G229" s="9" t="e">
        <f t="shared" si="7"/>
        <v>#N/A</v>
      </c>
      <c r="H229" s="8" t="s">
        <v>627</v>
      </c>
    </row>
    <row r="230" spans="6:8">
      <c r="F230" s="9" t="s">
        <v>52</v>
      </c>
      <c r="G230" s="9" t="str">
        <f t="shared" si="7"/>
        <v>TradingIncomeExpense</v>
      </c>
      <c r="H230" s="8" t="s">
        <v>105</v>
      </c>
    </row>
    <row r="231" spans="6:8">
      <c r="F231" s="8" t="s">
        <v>567</v>
      </c>
      <c r="G231" s="9" t="str">
        <f t="shared" si="7"/>
        <v>TradingIncomeExpenseAbstract</v>
      </c>
      <c r="H231" s="5" t="s">
        <v>625</v>
      </c>
    </row>
    <row r="232" spans="6:8">
      <c r="F232" s="9" t="s">
        <v>569</v>
      </c>
      <c r="G232" s="9" t="str">
        <f t="shared" si="7"/>
        <v>TradingIncomeExpenseOnDebtInstruments</v>
      </c>
      <c r="H232" s="8" t="s">
        <v>629</v>
      </c>
    </row>
    <row r="233" spans="6:8">
      <c r="F233" s="9" t="s">
        <v>573</v>
      </c>
      <c r="G233" s="9" t="str">
        <f t="shared" si="7"/>
        <v>TradingIncomeExpenseOnDerivativeFinancialInstruments</v>
      </c>
      <c r="H233" s="12" t="s">
        <v>262</v>
      </c>
    </row>
    <row r="234" spans="6:8">
      <c r="F234" s="9" t="s">
        <v>571</v>
      </c>
      <c r="G234" s="9" t="str">
        <f t="shared" si="7"/>
        <v>TradingIncomeExpenseOnEquityInstruments</v>
      </c>
      <c r="H234" s="8" t="s">
        <v>621</v>
      </c>
    </row>
    <row r="235" spans="6:8">
      <c r="F235" s="11" t="s">
        <v>575</v>
      </c>
      <c r="G235" s="9" t="str">
        <f t="shared" si="7"/>
        <v>TradingIncomeExpenseOnForeignExchangeContracts</v>
      </c>
      <c r="H235" s="9" t="s">
        <v>52</v>
      </c>
    </row>
    <row r="236" spans="6:8">
      <c r="F236" s="9" t="s">
        <v>593</v>
      </c>
      <c r="G236" s="9" t="str">
        <f t="shared" si="7"/>
        <v>TransportationExpense</v>
      </c>
      <c r="H236" s="8" t="s">
        <v>567</v>
      </c>
    </row>
    <row r="237" spans="6:8">
      <c r="F237" s="9" t="s">
        <v>599</v>
      </c>
      <c r="G237" s="9" t="str">
        <f t="shared" si="7"/>
        <v>TravelExpense</v>
      </c>
      <c r="H237" s="9" t="s">
        <v>569</v>
      </c>
    </row>
    <row r="238" spans="6:8">
      <c r="F238" s="9" t="s">
        <v>603</v>
      </c>
      <c r="G238" s="9" t="str">
        <f t="shared" si="7"/>
        <v>UtilitiesExpense</v>
      </c>
      <c r="H238" s="9" t="s">
        <v>573</v>
      </c>
    </row>
    <row r="239" spans="6:8">
      <c r="F239" s="11" t="s">
        <v>609</v>
      </c>
      <c r="G239" s="9" t="e">
        <f t="shared" si="7"/>
        <v>#N/A</v>
      </c>
      <c r="H239" s="9" t="s">
        <v>571</v>
      </c>
    </row>
    <row r="240" spans="6:8">
      <c r="F240" s="9" t="s">
        <v>343</v>
      </c>
      <c r="G240" s="9" t="str">
        <f t="shared" si="7"/>
        <v>WritedownsReversalsOfInventories</v>
      </c>
      <c r="H240" s="11" t="s">
        <v>575</v>
      </c>
    </row>
    <row r="241" spans="6:8">
      <c r="F241" s="9" t="s">
        <v>351</v>
      </c>
      <c r="G241" s="9" t="str">
        <f t="shared" si="7"/>
        <v>WritedownsReversalsOfPropertyPlantAndEquipment</v>
      </c>
      <c r="H241" s="9" t="s">
        <v>593</v>
      </c>
    </row>
    <row r="242" spans="6:8">
      <c r="F242" s="8" t="s">
        <v>337</v>
      </c>
      <c r="G242" s="9" t="str">
        <f t="shared" si="7"/>
        <v>WritedownsReversalsOfWritedownsOfInventoriesAbstract</v>
      </c>
      <c r="H242" s="9" t="s">
        <v>599</v>
      </c>
    </row>
    <row r="243" spans="6:8">
      <c r="F243" s="8" t="s">
        <v>345</v>
      </c>
      <c r="G243" s="9" t="str">
        <f t="shared" si="7"/>
        <v>WritedownsReversalsOfWritedownsOfPropertyPlantAndEquipmentAbstract</v>
      </c>
      <c r="H243" s="9" t="s">
        <v>603</v>
      </c>
    </row>
    <row r="244" spans="6:8">
      <c r="F244" s="5"/>
      <c r="G244" s="9"/>
      <c r="H244" s="9" t="s">
        <v>343</v>
      </c>
    </row>
    <row r="245" spans="6:8">
      <c r="F245" s="5"/>
      <c r="G245" s="9"/>
      <c r="H245" s="9" t="s">
        <v>351</v>
      </c>
    </row>
    <row r="246" spans="6:8">
      <c r="F246" s="5"/>
      <c r="G246" s="9"/>
      <c r="H246" s="8" t="s">
        <v>337</v>
      </c>
    </row>
    <row r="247" spans="6:8">
      <c r="F247" s="5"/>
      <c r="G247" s="9"/>
      <c r="H247" s="8" t="s">
        <v>345</v>
      </c>
    </row>
  </sheetData>
  <autoFilter ref="B1:L353" xr:uid="{BBA7D85C-284B-495E-9842-2043D7686A45}"/>
  <sortState xmlns:xlrd2="http://schemas.microsoft.com/office/spreadsheetml/2017/richdata2" ref="H6:H247">
    <sortCondition ref="H6:H247"/>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B2705-7A59-4DFA-AAF0-DC27CCB7F013}">
  <dimension ref="A1:B245"/>
  <sheetViews>
    <sheetView workbookViewId="0">
      <selection activeCell="A21" sqref="A1:A1048576"/>
    </sheetView>
  </sheetViews>
  <sheetFormatPr baseColWidth="10" defaultRowHeight="14.25"/>
  <cols>
    <col min="1" max="1" width="47.19921875" customWidth="1"/>
  </cols>
  <sheetData>
    <row r="1" spans="1:2">
      <c r="A1" s="2" t="s">
        <v>14</v>
      </c>
      <c r="B1" s="2"/>
    </row>
    <row r="2" spans="1:2">
      <c r="A2" s="87" t="s">
        <v>2</v>
      </c>
      <c r="B2" s="87" t="s">
        <v>3</v>
      </c>
    </row>
    <row r="3" spans="1:2">
      <c r="A3" s="2" t="s">
        <v>234</v>
      </c>
      <c r="B3" s="2" t="s">
        <v>235</v>
      </c>
    </row>
    <row r="4" spans="1:2">
      <c r="A4" s="5" t="s">
        <v>236</v>
      </c>
      <c r="B4" s="2" t="s">
        <v>237</v>
      </c>
    </row>
    <row r="5" spans="1:2">
      <c r="A5" s="8" t="s">
        <v>238</v>
      </c>
      <c r="B5" s="2" t="s">
        <v>239</v>
      </c>
    </row>
    <row r="6" spans="1:2">
      <c r="A6" s="9" t="s">
        <v>240</v>
      </c>
      <c r="B6" s="2" t="s">
        <v>241</v>
      </c>
    </row>
    <row r="7" spans="1:2">
      <c r="A7" s="9" t="s">
        <v>242</v>
      </c>
      <c r="B7" s="2" t="s">
        <v>243</v>
      </c>
    </row>
    <row r="8" spans="1:2">
      <c r="A8" s="9" t="s">
        <v>244</v>
      </c>
      <c r="B8" s="2" t="s">
        <v>245</v>
      </c>
    </row>
    <row r="9" spans="1:2">
      <c r="A9" s="9" t="s">
        <v>246</v>
      </c>
      <c r="B9" s="2" t="s">
        <v>247</v>
      </c>
    </row>
    <row r="10" spans="1:2">
      <c r="A10" s="9" t="s">
        <v>248</v>
      </c>
      <c r="B10" s="2" t="s">
        <v>249</v>
      </c>
    </row>
    <row r="11" spans="1:2">
      <c r="A11" s="9" t="s">
        <v>250</v>
      </c>
      <c r="B11" s="2" t="s">
        <v>251</v>
      </c>
    </row>
    <row r="12" spans="1:2">
      <c r="A12" s="9" t="s">
        <v>252</v>
      </c>
      <c r="B12" s="2" t="s">
        <v>253</v>
      </c>
    </row>
    <row r="13" spans="1:2">
      <c r="A13" s="9" t="s">
        <v>254</v>
      </c>
      <c r="B13" s="2" t="s">
        <v>255</v>
      </c>
    </row>
    <row r="14" spans="1:2">
      <c r="A14" s="9" t="s">
        <v>256</v>
      </c>
      <c r="B14" s="2" t="s">
        <v>257</v>
      </c>
    </row>
    <row r="15" spans="1:2">
      <c r="A15" s="9" t="s">
        <v>258</v>
      </c>
      <c r="B15" s="2" t="s">
        <v>259</v>
      </c>
    </row>
    <row r="16" spans="1:2">
      <c r="A16" s="11" t="s">
        <v>260</v>
      </c>
      <c r="B16" s="2" t="s">
        <v>261</v>
      </c>
    </row>
    <row r="17" spans="1:2">
      <c r="A17" s="12" t="s">
        <v>262</v>
      </c>
      <c r="B17" s="2" t="s">
        <v>263</v>
      </c>
    </row>
    <row r="18" spans="1:2">
      <c r="A18" s="12" t="s">
        <v>264</v>
      </c>
      <c r="B18" s="2" t="s">
        <v>265</v>
      </c>
    </row>
    <row r="19" spans="1:2">
      <c r="A19" s="11" t="s">
        <v>266</v>
      </c>
      <c r="B19" s="2" t="s">
        <v>267</v>
      </c>
    </row>
    <row r="20" spans="1:2">
      <c r="A20" s="9" t="s">
        <v>268</v>
      </c>
      <c r="B20" s="2" t="s">
        <v>269</v>
      </c>
    </row>
    <row r="21" spans="1:2">
      <c r="A21" s="9" t="s">
        <v>270</v>
      </c>
      <c r="B21" s="2" t="s">
        <v>271</v>
      </c>
    </row>
    <row r="22" spans="1:2">
      <c r="A22" s="9" t="s">
        <v>272</v>
      </c>
      <c r="B22" s="2" t="s">
        <v>273</v>
      </c>
    </row>
    <row r="23" spans="1:2">
      <c r="A23" s="9" t="s">
        <v>274</v>
      </c>
      <c r="B23" s="2" t="s">
        <v>275</v>
      </c>
    </row>
    <row r="24" spans="1:2">
      <c r="A24" s="8" t="s">
        <v>276</v>
      </c>
      <c r="B24" s="2" t="s">
        <v>277</v>
      </c>
    </row>
    <row r="25" spans="1:2">
      <c r="A25" s="9" t="s">
        <v>278</v>
      </c>
      <c r="B25" s="2" t="s">
        <v>279</v>
      </c>
    </row>
    <row r="26" spans="1:2">
      <c r="A26" s="11" t="s">
        <v>280</v>
      </c>
      <c r="B26" s="2" t="s">
        <v>281</v>
      </c>
    </row>
    <row r="27" spans="1:2">
      <c r="A27" s="12" t="s">
        <v>282</v>
      </c>
      <c r="B27" s="2" t="s">
        <v>283</v>
      </c>
    </row>
    <row r="28" spans="1:2">
      <c r="A28" s="12" t="s">
        <v>284</v>
      </c>
      <c r="B28" s="2" t="s">
        <v>285</v>
      </c>
    </row>
    <row r="29" spans="1:2">
      <c r="A29" s="11" t="s">
        <v>286</v>
      </c>
      <c r="B29" s="2" t="s">
        <v>287</v>
      </c>
    </row>
    <row r="30" spans="1:2">
      <c r="A30" s="12" t="s">
        <v>288</v>
      </c>
      <c r="B30" s="2" t="s">
        <v>289</v>
      </c>
    </row>
    <row r="31" spans="1:2">
      <c r="A31" s="12" t="s">
        <v>290</v>
      </c>
      <c r="B31" s="2" t="s">
        <v>291</v>
      </c>
    </row>
    <row r="32" spans="1:2">
      <c r="A32" s="12" t="s">
        <v>292</v>
      </c>
      <c r="B32" s="2" t="s">
        <v>293</v>
      </c>
    </row>
    <row r="33" spans="1:2">
      <c r="A33" s="11" t="s">
        <v>294</v>
      </c>
      <c r="B33" s="2" t="s">
        <v>295</v>
      </c>
    </row>
    <row r="34" spans="1:2">
      <c r="A34" s="11" t="s">
        <v>296</v>
      </c>
      <c r="B34" s="2" t="s">
        <v>297</v>
      </c>
    </row>
    <row r="35" spans="1:2">
      <c r="A35" s="11" t="s">
        <v>298</v>
      </c>
      <c r="B35" s="2" t="s">
        <v>299</v>
      </c>
    </row>
    <row r="36" spans="1:2">
      <c r="A36" s="9" t="s">
        <v>300</v>
      </c>
      <c r="B36" s="2" t="s">
        <v>301</v>
      </c>
    </row>
    <row r="37" spans="1:2">
      <c r="A37" s="11" t="s">
        <v>302</v>
      </c>
      <c r="B37" s="2" t="s">
        <v>303</v>
      </c>
    </row>
    <row r="38" spans="1:2">
      <c r="A38" s="11" t="s">
        <v>304</v>
      </c>
      <c r="B38" s="2" t="s">
        <v>305</v>
      </c>
    </row>
    <row r="39" spans="1:2">
      <c r="A39" s="9" t="s">
        <v>306</v>
      </c>
      <c r="B39" s="2" t="s">
        <v>307</v>
      </c>
    </row>
    <row r="40" spans="1:2">
      <c r="A40" s="9" t="s">
        <v>308</v>
      </c>
      <c r="B40" s="2" t="s">
        <v>309</v>
      </c>
    </row>
    <row r="41" spans="1:2">
      <c r="A41" s="9" t="s">
        <v>310</v>
      </c>
      <c r="B41" s="2" t="s">
        <v>311</v>
      </c>
    </row>
    <row r="42" spans="1:2">
      <c r="A42" s="11" t="s">
        <v>312</v>
      </c>
      <c r="B42" s="2" t="s">
        <v>313</v>
      </c>
    </row>
    <row r="43" spans="1:2">
      <c r="A43" s="11" t="s">
        <v>314</v>
      </c>
      <c r="B43" s="2" t="s">
        <v>315</v>
      </c>
    </row>
    <row r="44" spans="1:2">
      <c r="A44" s="9" t="s">
        <v>316</v>
      </c>
      <c r="B44" s="2" t="s">
        <v>317</v>
      </c>
    </row>
    <row r="45" spans="1:2">
      <c r="A45" s="11" t="s">
        <v>318</v>
      </c>
      <c r="B45" s="2" t="s">
        <v>319</v>
      </c>
    </row>
    <row r="46" spans="1:2">
      <c r="A46" s="9" t="s">
        <v>320</v>
      </c>
      <c r="B46" s="2" t="s">
        <v>321</v>
      </c>
    </row>
    <row r="47" spans="1:2">
      <c r="A47" s="8" t="s">
        <v>322</v>
      </c>
      <c r="B47" s="2" t="s">
        <v>323</v>
      </c>
    </row>
    <row r="48" spans="1:2">
      <c r="A48" s="8" t="s">
        <v>324</v>
      </c>
      <c r="B48" s="2" t="s">
        <v>325</v>
      </c>
    </row>
    <row r="49" spans="1:2">
      <c r="A49" s="8" t="s">
        <v>8</v>
      </c>
      <c r="B49" s="2" t="s">
        <v>326</v>
      </c>
    </row>
    <row r="50" spans="1:2">
      <c r="A50" s="5" t="s">
        <v>327</v>
      </c>
      <c r="B50" s="2" t="s">
        <v>328</v>
      </c>
    </row>
    <row r="51" spans="1:2">
      <c r="A51" s="8" t="s">
        <v>329</v>
      </c>
      <c r="B51" s="2" t="s">
        <v>330</v>
      </c>
    </row>
    <row r="52" spans="1:2">
      <c r="A52" s="8" t="s">
        <v>47</v>
      </c>
      <c r="B52" s="2" t="s">
        <v>331</v>
      </c>
    </row>
    <row r="53" spans="1:2">
      <c r="A53" s="8" t="s">
        <v>224</v>
      </c>
      <c r="B53" s="2" t="s">
        <v>225</v>
      </c>
    </row>
    <row r="54" spans="1:2">
      <c r="A54" s="8" t="s">
        <v>229</v>
      </c>
      <c r="B54" s="2" t="s">
        <v>332</v>
      </c>
    </row>
    <row r="55" spans="1:2">
      <c r="A55" s="8" t="s">
        <v>227</v>
      </c>
      <c r="B55" s="2" t="s">
        <v>228</v>
      </c>
    </row>
    <row r="56" spans="1:2">
      <c r="A56" s="8" t="s">
        <v>230</v>
      </c>
      <c r="B56" s="2" t="s">
        <v>231</v>
      </c>
    </row>
    <row r="57" spans="1:2">
      <c r="A57" s="8" t="s">
        <v>232</v>
      </c>
      <c r="B57" s="2" t="s">
        <v>233</v>
      </c>
    </row>
    <row r="58" spans="1:2">
      <c r="A58" s="8" t="s">
        <v>333</v>
      </c>
      <c r="B58" s="2" t="s">
        <v>334</v>
      </c>
    </row>
    <row r="59" spans="1:2">
      <c r="A59" s="8" t="s">
        <v>335</v>
      </c>
      <c r="B59" s="2" t="s">
        <v>336</v>
      </c>
    </row>
    <row r="60" spans="1:2">
      <c r="A60" s="8" t="s">
        <v>337</v>
      </c>
      <c r="B60" s="2" t="s">
        <v>338</v>
      </c>
    </row>
    <row r="61" spans="1:2">
      <c r="A61" s="9" t="s">
        <v>339</v>
      </c>
      <c r="B61" s="2" t="s">
        <v>340</v>
      </c>
    </row>
    <row r="62" spans="1:2">
      <c r="A62" s="9" t="s">
        <v>341</v>
      </c>
      <c r="B62" s="2" t="s">
        <v>342</v>
      </c>
    </row>
    <row r="63" spans="1:2">
      <c r="A63" s="9" t="s">
        <v>343</v>
      </c>
      <c r="B63" s="2" t="s">
        <v>344</v>
      </c>
    </row>
    <row r="64" spans="1:2">
      <c r="A64" s="8" t="s">
        <v>345</v>
      </c>
      <c r="B64" s="2" t="s">
        <v>346</v>
      </c>
    </row>
    <row r="65" spans="1:2">
      <c r="A65" s="9" t="s">
        <v>347</v>
      </c>
      <c r="B65" s="2" t="s">
        <v>348</v>
      </c>
    </row>
    <row r="66" spans="1:2">
      <c r="A66" s="9" t="s">
        <v>349</v>
      </c>
      <c r="B66" s="2" t="s">
        <v>350</v>
      </c>
    </row>
    <row r="67" spans="1:2">
      <c r="A67" s="9" t="s">
        <v>351</v>
      </c>
      <c r="B67" s="2" t="s">
        <v>352</v>
      </c>
    </row>
    <row r="68" spans="1:2">
      <c r="A68" s="8" t="s">
        <v>353</v>
      </c>
      <c r="B68" s="2" t="s">
        <v>354</v>
      </c>
    </row>
    <row r="69" spans="1:2">
      <c r="A69" s="9" t="s">
        <v>355</v>
      </c>
      <c r="B69" s="2" t="s">
        <v>356</v>
      </c>
    </row>
    <row r="70" spans="1:2">
      <c r="A70" s="9" t="s">
        <v>357</v>
      </c>
      <c r="B70" s="2" t="s">
        <v>358</v>
      </c>
    </row>
    <row r="71" spans="1:2">
      <c r="A71" s="9" t="s">
        <v>359</v>
      </c>
      <c r="B71" s="2" t="s">
        <v>360</v>
      </c>
    </row>
    <row r="72" spans="1:2">
      <c r="A72" s="8" t="s">
        <v>361</v>
      </c>
      <c r="B72" s="2" t="s">
        <v>362</v>
      </c>
    </row>
    <row r="73" spans="1:2">
      <c r="A73" s="8" t="s">
        <v>363</v>
      </c>
      <c r="B73" s="2" t="s">
        <v>364</v>
      </c>
    </row>
    <row r="74" spans="1:2">
      <c r="A74" s="8" t="s">
        <v>365</v>
      </c>
      <c r="B74" s="2" t="s">
        <v>366</v>
      </c>
    </row>
    <row r="75" spans="1:2">
      <c r="A75" s="8" t="s">
        <v>367</v>
      </c>
      <c r="B75" s="2" t="s">
        <v>368</v>
      </c>
    </row>
    <row r="76" spans="1:2">
      <c r="A76" s="9" t="s">
        <v>369</v>
      </c>
      <c r="B76" s="2" t="s">
        <v>370</v>
      </c>
    </row>
    <row r="77" spans="1:2">
      <c r="A77" s="9" t="s">
        <v>371</v>
      </c>
      <c r="B77" s="2" t="s">
        <v>372</v>
      </c>
    </row>
    <row r="78" spans="1:2">
      <c r="A78" s="9" t="s">
        <v>373</v>
      </c>
      <c r="B78" s="2" t="s">
        <v>374</v>
      </c>
    </row>
    <row r="79" spans="1:2">
      <c r="A79" s="8" t="s">
        <v>375</v>
      </c>
      <c r="B79" s="2" t="s">
        <v>376</v>
      </c>
    </row>
    <row r="80" spans="1:2">
      <c r="A80" s="9" t="s">
        <v>377</v>
      </c>
      <c r="B80" s="2" t="s">
        <v>378</v>
      </c>
    </row>
    <row r="81" spans="1:2">
      <c r="A81" s="9" t="s">
        <v>379</v>
      </c>
      <c r="B81" s="2" t="s">
        <v>380</v>
      </c>
    </row>
    <row r="82" spans="1:2">
      <c r="A82" s="9" t="s">
        <v>381</v>
      </c>
      <c r="B82" s="2" t="s">
        <v>382</v>
      </c>
    </row>
    <row r="83" spans="1:2">
      <c r="A83" s="8" t="s">
        <v>383</v>
      </c>
      <c r="B83" s="2" t="s">
        <v>384</v>
      </c>
    </row>
    <row r="84" spans="1:2">
      <c r="A84" s="9" t="s">
        <v>385</v>
      </c>
      <c r="B84" s="2" t="s">
        <v>386</v>
      </c>
    </row>
    <row r="85" spans="1:2">
      <c r="A85" s="9" t="s">
        <v>387</v>
      </c>
      <c r="B85" s="2" t="s">
        <v>388</v>
      </c>
    </row>
    <row r="86" spans="1:2">
      <c r="A86" s="9" t="s">
        <v>389</v>
      </c>
      <c r="B86" s="2" t="s">
        <v>390</v>
      </c>
    </row>
    <row r="87" spans="1:2">
      <c r="A87" s="8" t="s">
        <v>391</v>
      </c>
      <c r="B87" s="2" t="s">
        <v>392</v>
      </c>
    </row>
    <row r="88" spans="1:2">
      <c r="A88" s="9" t="s">
        <v>393</v>
      </c>
      <c r="B88" s="2" t="s">
        <v>394</v>
      </c>
    </row>
    <row r="89" spans="1:2">
      <c r="A89" s="9" t="s">
        <v>395</v>
      </c>
      <c r="B89" s="2" t="s">
        <v>396</v>
      </c>
    </row>
    <row r="90" spans="1:2">
      <c r="A90" s="9" t="s">
        <v>397</v>
      </c>
      <c r="B90" s="2" t="s">
        <v>398</v>
      </c>
    </row>
    <row r="91" spans="1:2">
      <c r="A91" s="8" t="s">
        <v>399</v>
      </c>
      <c r="B91" s="2" t="s">
        <v>400</v>
      </c>
    </row>
    <row r="92" spans="1:2">
      <c r="A92" s="8" t="s">
        <v>401</v>
      </c>
      <c r="B92" s="2" t="s">
        <v>402</v>
      </c>
    </row>
    <row r="93" spans="1:2">
      <c r="A93" s="8" t="s">
        <v>403</v>
      </c>
      <c r="B93" s="2" t="s">
        <v>404</v>
      </c>
    </row>
    <row r="94" spans="1:2">
      <c r="A94" s="9" t="s">
        <v>405</v>
      </c>
      <c r="B94" s="2" t="s">
        <v>406</v>
      </c>
    </row>
    <row r="95" spans="1:2">
      <c r="A95" s="9" t="s">
        <v>407</v>
      </c>
      <c r="B95" s="2" t="s">
        <v>408</v>
      </c>
    </row>
    <row r="96" spans="1:2">
      <c r="A96" s="9" t="s">
        <v>409</v>
      </c>
      <c r="B96" s="2" t="s">
        <v>410</v>
      </c>
    </row>
    <row r="97" spans="1:2">
      <c r="A97" s="8" t="s">
        <v>411</v>
      </c>
      <c r="B97" s="2" t="s">
        <v>412</v>
      </c>
    </row>
    <row r="98" spans="1:2">
      <c r="A98" s="8" t="s">
        <v>413</v>
      </c>
      <c r="B98" s="2" t="s">
        <v>414</v>
      </c>
    </row>
    <row r="99" spans="1:2">
      <c r="A99" s="8" t="s">
        <v>415</v>
      </c>
      <c r="B99" s="2" t="s">
        <v>416</v>
      </c>
    </row>
    <row r="100" spans="1:2">
      <c r="A100" s="8" t="s">
        <v>417</v>
      </c>
      <c r="B100" s="2" t="s">
        <v>418</v>
      </c>
    </row>
    <row r="101" spans="1:2">
      <c r="A101" s="8" t="s">
        <v>419</v>
      </c>
      <c r="B101" s="2" t="s">
        <v>420</v>
      </c>
    </row>
    <row r="102" spans="1:2">
      <c r="A102" s="8" t="s">
        <v>421</v>
      </c>
      <c r="B102" s="2" t="s">
        <v>422</v>
      </c>
    </row>
    <row r="103" spans="1:2">
      <c r="A103" s="8" t="s">
        <v>423</v>
      </c>
      <c r="B103" s="2" t="s">
        <v>424</v>
      </c>
    </row>
    <row r="104" spans="1:2">
      <c r="A104" s="8" t="s">
        <v>425</v>
      </c>
      <c r="B104" s="2" t="s">
        <v>426</v>
      </c>
    </row>
    <row r="105" spans="1:2">
      <c r="A105" s="8" t="s">
        <v>427</v>
      </c>
      <c r="B105" s="2" t="s">
        <v>428</v>
      </c>
    </row>
    <row r="106" spans="1:2">
      <c r="A106" s="9" t="s">
        <v>431</v>
      </c>
      <c r="B106" s="2" t="s">
        <v>432</v>
      </c>
    </row>
    <row r="107" spans="1:2">
      <c r="A107" s="9" t="s">
        <v>433</v>
      </c>
      <c r="B107" s="2" t="s">
        <v>434</v>
      </c>
    </row>
    <row r="108" spans="1:2">
      <c r="A108" s="9" t="s">
        <v>435</v>
      </c>
      <c r="B108" s="2" t="s">
        <v>436</v>
      </c>
    </row>
    <row r="109" spans="1:2">
      <c r="A109" s="9" t="s">
        <v>437</v>
      </c>
      <c r="B109" s="2" t="s">
        <v>438</v>
      </c>
    </row>
    <row r="110" spans="1:2">
      <c r="A110" s="9" t="s">
        <v>439</v>
      </c>
      <c r="B110" s="2" t="s">
        <v>440</v>
      </c>
    </row>
    <row r="111" spans="1:2">
      <c r="A111" s="9" t="s">
        <v>441</v>
      </c>
      <c r="B111" s="2" t="s">
        <v>442</v>
      </c>
    </row>
    <row r="112" spans="1:2">
      <c r="A112" s="9" t="s">
        <v>444</v>
      </c>
      <c r="B112" s="2" t="s">
        <v>445</v>
      </c>
    </row>
    <row r="113" spans="1:2">
      <c r="A113" s="9" t="s">
        <v>446</v>
      </c>
      <c r="B113" s="2" t="s">
        <v>447</v>
      </c>
    </row>
    <row r="114" spans="1:2">
      <c r="A114" s="9" t="s">
        <v>448</v>
      </c>
      <c r="B114" s="2" t="s">
        <v>449</v>
      </c>
    </row>
    <row r="115" spans="1:2">
      <c r="A115" s="9" t="s">
        <v>451</v>
      </c>
      <c r="B115" s="2" t="s">
        <v>452</v>
      </c>
    </row>
    <row r="116" spans="1:2">
      <c r="A116" s="8" t="s">
        <v>453</v>
      </c>
      <c r="B116" s="2" t="s">
        <v>454</v>
      </c>
    </row>
    <row r="117" spans="1:2">
      <c r="A117" s="9" t="s">
        <v>456</v>
      </c>
      <c r="B117" s="2" t="s">
        <v>457</v>
      </c>
    </row>
    <row r="118" spans="1:2">
      <c r="A118" s="9" t="s">
        <v>458</v>
      </c>
      <c r="B118" s="2" t="s">
        <v>459</v>
      </c>
    </row>
    <row r="119" spans="1:2">
      <c r="A119" s="9" t="s">
        <v>460</v>
      </c>
      <c r="B119" s="2" t="s">
        <v>461</v>
      </c>
    </row>
    <row r="120" spans="1:2">
      <c r="A120" s="9" t="s">
        <v>462</v>
      </c>
      <c r="B120" s="2" t="s">
        <v>463</v>
      </c>
    </row>
    <row r="121" spans="1:2">
      <c r="A121" s="9" t="s">
        <v>464</v>
      </c>
      <c r="B121" s="2" t="s">
        <v>465</v>
      </c>
    </row>
    <row r="122" spans="1:2">
      <c r="A122" s="9" t="s">
        <v>466</v>
      </c>
      <c r="B122" s="2" t="s">
        <v>467</v>
      </c>
    </row>
    <row r="123" spans="1:2">
      <c r="A123" s="9" t="s">
        <v>468</v>
      </c>
      <c r="B123" s="2" t="s">
        <v>469</v>
      </c>
    </row>
    <row r="124" spans="1:2">
      <c r="A124" s="9" t="s">
        <v>470</v>
      </c>
      <c r="B124" s="2" t="s">
        <v>471</v>
      </c>
    </row>
    <row r="125" spans="1:2">
      <c r="A125" s="9" t="s">
        <v>472</v>
      </c>
      <c r="B125" s="2" t="s">
        <v>473</v>
      </c>
    </row>
    <row r="126" spans="1:2">
      <c r="A126" s="9" t="s">
        <v>474</v>
      </c>
      <c r="B126" s="2" t="s">
        <v>475</v>
      </c>
    </row>
    <row r="127" spans="1:2">
      <c r="A127" s="9" t="s">
        <v>476</v>
      </c>
      <c r="B127" s="2" t="s">
        <v>477</v>
      </c>
    </row>
    <row r="128" spans="1:2">
      <c r="A128" s="9" t="s">
        <v>478</v>
      </c>
      <c r="B128" s="2" t="s">
        <v>479</v>
      </c>
    </row>
    <row r="129" spans="1:2">
      <c r="A129" s="8" t="s">
        <v>486</v>
      </c>
      <c r="B129" s="2" t="s">
        <v>487</v>
      </c>
    </row>
    <row r="130" spans="1:2">
      <c r="A130" s="8" t="s">
        <v>488</v>
      </c>
      <c r="B130" s="2" t="s">
        <v>489</v>
      </c>
    </row>
    <row r="131" spans="1:2">
      <c r="A131" s="8" t="s">
        <v>490</v>
      </c>
      <c r="B131" s="2" t="s">
        <v>491</v>
      </c>
    </row>
    <row r="132" spans="1:2">
      <c r="A132" s="9" t="s">
        <v>492</v>
      </c>
      <c r="B132" s="2" t="s">
        <v>493</v>
      </c>
    </row>
    <row r="133" spans="1:2">
      <c r="A133" s="9" t="s">
        <v>494</v>
      </c>
      <c r="B133" s="2" t="s">
        <v>495</v>
      </c>
    </row>
    <row r="134" spans="1:2">
      <c r="A134" s="9" t="s">
        <v>496</v>
      </c>
      <c r="B134" s="2" t="s">
        <v>497</v>
      </c>
    </row>
    <row r="135" spans="1:2">
      <c r="A135" s="8" t="s">
        <v>502</v>
      </c>
      <c r="B135" s="2" t="s">
        <v>503</v>
      </c>
    </row>
    <row r="136" spans="1:2">
      <c r="A136" s="8" t="s">
        <v>504</v>
      </c>
      <c r="B136" s="2" t="s">
        <v>505</v>
      </c>
    </row>
    <row r="137" spans="1:2">
      <c r="A137" s="8" t="s">
        <v>506</v>
      </c>
      <c r="B137" s="2" t="s">
        <v>507</v>
      </c>
    </row>
    <row r="138" spans="1:2">
      <c r="A138" s="8" t="s">
        <v>508</v>
      </c>
      <c r="B138" s="2" t="s">
        <v>509</v>
      </c>
    </row>
    <row r="139" spans="1:2">
      <c r="A139" s="8" t="s">
        <v>510</v>
      </c>
      <c r="B139" s="2" t="s">
        <v>511</v>
      </c>
    </row>
    <row r="140" spans="1:2">
      <c r="A140" s="9" t="s">
        <v>512</v>
      </c>
      <c r="B140" s="2" t="s">
        <v>513</v>
      </c>
    </row>
    <row r="141" spans="1:2">
      <c r="A141" s="9" t="s">
        <v>514</v>
      </c>
      <c r="B141" s="2" t="s">
        <v>515</v>
      </c>
    </row>
    <row r="142" spans="1:2">
      <c r="A142" s="9" t="s">
        <v>516</v>
      </c>
      <c r="B142" s="2" t="s">
        <v>517</v>
      </c>
    </row>
    <row r="143" spans="1:2">
      <c r="A143" s="8" t="s">
        <v>518</v>
      </c>
      <c r="B143" s="2" t="s">
        <v>519</v>
      </c>
    </row>
    <row r="144" spans="1:2">
      <c r="A144" s="8" t="s">
        <v>520</v>
      </c>
      <c r="B144" s="2" t="s">
        <v>521</v>
      </c>
    </row>
    <row r="145" spans="1:2">
      <c r="A145" s="8" t="s">
        <v>522</v>
      </c>
      <c r="B145" s="2" t="s">
        <v>523</v>
      </c>
    </row>
    <row r="146" spans="1:2">
      <c r="A146" s="8" t="s">
        <v>524</v>
      </c>
      <c r="B146" s="2" t="s">
        <v>525</v>
      </c>
    </row>
    <row r="147" spans="1:2">
      <c r="A147" s="8" t="s">
        <v>526</v>
      </c>
      <c r="B147" s="2" t="s">
        <v>527</v>
      </c>
    </row>
    <row r="148" spans="1:2">
      <c r="A148" s="8" t="s">
        <v>528</v>
      </c>
      <c r="B148" s="2" t="s">
        <v>529</v>
      </c>
    </row>
    <row r="149" spans="1:2">
      <c r="A149" s="8" t="s">
        <v>531</v>
      </c>
      <c r="B149" s="2" t="s">
        <v>532</v>
      </c>
    </row>
    <row r="150" spans="1:2">
      <c r="A150" s="9" t="s">
        <v>533</v>
      </c>
      <c r="B150" s="2" t="s">
        <v>534</v>
      </c>
    </row>
    <row r="151" spans="1:2">
      <c r="A151" s="9" t="s">
        <v>535</v>
      </c>
      <c r="B151" s="2" t="s">
        <v>536</v>
      </c>
    </row>
    <row r="152" spans="1:2">
      <c r="A152" s="8" t="s">
        <v>537</v>
      </c>
      <c r="B152" s="2" t="s">
        <v>538</v>
      </c>
    </row>
    <row r="153" spans="1:2">
      <c r="A153" s="8" t="s">
        <v>539</v>
      </c>
      <c r="B153" s="2" t="s">
        <v>540</v>
      </c>
    </row>
    <row r="154" spans="1:2">
      <c r="A154" s="8" t="s">
        <v>541</v>
      </c>
      <c r="B154" s="2" t="s">
        <v>542</v>
      </c>
    </row>
    <row r="155" spans="1:2">
      <c r="A155" s="9" t="s">
        <v>543</v>
      </c>
      <c r="B155" s="2" t="s">
        <v>544</v>
      </c>
    </row>
    <row r="156" spans="1:2">
      <c r="A156" s="9" t="s">
        <v>545</v>
      </c>
      <c r="B156" s="2" t="s">
        <v>546</v>
      </c>
    </row>
    <row r="157" spans="1:2">
      <c r="A157" s="9" t="s">
        <v>547</v>
      </c>
      <c r="B157" s="2" t="s">
        <v>548</v>
      </c>
    </row>
    <row r="158" spans="1:2">
      <c r="A158" s="8" t="s">
        <v>200</v>
      </c>
      <c r="B158" s="2" t="s">
        <v>201</v>
      </c>
    </row>
    <row r="159" spans="1:2">
      <c r="A159" s="9" t="s">
        <v>549</v>
      </c>
      <c r="B159" s="2" t="s">
        <v>550</v>
      </c>
    </row>
    <row r="160" spans="1:2">
      <c r="A160" s="11" t="s">
        <v>551</v>
      </c>
      <c r="B160" s="2" t="s">
        <v>552</v>
      </c>
    </row>
    <row r="161" spans="1:2">
      <c r="A161" s="11" t="s">
        <v>553</v>
      </c>
      <c r="B161" s="2" t="s">
        <v>554</v>
      </c>
    </row>
    <row r="162" spans="1:2">
      <c r="A162" s="11" t="s">
        <v>555</v>
      </c>
      <c r="B162" s="2" t="s">
        <v>556</v>
      </c>
    </row>
    <row r="163" spans="1:2">
      <c r="A163" s="11" t="s">
        <v>557</v>
      </c>
      <c r="B163" s="2" t="s">
        <v>558</v>
      </c>
    </row>
    <row r="164" spans="1:2">
      <c r="A164" s="11" t="s">
        <v>202</v>
      </c>
      <c r="B164" s="2" t="s">
        <v>559</v>
      </c>
    </row>
    <row r="165" spans="1:2">
      <c r="A165" s="9" t="s">
        <v>560</v>
      </c>
      <c r="B165" s="2" t="s">
        <v>561</v>
      </c>
    </row>
    <row r="166" spans="1:2">
      <c r="A166" s="11" t="s">
        <v>562</v>
      </c>
      <c r="B166" s="2" t="s">
        <v>563</v>
      </c>
    </row>
    <row r="167" spans="1:2">
      <c r="A167" s="11" t="s">
        <v>564</v>
      </c>
      <c r="B167" s="2" t="s">
        <v>565</v>
      </c>
    </row>
    <row r="168" spans="1:2">
      <c r="A168" s="11" t="s">
        <v>204</v>
      </c>
      <c r="B168" s="2" t="s">
        <v>566</v>
      </c>
    </row>
    <row r="169" spans="1:2">
      <c r="A169" s="9" t="s">
        <v>206</v>
      </c>
      <c r="B169" s="2" t="s">
        <v>207</v>
      </c>
    </row>
    <row r="170" spans="1:2">
      <c r="A170" s="8" t="s">
        <v>567</v>
      </c>
      <c r="B170" s="2" t="s">
        <v>568</v>
      </c>
    </row>
    <row r="171" spans="1:2">
      <c r="A171" s="9" t="s">
        <v>569</v>
      </c>
      <c r="B171" s="2" t="s">
        <v>570</v>
      </c>
    </row>
    <row r="172" spans="1:2">
      <c r="A172" s="9" t="s">
        <v>571</v>
      </c>
      <c r="B172" s="2" t="s">
        <v>572</v>
      </c>
    </row>
    <row r="173" spans="1:2">
      <c r="A173" s="9" t="s">
        <v>573</v>
      </c>
      <c r="B173" s="2" t="s">
        <v>574</v>
      </c>
    </row>
    <row r="174" spans="1:2">
      <c r="A174" s="11" t="s">
        <v>575</v>
      </c>
      <c r="B174" s="2" t="s">
        <v>576</v>
      </c>
    </row>
    <row r="175" spans="1:2">
      <c r="A175" s="9" t="s">
        <v>577</v>
      </c>
      <c r="B175" s="2" t="s">
        <v>578</v>
      </c>
    </row>
    <row r="176" spans="1:2">
      <c r="A176" s="9" t="s">
        <v>52</v>
      </c>
      <c r="B176" s="2" t="s">
        <v>579</v>
      </c>
    </row>
    <row r="177" spans="1:2">
      <c r="A177" s="8" t="s">
        <v>580</v>
      </c>
      <c r="B177" s="2" t="s">
        <v>581</v>
      </c>
    </row>
    <row r="178" spans="1:2">
      <c r="A178" s="8" t="s">
        <v>583</v>
      </c>
      <c r="B178" s="2" t="s">
        <v>584</v>
      </c>
    </row>
    <row r="179" spans="1:2">
      <c r="A179" s="9" t="s">
        <v>585</v>
      </c>
      <c r="B179" s="2" t="s">
        <v>586</v>
      </c>
    </row>
    <row r="180" spans="1:2">
      <c r="A180" s="8" t="s">
        <v>587</v>
      </c>
      <c r="B180" s="2" t="s">
        <v>588</v>
      </c>
    </row>
    <row r="181" spans="1:2">
      <c r="A181" s="9" t="s">
        <v>589</v>
      </c>
      <c r="B181" s="2" t="s">
        <v>590</v>
      </c>
    </row>
    <row r="182" spans="1:2">
      <c r="A182" s="9" t="s">
        <v>591</v>
      </c>
      <c r="B182" s="2" t="s">
        <v>592</v>
      </c>
    </row>
    <row r="183" spans="1:2">
      <c r="A183" s="9" t="s">
        <v>593</v>
      </c>
      <c r="B183" s="2" t="s">
        <v>594</v>
      </c>
    </row>
    <row r="184" spans="1:2">
      <c r="A184" s="9" t="s">
        <v>595</v>
      </c>
      <c r="B184" s="2" t="s">
        <v>596</v>
      </c>
    </row>
    <row r="185" spans="1:2">
      <c r="A185" s="9" t="s">
        <v>597</v>
      </c>
      <c r="B185" s="2" t="s">
        <v>598</v>
      </c>
    </row>
    <row r="186" spans="1:2">
      <c r="A186" s="9" t="s">
        <v>599</v>
      </c>
      <c r="B186" s="2" t="s">
        <v>600</v>
      </c>
    </row>
    <row r="187" spans="1:2">
      <c r="A187" s="9" t="s">
        <v>601</v>
      </c>
      <c r="B187" s="2" t="s">
        <v>602</v>
      </c>
    </row>
    <row r="188" spans="1:2">
      <c r="A188" s="9" t="s">
        <v>603</v>
      </c>
      <c r="B188" s="2" t="s">
        <v>604</v>
      </c>
    </row>
    <row r="189" spans="1:2">
      <c r="A189" s="9" t="s">
        <v>605</v>
      </c>
      <c r="B189" s="2" t="s">
        <v>606</v>
      </c>
    </row>
    <row r="190" spans="1:2">
      <c r="A190" s="8" t="s">
        <v>621</v>
      </c>
      <c r="B190" s="2" t="s">
        <v>622</v>
      </c>
    </row>
    <row r="191" spans="1:2">
      <c r="A191" s="9" t="s">
        <v>623</v>
      </c>
      <c r="B191" s="2" t="s">
        <v>624</v>
      </c>
    </row>
    <row r="192" spans="1:2">
      <c r="A192" s="5" t="s">
        <v>625</v>
      </c>
      <c r="B192" s="2" t="s">
        <v>626</v>
      </c>
    </row>
    <row r="193" spans="1:2">
      <c r="A193" s="8" t="s">
        <v>627</v>
      </c>
      <c r="B193" s="2" t="s">
        <v>628</v>
      </c>
    </row>
    <row r="194" spans="1:2">
      <c r="A194" s="8" t="s">
        <v>629</v>
      </c>
      <c r="B194" s="2" t="s">
        <v>630</v>
      </c>
    </row>
    <row r="195" spans="1:2">
      <c r="A195" s="8" t="s">
        <v>105</v>
      </c>
      <c r="B195" s="2" t="s">
        <v>631</v>
      </c>
    </row>
    <row r="196" spans="1:2">
      <c r="A196" s="5" t="s">
        <v>1616</v>
      </c>
      <c r="B196" s="2" t="s">
        <v>1617</v>
      </c>
    </row>
    <row r="197" spans="1:2">
      <c r="A197" s="8" t="s">
        <v>1618</v>
      </c>
      <c r="B197" s="2" t="s">
        <v>1619</v>
      </c>
    </row>
    <row r="198" spans="1:2">
      <c r="A198" s="8" t="s">
        <v>1620</v>
      </c>
      <c r="B198" s="2" t="s">
        <v>1621</v>
      </c>
    </row>
    <row r="199" spans="1:2">
      <c r="A199" s="9" t="s">
        <v>1622</v>
      </c>
      <c r="B199" s="2" t="s">
        <v>1623</v>
      </c>
    </row>
    <row r="200" spans="1:2">
      <c r="A200" s="9" t="s">
        <v>1624</v>
      </c>
      <c r="B200" s="2" t="s">
        <v>1625</v>
      </c>
    </row>
    <row r="201" spans="1:2">
      <c r="A201" s="9" t="s">
        <v>1626</v>
      </c>
      <c r="B201" s="2" t="s">
        <v>1627</v>
      </c>
    </row>
    <row r="202" spans="1:2">
      <c r="A202" s="8" t="s">
        <v>1628</v>
      </c>
      <c r="B202" s="2" t="s">
        <v>1629</v>
      </c>
    </row>
    <row r="203" spans="1:2">
      <c r="A203" s="9" t="s">
        <v>1630</v>
      </c>
      <c r="B203" s="2" t="s">
        <v>1631</v>
      </c>
    </row>
    <row r="204" spans="1:2">
      <c r="A204" s="9" t="s">
        <v>1632</v>
      </c>
      <c r="B204" s="2" t="s">
        <v>1633</v>
      </c>
    </row>
    <row r="205" spans="1:2">
      <c r="A205" s="9" t="s">
        <v>1634</v>
      </c>
      <c r="B205" s="2" t="s">
        <v>1635</v>
      </c>
    </row>
    <row r="206" spans="1:2">
      <c r="A206" s="8" t="s">
        <v>1636</v>
      </c>
      <c r="B206" s="2" t="s">
        <v>1637</v>
      </c>
    </row>
    <row r="207" spans="1:2">
      <c r="A207" s="9" t="s">
        <v>1638</v>
      </c>
      <c r="B207" s="2" t="s">
        <v>1639</v>
      </c>
    </row>
    <row r="208" spans="1:2">
      <c r="A208" s="9" t="s">
        <v>1640</v>
      </c>
      <c r="B208" s="2" t="s">
        <v>1641</v>
      </c>
    </row>
    <row r="209" spans="1:2">
      <c r="A209" s="9" t="s">
        <v>1642</v>
      </c>
      <c r="B209" s="2" t="s">
        <v>1643</v>
      </c>
    </row>
    <row r="210" spans="1:2">
      <c r="A210" s="8" t="s">
        <v>1644</v>
      </c>
      <c r="B210" s="2" t="s">
        <v>1645</v>
      </c>
    </row>
    <row r="211" spans="1:2">
      <c r="A211" s="8" t="s">
        <v>1646</v>
      </c>
      <c r="B211" s="2" t="s">
        <v>1647</v>
      </c>
    </row>
    <row r="212" spans="1:2">
      <c r="A212" s="8" t="s">
        <v>1648</v>
      </c>
      <c r="B212" s="2" t="s">
        <v>1649</v>
      </c>
    </row>
    <row r="213" spans="1:2">
      <c r="A213" s="8" t="s">
        <v>1650</v>
      </c>
      <c r="B213" s="2" t="s">
        <v>1651</v>
      </c>
    </row>
    <row r="214" spans="1:2">
      <c r="A214" s="8" t="s">
        <v>1652</v>
      </c>
      <c r="B214" s="2" t="s">
        <v>1653</v>
      </c>
    </row>
    <row r="215" spans="1:2">
      <c r="A215" s="8" t="s">
        <v>1654</v>
      </c>
      <c r="B215" s="2" t="s">
        <v>1655</v>
      </c>
    </row>
    <row r="216" spans="1:2">
      <c r="A216" s="8" t="s">
        <v>1656</v>
      </c>
      <c r="B216" s="2" t="s">
        <v>1657</v>
      </c>
    </row>
    <row r="217" spans="1:2">
      <c r="A217" s="8" t="s">
        <v>1658</v>
      </c>
      <c r="B217" s="2" t="s">
        <v>1659</v>
      </c>
    </row>
    <row r="218" spans="1:2">
      <c r="A218" s="5" t="s">
        <v>1660</v>
      </c>
      <c r="B218" s="2" t="s">
        <v>1661</v>
      </c>
    </row>
    <row r="219" spans="1:2">
      <c r="A219" s="8" t="s">
        <v>1662</v>
      </c>
      <c r="B219" s="2" t="s">
        <v>1663</v>
      </c>
    </row>
    <row r="220" spans="1:2">
      <c r="A220" s="8" t="s">
        <v>1664</v>
      </c>
      <c r="B220" s="2" t="s">
        <v>1665</v>
      </c>
    </row>
    <row r="221" spans="1:2">
      <c r="A221" s="8" t="s">
        <v>1666</v>
      </c>
      <c r="B221" s="2" t="s">
        <v>1667</v>
      </c>
    </row>
    <row r="222" spans="1:2">
      <c r="A222" s="5" t="s">
        <v>1668</v>
      </c>
      <c r="B222" s="2" t="s">
        <v>1669</v>
      </c>
    </row>
    <row r="223" spans="1:2">
      <c r="A223" s="8" t="s">
        <v>1670</v>
      </c>
      <c r="B223" s="2" t="s">
        <v>1671</v>
      </c>
    </row>
    <row r="224" spans="1:2">
      <c r="A224" s="8" t="s">
        <v>1672</v>
      </c>
      <c r="B224" s="2" t="s">
        <v>1673</v>
      </c>
    </row>
    <row r="225" spans="1:2">
      <c r="A225" s="8" t="s">
        <v>1674</v>
      </c>
      <c r="B225" s="2" t="s">
        <v>1675</v>
      </c>
    </row>
    <row r="226" spans="1:2">
      <c r="A226" s="5" t="s">
        <v>1676</v>
      </c>
      <c r="B226" s="2" t="s">
        <v>1677</v>
      </c>
    </row>
    <row r="227" spans="1:2">
      <c r="A227" s="8" t="s">
        <v>1678</v>
      </c>
      <c r="B227" s="2" t="s">
        <v>1679</v>
      </c>
    </row>
    <row r="228" spans="1:2">
      <c r="A228" s="8" t="s">
        <v>1680</v>
      </c>
      <c r="B228" s="2" t="s">
        <v>1681</v>
      </c>
    </row>
    <row r="229" spans="1:2">
      <c r="A229" s="8" t="s">
        <v>1682</v>
      </c>
      <c r="B229" s="2" t="s">
        <v>1683</v>
      </c>
    </row>
    <row r="230" spans="1:2">
      <c r="A230" s="5" t="s">
        <v>1684</v>
      </c>
      <c r="B230" s="2" t="s">
        <v>1685</v>
      </c>
    </row>
    <row r="231" spans="1:2">
      <c r="A231" s="8" t="s">
        <v>1686</v>
      </c>
      <c r="B231" s="2" t="s">
        <v>1687</v>
      </c>
    </row>
    <row r="232" spans="1:2">
      <c r="A232" s="8" t="s">
        <v>1688</v>
      </c>
      <c r="B232" s="2" t="s">
        <v>1689</v>
      </c>
    </row>
    <row r="233" spans="1:2">
      <c r="A233" s="8" t="s">
        <v>1690</v>
      </c>
      <c r="B233" s="2" t="s">
        <v>1691</v>
      </c>
    </row>
    <row r="234" spans="1:2">
      <c r="A234" s="5" t="s">
        <v>1692</v>
      </c>
      <c r="B234" s="2" t="s">
        <v>1693</v>
      </c>
    </row>
    <row r="235" spans="1:2">
      <c r="A235" s="8" t="s">
        <v>1694</v>
      </c>
      <c r="B235" s="2" t="s">
        <v>1695</v>
      </c>
    </row>
    <row r="236" spans="1:2">
      <c r="A236" s="8" t="s">
        <v>1696</v>
      </c>
      <c r="B236" s="2" t="s">
        <v>1697</v>
      </c>
    </row>
    <row r="237" spans="1:2">
      <c r="A237" s="8" t="s">
        <v>1698</v>
      </c>
      <c r="B237" s="2" t="s">
        <v>1699</v>
      </c>
    </row>
    <row r="238" spans="1:2">
      <c r="A238" s="5" t="s">
        <v>1700</v>
      </c>
      <c r="B238" s="2" t="s">
        <v>1701</v>
      </c>
    </row>
    <row r="239" spans="1:2">
      <c r="A239" s="8" t="s">
        <v>1702</v>
      </c>
      <c r="B239" s="2" t="s">
        <v>1703</v>
      </c>
    </row>
    <row r="240" spans="1:2">
      <c r="A240" s="8" t="s">
        <v>1704</v>
      </c>
      <c r="B240" s="2" t="s">
        <v>1705</v>
      </c>
    </row>
    <row r="241" spans="1:2">
      <c r="A241" s="8" t="s">
        <v>1706</v>
      </c>
      <c r="B241" s="2" t="s">
        <v>1707</v>
      </c>
    </row>
    <row r="242" spans="1:2">
      <c r="A242" s="5" t="s">
        <v>1708</v>
      </c>
      <c r="B242" s="2" t="s">
        <v>1709</v>
      </c>
    </row>
    <row r="243" spans="1:2">
      <c r="A243" s="8" t="s">
        <v>1710</v>
      </c>
      <c r="B243" s="2" t="s">
        <v>1711</v>
      </c>
    </row>
    <row r="244" spans="1:2">
      <c r="A244" s="8" t="s">
        <v>1712</v>
      </c>
      <c r="B244" s="2" t="s">
        <v>1713</v>
      </c>
    </row>
    <row r="245" spans="1:2">
      <c r="A245" s="8" t="s">
        <v>1714</v>
      </c>
      <c r="B245" s="2" t="s">
        <v>1715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DDFAC-6BA2-49CF-9B5B-C3C183DE560D}">
  <dimension ref="A1:F957"/>
  <sheetViews>
    <sheetView workbookViewId="0">
      <selection activeCell="E34" sqref="E34"/>
    </sheetView>
  </sheetViews>
  <sheetFormatPr baseColWidth="10" defaultColWidth="39.9296875" defaultRowHeight="14.25"/>
  <cols>
    <col min="1" max="2" width="41.73046875" customWidth="1"/>
    <col min="3" max="3" width="4.86328125" customWidth="1"/>
    <col min="4" max="4" width="52.33203125" style="86" customWidth="1"/>
    <col min="5" max="5" width="52.33203125" customWidth="1"/>
    <col min="6" max="6" width="26.19921875" customWidth="1"/>
  </cols>
  <sheetData>
    <row r="1" spans="1:6" ht="19.5">
      <c r="A1" s="5" t="s">
        <v>508</v>
      </c>
      <c r="B1" t="str">
        <f>VLOOKUP(statements!A1,'820000'!H:H,1,0)</f>
        <v>RevenueAndOperatingIncome</v>
      </c>
      <c r="D1" s="99" t="s">
        <v>730</v>
      </c>
      <c r="E1" t="e">
        <f>VLOOKUP(D1,'820000'!F:F,1,0)</f>
        <v>#N/A</v>
      </c>
    </row>
    <row r="2" spans="1:6">
      <c r="A2" s="33" t="s">
        <v>236</v>
      </c>
      <c r="B2" t="str">
        <f>VLOOKUP(statements!A2,'820000'!H:H,1,0)</f>
        <v>RevenueAbstract</v>
      </c>
      <c r="D2" s="99"/>
      <c r="E2" t="e">
        <f>VLOOKUP(D2,'820000'!F:F,1,0)</f>
        <v>#N/A</v>
      </c>
      <c r="F2" t="s">
        <v>28</v>
      </c>
    </row>
    <row r="3" spans="1:6">
      <c r="A3" s="34" t="s">
        <v>238</v>
      </c>
      <c r="B3" t="str">
        <f>VLOOKUP(statements!A3,'820000'!H:H,1,0)</f>
        <v>RevenueFromSaleOfGoods</v>
      </c>
      <c r="D3" s="73" t="s">
        <v>2</v>
      </c>
      <c r="E3" t="str">
        <f>VLOOKUP(D3,'820000'!F:F,1,0)</f>
        <v>name</v>
      </c>
      <c r="F3" t="s">
        <v>10</v>
      </c>
    </row>
    <row r="4" spans="1:6">
      <c r="A4" s="9" t="s">
        <v>240</v>
      </c>
      <c r="B4" t="str">
        <f>VLOOKUP(statements!A4,'820000'!H:H,1,0)</f>
        <v>RevenueFromSaleOfCopper</v>
      </c>
      <c r="D4" s="30" t="s">
        <v>508</v>
      </c>
      <c r="E4" t="str">
        <f>VLOOKUP(D4,'820000'!F:F,1,0)</f>
        <v>RevenueAndOperatingIncome</v>
      </c>
      <c r="F4" t="s">
        <v>63</v>
      </c>
    </row>
    <row r="5" spans="1:6">
      <c r="A5" s="9" t="s">
        <v>242</v>
      </c>
      <c r="B5" t="str">
        <f>VLOOKUP(statements!A5,'820000'!H:H,1,0)</f>
        <v>RevenueFromSaleOfGold</v>
      </c>
      <c r="D5" s="5" t="s">
        <v>238</v>
      </c>
      <c r="E5" t="str">
        <f>VLOOKUP(D5,'820000'!F:F,1,0)</f>
        <v>RevenueFromSaleOfGoods</v>
      </c>
      <c r="F5" t="s">
        <v>34</v>
      </c>
    </row>
    <row r="6" spans="1:6">
      <c r="A6" s="9" t="s">
        <v>244</v>
      </c>
      <c r="B6" t="str">
        <f>VLOOKUP(statements!A6,'820000'!H:H,1,0)</f>
        <v>RevenueFromSaleOfSilver</v>
      </c>
      <c r="D6" s="11" t="s">
        <v>240</v>
      </c>
      <c r="E6" t="str">
        <f>VLOOKUP(D6,'820000'!F:F,1,0)</f>
        <v>RevenueFromSaleOfCopper</v>
      </c>
      <c r="F6" t="s">
        <v>81</v>
      </c>
    </row>
    <row r="7" spans="1:6">
      <c r="A7" s="9" t="s">
        <v>246</v>
      </c>
      <c r="B7" t="str">
        <f>VLOOKUP(statements!A7,'820000'!H:H,1,0)</f>
        <v>RevenueFromSaleOfOilAndGasProducts</v>
      </c>
      <c r="D7" s="11" t="s">
        <v>242</v>
      </c>
      <c r="E7" t="str">
        <f>VLOOKUP(D7,'820000'!F:F,1,0)</f>
        <v>RevenueFromSaleOfGold</v>
      </c>
      <c r="F7" t="s">
        <v>12</v>
      </c>
    </row>
    <row r="8" spans="1:6">
      <c r="A8" s="9" t="s">
        <v>248</v>
      </c>
      <c r="B8" t="str">
        <f>VLOOKUP(statements!A8,'820000'!H:H,1,0)</f>
        <v>RevenueFromSaleOfCrudeOil</v>
      </c>
      <c r="D8" s="11" t="s">
        <v>244</v>
      </c>
      <c r="E8" t="str">
        <f>VLOOKUP(D8,'820000'!F:F,1,0)</f>
        <v>RevenueFromSaleOfSilver</v>
      </c>
      <c r="F8" t="s">
        <v>61</v>
      </c>
    </row>
    <row r="9" spans="1:6">
      <c r="A9" s="9" t="s">
        <v>250</v>
      </c>
      <c r="B9" t="str">
        <f>VLOOKUP(statements!A9,'820000'!H:H,1,0)</f>
        <v>RevenueFromSaleOfNaturalGas</v>
      </c>
      <c r="D9" s="11" t="s">
        <v>246</v>
      </c>
      <c r="E9" t="str">
        <f>VLOOKUP(D9,'820000'!F:F,1,0)</f>
        <v>RevenueFromSaleOfOilAndGasProducts</v>
      </c>
      <c r="F9" t="s">
        <v>148</v>
      </c>
    </row>
    <row r="10" spans="1:6">
      <c r="A10" s="9" t="s">
        <v>252</v>
      </c>
      <c r="B10" t="str">
        <f>VLOOKUP(statements!A10,'820000'!H:H,1,0)</f>
        <v>RevenueFromSaleOfPetroleumAndPetrochemicalProducts</v>
      </c>
      <c r="D10" s="11" t="s">
        <v>248</v>
      </c>
      <c r="E10" t="str">
        <f>VLOOKUP(D10,'820000'!F:F,1,0)</f>
        <v>RevenueFromSaleOfCrudeOil</v>
      </c>
      <c r="F10" t="s">
        <v>148</v>
      </c>
    </row>
    <row r="11" spans="1:6">
      <c r="A11" s="9" t="s">
        <v>254</v>
      </c>
      <c r="B11" t="str">
        <f>VLOOKUP(statements!A11,'820000'!H:H,1,0)</f>
        <v>RevenueFromSaleOfTelecommunicationEquipment</v>
      </c>
      <c r="D11" s="11" t="s">
        <v>250</v>
      </c>
      <c r="E11" t="str">
        <f>VLOOKUP(D11,'820000'!F:F,1,0)</f>
        <v>RevenueFromSaleOfNaturalGas</v>
      </c>
      <c r="F11" t="s">
        <v>157</v>
      </c>
    </row>
    <row r="12" spans="1:6">
      <c r="A12" s="9" t="s">
        <v>256</v>
      </c>
      <c r="B12" t="str">
        <f>VLOOKUP(statements!A12,'820000'!H:H,1,0)</f>
        <v>RevenueFromSaleOfElectricity</v>
      </c>
      <c r="D12" s="11" t="s">
        <v>252</v>
      </c>
      <c r="E12" t="str">
        <f>VLOOKUP(D12,'820000'!F:F,1,0)</f>
        <v>RevenueFromSaleOfPetroleumAndPetrochemicalProducts</v>
      </c>
      <c r="F12" t="s">
        <v>79</v>
      </c>
    </row>
    <row r="13" spans="1:6">
      <c r="A13" s="9" t="s">
        <v>258</v>
      </c>
      <c r="B13" t="str">
        <f>VLOOKUP(statements!A13,'820000'!H:H,1,0)</f>
        <v>RevenueFromSaleOfPublications</v>
      </c>
      <c r="D13" s="11" t="s">
        <v>254</v>
      </c>
      <c r="E13" t="str">
        <f>VLOOKUP(D13,'820000'!F:F,1,0)</f>
        <v>RevenueFromSaleOfTelecommunicationEquipment</v>
      </c>
      <c r="F13" t="s">
        <v>194</v>
      </c>
    </row>
    <row r="14" spans="1:6">
      <c r="A14" s="11" t="s">
        <v>260</v>
      </c>
      <c r="B14" t="str">
        <f>VLOOKUP(statements!A14,'820000'!H:H,1,0)</f>
        <v>CirculationRevenue</v>
      </c>
      <c r="D14" s="11" t="s">
        <v>256</v>
      </c>
      <c r="E14" t="str">
        <f>VLOOKUP(D14,'820000'!F:F,1,0)</f>
        <v>RevenueFromSaleOfElectricity</v>
      </c>
      <c r="F14" t="s">
        <v>194</v>
      </c>
    </row>
    <row r="15" spans="1:6">
      <c r="A15" s="12" t="s">
        <v>262</v>
      </c>
      <c r="B15" t="str">
        <f>VLOOKUP(statements!A15,'820000'!H:H,1,0)</f>
        <v>SubscriptionCirculationRevenue</v>
      </c>
      <c r="D15" s="11" t="s">
        <v>258</v>
      </c>
      <c r="E15" t="str">
        <f>VLOOKUP(D15,'820000'!F:F,1,0)</f>
        <v>RevenueFromSaleOfPublications</v>
      </c>
      <c r="F15" t="s">
        <v>147</v>
      </c>
    </row>
    <row r="16" spans="1:6">
      <c r="A16" s="12" t="s">
        <v>264</v>
      </c>
      <c r="B16" t="str">
        <f>VLOOKUP(statements!A16,'820000'!H:H,1,0)</f>
        <v>NonsubscriptionCirculationRevenue</v>
      </c>
      <c r="D16" s="12" t="s">
        <v>260</v>
      </c>
      <c r="E16" t="str">
        <f>VLOOKUP(D16,'820000'!F:F,1,0)</f>
        <v>CirculationRevenue</v>
      </c>
      <c r="F16" t="s">
        <v>147</v>
      </c>
    </row>
    <row r="17" spans="1:6">
      <c r="A17" s="11" t="s">
        <v>266</v>
      </c>
      <c r="B17" t="str">
        <f>VLOOKUP(statements!A17,'820000'!H:H,1,0)</f>
        <v>RevenueFromSaleOfBooks</v>
      </c>
      <c r="D17" s="16" t="s">
        <v>262</v>
      </c>
      <c r="E17" t="str">
        <f>VLOOKUP(D17,'820000'!F:F,1,0)</f>
        <v>SubscriptionCirculationRevenue</v>
      </c>
      <c r="F17" t="s">
        <v>30</v>
      </c>
    </row>
    <row r="18" spans="1:6">
      <c r="A18" s="9" t="s">
        <v>268</v>
      </c>
      <c r="B18" t="str">
        <f>VLOOKUP(statements!A18,'820000'!H:H,1,0)</f>
        <v>RevenueFromSaleOfAgriculturalProduce</v>
      </c>
      <c r="D18" s="16" t="s">
        <v>264</v>
      </c>
      <c r="E18" t="str">
        <f>VLOOKUP(D18,'820000'!F:F,1,0)</f>
        <v>NonsubscriptionCirculationRevenue</v>
      </c>
      <c r="F18" t="s">
        <v>167</v>
      </c>
    </row>
    <row r="19" spans="1:6">
      <c r="A19" s="9" t="s">
        <v>270</v>
      </c>
      <c r="B19" t="str">
        <f>VLOOKUP(statements!A19,'820000'!H:H,1,0)</f>
        <v>RevenueFromSaleOfSugar</v>
      </c>
      <c r="D19" s="12" t="s">
        <v>266</v>
      </c>
      <c r="E19" t="str">
        <f>VLOOKUP(D19,'820000'!F:F,1,0)</f>
        <v>RevenueFromSaleOfBooks</v>
      </c>
      <c r="F19" t="s">
        <v>4</v>
      </c>
    </row>
    <row r="20" spans="1:6">
      <c r="A20" s="9" t="s">
        <v>272</v>
      </c>
      <c r="B20" t="str">
        <f>VLOOKUP(statements!A20,'820000'!H:H,1,0)</f>
        <v>RevenueFromSaleOfAlcoholAndAlcoholicDrinks</v>
      </c>
      <c r="D20" s="11" t="s">
        <v>268</v>
      </c>
      <c r="E20" t="str">
        <f>VLOOKUP(D20,'820000'!F:F,1,0)</f>
        <v>RevenueFromSaleOfAgriculturalProduce</v>
      </c>
      <c r="F20" t="s">
        <v>169</v>
      </c>
    </row>
    <row r="21" spans="1:6">
      <c r="A21" s="9" t="s">
        <v>274</v>
      </c>
      <c r="B21" t="str">
        <f>VLOOKUP(statements!A21,'820000'!H:H,1,0)</f>
        <v>RevenueFromSaleOfFoodAndBeverage</v>
      </c>
      <c r="D21" s="11" t="s">
        <v>270</v>
      </c>
      <c r="E21" t="str">
        <f>VLOOKUP(D21,'820000'!F:F,1,0)</f>
        <v>RevenueFromSaleOfSugar</v>
      </c>
      <c r="F21" t="s">
        <v>173</v>
      </c>
    </row>
    <row r="22" spans="1:6">
      <c r="A22" s="34" t="s">
        <v>276</v>
      </c>
      <c r="B22" t="str">
        <f>VLOOKUP(statements!A22,'820000'!H:H,1,0)</f>
        <v>RevenueFromRenderingOfServices</v>
      </c>
      <c r="D22" s="11" t="s">
        <v>272</v>
      </c>
      <c r="E22" t="str">
        <f>VLOOKUP(D22,'820000'!F:F,1,0)</f>
        <v>RevenueFromSaleOfAlcoholAndAlcoholicDrinks</v>
      </c>
      <c r="F22" t="s">
        <v>171</v>
      </c>
    </row>
    <row r="23" spans="1:6">
      <c r="A23" s="35" t="s">
        <v>278</v>
      </c>
      <c r="B23" t="str">
        <f>VLOOKUP(statements!A23,'820000'!H:H,1,0)</f>
        <v>RevenueFromRenderingOfTelecommunicationServicesAbstract</v>
      </c>
      <c r="D23" s="11" t="s">
        <v>274</v>
      </c>
      <c r="E23" t="str">
        <f>VLOOKUP(D23,'820000'!F:F,1,0)</f>
        <v>RevenueFromSaleOfFoodAndBeverage</v>
      </c>
      <c r="F23" t="s">
        <v>153</v>
      </c>
    </row>
    <row r="24" spans="1:6">
      <c r="A24" s="11" t="s">
        <v>280</v>
      </c>
      <c r="B24" t="str">
        <f>VLOOKUP(statements!A24,'820000'!H:H,1,0)</f>
        <v>RevenueFromRenderingOfTelephoneServices</v>
      </c>
      <c r="D24" s="5" t="s">
        <v>276</v>
      </c>
      <c r="E24" t="str">
        <f>VLOOKUP(D24,'820000'!F:F,1,0)</f>
        <v>RevenueFromRenderingOfServices</v>
      </c>
      <c r="F24" t="s">
        <v>161</v>
      </c>
    </row>
    <row r="25" spans="1:6">
      <c r="A25" s="12" t="s">
        <v>282</v>
      </c>
      <c r="B25" t="str">
        <f>VLOOKUP(statements!A25,'820000'!H:H,1,0)</f>
        <v>RevenueFromRenderingOfLandLineTelephoneServices</v>
      </c>
      <c r="D25" s="12" t="s">
        <v>280</v>
      </c>
      <c r="E25" t="str">
        <f>VLOOKUP(D25,'820000'!F:F,1,0)</f>
        <v>RevenueFromRenderingOfTelephoneServices</v>
      </c>
      <c r="F25" t="s">
        <v>165</v>
      </c>
    </row>
    <row r="26" spans="1:6">
      <c r="A26" s="12" t="s">
        <v>284</v>
      </c>
      <c r="B26" t="str">
        <f>VLOOKUP(statements!A26,'820000'!H:H,1,0)</f>
        <v>RevenueFromRenderingOfMobileTelephoneServices</v>
      </c>
      <c r="D26" s="16" t="s">
        <v>282</v>
      </c>
      <c r="E26" t="str">
        <f>VLOOKUP(D26,'820000'!F:F,1,0)</f>
        <v>RevenueFromRenderingOfLandLineTelephoneServices</v>
      </c>
      <c r="F26" t="s">
        <v>32</v>
      </c>
    </row>
    <row r="27" spans="1:6">
      <c r="A27" s="36" t="s">
        <v>286</v>
      </c>
      <c r="B27" t="str">
        <f>VLOOKUP(statements!A27,'820000'!H:H,1,0)</f>
        <v>RevenueFromRenderingOfInternetAndDataServicesAbstract</v>
      </c>
      <c r="D27" s="16" t="s">
        <v>284</v>
      </c>
      <c r="E27" t="str">
        <f>VLOOKUP(D27,'820000'!F:F,1,0)</f>
        <v>RevenueFromRenderingOfMobileTelephoneServices</v>
      </c>
      <c r="F27" t="s">
        <v>8</v>
      </c>
    </row>
    <row r="28" spans="1:6">
      <c r="A28" s="12" t="s">
        <v>288</v>
      </c>
      <c r="B28" t="str">
        <f>VLOOKUP(statements!A28,'820000'!H:H,1,0)</f>
        <v>RevenueFromRenderingOfInternetServices</v>
      </c>
      <c r="D28" s="16" t="s">
        <v>288</v>
      </c>
      <c r="E28" t="str">
        <f>VLOOKUP(D28,'820000'!F:F,1,0)</f>
        <v>RevenueFromRenderingOfInternetServices</v>
      </c>
      <c r="F28" t="s">
        <v>105</v>
      </c>
    </row>
    <row r="29" spans="1:6">
      <c r="A29" s="12" t="s">
        <v>290</v>
      </c>
      <c r="B29" t="str">
        <f>VLOOKUP(statements!A29,'820000'!H:H,1,0)</f>
        <v>RevenueFromRenderingOfDataServices</v>
      </c>
      <c r="D29" s="16" t="s">
        <v>290</v>
      </c>
      <c r="E29" t="str">
        <f>VLOOKUP(D29,'820000'!F:F,1,0)</f>
        <v>RevenueFromRenderingOfDataServices</v>
      </c>
      <c r="F29" s="74" t="s">
        <v>1718</v>
      </c>
    </row>
    <row r="30" spans="1:6">
      <c r="A30" s="12" t="s">
        <v>292</v>
      </c>
      <c r="B30" t="str">
        <f>VLOOKUP(statements!A30,'820000'!H:H,1,0)</f>
        <v>RevenueFromRenderingOfInternetAndDataServices</v>
      </c>
      <c r="D30" s="12" t="s">
        <v>292</v>
      </c>
      <c r="E30" t="str">
        <f>VLOOKUP(D30,'820000'!F:F,1,0)</f>
        <v>RevenueFromRenderingOfInternetAndDataServices</v>
      </c>
      <c r="F30" t="e">
        <v>#N/A</v>
      </c>
    </row>
    <row r="31" spans="1:6">
      <c r="A31" s="11" t="s">
        <v>294</v>
      </c>
      <c r="B31" t="str">
        <f>VLOOKUP(statements!A31,'820000'!H:H,1,0)</f>
        <v>RevenueFromRenderingOfInterconnectionServices</v>
      </c>
      <c r="D31" s="12" t="s">
        <v>294</v>
      </c>
      <c r="E31" t="str">
        <f>VLOOKUP(D31,'820000'!F:F,1,0)</f>
        <v>RevenueFromRenderingOfInterconnectionServices</v>
      </c>
      <c r="F31" t="e">
        <v>#N/A</v>
      </c>
    </row>
    <row r="32" spans="1:6">
      <c r="A32" s="11" t="s">
        <v>296</v>
      </c>
      <c r="B32" t="str">
        <f>VLOOKUP(statements!A32,'820000'!H:H,1,0)</f>
        <v>RevenueFromRenderingOfOtherTelecommunicationServices</v>
      </c>
      <c r="D32" s="12" t="s">
        <v>296</v>
      </c>
      <c r="E32" t="str">
        <f>VLOOKUP(D32,'820000'!F:F,1,0)</f>
        <v>RevenueFromRenderingOfOtherTelecommunicationServices</v>
      </c>
      <c r="F32" t="e">
        <v>#N/A</v>
      </c>
    </row>
    <row r="33" spans="1:6">
      <c r="A33" s="11" t="s">
        <v>298</v>
      </c>
      <c r="B33" t="str">
        <f>VLOOKUP(statements!A33,'820000'!H:H,1,0)</f>
        <v>RevenueFromRenderingOfTelecommunicationServices</v>
      </c>
      <c r="D33" s="11" t="s">
        <v>298</v>
      </c>
      <c r="E33" t="str">
        <f>VLOOKUP(D33,'820000'!F:F,1,0)</f>
        <v>RevenueFromRenderingOfTelecommunicationServices</v>
      </c>
      <c r="F33" t="e">
        <v>#N/A</v>
      </c>
    </row>
    <row r="34" spans="1:6">
      <c r="A34" s="9" t="s">
        <v>300</v>
      </c>
      <c r="B34" t="str">
        <f>VLOOKUP(statements!A34,'820000'!H:H,1,0)</f>
        <v>RevenueFromRenderingOfTransportServices</v>
      </c>
      <c r="D34" s="11" t="s">
        <v>300</v>
      </c>
      <c r="E34" t="str">
        <f>VLOOKUP(D34,'820000'!F:F,1,0)</f>
        <v>RevenueFromRenderingOfTransportServices</v>
      </c>
      <c r="F34" t="e">
        <v>#N/A</v>
      </c>
    </row>
    <row r="35" spans="1:6">
      <c r="A35" s="11" t="s">
        <v>302</v>
      </c>
      <c r="B35" t="str">
        <f>VLOOKUP(statements!A35,'820000'!H:H,1,0)</f>
        <v>RevenueFromRenderingOfPassengerTransportServices</v>
      </c>
      <c r="D35" s="12" t="s">
        <v>302</v>
      </c>
      <c r="E35" t="str">
        <f>VLOOKUP(D35,'820000'!F:F,1,0)</f>
        <v>RevenueFromRenderingOfPassengerTransportServices</v>
      </c>
      <c r="F35" t="e">
        <v>#N/A</v>
      </c>
    </row>
    <row r="36" spans="1:6">
      <c r="A36" s="11" t="s">
        <v>304</v>
      </c>
      <c r="B36" t="str">
        <f>VLOOKUP(statements!A36,'820000'!H:H,1,0)</f>
        <v>RevenueFromRenderingOfCargoAndMailTransportServices</v>
      </c>
      <c r="D36" s="12" t="s">
        <v>304</v>
      </c>
      <c r="E36" t="str">
        <f>VLOOKUP(D36,'820000'!F:F,1,0)</f>
        <v>RevenueFromRenderingOfCargoAndMailTransportServices</v>
      </c>
      <c r="F36" t="e">
        <v>#N/A</v>
      </c>
    </row>
    <row r="37" spans="1:6">
      <c r="A37" s="9" t="s">
        <v>306</v>
      </c>
      <c r="B37" t="str">
        <f>VLOOKUP(statements!A37,'820000'!H:H,1,0)</f>
        <v>RevenueFromRenderingOfAdvertisingServices</v>
      </c>
      <c r="D37" s="11" t="s">
        <v>306</v>
      </c>
      <c r="E37" t="str">
        <f>VLOOKUP(D37,'820000'!F:F,1,0)</f>
        <v>RevenueFromRenderingOfAdvertisingServices</v>
      </c>
      <c r="F37" t="e">
        <v>#N/A</v>
      </c>
    </row>
    <row r="38" spans="1:6">
      <c r="A38" s="9" t="s">
        <v>308</v>
      </c>
      <c r="B38" t="str">
        <f>VLOOKUP(statements!A38,'820000'!H:H,1,0)</f>
        <v>RevenueFromRenderingOfPrintingServices</v>
      </c>
      <c r="D38" s="11" t="s">
        <v>308</v>
      </c>
      <c r="E38" t="str">
        <f>VLOOKUP(D38,'820000'!F:F,1,0)</f>
        <v>RevenueFromRenderingOfPrintingServices</v>
      </c>
      <c r="F38" t="e">
        <v>#N/A</v>
      </c>
    </row>
    <row r="39" spans="1:6">
      <c r="A39" s="9" t="s">
        <v>310</v>
      </c>
      <c r="B39" t="str">
        <f>VLOOKUP(statements!A39,'820000'!H:H,1,0)</f>
        <v>RevenueFromRenderingOfInformationTechnologyServices</v>
      </c>
      <c r="D39" s="11" t="s">
        <v>310</v>
      </c>
      <c r="E39" t="str">
        <f>VLOOKUP(D39,'820000'!F:F,1,0)</f>
        <v>RevenueFromRenderingOfInformationTechnologyServices</v>
      </c>
      <c r="F39" t="e">
        <v>#N/A</v>
      </c>
    </row>
    <row r="40" spans="1:6">
      <c r="A40" s="11" t="s">
        <v>312</v>
      </c>
      <c r="B40" t="str">
        <f>VLOOKUP(statements!A40,'820000'!H:H,1,0)</f>
        <v>RevenueFromRenderingOfInformationTechnologyMaintenanceAndSupportServices</v>
      </c>
      <c r="D40" s="12" t="s">
        <v>312</v>
      </c>
      <c r="E40" t="str">
        <f>VLOOKUP(D40,'820000'!F:F,1,0)</f>
        <v>RevenueFromRenderingOfInformationTechnologyMaintenanceAndSupportServices</v>
      </c>
      <c r="F40" t="e">
        <v>#N/A</v>
      </c>
    </row>
    <row r="41" spans="1:6">
      <c r="A41" s="11" t="s">
        <v>314</v>
      </c>
      <c r="B41" t="str">
        <f>VLOOKUP(statements!A41,'820000'!H:H,1,0)</f>
        <v>RevenueFromRenderingOfInformationTechnologyConsultingServices</v>
      </c>
      <c r="D41" s="12" t="s">
        <v>314</v>
      </c>
      <c r="E41" t="str">
        <f>VLOOKUP(D41,'820000'!F:F,1,0)</f>
        <v>RevenueFromRenderingOfInformationTechnologyConsultingServices</v>
      </c>
      <c r="F41" t="e">
        <v>#N/A</v>
      </c>
    </row>
    <row r="42" spans="1:6">
      <c r="A42" s="9" t="s">
        <v>316</v>
      </c>
      <c r="B42" t="str">
        <f>VLOOKUP(statements!A42,'820000'!H:H,1,0)</f>
        <v>RevenueFromHotelOperations</v>
      </c>
      <c r="D42" s="11" t="s">
        <v>316</v>
      </c>
      <c r="E42" t="str">
        <f>VLOOKUP(D42,'820000'!F:F,1,0)</f>
        <v>RevenueFromHotelOperations</v>
      </c>
      <c r="F42" t="e">
        <v>#N/A</v>
      </c>
    </row>
    <row r="43" spans="1:6">
      <c r="A43" s="11" t="s">
        <v>318</v>
      </c>
      <c r="B43" t="str">
        <f>VLOOKUP(statements!A43,'820000'!H:H,1,0)</f>
        <v>RevenueFromRoomOccupancyServices</v>
      </c>
      <c r="D43" s="12" t="s">
        <v>318</v>
      </c>
      <c r="E43" t="str">
        <f>VLOOKUP(D43,'820000'!F:F,1,0)</f>
        <v>RevenueFromRoomOccupancyServices</v>
      </c>
      <c r="F43" t="e">
        <v>#N/A</v>
      </c>
    </row>
    <row r="44" spans="1:6">
      <c r="A44" s="9" t="s">
        <v>320</v>
      </c>
      <c r="B44" t="str">
        <f>VLOOKUP(statements!A44,'820000'!H:H,1,0)</f>
        <v>RevenueFromRenderingOfGamingServices</v>
      </c>
      <c r="D44" s="11" t="s">
        <v>320</v>
      </c>
      <c r="E44" t="str">
        <f>VLOOKUP(D44,'820000'!F:F,1,0)</f>
        <v>RevenueFromRenderingOfGamingServices</v>
      </c>
      <c r="F44" t="e">
        <v>#N/A</v>
      </c>
    </row>
    <row r="45" spans="1:6">
      <c r="A45" s="8" t="s">
        <v>322</v>
      </c>
      <c r="B45" t="str">
        <f>VLOOKUP(statements!A45,'820000'!H:H,1,0)</f>
        <v>RevenueFromConstructionContracts</v>
      </c>
      <c r="D45" s="5" t="s">
        <v>322</v>
      </c>
      <c r="E45" t="str">
        <f>VLOOKUP(D45,'820000'!F:F,1,0)</f>
        <v>RevenueFromConstructionContracts</v>
      </c>
      <c r="F45" t="e">
        <v>#N/A</v>
      </c>
    </row>
    <row r="46" spans="1:6">
      <c r="A46" s="8" t="s">
        <v>324</v>
      </c>
      <c r="B46" t="str">
        <f>VLOOKUP(statements!A46,'820000'!H:H,1,0)</f>
        <v>OtherRevenue</v>
      </c>
      <c r="D46" s="35" t="s">
        <v>324</v>
      </c>
      <c r="E46" t="str">
        <f>VLOOKUP(D46,'820000'!F:F,1,0)</f>
        <v>OtherRevenue</v>
      </c>
      <c r="F46" t="e">
        <v>#N/A</v>
      </c>
    </row>
    <row r="47" spans="1:6">
      <c r="A47" s="12" t="s">
        <v>551</v>
      </c>
      <c r="B47" t="str">
        <f>VLOOKUP(statements!A47,'820000'!H:H,1,0)</f>
        <v>BrokerageFeeIncome</v>
      </c>
      <c r="D47" s="94" t="s">
        <v>189</v>
      </c>
      <c r="E47" t="str">
        <f>VLOOKUP(D47,'820000'!F:F,1,0)</f>
        <v>InterestRevenueExpense</v>
      </c>
      <c r="F47" t="e">
        <v>#N/A</v>
      </c>
    </row>
    <row r="48" spans="1:6">
      <c r="A48" s="12" t="s">
        <v>553</v>
      </c>
      <c r="B48" t="str">
        <f>VLOOKUP(statements!A48,'820000'!H:H,1,0)</f>
        <v>PortfolioAndOtherManagementFeeIncome</v>
      </c>
      <c r="D48" s="34" t="s">
        <v>427</v>
      </c>
      <c r="E48" t="e">
        <f>VLOOKUP(D48,'820000'!F:F,1,0)</f>
        <v>#N/A</v>
      </c>
      <c r="F48" t="e">
        <v>#N/A</v>
      </c>
    </row>
    <row r="49" spans="1:6">
      <c r="A49" s="12" t="s">
        <v>555</v>
      </c>
      <c r="B49" t="str">
        <f>VLOOKUP(statements!A49,'820000'!H:H,1,0)</f>
        <v>CreditrelatedFeeAndCommissionIncome</v>
      </c>
      <c r="D49" s="9" t="s">
        <v>431</v>
      </c>
      <c r="E49" t="str">
        <f>VLOOKUP(D49,'820000'!F:F,1,0)</f>
        <v>InterestIncomeOnCashAndBankBalancesAtCentralBanks</v>
      </c>
      <c r="F49" t="e">
        <v>#N/A</v>
      </c>
    </row>
    <row r="50" spans="1:6">
      <c r="A50" s="12" t="s">
        <v>557</v>
      </c>
      <c r="B50" t="str">
        <f>VLOOKUP(statements!A50,'820000'!H:H,1,0)</f>
        <v>OtherFeeAndCommissionIncome</v>
      </c>
      <c r="D50" s="9" t="s">
        <v>433</v>
      </c>
      <c r="E50" t="str">
        <f>VLOOKUP(D50,'820000'!F:F,1,0)</f>
        <v>InterestIncomeOnCashAndCashEquivalents</v>
      </c>
      <c r="F50" t="e">
        <v>#N/A</v>
      </c>
    </row>
    <row r="51" spans="1:6">
      <c r="A51" s="12" t="s">
        <v>202</v>
      </c>
      <c r="B51" t="str">
        <f>VLOOKUP(statements!A51,'820000'!H:H,1,0)</f>
        <v>FeeAndCommissionIncome</v>
      </c>
      <c r="D51" s="9" t="s">
        <v>435</v>
      </c>
      <c r="E51" t="str">
        <f>VLOOKUP(D51,'820000'!F:F,1,0)</f>
        <v>InterestIncomeOnDebtInstrumentsHeld</v>
      </c>
      <c r="F51" t="e">
        <v>#N/A</v>
      </c>
    </row>
    <row r="52" spans="1:6">
      <c r="A52" s="35" t="s">
        <v>560</v>
      </c>
      <c r="B52" t="str">
        <f>VLOOKUP(statements!A52,'820000'!H:H,1,0)</f>
        <v>FeeAndCommissionExpenseAbstract</v>
      </c>
      <c r="D52" s="9" t="s">
        <v>437</v>
      </c>
      <c r="E52" t="str">
        <f>VLOOKUP(D52,'820000'!F:F,1,0)</f>
        <v>InterestIncomeOnDeposits</v>
      </c>
      <c r="F52" t="e">
        <v>#N/A</v>
      </c>
    </row>
    <row r="53" spans="1:6">
      <c r="A53" s="12" t="s">
        <v>562</v>
      </c>
      <c r="B53" t="str">
        <f>VLOOKUP(statements!A53,'820000'!H:H,1,0)</f>
        <v>BrokerageFeeExpense</v>
      </c>
      <c r="D53" s="9" t="s">
        <v>439</v>
      </c>
      <c r="E53" t="str">
        <f>VLOOKUP(D53,'820000'!F:F,1,0)</f>
        <v>InterestIncomeOnFinancialAssetsDesignatedAtFairValueThroughProfitOrLoss</v>
      </c>
      <c r="F53" t="e">
        <v>#N/A</v>
      </c>
    </row>
    <row r="54" spans="1:6">
      <c r="A54" s="12" t="s">
        <v>564</v>
      </c>
      <c r="B54" t="str">
        <f>VLOOKUP(statements!A54,'820000'!H:H,1,0)</f>
        <v>OtherFeeAndCommissionExpense</v>
      </c>
      <c r="D54" s="9" t="s">
        <v>444</v>
      </c>
      <c r="E54" t="str">
        <f>VLOOKUP(D54,'820000'!F:F,1,0)</f>
        <v>InterestIncomeOnLoansAndAdvancesToBanks</v>
      </c>
      <c r="F54" t="e">
        <v>#N/A</v>
      </c>
    </row>
    <row r="55" spans="1:6">
      <c r="A55" s="12" t="s">
        <v>204</v>
      </c>
      <c r="B55" t="str">
        <f>VLOOKUP(statements!A55,'820000'!H:H,1,0)</f>
        <v>FeeAndCommissionExpense</v>
      </c>
      <c r="D55" s="9" t="s">
        <v>446</v>
      </c>
      <c r="E55" t="str">
        <f>VLOOKUP(D55,'820000'!F:F,1,0)</f>
        <v>InterestIncomeOnLoansAndAdvancesToCustomers</v>
      </c>
      <c r="F55" t="e">
        <v>#N/A</v>
      </c>
    </row>
    <row r="56" spans="1:6">
      <c r="A56" s="8" t="s">
        <v>524</v>
      </c>
      <c r="B56" t="str">
        <f>VLOOKUP(statements!A56,'820000'!H:H,1,0)</f>
        <v>IncomeFromReimbursementsUnderInsurancePolicies</v>
      </c>
      <c r="D56" s="9" t="s">
        <v>448</v>
      </c>
      <c r="E56" t="str">
        <f>VLOOKUP(D56,'820000'!F:F,1,0)</f>
        <v>InterestIncomeOnOtherFinancialAssets</v>
      </c>
      <c r="F56" t="e">
        <v>#N/A</v>
      </c>
    </row>
    <row r="57" spans="1:6">
      <c r="A57" s="8" t="s">
        <v>526</v>
      </c>
      <c r="B57" t="str">
        <f>VLOOKUP(statements!A57,'820000'!H:H,1,0)</f>
        <v>IncomeFromFinesAndPenalties</v>
      </c>
      <c r="D57" s="9" t="s">
        <v>451</v>
      </c>
      <c r="E57" t="str">
        <f>VLOOKUP(D57,'820000'!F:F,1,0)</f>
        <v>InterestIncomeOnReverseRepurchaseAgreementsAndCashCollateralOnSecuritiesBorrowed</v>
      </c>
      <c r="F57" t="e">
        <v>#N/A</v>
      </c>
    </row>
    <row r="58" spans="1:6">
      <c r="A58" s="11" t="s">
        <v>531</v>
      </c>
      <c r="B58" t="str">
        <f>VLOOKUP(statements!A58,'820000'!H:H,1,0)</f>
        <v>CostOfSalesHotelOperations</v>
      </c>
      <c r="D58" s="9" t="s">
        <v>441</v>
      </c>
      <c r="E58" t="str">
        <f>VLOOKUP(D58,'820000'!F:F,1,0)</f>
        <v>InterestIncomeOnFinancialAssetsHeldForTrading</v>
      </c>
      <c r="F58" t="e">
        <v>#N/A</v>
      </c>
    </row>
    <row r="59" spans="1:6">
      <c r="A59" s="12" t="s">
        <v>533</v>
      </c>
      <c r="B59" t="str">
        <f>VLOOKUP(statements!A59,'820000'!H:H,1,0)</f>
        <v>CostOfSalesRoomOccupancyServices</v>
      </c>
      <c r="D59" s="17" t="s">
        <v>443</v>
      </c>
      <c r="E59" t="str">
        <f>VLOOKUP(D59,'820000'!F:F,1,0)</f>
        <v>InterestIncomeOnHeldtomaturityInvestments</v>
      </c>
      <c r="F59" t="e">
        <v>#N/A</v>
      </c>
    </row>
    <row r="60" spans="1:6">
      <c r="A60" s="12" t="s">
        <v>535</v>
      </c>
      <c r="B60" t="str">
        <f>VLOOKUP(statements!A60,'820000'!H:H,1,0)</f>
        <v>CostOfSalesFoodAndBeverage</v>
      </c>
      <c r="D60" s="17" t="s">
        <v>430</v>
      </c>
      <c r="E60" t="str">
        <f>VLOOKUP(D60,'820000'!F:F,1,0)</f>
        <v>InterestIncomeOnAvailableforsaleFinancialAssets</v>
      </c>
      <c r="F60" t="e">
        <v>#N/A</v>
      </c>
    </row>
    <row r="61" spans="1:6">
      <c r="A61" s="11" t="s">
        <v>583</v>
      </c>
      <c r="B61" t="str">
        <f>VLOOKUP(statements!A61,'820000'!H:H,1,0)</f>
        <v>CostOfMerchandiseSold</v>
      </c>
      <c r="D61" s="17" t="s">
        <v>450</v>
      </c>
      <c r="E61" t="str">
        <f>VLOOKUP(D61,'820000'!F:F,1,0)</f>
        <v>InterestIncomeOnLoansAndReceivables</v>
      </c>
      <c r="F61" t="e">
        <v>#N/A</v>
      </c>
    </row>
    <row r="62" spans="1:6">
      <c r="A62" s="12" t="s">
        <v>585</v>
      </c>
      <c r="B62" t="str">
        <f>VLOOKUP(statements!A62,'820000'!H:H,1,0)</f>
        <v>CostOfPurchasedEnergySold</v>
      </c>
      <c r="D62" s="12" t="s">
        <v>456</v>
      </c>
      <c r="E62" t="str">
        <f>VLOOKUP(D62,'820000'!F:F,1,0)</f>
        <v>InterestExpenseOnBankLoansAndOverdrafts</v>
      </c>
      <c r="F62" t="e">
        <v>#N/A</v>
      </c>
    </row>
    <row r="63" spans="1:6">
      <c r="A63" s="30" t="s">
        <v>530</v>
      </c>
      <c r="B63" t="e">
        <f>VLOOKUP(statements!A63,'820000'!H:H,1,0)</f>
        <v>#N/A</v>
      </c>
      <c r="D63" s="12" t="s">
        <v>458</v>
      </c>
      <c r="E63" t="str">
        <f>VLOOKUP(D63,'820000'!F:F,1,0)</f>
        <v>InterestExpenseOnBonds</v>
      </c>
      <c r="F63" t="e">
        <v>#N/A</v>
      </c>
    </row>
    <row r="64" spans="1:6">
      <c r="A64" s="8" t="s">
        <v>528</v>
      </c>
      <c r="B64" t="str">
        <f>VLOOKUP(statements!A64,'820000'!H:H,1,0)</f>
        <v>OperatingExpense</v>
      </c>
      <c r="D64" s="12" t="s">
        <v>460</v>
      </c>
      <c r="E64" t="str">
        <f>VLOOKUP(D64,'820000'!F:F,1,0)</f>
        <v>InterestExpenseOnBorrowings</v>
      </c>
      <c r="F64" t="e">
        <v>#N/A</v>
      </c>
    </row>
    <row r="65" spans="1:6">
      <c r="A65" s="9" t="s">
        <v>537</v>
      </c>
      <c r="B65" t="str">
        <f>VLOOKUP(statements!A65,'820000'!H:H,1,0)</f>
        <v>SalesAndMarketingExpense</v>
      </c>
      <c r="D65" s="12" t="s">
        <v>462</v>
      </c>
      <c r="E65" t="str">
        <f>VLOOKUP(D65,'820000'!F:F,1,0)</f>
        <v>InterestExpenseOnDebtInstrumentsIssued</v>
      </c>
      <c r="F65" t="e">
        <v>#N/A</v>
      </c>
    </row>
    <row r="66" spans="1:6">
      <c r="A66" s="9" t="s">
        <v>539</v>
      </c>
      <c r="B66" t="str">
        <f>VLOOKUP(statements!A66,'820000'!H:H,1,0)</f>
        <v>MediaProductionExpense</v>
      </c>
      <c r="D66" s="12" t="s">
        <v>464</v>
      </c>
      <c r="E66" t="str">
        <f>VLOOKUP(D66,'820000'!F:F,1,0)</f>
        <v>InterestExpenseOnDepositsFromBanks</v>
      </c>
      <c r="F66" t="e">
        <v>#N/A</v>
      </c>
    </row>
    <row r="67" spans="1:6">
      <c r="A67" s="9" t="s">
        <v>580</v>
      </c>
      <c r="B67" t="str">
        <f>VLOOKUP(statements!A67,'820000'!H:H,1,0)</f>
        <v>DistributionCosts</v>
      </c>
      <c r="D67" s="12" t="s">
        <v>466</v>
      </c>
      <c r="E67" t="str">
        <f>VLOOKUP(D67,'820000'!F:F,1,0)</f>
        <v>InterestExpenseOnDepositsFromCustomers</v>
      </c>
      <c r="F67" t="e">
        <v>#N/A</v>
      </c>
    </row>
    <row r="68" spans="1:6">
      <c r="A68" s="11" t="s">
        <v>335</v>
      </c>
      <c r="B68" t="str">
        <f>VLOOKUP(statements!A68,'820000'!H:H,1,0)</f>
        <v>AdministrativeExpense</v>
      </c>
      <c r="D68" s="12" t="s">
        <v>468</v>
      </c>
      <c r="E68" t="str">
        <f>VLOOKUP(D68,'820000'!F:F,1,0)</f>
        <v>InterestExpenseOnLiabilitiesDueToCentralBanks</v>
      </c>
      <c r="F68" t="e">
        <v>#N/A</v>
      </c>
    </row>
    <row r="69" spans="1:6">
      <c r="A69" s="9" t="s">
        <v>488</v>
      </c>
      <c r="B69" t="str">
        <f>VLOOKUP(statements!A69,'820000'!H:H,1,0)</f>
        <v>RepairsAndMaintenanceExpense</v>
      </c>
      <c r="D69" s="12" t="s">
        <v>470</v>
      </c>
      <c r="E69" t="str">
        <f>VLOOKUP(D69,'820000'!F:F,1,0)</f>
        <v>InterestExpenseOnFinancialLiabilitiesDesignatedAtFairValueThroughProfitOrLoss</v>
      </c>
      <c r="F69" t="e">
        <v>#N/A</v>
      </c>
    </row>
    <row r="70" spans="1:6">
      <c r="A70" s="9" t="s">
        <v>502</v>
      </c>
      <c r="B70" t="str">
        <f>VLOOKUP(statements!A70,'820000'!H:H,1,0)</f>
        <v>DonationsAndSubsidiesExpense</v>
      </c>
      <c r="D70" s="12" t="s">
        <v>472</v>
      </c>
      <c r="E70" t="str">
        <f>VLOOKUP(D70,'820000'!F:F,1,0)</f>
        <v>InterestExpenseOnFinancialLiabilitiesHeldForTrading</v>
      </c>
      <c r="F70" t="e">
        <v>#N/A</v>
      </c>
    </row>
    <row r="71" spans="1:6">
      <c r="A71" s="9" t="s">
        <v>504</v>
      </c>
      <c r="B71" t="str">
        <f>VLOOKUP(statements!A71,'820000'!H:H,1,0)</f>
        <v>DirectorsRemunerationExpense</v>
      </c>
      <c r="D71" s="12" t="s">
        <v>474</v>
      </c>
      <c r="E71" t="str">
        <f>VLOOKUP(D71,'820000'!F:F,1,0)</f>
        <v>InterestExpenseOnOtherFinancialLiabilities</v>
      </c>
      <c r="F71" t="e">
        <v>#N/A</v>
      </c>
    </row>
    <row r="72" spans="1:6">
      <c r="A72" s="9" t="s">
        <v>506</v>
      </c>
      <c r="B72" t="str">
        <f>VLOOKUP(statements!A72,'820000'!H:H,1,0)</f>
        <v>OccupancyExpense</v>
      </c>
      <c r="D72" s="12" t="s">
        <v>476</v>
      </c>
      <c r="E72" t="str">
        <f>VLOOKUP(D72,'820000'!F:F,1,0)</f>
        <v>InterestExpenseOnRepurchaseAgreementsAndCashCollateralOnSecuritiesLent</v>
      </c>
      <c r="F72" t="e">
        <v>#N/A</v>
      </c>
    </row>
    <row r="73" spans="1:6">
      <c r="A73" s="35" t="s">
        <v>490</v>
      </c>
      <c r="B73" t="str">
        <f>VLOOKUP(statements!A73,'820000'!H:H,1,0)</f>
        <v>FuelAndEnergyExpenseAbstract</v>
      </c>
      <c r="D73" s="12"/>
      <c r="E73" t="e">
        <f>VLOOKUP(D73,'820000'!F:F,1,0)</f>
        <v>#N/A</v>
      </c>
      <c r="F73" t="e">
        <v>#N/A</v>
      </c>
    </row>
    <row r="74" spans="1:6">
      <c r="A74" s="11" t="s">
        <v>492</v>
      </c>
      <c r="B74" t="str">
        <f>VLOOKUP(statements!A74,'820000'!H:H,1,0)</f>
        <v>FuelExpense</v>
      </c>
      <c r="D74" s="9" t="s">
        <v>551</v>
      </c>
      <c r="E74" t="str">
        <f>VLOOKUP(D74,'820000'!F:F,1,0)</f>
        <v>BrokerageFeeIncome</v>
      </c>
      <c r="F74" t="e">
        <v>#N/A</v>
      </c>
    </row>
    <row r="75" spans="1:6">
      <c r="A75" s="11" t="s">
        <v>494</v>
      </c>
      <c r="B75" t="str">
        <f>VLOOKUP(statements!A75,'820000'!H:H,1,0)</f>
        <v>EnergyExpense</v>
      </c>
      <c r="D75" s="9" t="s">
        <v>553</v>
      </c>
      <c r="E75" t="str">
        <f>VLOOKUP(D75,'820000'!F:F,1,0)</f>
        <v>PortfolioAndOtherManagementFeeIncome</v>
      </c>
      <c r="F75" t="e">
        <v>#N/A</v>
      </c>
    </row>
    <row r="76" spans="1:6">
      <c r="A76" s="11" t="s">
        <v>496</v>
      </c>
      <c r="B76" t="str">
        <f>VLOOKUP(statements!A76,'820000'!H:H,1,0)</f>
        <v>FuelAndEnergyExpense</v>
      </c>
      <c r="D76" s="9" t="s">
        <v>555</v>
      </c>
      <c r="E76" t="str">
        <f>VLOOKUP(D76,'820000'!F:F,1,0)</f>
        <v>CreditrelatedFeeAndCommissionIncome</v>
      </c>
      <c r="F76" t="e">
        <v>#N/A</v>
      </c>
    </row>
    <row r="77" spans="1:6">
      <c r="A77" s="35" t="s">
        <v>510</v>
      </c>
      <c r="B77" t="str">
        <f>VLOOKUP(statements!A77,'820000'!H:H,1,0)</f>
        <v>PropertyServiceChargeIncomeExpenseAbstract</v>
      </c>
      <c r="D77" s="9" t="s">
        <v>557</v>
      </c>
      <c r="E77" t="str">
        <f>VLOOKUP(D77,'820000'!F:F,1,0)</f>
        <v>OtherFeeAndCommissionIncome</v>
      </c>
      <c r="F77" t="e">
        <v>#N/A</v>
      </c>
    </row>
    <row r="78" spans="1:6">
      <c r="A78" s="11" t="s">
        <v>512</v>
      </c>
      <c r="B78" t="str">
        <f>VLOOKUP(statements!A78,'820000'!H:H,1,0)</f>
        <v>PropertyServiceChargeIncome</v>
      </c>
      <c r="D78" s="43" t="s">
        <v>202</v>
      </c>
      <c r="E78" t="str">
        <f>VLOOKUP(D78,'820000'!F:F,1,0)</f>
        <v>FeeAndCommissionIncome</v>
      </c>
      <c r="F78" t="e">
        <v>#N/A</v>
      </c>
    </row>
    <row r="79" spans="1:6">
      <c r="A79" s="11" t="s">
        <v>514</v>
      </c>
      <c r="B79" t="str">
        <f>VLOOKUP(statements!A79,'820000'!H:H,1,0)</f>
        <v>PropertyServiceChargeExpense</v>
      </c>
      <c r="D79" s="35" t="s">
        <v>560</v>
      </c>
      <c r="E79" t="str">
        <f>VLOOKUP(D79,'820000'!F:F,1,0)</f>
        <v>FeeAndCommissionExpenseAbstract</v>
      </c>
      <c r="F79" t="e">
        <v>#N/A</v>
      </c>
    </row>
    <row r="80" spans="1:6">
      <c r="A80" s="11" t="s">
        <v>516</v>
      </c>
      <c r="B80" t="str">
        <f>VLOOKUP(statements!A80,'820000'!H:H,1,0)</f>
        <v>PropertyServiceChargeIncomeExpense</v>
      </c>
      <c r="D80" s="11" t="s">
        <v>562</v>
      </c>
      <c r="E80" t="str">
        <f>VLOOKUP(D80,'820000'!F:F,1,0)</f>
        <v>BrokerageFeeExpense</v>
      </c>
      <c r="F80" t="e">
        <v>#N/A</v>
      </c>
    </row>
    <row r="81" spans="1:6">
      <c r="A81" s="9" t="s">
        <v>518</v>
      </c>
      <c r="B81" t="str">
        <f>VLOOKUP(statements!A81,'820000'!H:H,1,0)</f>
        <v>PropertyDevelopmentAndProjectManagementIncome</v>
      </c>
      <c r="D81" s="11" t="s">
        <v>564</v>
      </c>
      <c r="E81" t="str">
        <f>VLOOKUP(D81,'820000'!F:F,1,0)</f>
        <v>OtherFeeAndCommissionExpense</v>
      </c>
      <c r="F81" t="e">
        <v>#N/A</v>
      </c>
    </row>
    <row r="82" spans="1:6">
      <c r="A82" s="9" t="s">
        <v>520</v>
      </c>
      <c r="B82" t="str">
        <f>VLOOKUP(statements!A82,'820000'!H:H,1,0)</f>
        <v>PropertyDevelopmentAndProjectManagementExpense</v>
      </c>
      <c r="D82" s="78" t="s">
        <v>206</v>
      </c>
      <c r="E82" t="str">
        <f>VLOOKUP(D82,'820000'!F:F,1,0)</f>
        <v>FeeAndCommissionIncomeExpense</v>
      </c>
      <c r="F82" t="e">
        <v>#N/A</v>
      </c>
    </row>
    <row r="83" spans="1:6">
      <c r="A83" s="9" t="s">
        <v>522</v>
      </c>
      <c r="B83" t="str">
        <f>VLOOKUP(statements!A83,'820000'!H:H,1,0)</f>
        <v>PropertyManagementExpense</v>
      </c>
      <c r="D83" s="55" t="s">
        <v>210</v>
      </c>
      <c r="E83" t="str">
        <f>VLOOKUP(D83,'820000'!F:F,1,0)</f>
        <v>RentalIncome</v>
      </c>
      <c r="F83" t="e">
        <v>#N/A</v>
      </c>
    </row>
    <row r="84" spans="1:6">
      <c r="A84" s="9" t="s">
        <v>587</v>
      </c>
      <c r="B84" t="str">
        <f>VLOOKUP(statements!A84,'820000'!H:H,1,0)</f>
        <v>ServicesExpense</v>
      </c>
      <c r="D84" s="55" t="s">
        <v>212</v>
      </c>
      <c r="E84" t="str">
        <f>VLOOKUP(D84,'820000'!F:F,1,0)</f>
        <v>RentalExpense</v>
      </c>
      <c r="F84" t="e">
        <v>#N/A</v>
      </c>
    </row>
    <row r="85" spans="1:6">
      <c r="A85" s="11" t="s">
        <v>589</v>
      </c>
      <c r="B85" t="str">
        <f>VLOOKUP(statements!A85,'820000'!H:H,1,0)</f>
        <v>InsuranceExpense</v>
      </c>
      <c r="D85" s="17" t="s">
        <v>15</v>
      </c>
      <c r="E85" t="str">
        <f>VLOOKUP(D85,'820000'!F:F,1,0)</f>
        <v>RevenueFromRoyalties</v>
      </c>
      <c r="F85" t="e">
        <v>#N/A</v>
      </c>
    </row>
    <row r="86" spans="1:6">
      <c r="A86" s="11" t="s">
        <v>591</v>
      </c>
      <c r="B86" t="str">
        <f>VLOOKUP(statements!A86,'820000'!H:H,1,0)</f>
        <v>ProfessionalFeesExpense</v>
      </c>
      <c r="D86" s="17" t="s">
        <v>19</v>
      </c>
      <c r="E86" t="str">
        <f>VLOOKUP(D86,'820000'!F:F,1,0)</f>
        <v>FranchiseFeeIncome</v>
      </c>
      <c r="F86" t="e">
        <v>#N/A</v>
      </c>
    </row>
    <row r="87" spans="1:6">
      <c r="A87" s="11" t="s">
        <v>593</v>
      </c>
      <c r="B87" t="str">
        <f>VLOOKUP(statements!A87,'820000'!H:H,1,0)</f>
        <v>TransportationExpense</v>
      </c>
      <c r="D87" s="34" t="s">
        <v>524</v>
      </c>
      <c r="E87" t="str">
        <f>VLOOKUP(D87,'820000'!F:F,1,0)</f>
        <v>IncomeFromReimbursementsUnderInsurancePolicies</v>
      </c>
      <c r="F87" t="e">
        <v>#N/A</v>
      </c>
    </row>
    <row r="88" spans="1:6">
      <c r="A88" s="11" t="s">
        <v>595</v>
      </c>
      <c r="B88" t="str">
        <f>VLOOKUP(statements!A88,'820000'!H:H,1,0)</f>
        <v>BankAndSimilarCharges</v>
      </c>
      <c r="D88" s="34" t="s">
        <v>526</v>
      </c>
      <c r="E88" t="str">
        <f>VLOOKUP(D88,'820000'!F:F,1,0)</f>
        <v>IncomeFromFinesAndPenalties</v>
      </c>
      <c r="F88" t="e">
        <v>#N/A</v>
      </c>
    </row>
    <row r="89" spans="1:6">
      <c r="A89" s="11" t="s">
        <v>597</v>
      </c>
      <c r="B89" t="str">
        <f>VLOOKUP(statements!A89,'820000'!H:H,1,0)</f>
        <v>EnergyTransmissionCharges</v>
      </c>
      <c r="D89" s="34" t="s">
        <v>531</v>
      </c>
      <c r="E89" t="str">
        <f>VLOOKUP(D89,'820000'!F:F,1,0)</f>
        <v>CostOfSalesHotelOperations</v>
      </c>
      <c r="F89" t="e">
        <v>#N/A</v>
      </c>
    </row>
    <row r="90" spans="1:6">
      <c r="A90" s="11" t="s">
        <v>599</v>
      </c>
      <c r="B90" t="str">
        <f>VLOOKUP(statements!A90,'820000'!H:H,1,0)</f>
        <v>TravelExpense</v>
      </c>
      <c r="D90" s="9" t="s">
        <v>533</v>
      </c>
      <c r="E90" t="str">
        <f>VLOOKUP(D90,'820000'!F:F,1,0)</f>
        <v>CostOfSalesRoomOccupancyServices</v>
      </c>
      <c r="F90" t="e">
        <v>#N/A</v>
      </c>
    </row>
    <row r="91" spans="1:6">
      <c r="A91" s="11" t="s">
        <v>601</v>
      </c>
      <c r="B91" t="str">
        <f>VLOOKUP(statements!A91,'820000'!H:H,1,0)</f>
        <v>CommunicationExpense</v>
      </c>
      <c r="D91" s="9" t="s">
        <v>535</v>
      </c>
      <c r="E91" t="str">
        <f>VLOOKUP(D91,'820000'!F:F,1,0)</f>
        <v>CostOfSalesFoodAndBeverage</v>
      </c>
      <c r="F91" t="e">
        <v>#N/A</v>
      </c>
    </row>
    <row r="92" spans="1:6">
      <c r="A92" s="11" t="s">
        <v>603</v>
      </c>
      <c r="B92" t="str">
        <f>VLOOKUP(statements!A92,'820000'!H:H,1,0)</f>
        <v>UtilitiesExpense</v>
      </c>
      <c r="D92" s="35" t="s">
        <v>583</v>
      </c>
      <c r="E92" t="str">
        <f>VLOOKUP(D92,'820000'!F:F,1,0)</f>
        <v>CostOfMerchandiseSold</v>
      </c>
      <c r="F92" t="e">
        <v>#N/A</v>
      </c>
    </row>
    <row r="93" spans="1:6">
      <c r="A93" s="11" t="s">
        <v>605</v>
      </c>
      <c r="B93" t="str">
        <f>VLOOKUP(statements!A93,'820000'!H:H,1,0)</f>
        <v>AdvertisingExpense</v>
      </c>
      <c r="D93" s="11" t="s">
        <v>585</v>
      </c>
      <c r="E93" t="str">
        <f>VLOOKUP(D93,'820000'!F:F,1,0)</f>
        <v>CostOfPurchasedEnergySold</v>
      </c>
      <c r="F93" t="e">
        <v>#N/A</v>
      </c>
    </row>
    <row r="94" spans="1:6">
      <c r="A94" s="9" t="s">
        <v>621</v>
      </c>
      <c r="B94" t="str">
        <f>VLOOKUP(statements!A94,'820000'!H:H,1,0)</f>
        <v>TaxExpenseOtherThanIncomeTaxExpense</v>
      </c>
      <c r="D94" s="33" t="s">
        <v>327</v>
      </c>
      <c r="E94" t="str">
        <f>VLOOKUP(D94,'820000'!F:F,1,0)</f>
        <v>MaterialIncomeAndExpenseAbstract</v>
      </c>
      <c r="F94" t="e">
        <v>#N/A</v>
      </c>
    </row>
    <row r="95" spans="1:6">
      <c r="A95" s="11" t="s">
        <v>623</v>
      </c>
      <c r="B95" t="str">
        <f>VLOOKUP(statements!A95,'820000'!H:H,1,0)</f>
        <v>PropertyTaxExpense</v>
      </c>
      <c r="D95" s="98" t="s">
        <v>530</v>
      </c>
      <c r="E95" t="str">
        <f>VLOOKUP(D95,'820000'!F:F,1,0)</f>
        <v>OperatingExpenseExcludingCostOfSales</v>
      </c>
      <c r="F95" t="e">
        <v>#N/A</v>
      </c>
    </row>
    <row r="96" spans="1:6">
      <c r="A96" s="9" t="s">
        <v>361</v>
      </c>
      <c r="B96" t="str">
        <f>VLOOKUP(statements!A96,'820000'!H:H,1,0)</f>
        <v>GainOnRecoveryOfLoansAndAdvancesPreviouslyWrittenOff</v>
      </c>
      <c r="D96" s="1" t="s">
        <v>528</v>
      </c>
      <c r="E96" t="str">
        <f>VLOOKUP(D96,'820000'!F:F,1,0)</f>
        <v>OperatingExpense</v>
      </c>
      <c r="F96" t="e">
        <v>#N/A</v>
      </c>
    </row>
    <row r="97" spans="1:6">
      <c r="A97" s="9" t="s">
        <v>363</v>
      </c>
      <c r="B97" t="str">
        <f>VLOOKUP(statements!A97,'820000'!H:H,1,0)</f>
        <v>ExpenseOfRestructuringActivities</v>
      </c>
      <c r="D97" s="17" t="s">
        <v>500</v>
      </c>
      <c r="E97" t="str">
        <f>VLOOKUP(D97,'820000'!F:F,1,0)</f>
        <v>SellingGeneralAndAdministrativeExpense</v>
      </c>
      <c r="F97" t="e">
        <v>#N/A</v>
      </c>
    </row>
    <row r="98" spans="1:6">
      <c r="A98" s="9" t="s">
        <v>365</v>
      </c>
      <c r="B98" t="str">
        <f>VLOOKUP(statements!A98,'820000'!H:H,1,0)</f>
        <v>ReversalOfProvisionsForCostOfRestructuring</v>
      </c>
      <c r="D98" s="79" t="s">
        <v>21</v>
      </c>
      <c r="E98" t="str">
        <f>VLOOKUP(D98,'820000'!F:F,1,0)</f>
        <v>SellingExpense</v>
      </c>
      <c r="F98" t="e">
        <v>#N/A</v>
      </c>
    </row>
    <row r="99" spans="1:6">
      <c r="A99" s="34" t="s">
        <v>337</v>
      </c>
      <c r="B99" t="str">
        <f>VLOOKUP(statements!A99,'820000'!H:H,1,0)</f>
        <v>WritedownsReversalsOfWritedownsOfInventoriesAbstract</v>
      </c>
      <c r="D99" s="34" t="s">
        <v>537</v>
      </c>
      <c r="E99" t="str">
        <f>VLOOKUP(D99,'820000'!F:F,1,0)</f>
        <v>SalesAndMarketingExpense</v>
      </c>
      <c r="F99" t="e">
        <v>#N/A</v>
      </c>
    </row>
    <row r="100" spans="1:6">
      <c r="A100" s="9" t="s">
        <v>339</v>
      </c>
      <c r="B100" t="str">
        <f>VLOOKUP(statements!A100,'820000'!H:H,1,0)</f>
        <v>InventoryWritedown2011</v>
      </c>
      <c r="D100" s="17" t="s">
        <v>501</v>
      </c>
      <c r="E100" t="str">
        <f>VLOOKUP(D100,'820000'!F:F,1,0)</f>
        <v>DistributionAndAdministrativeExpense</v>
      </c>
      <c r="F100" t="e">
        <v>#N/A</v>
      </c>
    </row>
    <row r="101" spans="1:6">
      <c r="A101" s="9" t="s">
        <v>341</v>
      </c>
      <c r="B101" t="str">
        <f>VLOOKUP(statements!A101,'820000'!H:H,1,0)</f>
        <v>ReversalOfInventoryWritedown</v>
      </c>
      <c r="D101" s="34" t="s">
        <v>539</v>
      </c>
      <c r="E101" t="str">
        <f>VLOOKUP(D101,'820000'!F:F,1,0)</f>
        <v>MediaProductionExpense</v>
      </c>
      <c r="F101" t="e">
        <v>#N/A</v>
      </c>
    </row>
    <row r="102" spans="1:6">
      <c r="A102" s="9" t="s">
        <v>343</v>
      </c>
      <c r="B102" t="str">
        <f>VLOOKUP(statements!A102,'820000'!H:H,1,0)</f>
        <v>WritedownsReversalsOfInventories</v>
      </c>
      <c r="D102" s="79" t="s">
        <v>23</v>
      </c>
      <c r="E102" t="str">
        <f>VLOOKUP(D102,'820000'!F:F,1,0)</f>
        <v>GeneralAndAdministrativeExpense</v>
      </c>
      <c r="F102" t="e">
        <v>#N/A</v>
      </c>
    </row>
    <row r="103" spans="1:6">
      <c r="A103" s="34" t="s">
        <v>345</v>
      </c>
      <c r="B103" t="str">
        <f>VLOOKUP(statements!A103,'820000'!H:H,1,0)</f>
        <v>WritedownsReversalsOfWritedownsOfPropertyPlantAndEquipmentAbstract</v>
      </c>
      <c r="D103" s="8" t="s">
        <v>488</v>
      </c>
      <c r="E103" t="str">
        <f>VLOOKUP(D103,'820000'!F:F,1,0)</f>
        <v>RepairsAndMaintenanceExpense</v>
      </c>
      <c r="F103" t="e">
        <v>#N/A</v>
      </c>
    </row>
    <row r="104" spans="1:6">
      <c r="A104" s="9" t="s">
        <v>351</v>
      </c>
      <c r="B104" t="str">
        <f>VLOOKUP(statements!A104,'820000'!H:H,1,0)</f>
        <v>WritedownsReversalsOfPropertyPlantAndEquipment</v>
      </c>
      <c r="D104" s="34" t="s">
        <v>502</v>
      </c>
      <c r="E104" t="str">
        <f>VLOOKUP(D104,'820000'!F:F,1,0)</f>
        <v>DonationsAndSubsidiesExpense</v>
      </c>
      <c r="F104" t="e">
        <v>#N/A</v>
      </c>
    </row>
    <row r="105" spans="1:6">
      <c r="A105" s="9" t="s">
        <v>347</v>
      </c>
      <c r="B105" t="str">
        <f>VLOOKUP(statements!A105,'820000'!H:H,1,0)</f>
        <v>ImpairmentLossRecognisedInProfitOrLossPropertyPlantAndEquipment</v>
      </c>
      <c r="D105" s="34" t="s">
        <v>504</v>
      </c>
      <c r="E105" t="str">
        <f>VLOOKUP(D105,'820000'!F:F,1,0)</f>
        <v>DirectorsRemunerationExpense</v>
      </c>
      <c r="F105" t="e">
        <v>#N/A</v>
      </c>
    </row>
    <row r="106" spans="1:6">
      <c r="A106" s="9" t="s">
        <v>349</v>
      </c>
      <c r="B106" t="str">
        <f>VLOOKUP(statements!A106,'820000'!H:H,1,0)</f>
        <v>ReversalOfImpairmentLossRecognisedInProfitOrLossPropertyPlantAndEquipment</v>
      </c>
      <c r="D106" s="34" t="s">
        <v>506</v>
      </c>
      <c r="E106" t="str">
        <f>VLOOKUP(D106,'820000'!F:F,1,0)</f>
        <v>OccupancyExpense</v>
      </c>
      <c r="F106" t="e">
        <v>#N/A</v>
      </c>
    </row>
    <row r="107" spans="1:6">
      <c r="A107" s="34" t="s">
        <v>353</v>
      </c>
      <c r="B107" t="str">
        <f>VLOOKUP(statements!A107,'820000'!H:H,1,0)</f>
        <v>ImpairmentLossReversalOfImpairmentLossOnTradeReceivablesAbstract</v>
      </c>
      <c r="D107" s="79" t="s">
        <v>25</v>
      </c>
      <c r="E107" t="str">
        <f>VLOOKUP(D107,'820000'!F:F,1,0)</f>
        <v>ResearchAndDevelopmentExpense</v>
      </c>
      <c r="F107" t="e">
        <v>#N/A</v>
      </c>
    </row>
    <row r="108" spans="1:6">
      <c r="A108" s="9" t="s">
        <v>355</v>
      </c>
      <c r="B108" t="str">
        <f>VLOOKUP(statements!A108,'820000'!H:H,1,0)</f>
        <v>ImpairmentLossRecognisedInProfitOrLossTradeReceivables</v>
      </c>
      <c r="D108" s="94" t="s">
        <v>32</v>
      </c>
      <c r="E108" t="str">
        <f>VLOOKUP(D108,'820000'!F:F,1,0)</f>
        <v>RawMaterialsAndConsumablesUsed</v>
      </c>
      <c r="F108" t="e">
        <v>#N/A</v>
      </c>
    </row>
    <row r="109" spans="1:6">
      <c r="A109" s="9" t="s">
        <v>357</v>
      </c>
      <c r="B109" t="str">
        <f>VLOOKUP(statements!A109,'820000'!H:H,1,0)</f>
        <v>ReversalOfImpairmentLossRecognisedInProfitOrLossTradeReceivables</v>
      </c>
      <c r="D109" s="9" t="s">
        <v>492</v>
      </c>
      <c r="E109" t="str">
        <f>VLOOKUP(D109,'820000'!F:F,1,0)</f>
        <v>FuelExpense</v>
      </c>
      <c r="F109" t="e">
        <v>#N/A</v>
      </c>
    </row>
    <row r="110" spans="1:6">
      <c r="A110" s="9" t="s">
        <v>359</v>
      </c>
      <c r="B110" t="str">
        <f>VLOOKUP(statements!A110,'820000'!H:H,1,0)</f>
        <v>ImpairmentLossReversalOfImpairmentLossRecognisedInProfitOrLossTradeReceivables</v>
      </c>
      <c r="D110" s="9" t="s">
        <v>494</v>
      </c>
      <c r="E110" t="str">
        <f>VLOOKUP(D110,'820000'!F:F,1,0)</f>
        <v>EnergyExpense</v>
      </c>
      <c r="F110" t="e">
        <v>#N/A</v>
      </c>
    </row>
    <row r="111" spans="1:6">
      <c r="A111" s="1" t="s">
        <v>567</v>
      </c>
      <c r="B111" t="str">
        <f>VLOOKUP(statements!A111,'820000'!H:H,1,0)</f>
        <v>TradingIncomeExpenseAbstract</v>
      </c>
      <c r="D111" s="34" t="s">
        <v>496</v>
      </c>
      <c r="E111" t="str">
        <f>VLOOKUP(D111,'820000'!F:F,1,0)</f>
        <v>FuelAndEnergyExpense</v>
      </c>
      <c r="F111" t="e">
        <v>#N/A</v>
      </c>
    </row>
    <row r="112" spans="1:6">
      <c r="A112" s="5" t="s">
        <v>569</v>
      </c>
      <c r="B112" t="str">
        <f>VLOOKUP(statements!A112,'820000'!H:H,1,0)</f>
        <v>TradingIncomeExpenseOnDebtInstruments</v>
      </c>
      <c r="D112" s="9" t="s">
        <v>512</v>
      </c>
      <c r="E112" t="str">
        <f>VLOOKUP(D112,'820000'!F:F,1,0)</f>
        <v>PropertyServiceChargeIncome</v>
      </c>
      <c r="F112" t="e">
        <v>#N/A</v>
      </c>
    </row>
    <row r="113" spans="1:6">
      <c r="A113" s="5" t="s">
        <v>571</v>
      </c>
      <c r="B113" t="str">
        <f>VLOOKUP(statements!A113,'820000'!H:H,1,0)</f>
        <v>TradingIncomeExpenseOnEquityInstruments</v>
      </c>
      <c r="D113" s="9" t="s">
        <v>514</v>
      </c>
      <c r="E113" t="str">
        <f>VLOOKUP(D113,'820000'!F:F,1,0)</f>
        <v>PropertyServiceChargeExpense</v>
      </c>
      <c r="F113" t="e">
        <v>#N/A</v>
      </c>
    </row>
    <row r="114" spans="1:6">
      <c r="A114" s="5" t="s">
        <v>573</v>
      </c>
      <c r="B114" t="str">
        <f>VLOOKUP(statements!A114,'820000'!H:H,1,0)</f>
        <v>TradingIncomeExpenseOnDerivativeFinancialInstruments</v>
      </c>
      <c r="D114" s="5" t="s">
        <v>516</v>
      </c>
      <c r="E114" t="str">
        <f>VLOOKUP(D114,'820000'!F:F,1,0)</f>
        <v>PropertyServiceChargeIncomeExpense</v>
      </c>
      <c r="F114" t="e">
        <v>#N/A</v>
      </c>
    </row>
    <row r="115" spans="1:6">
      <c r="A115" s="8" t="s">
        <v>575</v>
      </c>
      <c r="B115" t="str">
        <f>VLOOKUP(statements!A115,'820000'!H:H,1,0)</f>
        <v>TradingIncomeExpenseOnForeignExchangeContracts</v>
      </c>
      <c r="D115" s="8" t="s">
        <v>518</v>
      </c>
      <c r="E115" t="str">
        <f>VLOOKUP(D115,'820000'!F:F,1,0)</f>
        <v>PropertyDevelopmentAndProjectManagementIncome</v>
      </c>
      <c r="F115" t="e">
        <v>#N/A</v>
      </c>
    </row>
    <row r="116" spans="1:6">
      <c r="A116" s="5" t="s">
        <v>577</v>
      </c>
      <c r="B116" t="str">
        <f>VLOOKUP(statements!A116,'820000'!H:H,1,0)</f>
        <v>OtherTradingIncomeExpense</v>
      </c>
      <c r="D116" s="34" t="s">
        <v>520</v>
      </c>
      <c r="E116" t="str">
        <f>VLOOKUP(D116,'820000'!F:F,1,0)</f>
        <v>PropertyDevelopmentAndProjectManagementExpense</v>
      </c>
      <c r="F116" t="e">
        <v>#N/A</v>
      </c>
    </row>
    <row r="117" spans="1:6">
      <c r="A117" s="8" t="s">
        <v>425</v>
      </c>
      <c r="B117" t="str">
        <f>VLOOKUP(statements!A117,'820000'!H:H,1,0)</f>
        <v>RoyaltyExpense</v>
      </c>
      <c r="D117" s="35" t="s">
        <v>522</v>
      </c>
      <c r="E117" t="str">
        <f>VLOOKUP(D117,'820000'!F:F,1,0)</f>
        <v>PropertyManagementExpense</v>
      </c>
      <c r="F117" t="e">
        <v>#N/A</v>
      </c>
    </row>
    <row r="118" spans="1:6">
      <c r="A118" s="7" t="s">
        <v>329</v>
      </c>
      <c r="B118" t="str">
        <f>VLOOKUP(statements!A118,'820000'!H:H,1,0)</f>
        <v>OtherOperatingIncomeOperating</v>
      </c>
      <c r="D118" s="35" t="s">
        <v>587</v>
      </c>
      <c r="E118" t="str">
        <f>VLOOKUP(D118,'820000'!F:F,1,0)</f>
        <v>ServicesExpense</v>
      </c>
      <c r="F118" t="e">
        <v>#N/A</v>
      </c>
    </row>
    <row r="119" spans="1:6">
      <c r="A119" s="7" t="s">
        <v>333</v>
      </c>
      <c r="B119" t="str">
        <f>VLOOKUP(statements!A119,'820000'!H:H,1,0)</f>
        <v>OtherOperatingExpensesOperating</v>
      </c>
      <c r="D119" s="11" t="s">
        <v>589</v>
      </c>
      <c r="E119" t="str">
        <f>VLOOKUP(D119,'820000'!F:F,1,0)</f>
        <v>InsuranceExpense</v>
      </c>
      <c r="F119" t="e">
        <v>#N/A</v>
      </c>
    </row>
    <row r="120" spans="1:6">
      <c r="A120" s="34" t="s">
        <v>375</v>
      </c>
      <c r="B120" t="str">
        <f>VLOOKUP(statements!A120,'820000'!H:H,1,0)</f>
        <v>GainsLossesOnDisposalsOfPropertyPlantAndEquipmentAbstract</v>
      </c>
      <c r="D120" s="11" t="s">
        <v>591</v>
      </c>
      <c r="E120" t="str">
        <f>VLOOKUP(D120,'820000'!F:F,1,0)</f>
        <v>ProfessionalFeesExpense</v>
      </c>
      <c r="F120" t="e">
        <v>#N/A</v>
      </c>
    </row>
    <row r="121" spans="1:6">
      <c r="A121" s="9" t="s">
        <v>377</v>
      </c>
      <c r="B121" t="str">
        <f>VLOOKUP(statements!A121,'820000'!H:H,1,0)</f>
        <v>GainsOnDisposalsOfPropertyPlantAndEquipment</v>
      </c>
      <c r="D121" s="11" t="s">
        <v>593</v>
      </c>
      <c r="E121" t="str">
        <f>VLOOKUP(D121,'820000'!F:F,1,0)</f>
        <v>TransportationExpense</v>
      </c>
      <c r="F121" t="e">
        <v>#N/A</v>
      </c>
    </row>
    <row r="122" spans="1:6">
      <c r="A122" s="9" t="s">
        <v>379</v>
      </c>
      <c r="B122" t="str">
        <f>VLOOKUP(statements!A122,'820000'!H:H,1,0)</f>
        <v>LossesOnDisposalsOfPropertyPlantAndEquipment</v>
      </c>
      <c r="D122" s="11" t="s">
        <v>595</v>
      </c>
      <c r="E122" t="str">
        <f>VLOOKUP(D122,'820000'!F:F,1,0)</f>
        <v>BankAndSimilarCharges</v>
      </c>
      <c r="F122" t="e">
        <v>#N/A</v>
      </c>
    </row>
    <row r="123" spans="1:6">
      <c r="A123" s="9" t="s">
        <v>381</v>
      </c>
      <c r="B123" t="str">
        <f>VLOOKUP(statements!A123,'820000'!H:H,1,0)</f>
        <v>GainsLossesOnDisposalsOfPropertyPlantAndEquipment</v>
      </c>
      <c r="D123" s="11" t="s">
        <v>597</v>
      </c>
      <c r="E123" t="str">
        <f>VLOOKUP(D123,'820000'!F:F,1,0)</f>
        <v>EnergyTransmissionCharges</v>
      </c>
      <c r="F123" t="e">
        <v>#N/A</v>
      </c>
    </row>
    <row r="124" spans="1:6">
      <c r="A124" s="48" t="s">
        <v>391</v>
      </c>
      <c r="B124" t="str">
        <f>VLOOKUP(statements!A124,'820000'!H:H,1,0)</f>
        <v>GainsLossesOnDisposalsOfInvestmentsOperatingAbstract</v>
      </c>
      <c r="D124" s="11" t="s">
        <v>599</v>
      </c>
      <c r="E124" t="str">
        <f>VLOOKUP(D124,'820000'!F:F,1,0)</f>
        <v>TravelExpense</v>
      </c>
      <c r="F124" t="e">
        <v>#N/A</v>
      </c>
    </row>
    <row r="125" spans="1:6">
      <c r="A125" s="15" t="s">
        <v>393</v>
      </c>
      <c r="B125" t="str">
        <f>VLOOKUP(statements!A125,'820000'!H:H,1,0)</f>
        <v>GainsOnDisposalsOfInvestmentsOperating</v>
      </c>
      <c r="D125" s="11" t="s">
        <v>601</v>
      </c>
      <c r="E125" t="str">
        <f>VLOOKUP(D125,'820000'!F:F,1,0)</f>
        <v>CommunicationExpense</v>
      </c>
      <c r="F125" t="e">
        <v>#N/A</v>
      </c>
    </row>
    <row r="126" spans="1:6">
      <c r="A126" s="15" t="s">
        <v>395</v>
      </c>
      <c r="B126" t="str">
        <f>VLOOKUP(statements!A126,'820000'!H:H,1,0)</f>
        <v>LossesOnDisposalsOfInvestmentsOperating</v>
      </c>
      <c r="D126" s="11" t="s">
        <v>603</v>
      </c>
      <c r="E126" t="str">
        <f>VLOOKUP(D126,'820000'!F:F,1,0)</f>
        <v>UtilitiesExpense</v>
      </c>
      <c r="F126" t="e">
        <v>#N/A</v>
      </c>
    </row>
    <row r="127" spans="1:6">
      <c r="A127" s="15" t="s">
        <v>397</v>
      </c>
      <c r="B127" t="str">
        <f>VLOOKUP(statements!A127,'820000'!H:H,1,0)</f>
        <v>GainsLossesOnDisposalsOfInvestmentsOperating</v>
      </c>
      <c r="D127" s="11" t="s">
        <v>605</v>
      </c>
      <c r="E127" t="str">
        <f>VLOOKUP(D127,'820000'!F:F,1,0)</f>
        <v>AdvertisingExpense</v>
      </c>
      <c r="F127" t="e">
        <v>#N/A</v>
      </c>
    </row>
    <row r="128" spans="1:6">
      <c r="A128" s="7" t="s">
        <v>401</v>
      </c>
      <c r="B128" t="str">
        <f>VLOOKUP(statements!A128,'820000'!H:H,1,0)</f>
        <v>GainLossArisingFromDifferenceBetweenCarryingAmountOfFinancialLiabilityExtinguishedAndConsiderationPaidOperating</v>
      </c>
      <c r="D128" s="8" t="s">
        <v>621</v>
      </c>
      <c r="E128" t="str">
        <f>VLOOKUP(D128,'820000'!F:F,1,0)</f>
        <v>TaxExpenseOtherThanIncomeTaxExpense</v>
      </c>
    </row>
    <row r="129" spans="1:5">
      <c r="A129" s="34" t="s">
        <v>403</v>
      </c>
      <c r="B129" t="str">
        <f>VLOOKUP(statements!A129,'820000'!H:H,1,0)</f>
        <v>GainsLossesOnLitigationSettlementsAbstract</v>
      </c>
      <c r="D129" s="11" t="s">
        <v>623</v>
      </c>
      <c r="E129" t="str">
        <f>VLOOKUP(D129,'820000'!F:F,1,0)</f>
        <v>PropertyTaxExpense</v>
      </c>
    </row>
    <row r="130" spans="1:5">
      <c r="A130" s="9" t="s">
        <v>405</v>
      </c>
      <c r="B130" t="str">
        <f>VLOOKUP(statements!A130,'820000'!H:H,1,0)</f>
        <v>GainsOnLitigationSettlements</v>
      </c>
      <c r="D130" s="8" t="s">
        <v>361</v>
      </c>
      <c r="E130" t="str">
        <f>VLOOKUP(D130,'820000'!F:F,1,0)</f>
        <v>GainOnRecoveryOfLoansAndAdvancesPreviouslyWrittenOff</v>
      </c>
    </row>
    <row r="131" spans="1:5">
      <c r="A131" s="9" t="s">
        <v>407</v>
      </c>
      <c r="B131" t="str">
        <f>VLOOKUP(statements!A131,'820000'!H:H,1,0)</f>
        <v>LossesOnLitigationSettlements</v>
      </c>
      <c r="D131" s="8" t="s">
        <v>363</v>
      </c>
      <c r="E131" t="str">
        <f>VLOOKUP(D131,'820000'!F:F,1,0)</f>
        <v>ExpenseOfRestructuringActivities</v>
      </c>
    </row>
    <row r="132" spans="1:5">
      <c r="A132" s="9" t="s">
        <v>409</v>
      </c>
      <c r="B132" t="str">
        <f>VLOOKUP(statements!A132,'820000'!H:H,1,0)</f>
        <v>GainsLossesOnLitigationSettlements</v>
      </c>
      <c r="D132" s="12" t="s">
        <v>365</v>
      </c>
      <c r="E132" t="str">
        <f>VLOOKUP(D132,'820000'!F:F,1,0)</f>
        <v>ReversalOfProvisionsForCostOfRestructuring</v>
      </c>
    </row>
    <row r="133" spans="1:5">
      <c r="A133" s="8" t="s">
        <v>411</v>
      </c>
      <c r="B133" t="str">
        <f>VLOOKUP(statements!A133,'820000'!H:H,1,0)</f>
        <v>OtherReversalsOfProvisions</v>
      </c>
      <c r="D133" s="17" t="s">
        <v>632</v>
      </c>
      <c r="E133" t="str">
        <f>VLOOKUP(D133,'820000'!F:F,1,0)</f>
        <v>ExpenseByNature</v>
      </c>
    </row>
    <row r="134" spans="1:5">
      <c r="A134" s="7" t="s">
        <v>423</v>
      </c>
      <c r="B134" t="str">
        <f>VLOOKUP(statements!A134,'820000'!H:H,1,0)</f>
        <v>DividendsClassifiedAsExpenseOperating</v>
      </c>
      <c r="D134" s="79" t="s">
        <v>34</v>
      </c>
      <c r="E134" t="str">
        <f>VLOOKUP(D134,'820000'!F:F,1,0)</f>
        <v>EmployeeBenefitsExpense</v>
      </c>
    </row>
    <row r="135" spans="1:5">
      <c r="A135" s="9" t="s">
        <v>551</v>
      </c>
      <c r="B135" t="str">
        <f>VLOOKUP(statements!A135,'820000'!H:H,1,0)</f>
        <v>BrokerageFeeIncome</v>
      </c>
      <c r="D135" s="79" t="s">
        <v>40</v>
      </c>
      <c r="E135" t="str">
        <f>VLOOKUP(D135,'820000'!F:F,1,0)</f>
        <v>DepreciationExpense</v>
      </c>
    </row>
    <row r="136" spans="1:5">
      <c r="A136" s="9" t="s">
        <v>553</v>
      </c>
      <c r="B136" t="str">
        <f>VLOOKUP(statements!A136,'820000'!H:H,1,0)</f>
        <v>PortfolioAndOtherManagementFeeIncome</v>
      </c>
      <c r="D136" s="79" t="s">
        <v>42</v>
      </c>
      <c r="E136" t="str">
        <f>VLOOKUP(D136,'820000'!F:F,1,0)</f>
        <v>AmortisationExpense</v>
      </c>
    </row>
    <row r="137" spans="1:5">
      <c r="A137" s="9" t="s">
        <v>555</v>
      </c>
      <c r="B137" t="str">
        <f>VLOOKUP(statements!A137,'820000'!H:H,1,0)</f>
        <v>CreditrelatedFeeAndCommissionIncome</v>
      </c>
      <c r="D137" s="17" t="s">
        <v>44</v>
      </c>
      <c r="E137" t="str">
        <f>VLOOKUP(D137,'820000'!F:F,1,0)</f>
        <v>DepreciationAndAmortisationExpense</v>
      </c>
    </row>
    <row r="138" spans="1:5">
      <c r="A138" s="9" t="s">
        <v>557</v>
      </c>
      <c r="B138" t="str">
        <f>VLOOKUP(statements!A138,'820000'!H:H,1,0)</f>
        <v>OtherFeeAndCommissionIncome</v>
      </c>
      <c r="D138" s="12" t="s">
        <v>359</v>
      </c>
      <c r="E138" t="str">
        <f>VLOOKUP(D138,'820000'!F:F,1,0)</f>
        <v>ImpairmentLossReversalOfImpairmentLossRecognisedInProfitOrLossTradeReceivables</v>
      </c>
    </row>
    <row r="139" spans="1:5">
      <c r="A139" s="9" t="s">
        <v>202</v>
      </c>
      <c r="B139" t="str">
        <f>VLOOKUP(statements!A139,'820000'!H:H,1,0)</f>
        <v>FeeAndCommissionIncome</v>
      </c>
      <c r="D139" s="17" t="s">
        <v>91</v>
      </c>
      <c r="E139" t="str">
        <f>VLOOKUP(D139,'820000'!F:F,1,0)</f>
        <v>ImpairmentLossReversalOfImpairmentLossRecognisedInProfitOrLossLoansAndAdvances</v>
      </c>
    </row>
    <row r="140" spans="1:5">
      <c r="A140" s="35" t="s">
        <v>560</v>
      </c>
      <c r="B140" t="str">
        <f>VLOOKUP(statements!A140,'820000'!H:H,1,0)</f>
        <v>FeeAndCommissionExpenseAbstract</v>
      </c>
      <c r="D140" s="17" t="s">
        <v>89</v>
      </c>
      <c r="E140" t="str">
        <f>VLOOKUP(D140,'820000'!F:F,1,0)</f>
        <v>ReversalOfImpairmentLossRecognisedInProfitOrLossLoansAndAdvances</v>
      </c>
    </row>
    <row r="141" spans="1:5">
      <c r="A141" s="11" t="s">
        <v>562</v>
      </c>
      <c r="B141" t="str">
        <f>VLOOKUP(statements!A141,'820000'!H:H,1,0)</f>
        <v>BrokerageFeeExpense</v>
      </c>
      <c r="D141" s="78" t="s">
        <v>52</v>
      </c>
      <c r="E141" t="str">
        <f>VLOOKUP(D141,'820000'!F:F,1,0)</f>
        <v>TradingIncomeExpense</v>
      </c>
    </row>
    <row r="142" spans="1:5">
      <c r="A142" s="11" t="s">
        <v>564</v>
      </c>
      <c r="B142" t="str">
        <f>VLOOKUP(statements!A142,'820000'!H:H,1,0)</f>
        <v>OtherFeeAndCommissionExpense</v>
      </c>
      <c r="D142" s="79" t="s">
        <v>50</v>
      </c>
      <c r="E142" t="str">
        <f>VLOOKUP(D142,'820000'!F:F,1,0)</f>
        <v>DepreciationAmortisationAndImpairmentLossReversalOfImpairmentLossRecognisedInProfitOrLoss</v>
      </c>
    </row>
    <row r="143" spans="1:5">
      <c r="A143" s="11" t="s">
        <v>204</v>
      </c>
      <c r="B143" t="str">
        <f>VLOOKUP(statements!A143,'820000'!H:H,1,0)</f>
        <v>FeeAndCommissionExpense</v>
      </c>
      <c r="D143" s="41" t="s">
        <v>339</v>
      </c>
      <c r="E143" t="str">
        <f>VLOOKUP(D143,'820000'!F:F,1,0)</f>
        <v>InventoryWritedown2011</v>
      </c>
    </row>
    <row r="144" spans="1:5">
      <c r="A144" s="8" t="s">
        <v>206</v>
      </c>
      <c r="B144" t="str">
        <f>VLOOKUP(statements!A144,'820000'!H:H,1,0)</f>
        <v>FeeAndCommissionIncomeExpense</v>
      </c>
      <c r="D144" s="41" t="s">
        <v>341</v>
      </c>
      <c r="E144" t="str">
        <f>VLOOKUP(D144,'820000'!F:F,1,0)</f>
        <v>ReversalOfInventoryWritedown</v>
      </c>
    </row>
    <row r="145" spans="1:5">
      <c r="A145" s="33" t="s">
        <v>625</v>
      </c>
      <c r="B145" t="str">
        <f>VLOOKUP(statements!A145,'820000'!H:H,1,0)</f>
        <v>ShareOfProfitLossOfAssociatesAndJointVenturesAccountedForUsingEquityMethodAbstract</v>
      </c>
      <c r="D145" s="39" t="s">
        <v>343</v>
      </c>
      <c r="E145" t="str">
        <f>VLOOKUP(D145,'820000'!F:F,1,0)</f>
        <v>WritedownsReversalsOfInventories</v>
      </c>
    </row>
    <row r="146" spans="1:5">
      <c r="A146" s="8" t="s">
        <v>105</v>
      </c>
      <c r="B146" t="str">
        <f>VLOOKUP(statements!A146,'820000'!H:H,1,0)</f>
        <v>ShareOfProfitLossOfAssociatesAndJointVenturesAccountedForUsingEquityMethod</v>
      </c>
      <c r="D146" s="39" t="s">
        <v>351</v>
      </c>
      <c r="E146" t="str">
        <f>VLOOKUP(D146,'820000'!F:F,1,0)</f>
        <v>WritedownsReversalsOfPropertyPlantAndEquipment</v>
      </c>
    </row>
    <row r="147" spans="1:5">
      <c r="A147" s="8" t="s">
        <v>627</v>
      </c>
      <c r="B147" t="str">
        <f>VLOOKUP(statements!A147,'820000'!H:H,1,0)</f>
        <v>ShareOfProfitLossOfAssociatesAccountedForUsingEquityMethod</v>
      </c>
      <c r="D147" s="41" t="s">
        <v>347</v>
      </c>
      <c r="E147" t="str">
        <f>VLOOKUP(D147,'820000'!F:F,1,0)</f>
        <v>ImpairmentLossRecognisedInProfitOrLossPropertyPlantAndEquipment</v>
      </c>
    </row>
    <row r="148" spans="1:5">
      <c r="A148" s="8" t="s">
        <v>629</v>
      </c>
      <c r="D148" s="41" t="s">
        <v>349</v>
      </c>
      <c r="E148" t="str">
        <f>VLOOKUP(D148,'820000'!F:F,1,0)</f>
        <v>ReversalOfImpairmentLossRecognisedInProfitOrLossPropertyPlantAndEquipment</v>
      </c>
    </row>
    <row r="149" spans="1:5">
      <c r="A149" s="15" t="s">
        <v>478</v>
      </c>
      <c r="D149" s="41" t="s">
        <v>355</v>
      </c>
      <c r="E149" t="str">
        <f>VLOOKUP(D149,'820000'!F:F,1,0)</f>
        <v>ImpairmentLossRecognisedInProfitOrLossTradeReceivables</v>
      </c>
    </row>
    <row r="150" spans="1:5">
      <c r="A150" s="8" t="s">
        <v>486</v>
      </c>
      <c r="D150" s="41" t="s">
        <v>357</v>
      </c>
      <c r="E150" t="str">
        <f>VLOOKUP(D150,'820000'!F:F,1,0)</f>
        <v>ReversalOfImpairmentLossRecognisedInProfitOrLossTradeReceivables</v>
      </c>
    </row>
    <row r="151" spans="1:5">
      <c r="A151" s="8" t="s">
        <v>413</v>
      </c>
      <c r="D151" s="9" t="s">
        <v>359</v>
      </c>
      <c r="E151" t="str">
        <f>VLOOKUP(D151,'820000'!F:F,1,0)</f>
        <v>ImpairmentLossReversalOfImpairmentLossRecognisedInProfitOrLossTradeReceivables</v>
      </c>
    </row>
    <row r="152" spans="1:5">
      <c r="A152" s="8" t="s">
        <v>415</v>
      </c>
      <c r="D152" s="8" t="s">
        <v>47</v>
      </c>
      <c r="E152" t="str">
        <f>VLOOKUP(D152,'820000'!F:F,1,0)</f>
        <v>ImpairmentLossReversalOfImpairmentLossRecognisedInProfitOrLoss</v>
      </c>
    </row>
    <row r="153" spans="1:5">
      <c r="A153" s="8" t="s">
        <v>417</v>
      </c>
      <c r="D153" s="9" t="s">
        <v>569</v>
      </c>
      <c r="E153" t="str">
        <f>VLOOKUP(D153,'820000'!F:F,1,0)</f>
        <v>TradingIncomeExpenseOnDebtInstruments</v>
      </c>
    </row>
    <row r="154" spans="1:5">
      <c r="A154" s="8" t="s">
        <v>419</v>
      </c>
      <c r="D154" s="9" t="s">
        <v>571</v>
      </c>
      <c r="E154" t="str">
        <f>VLOOKUP(D154,'820000'!F:F,1,0)</f>
        <v>TradingIncomeExpenseOnEquityInstruments</v>
      </c>
    </row>
    <row r="155" spans="1:5">
      <c r="A155" s="3"/>
      <c r="D155" s="9" t="s">
        <v>573</v>
      </c>
      <c r="E155" t="str">
        <f>VLOOKUP(D155,'820000'!F:F,1,0)</f>
        <v>TradingIncomeExpenseOnDerivativeFinancialInstruments</v>
      </c>
    </row>
    <row r="156" spans="1:5">
      <c r="A156" s="17"/>
      <c r="D156" s="9" t="s">
        <v>575</v>
      </c>
      <c r="E156" t="str">
        <f>VLOOKUP(D156,'820000'!F:F,1,0)</f>
        <v>TradingIncomeExpenseOnForeignExchangeContracts</v>
      </c>
    </row>
    <row r="157" spans="1:5">
      <c r="A157" s="17"/>
      <c r="D157" s="9" t="s">
        <v>577</v>
      </c>
      <c r="E157" t="str">
        <f>VLOOKUP(D157,'820000'!F:F,1,0)</f>
        <v>OtherTradingIncomeExpense</v>
      </c>
    </row>
    <row r="158" spans="1:5">
      <c r="A158" s="17"/>
      <c r="D158" s="34" t="s">
        <v>425</v>
      </c>
      <c r="E158" t="str">
        <f>VLOOKUP(D158,'820000'!F:F,1,0)</f>
        <v>RoyaltyExpense</v>
      </c>
    </row>
    <row r="159" spans="1:5">
      <c r="A159" s="17"/>
      <c r="D159" s="79" t="s">
        <v>54</v>
      </c>
      <c r="E159" t="str">
        <f>VLOOKUP(D159,'820000'!F:F,1,0)</f>
        <v>OtherOperatingIncomeExpense</v>
      </c>
    </row>
    <row r="160" spans="1:5">
      <c r="A160" s="17"/>
      <c r="D160" s="17" t="s">
        <v>498</v>
      </c>
      <c r="E160" t="str">
        <f>VLOOKUP(D160,'820000'!F:F,1,0)</f>
        <v>MiscellaneousOtherOperatingIncome</v>
      </c>
    </row>
    <row r="161" spans="4:5">
      <c r="D161" s="17" t="s">
        <v>499</v>
      </c>
      <c r="E161" t="str">
        <f>VLOOKUP(D161,'820000'!F:F,1,0)</f>
        <v>MiscellaneousOtherOperatingExpense</v>
      </c>
    </row>
    <row r="162" spans="4:5">
      <c r="D162" s="9" t="s">
        <v>369</v>
      </c>
      <c r="E162" t="str">
        <f>VLOOKUP(D162,'820000'!F:F,1,0)</f>
        <v>GainsOnDisposalsOfNoncurrentAssets</v>
      </c>
    </row>
    <row r="163" spans="4:5">
      <c r="D163" s="9" t="s">
        <v>371</v>
      </c>
      <c r="E163" t="str">
        <f>VLOOKUP(D163,'820000'!F:F,1,0)</f>
        <v>LossesOnDisposalsOfNoncurrentAssets</v>
      </c>
    </row>
    <row r="164" spans="4:5">
      <c r="D164" s="34" t="s">
        <v>373</v>
      </c>
      <c r="E164" t="str">
        <f>VLOOKUP(D164,'820000'!F:F,1,0)</f>
        <v>GainsLossesOnDisposalsOfNoncurrentAssets</v>
      </c>
    </row>
    <row r="165" spans="4:5">
      <c r="D165" s="17" t="s">
        <v>480</v>
      </c>
      <c r="E165" t="str">
        <f>VLOOKUP(D165,'820000'!F:F,1,0)</f>
        <v>GainsLossesOnDisposalsOfOtherNoncurrentAssets</v>
      </c>
    </row>
    <row r="166" spans="4:5">
      <c r="D166" s="9" t="s">
        <v>377</v>
      </c>
      <c r="E166" t="str">
        <f>VLOOKUP(D166,'820000'!F:F,1,0)</f>
        <v>GainsOnDisposalsOfPropertyPlantAndEquipment</v>
      </c>
    </row>
    <row r="167" spans="4:5">
      <c r="D167" s="9" t="s">
        <v>379</v>
      </c>
      <c r="E167" t="str">
        <f>VLOOKUP(D167,'820000'!F:F,1,0)</f>
        <v>LossesOnDisposalsOfPropertyPlantAndEquipment</v>
      </c>
    </row>
    <row r="168" spans="4:5">
      <c r="D168" s="34" t="s">
        <v>381</v>
      </c>
      <c r="E168" t="str">
        <f>VLOOKUP(D168,'820000'!F:F,1,0)</f>
        <v>GainsLossesOnDisposalsOfPropertyPlantAndEquipment</v>
      </c>
    </row>
    <row r="169" spans="4:5">
      <c r="D169" s="9" t="s">
        <v>385</v>
      </c>
      <c r="E169" t="str">
        <f>VLOOKUP(D169,'820000'!F:F,1,0)</f>
        <v>GainsOnDisposalsOfInvestments</v>
      </c>
    </row>
    <row r="170" spans="4:5">
      <c r="D170" s="9" t="s">
        <v>387</v>
      </c>
      <c r="E170" t="str">
        <f>VLOOKUP(D170,'820000'!F:F,1,0)</f>
        <v>LossesOnDisposalsOfInvestments</v>
      </c>
    </row>
    <row r="171" spans="4:5">
      <c r="D171" s="8" t="s">
        <v>389</v>
      </c>
      <c r="E171" t="str">
        <f>VLOOKUP(D171,'820000'!F:F,1,0)</f>
        <v>GainsLossesOnDisposalsOfInvestments</v>
      </c>
    </row>
    <row r="172" spans="4:5">
      <c r="D172" s="17" t="s">
        <v>399</v>
      </c>
      <c r="E172" t="str">
        <f>VLOOKUP(D172,'820000'!F:F,1,0)</f>
        <v>GainLossArisingFromDifferenceBetweenCarryingAmountOfFinancialLiabilityExtinguishedAndConsiderationPaid</v>
      </c>
    </row>
    <row r="173" spans="4:5">
      <c r="D173" s="9" t="s">
        <v>405</v>
      </c>
      <c r="E173" t="str">
        <f>VLOOKUP(D173,'820000'!F:F,1,0)</f>
        <v>GainsOnLitigationSettlements</v>
      </c>
    </row>
    <row r="174" spans="4:5">
      <c r="D174" s="9" t="s">
        <v>407</v>
      </c>
      <c r="E174" t="str">
        <f>VLOOKUP(D174,'820000'!F:F,1,0)</f>
        <v>LossesOnLitigationSettlements</v>
      </c>
    </row>
    <row r="175" spans="4:5">
      <c r="D175" s="34" t="s">
        <v>409</v>
      </c>
      <c r="E175" t="str">
        <f>VLOOKUP(D175,'820000'!F:F,1,0)</f>
        <v>GainsLossesOnLitigationSettlements</v>
      </c>
    </row>
    <row r="176" spans="4:5">
      <c r="D176" s="39" t="s">
        <v>411</v>
      </c>
      <c r="E176" t="str">
        <f>VLOOKUP(D176,'820000'!F:F,1,0)</f>
        <v>OtherReversalsOfProvisions</v>
      </c>
    </row>
    <row r="177" spans="4:5">
      <c r="D177" s="34" t="s">
        <v>541</v>
      </c>
      <c r="E177" t="str">
        <f>VLOOKUP(D177,'820000'!F:F,1,0)</f>
        <v>GainsLossesOnChangeInFairValueOfDerivativesAbstract</v>
      </c>
    </row>
    <row r="178" spans="4:5">
      <c r="D178" s="9" t="s">
        <v>543</v>
      </c>
      <c r="E178" t="str">
        <f>VLOOKUP(D178,'820000'!F:F,1,0)</f>
        <v>GainsOnChangeInFairValueOfDerivatives</v>
      </c>
    </row>
    <row r="179" spans="4:5">
      <c r="D179" s="9" t="s">
        <v>545</v>
      </c>
      <c r="E179" t="str">
        <f>VLOOKUP(D179,'820000'!F:F,1,0)</f>
        <v>LossesOnChangeInFairValueOfDerivatives</v>
      </c>
    </row>
    <row r="180" spans="4:5">
      <c r="D180" s="8" t="s">
        <v>547</v>
      </c>
      <c r="E180" t="str">
        <f>VLOOKUP(D180,'820000'!F:F,1,0)</f>
        <v>GainsLossesOnChangeInFairValueOfDerivatives</v>
      </c>
    </row>
    <row r="181" spans="4:5">
      <c r="D181" s="45"/>
      <c r="E181" t="e">
        <f>VLOOKUP(D181,'820000'!F:F,1,0)</f>
        <v>#N/A</v>
      </c>
    </row>
    <row r="182" spans="4:5">
      <c r="D182" s="79" t="s">
        <v>83</v>
      </c>
      <c r="E182" t="str">
        <f>VLOOKUP(D182,'820000'!F:F,1,0)</f>
        <v>RevenueFromDividends</v>
      </c>
    </row>
    <row r="183" spans="4:5">
      <c r="D183" s="8" t="s">
        <v>421</v>
      </c>
      <c r="E183" t="str">
        <f>VLOOKUP(D183,'820000'!F:F,1,0)</f>
        <v>DividendsClassifiedAsExpense</v>
      </c>
    </row>
    <row r="184" spans="4:5">
      <c r="D184" s="79" t="s">
        <v>95</v>
      </c>
      <c r="E184" t="str">
        <f>VLOOKUP(D184,'820000'!F:F,1,0)</f>
        <v>GainsOnDisposalsOfInvestmentProperties</v>
      </c>
    </row>
    <row r="185" spans="4:5">
      <c r="D185" s="79" t="s">
        <v>97</v>
      </c>
      <c r="E185" t="str">
        <f>VLOOKUP(D185,'820000'!F:F,1,0)</f>
        <v>LossesOnDisposalsOfInvestmentProperties</v>
      </c>
    </row>
    <row r="186" spans="4:5">
      <c r="D186" s="79" t="s">
        <v>99</v>
      </c>
      <c r="E186" t="str">
        <f>VLOOKUP(D186,'820000'!F:F,1,0)</f>
        <v>GainsLossesOnDisposalsOfInvestmentProperties</v>
      </c>
    </row>
    <row r="187" spans="4:5">
      <c r="D187" s="9" t="s">
        <v>551</v>
      </c>
      <c r="E187" t="str">
        <f>VLOOKUP(D187,'820000'!F:F,1,0)</f>
        <v>BrokerageFeeIncome</v>
      </c>
    </row>
    <row r="188" spans="4:5">
      <c r="D188" s="9" t="s">
        <v>553</v>
      </c>
      <c r="E188" t="str">
        <f>VLOOKUP(D188,'820000'!F:F,1,0)</f>
        <v>PortfolioAndOtherManagementFeeIncome</v>
      </c>
    </row>
    <row r="189" spans="4:5">
      <c r="D189" s="9" t="s">
        <v>555</v>
      </c>
      <c r="E189" t="str">
        <f>VLOOKUP(D189,'820000'!F:F,1,0)</f>
        <v>CreditrelatedFeeAndCommissionIncome</v>
      </c>
    </row>
    <row r="190" spans="4:5">
      <c r="D190" s="9" t="s">
        <v>557</v>
      </c>
      <c r="E190" t="str">
        <f>VLOOKUP(D190,'820000'!F:F,1,0)</f>
        <v>OtherFeeAndCommissionIncome</v>
      </c>
    </row>
    <row r="191" spans="4:5">
      <c r="D191" s="43" t="s">
        <v>202</v>
      </c>
      <c r="E191" t="str">
        <f>VLOOKUP(D191,'820000'!F:F,1,0)</f>
        <v>FeeAndCommissionIncome</v>
      </c>
    </row>
    <row r="192" spans="4:5">
      <c r="D192" s="35" t="s">
        <v>560</v>
      </c>
      <c r="E192" t="str">
        <f>VLOOKUP(D192,'820000'!F:F,1,0)</f>
        <v>FeeAndCommissionExpenseAbstract</v>
      </c>
    </row>
    <row r="193" spans="4:5">
      <c r="D193" s="11" t="s">
        <v>562</v>
      </c>
      <c r="E193" t="str">
        <f>VLOOKUP(D193,'820000'!F:F,1,0)</f>
        <v>BrokerageFeeExpense</v>
      </c>
    </row>
    <row r="194" spans="4:5">
      <c r="D194" s="11" t="s">
        <v>564</v>
      </c>
      <c r="E194" t="str">
        <f>VLOOKUP(D194,'820000'!F:F,1,0)</f>
        <v>OtherFeeAndCommissionExpense</v>
      </c>
    </row>
    <row r="195" spans="4:5">
      <c r="D195" s="78" t="s">
        <v>206</v>
      </c>
      <c r="E195" t="str">
        <f>VLOOKUP(D195,'820000'!F:F,1,0)</f>
        <v>FeeAndCommissionIncomeExpense</v>
      </c>
    </row>
    <row r="196" spans="4:5">
      <c r="D196" s="17" t="s">
        <v>481</v>
      </c>
      <c r="E196" t="str">
        <f>VLOOKUP(D196,'820000'!F:F,1,0)</f>
        <v>InvestmentIncome</v>
      </c>
    </row>
    <row r="197" spans="4:5">
      <c r="D197" s="17" t="s">
        <v>482</v>
      </c>
      <c r="E197" t="str">
        <f>VLOOKUP(D197,'820000'!F:F,1,0)</f>
        <v>FinanceIncomeCost</v>
      </c>
    </row>
    <row r="198" spans="4:5">
      <c r="D198" s="17" t="s">
        <v>483</v>
      </c>
      <c r="E198" t="str">
        <f>VLOOKUP(D198,'820000'!F:F,1,0)</f>
        <v>OtherFinanceIncomeCost</v>
      </c>
    </row>
    <row r="199" spans="4:5">
      <c r="D199" s="17" t="s">
        <v>484</v>
      </c>
      <c r="E199" t="str">
        <f>VLOOKUP(D199,'820000'!F:F,1,0)</f>
        <v>OtherFinanceIncome</v>
      </c>
    </row>
    <row r="200" spans="4:5">
      <c r="D200" s="17" t="s">
        <v>485</v>
      </c>
      <c r="E200" t="str">
        <f>VLOOKUP(D200,'820000'!F:F,1,0)</f>
        <v>OtherFinanceCost</v>
      </c>
    </row>
    <row r="201" spans="4:5">
      <c r="D201" s="34" t="s">
        <v>486</v>
      </c>
      <c r="E201" t="str">
        <f>VLOOKUP(D201,'820000'!F:F,1,0)</f>
        <v>ExpenseDueToUnwindingOfDiscountOnProvisions</v>
      </c>
    </row>
    <row r="202" spans="4:5">
      <c r="D202" s="35" t="s">
        <v>413</v>
      </c>
      <c r="E202" t="str">
        <f>VLOOKUP(D202,'820000'!F:F,1,0)</f>
        <v>IncomeFromContinuingOperationsAttributableToOwnersOfParent</v>
      </c>
    </row>
    <row r="203" spans="4:5">
      <c r="D203" s="35" t="s">
        <v>415</v>
      </c>
      <c r="E203" t="str">
        <f>VLOOKUP(D203,'820000'!F:F,1,0)</f>
        <v>IncomeFromDiscontinuedOperationsAttributableToOwnersOfParent</v>
      </c>
    </row>
    <row r="204" spans="4:5">
      <c r="D204" s="35" t="s">
        <v>417</v>
      </c>
      <c r="E204" t="str">
        <f>VLOOKUP(D204,'820000'!F:F,1,0)</f>
        <v>ProfitLossFromContinuingOperationsAttributableToNoncontrollingInterests</v>
      </c>
    </row>
    <row r="205" spans="4:5">
      <c r="D205" s="35" t="s">
        <v>419</v>
      </c>
      <c r="E205" t="str">
        <f>VLOOKUP(D205,'820000'!F:F,1,0)</f>
        <v>ProfitLossFromDiscontinuedOperationsAttributableToNoncontrollingInterests</v>
      </c>
    </row>
    <row r="206" spans="4:5">
      <c r="D206" s="78" t="s">
        <v>210</v>
      </c>
      <c r="E206" t="str">
        <f>VLOOKUP(D206,'820000'!F:F,1,0)</f>
        <v>RentalIncome</v>
      </c>
    </row>
    <row r="207" spans="4:5">
      <c r="D207" s="55" t="s">
        <v>212</v>
      </c>
      <c r="E207" t="str">
        <f>VLOOKUP(D207,'820000'!F:F,1,0)</f>
        <v>RentalExpense</v>
      </c>
    </row>
    <row r="208" spans="4:5">
      <c r="D208" s="91"/>
      <c r="E208" t="e">
        <f>VLOOKUP(D208,'820000'!F:F,1,0)</f>
        <v>#N/A</v>
      </c>
    </row>
    <row r="209" spans="4:5">
      <c r="D209" s="17" t="s">
        <v>667</v>
      </c>
      <c r="E209" t="e">
        <f>VLOOKUP(D209,'820000'!F:F,1,0)</f>
        <v>#N/A</v>
      </c>
    </row>
    <row r="210" spans="4:5">
      <c r="D210" s="17" t="s">
        <v>670</v>
      </c>
      <c r="E210" t="e">
        <f>VLOOKUP(D210,'820000'!F:F,1,0)</f>
        <v>#N/A</v>
      </c>
    </row>
    <row r="211" spans="4:5">
      <c r="D211" s="17" t="s">
        <v>672</v>
      </c>
      <c r="E211" t="e">
        <f>VLOOKUP(D211,'820000'!F:F,1,0)</f>
        <v>#N/A</v>
      </c>
    </row>
    <row r="212" spans="4:5">
      <c r="D212" s="17" t="s">
        <v>673</v>
      </c>
      <c r="E212" t="e">
        <f>VLOOKUP(D212,'820000'!F:F,1,0)</f>
        <v>#N/A</v>
      </c>
    </row>
    <row r="213" spans="4:5">
      <c r="D213" s="79" t="s">
        <v>710</v>
      </c>
      <c r="E213" t="e">
        <f>VLOOKUP(D213,'820000'!F:F,1,0)</f>
        <v>#N/A</v>
      </c>
    </row>
    <row r="214" spans="4:5">
      <c r="D214" s="17" t="s">
        <v>711</v>
      </c>
      <c r="E214" t="e">
        <f>VLOOKUP(D214,'820000'!F:F,1,0)</f>
        <v>#N/A</v>
      </c>
    </row>
    <row r="215" spans="4:5">
      <c r="D215" s="17" t="s">
        <v>712</v>
      </c>
      <c r="E215" t="e">
        <f>VLOOKUP(D215,'820000'!F:F,1,0)</f>
        <v>#N/A</v>
      </c>
    </row>
    <row r="216" spans="4:5">
      <c r="D216" s="17" t="s">
        <v>713</v>
      </c>
      <c r="E216" t="e">
        <f>VLOOKUP(D216,'820000'!F:F,1,0)</f>
        <v>#N/A</v>
      </c>
    </row>
    <row r="217" spans="4:5">
      <c r="D217" s="17" t="s">
        <v>660</v>
      </c>
      <c r="E217" t="e">
        <f>VLOOKUP(D217,'820000'!F:F,1,0)</f>
        <v>#N/A</v>
      </c>
    </row>
    <row r="218" spans="4:5">
      <c r="D218" s="17" t="s">
        <v>661</v>
      </c>
      <c r="E218" t="e">
        <f>VLOOKUP(D218,'820000'!F:F,1,0)</f>
        <v>#N/A</v>
      </c>
    </row>
    <row r="219" spans="4:5">
      <c r="D219" s="17" t="s">
        <v>657</v>
      </c>
      <c r="E219" t="e">
        <f>VLOOKUP(D219,'820000'!F:F,1,0)</f>
        <v>#N/A</v>
      </c>
    </row>
    <row r="220" spans="4:5">
      <c r="D220" s="79" t="s">
        <v>717</v>
      </c>
      <c r="E220" t="e">
        <f>VLOOKUP(D220,'820000'!F:F,1,0)</f>
        <v>#N/A</v>
      </c>
    </row>
    <row r="221" spans="4:5">
      <c r="D221" s="79" t="s">
        <v>718</v>
      </c>
      <c r="E221" t="e">
        <f>VLOOKUP(D221,'820000'!F:F,1,0)</f>
        <v>#N/A</v>
      </c>
    </row>
    <row r="222" spans="4:5">
      <c r="D222" s="79" t="s">
        <v>719</v>
      </c>
      <c r="E222" t="e">
        <f>VLOOKUP(D222,'820000'!F:F,1,0)</f>
        <v>#N/A</v>
      </c>
    </row>
    <row r="223" spans="4:5">
      <c r="D223" s="79" t="s">
        <v>720</v>
      </c>
      <c r="E223" t="e">
        <f>VLOOKUP(D223,'820000'!F:F,1,0)</f>
        <v>#N/A</v>
      </c>
    </row>
    <row r="224" spans="4:5">
      <c r="D224" s="79" t="s">
        <v>721</v>
      </c>
      <c r="E224" t="e">
        <f>VLOOKUP(D224,'820000'!F:F,1,0)</f>
        <v>#N/A</v>
      </c>
    </row>
    <row r="225" spans="4:5">
      <c r="D225" s="79" t="s">
        <v>722</v>
      </c>
      <c r="E225" t="e">
        <f>VLOOKUP(D225,'820000'!F:F,1,0)</f>
        <v>#N/A</v>
      </c>
    </row>
    <row r="226" spans="4:5">
      <c r="D226" s="79" t="s">
        <v>723</v>
      </c>
      <c r="E226" t="e">
        <f>VLOOKUP(D226,'820000'!F:F,1,0)</f>
        <v>#N/A</v>
      </c>
    </row>
    <row r="227" spans="4:5">
      <c r="D227" s="79" t="s">
        <v>724</v>
      </c>
      <c r="E227" t="e">
        <f>VLOOKUP(D227,'820000'!F:F,1,0)</f>
        <v>#N/A</v>
      </c>
    </row>
    <row r="228" spans="4:5">
      <c r="D228" s="79" t="s">
        <v>725</v>
      </c>
      <c r="E228" t="e">
        <f>VLOOKUP(D228,'820000'!F:F,1,0)</f>
        <v>#N/A</v>
      </c>
    </row>
    <row r="229" spans="4:5">
      <c r="D229" s="79" t="s">
        <v>726</v>
      </c>
      <c r="E229" t="e">
        <f>VLOOKUP(D229,'820000'!F:F,1,0)</f>
        <v>#N/A</v>
      </c>
    </row>
    <row r="230" spans="4:5">
      <c r="D230" s="17" t="s">
        <v>659</v>
      </c>
      <c r="E230" t="e">
        <f>VLOOKUP(D230,'820000'!F:F,1,0)</f>
        <v>#N/A</v>
      </c>
    </row>
    <row r="231" spans="4:5">
      <c r="D231" s="17" t="s">
        <v>658</v>
      </c>
      <c r="E231" t="e">
        <f>VLOOKUP(D231,'820000'!F:F,1,0)</f>
        <v>#N/A</v>
      </c>
    </row>
    <row r="232" spans="4:5">
      <c r="D232" s="85" t="s">
        <v>220</v>
      </c>
      <c r="E232" t="e">
        <f>VLOOKUP(D232,'820000'!F:F,1,0)</f>
        <v>#N/A</v>
      </c>
    </row>
    <row r="233" spans="4:5">
      <c r="D233" s="91"/>
      <c r="E233" t="e">
        <f>VLOOKUP(D233,'820000'!F:F,1,0)</f>
        <v>#N/A</v>
      </c>
    </row>
    <row r="234" spans="4:5">
      <c r="D234" s="91"/>
      <c r="E234" t="e">
        <f>VLOOKUP(D234,'820000'!F:F,1,0)</f>
        <v>#N/A</v>
      </c>
    </row>
    <row r="235" spans="4:5">
      <c r="D235" s="91"/>
      <c r="E235" t="e">
        <f>VLOOKUP(D235,'820000'!F:F,1,0)</f>
        <v>#N/A</v>
      </c>
    </row>
    <row r="236" spans="4:5">
      <c r="D236" s="91"/>
      <c r="E236" t="e">
        <f>VLOOKUP(D236,'820000'!F:F,1,0)</f>
        <v>#N/A</v>
      </c>
    </row>
    <row r="237" spans="4:5">
      <c r="D237" s="91"/>
      <c r="E237" t="e">
        <f>VLOOKUP(D237,'820000'!F:F,1,0)</f>
        <v>#N/A</v>
      </c>
    </row>
    <row r="238" spans="4:5">
      <c r="D238" s="91"/>
      <c r="E238" t="e">
        <f>VLOOKUP(D238,'820000'!F:F,1,0)</f>
        <v>#N/A</v>
      </c>
    </row>
    <row r="239" spans="4:5">
      <c r="D239" s="91"/>
      <c r="E239" t="e">
        <f>VLOOKUP(D239,'820000'!F:F,1,0)</f>
        <v>#N/A</v>
      </c>
    </row>
    <row r="240" spans="4:5">
      <c r="D240" s="91"/>
      <c r="E240" t="e">
        <f>VLOOKUP(D240,'820000'!F:F,1,0)</f>
        <v>#N/A</v>
      </c>
    </row>
    <row r="241" spans="4:5">
      <c r="D241" s="91"/>
      <c r="E241" t="e">
        <f>VLOOKUP(D241,'820000'!F:F,1,0)</f>
        <v>#N/A</v>
      </c>
    </row>
    <row r="242" spans="4:5">
      <c r="D242" s="91"/>
      <c r="E242" t="e">
        <f>VLOOKUP(D242,'820000'!F:F,1,0)</f>
        <v>#N/A</v>
      </c>
    </row>
    <row r="243" spans="4:5">
      <c r="D243" s="91"/>
      <c r="E243" t="e">
        <f>VLOOKUP(D243,'820000'!F:F,1,0)</f>
        <v>#N/A</v>
      </c>
    </row>
    <row r="244" spans="4:5">
      <c r="D244" s="91"/>
      <c r="E244" t="e">
        <f>VLOOKUP(D244,'820000'!F:F,1,0)</f>
        <v>#N/A</v>
      </c>
    </row>
    <row r="245" spans="4:5">
      <c r="D245" s="91"/>
      <c r="E245" t="e">
        <f>VLOOKUP(D245,'820000'!F:F,1,0)</f>
        <v>#N/A</v>
      </c>
    </row>
    <row r="246" spans="4:5">
      <c r="D246" s="91"/>
      <c r="E246" t="e">
        <f>VLOOKUP(D246,'820000'!F:F,1,0)</f>
        <v>#N/A</v>
      </c>
    </row>
    <row r="247" spans="4:5">
      <c r="D247" s="91"/>
      <c r="E247" t="e">
        <f>VLOOKUP(D247,'820000'!F:F,1,0)</f>
        <v>#N/A</v>
      </c>
    </row>
    <row r="248" spans="4:5">
      <c r="D248" s="91"/>
      <c r="E248" t="e">
        <f>VLOOKUP(D248,'820000'!F:F,1,0)</f>
        <v>#N/A</v>
      </c>
    </row>
    <row r="249" spans="4:5">
      <c r="D249" s="91"/>
      <c r="E249" t="e">
        <f>VLOOKUP(D249,'820000'!F:F,1,0)</f>
        <v>#N/A</v>
      </c>
    </row>
    <row r="250" spans="4:5">
      <c r="D250" s="91"/>
      <c r="E250" t="e">
        <f>VLOOKUP(D250,'820000'!F:F,1,0)</f>
        <v>#N/A</v>
      </c>
    </row>
    <row r="251" spans="4:5">
      <c r="D251" s="91"/>
      <c r="E251" t="e">
        <f>VLOOKUP(D251,'820000'!F:F,1,0)</f>
        <v>#N/A</v>
      </c>
    </row>
    <row r="252" spans="4:5">
      <c r="D252" s="91"/>
      <c r="E252" t="e">
        <f>VLOOKUP(D252,'820000'!F:F,1,0)</f>
        <v>#N/A</v>
      </c>
    </row>
    <row r="253" spans="4:5">
      <c r="D253" s="91"/>
      <c r="E253" t="e">
        <f>VLOOKUP(D253,'820000'!F:F,1,0)</f>
        <v>#N/A</v>
      </c>
    </row>
    <row r="254" spans="4:5">
      <c r="D254" s="91"/>
      <c r="E254" t="e">
        <f>VLOOKUP(D254,'820000'!F:F,1,0)</f>
        <v>#N/A</v>
      </c>
    </row>
    <row r="255" spans="4:5">
      <c r="D255" s="91"/>
      <c r="E255" t="e">
        <f>VLOOKUP(D255,'820000'!F:F,1,0)</f>
        <v>#N/A</v>
      </c>
    </row>
    <row r="256" spans="4:5">
      <c r="D256" s="91"/>
      <c r="E256" t="e">
        <f>VLOOKUP(D256,'820000'!F:F,1,0)</f>
        <v>#N/A</v>
      </c>
    </row>
    <row r="257" spans="4:5">
      <c r="D257" s="91"/>
      <c r="E257" t="e">
        <f>VLOOKUP(D257,'820000'!F:F,1,0)</f>
        <v>#N/A</v>
      </c>
    </row>
    <row r="258" spans="4:5">
      <c r="D258" s="91"/>
      <c r="E258" t="e">
        <f>VLOOKUP(D258,'820000'!F:F,1,0)</f>
        <v>#N/A</v>
      </c>
    </row>
    <row r="259" spans="4:5">
      <c r="D259" s="91"/>
      <c r="E259" t="e">
        <f>VLOOKUP(D259,'820000'!F:F,1,0)</f>
        <v>#N/A</v>
      </c>
    </row>
    <row r="260" spans="4:5">
      <c r="D260" s="91"/>
      <c r="E260" t="e">
        <f>VLOOKUP(D260,'820000'!F:F,1,0)</f>
        <v>#N/A</v>
      </c>
    </row>
    <row r="261" spans="4:5">
      <c r="D261" s="91"/>
      <c r="E261" t="e">
        <f>VLOOKUP(D261,'820000'!F:F,1,0)</f>
        <v>#N/A</v>
      </c>
    </row>
    <row r="262" spans="4:5">
      <c r="D262" s="91"/>
      <c r="E262" t="e">
        <f>VLOOKUP(D262,'820000'!F:F,1,0)</f>
        <v>#N/A</v>
      </c>
    </row>
    <row r="263" spans="4:5">
      <c r="D263" s="91"/>
      <c r="E263" t="e">
        <f>VLOOKUP(D263,'820000'!F:F,1,0)</f>
        <v>#N/A</v>
      </c>
    </row>
    <row r="264" spans="4:5">
      <c r="D264" s="91"/>
      <c r="E264" t="e">
        <f>VLOOKUP(D264,'820000'!F:F,1,0)</f>
        <v>#N/A</v>
      </c>
    </row>
    <row r="265" spans="4:5">
      <c r="D265" s="91"/>
      <c r="E265" t="e">
        <f>VLOOKUP(D265,'820000'!F:F,1,0)</f>
        <v>#N/A</v>
      </c>
    </row>
    <row r="266" spans="4:5">
      <c r="D266" s="91"/>
      <c r="E266" t="e">
        <f>VLOOKUP(D266,'820000'!F:F,1,0)</f>
        <v>#N/A</v>
      </c>
    </row>
    <row r="267" spans="4:5">
      <c r="D267" s="91"/>
      <c r="E267" t="e">
        <f>VLOOKUP(D267,'820000'!F:F,1,0)</f>
        <v>#N/A</v>
      </c>
    </row>
    <row r="268" spans="4:5">
      <c r="D268" s="91"/>
      <c r="E268" t="e">
        <f>VLOOKUP(D268,'820000'!F:F,1,0)</f>
        <v>#N/A</v>
      </c>
    </row>
    <row r="269" spans="4:5">
      <c r="D269" s="91"/>
      <c r="E269" t="e">
        <f>VLOOKUP(D269,'820000'!F:F,1,0)</f>
        <v>#N/A</v>
      </c>
    </row>
    <row r="270" spans="4:5">
      <c r="D270" s="91"/>
      <c r="E270" t="e">
        <f>VLOOKUP(D270,'820000'!F:F,1,0)</f>
        <v>#N/A</v>
      </c>
    </row>
    <row r="271" spans="4:5">
      <c r="D271" s="91"/>
      <c r="E271" t="e">
        <f>VLOOKUP(D271,'820000'!F:F,1,0)</f>
        <v>#N/A</v>
      </c>
    </row>
    <row r="272" spans="4:5">
      <c r="D272" s="91"/>
      <c r="E272" t="e">
        <f>VLOOKUP(D272,'820000'!F:F,1,0)</f>
        <v>#N/A</v>
      </c>
    </row>
    <row r="273" spans="4:5">
      <c r="D273" s="91"/>
      <c r="E273" t="e">
        <f>VLOOKUP(D273,'820000'!F:F,1,0)</f>
        <v>#N/A</v>
      </c>
    </row>
    <row r="274" spans="4:5">
      <c r="D274" s="91"/>
      <c r="E274" t="e">
        <f>VLOOKUP(D274,'820000'!F:F,1,0)</f>
        <v>#N/A</v>
      </c>
    </row>
    <row r="275" spans="4:5">
      <c r="D275" s="91"/>
      <c r="E275" t="e">
        <f>VLOOKUP(D275,'820000'!F:F,1,0)</f>
        <v>#N/A</v>
      </c>
    </row>
    <row r="276" spans="4:5">
      <c r="D276" s="91"/>
      <c r="E276" t="e">
        <f>VLOOKUP(D276,'820000'!F:F,1,0)</f>
        <v>#N/A</v>
      </c>
    </row>
    <row r="277" spans="4:5">
      <c r="D277" s="91"/>
      <c r="E277" t="e">
        <f>VLOOKUP(D277,'820000'!F:F,1,0)</f>
        <v>#N/A</v>
      </c>
    </row>
    <row r="278" spans="4:5">
      <c r="D278" s="91"/>
      <c r="E278" t="e">
        <f>VLOOKUP(D278,'820000'!F:F,1,0)</f>
        <v>#N/A</v>
      </c>
    </row>
    <row r="279" spans="4:5">
      <c r="D279" s="91"/>
      <c r="E279" t="e">
        <f>VLOOKUP(D279,'820000'!F:F,1,0)</f>
        <v>#N/A</v>
      </c>
    </row>
    <row r="280" spans="4:5">
      <c r="D280" s="91"/>
      <c r="E280" t="e">
        <f>VLOOKUP(D280,'820000'!F:F,1,0)</f>
        <v>#N/A</v>
      </c>
    </row>
    <row r="281" spans="4:5">
      <c r="D281" s="91"/>
      <c r="E281" t="e">
        <f>VLOOKUP(D281,'820000'!F:F,1,0)</f>
        <v>#N/A</v>
      </c>
    </row>
    <row r="282" spans="4:5">
      <c r="D282" s="91"/>
      <c r="E282" t="e">
        <f>VLOOKUP(D282,'820000'!F:F,1,0)</f>
        <v>#N/A</v>
      </c>
    </row>
    <row r="283" spans="4:5">
      <c r="D283" s="91"/>
      <c r="E283" t="e">
        <f>VLOOKUP(D283,'820000'!F:F,1,0)</f>
        <v>#N/A</v>
      </c>
    </row>
    <row r="284" spans="4:5">
      <c r="D284" s="91"/>
      <c r="E284" t="e">
        <f>VLOOKUP(D284,'820000'!F:F,1,0)</f>
        <v>#N/A</v>
      </c>
    </row>
    <row r="285" spans="4:5">
      <c r="D285" s="91"/>
      <c r="E285" t="e">
        <f>VLOOKUP(D285,'820000'!F:F,1,0)</f>
        <v>#N/A</v>
      </c>
    </row>
    <row r="286" spans="4:5">
      <c r="D286" s="91"/>
      <c r="E286" t="e">
        <f>VLOOKUP(D286,'820000'!F:F,1,0)</f>
        <v>#N/A</v>
      </c>
    </row>
    <row r="287" spans="4:5">
      <c r="D287" s="91"/>
      <c r="E287" t="e">
        <f>VLOOKUP(D287,'820000'!F:F,1,0)</f>
        <v>#N/A</v>
      </c>
    </row>
    <row r="288" spans="4:5">
      <c r="D288" s="91"/>
      <c r="E288" t="e">
        <f>VLOOKUP(D288,'820000'!F:F,1,0)</f>
        <v>#N/A</v>
      </c>
    </row>
    <row r="289" spans="4:5">
      <c r="D289" s="91"/>
      <c r="E289" t="e">
        <f>VLOOKUP(D289,'820000'!F:F,1,0)</f>
        <v>#N/A</v>
      </c>
    </row>
    <row r="290" spans="4:5">
      <c r="D290" s="91"/>
      <c r="E290" t="e">
        <f>VLOOKUP(D290,'820000'!F:F,1,0)</f>
        <v>#N/A</v>
      </c>
    </row>
    <row r="291" spans="4:5">
      <c r="D291" s="91"/>
      <c r="E291" t="e">
        <f>VLOOKUP(D291,'820000'!F:F,1,0)</f>
        <v>#N/A</v>
      </c>
    </row>
    <row r="292" spans="4:5">
      <c r="D292" s="91"/>
      <c r="E292" t="e">
        <f>VLOOKUP(D292,'820000'!F:F,1,0)</f>
        <v>#N/A</v>
      </c>
    </row>
    <row r="293" spans="4:5">
      <c r="D293" s="91"/>
      <c r="E293" t="e">
        <f>VLOOKUP(D293,'820000'!F:F,1,0)</f>
        <v>#N/A</v>
      </c>
    </row>
    <row r="294" spans="4:5">
      <c r="D294" s="91"/>
      <c r="E294" t="e">
        <f>VLOOKUP(D294,'820000'!F:F,1,0)</f>
        <v>#N/A</v>
      </c>
    </row>
    <row r="295" spans="4:5">
      <c r="D295" s="91"/>
      <c r="E295" t="e">
        <f>VLOOKUP(D295,'820000'!F:F,1,0)</f>
        <v>#N/A</v>
      </c>
    </row>
    <row r="296" spans="4:5">
      <c r="D296" s="91"/>
      <c r="E296" t="e">
        <f>VLOOKUP(D296,'820000'!F:F,1,0)</f>
        <v>#N/A</v>
      </c>
    </row>
    <row r="297" spans="4:5">
      <c r="D297" s="91"/>
      <c r="E297" t="e">
        <f>VLOOKUP(D297,'820000'!F:F,1,0)</f>
        <v>#N/A</v>
      </c>
    </row>
    <row r="298" spans="4:5">
      <c r="D298" s="91"/>
      <c r="E298" t="e">
        <f>VLOOKUP(D298,'820000'!F:F,1,0)</f>
        <v>#N/A</v>
      </c>
    </row>
    <row r="299" spans="4:5">
      <c r="D299" s="91"/>
      <c r="E299" t="e">
        <f>VLOOKUP(D299,'820000'!F:F,1,0)</f>
        <v>#N/A</v>
      </c>
    </row>
    <row r="300" spans="4:5">
      <c r="D300" s="91"/>
      <c r="E300" t="e">
        <f>VLOOKUP(D300,'820000'!F:F,1,0)</f>
        <v>#N/A</v>
      </c>
    </row>
    <row r="301" spans="4:5">
      <c r="D301" s="91"/>
      <c r="E301" t="e">
        <f>VLOOKUP(D301,'820000'!F:F,1,0)</f>
        <v>#N/A</v>
      </c>
    </row>
    <row r="302" spans="4:5">
      <c r="D302" s="91"/>
      <c r="E302" t="e">
        <f>VLOOKUP(D302,'820000'!F:F,1,0)</f>
        <v>#N/A</v>
      </c>
    </row>
    <row r="303" spans="4:5">
      <c r="D303" s="91"/>
      <c r="E303" t="e">
        <f>VLOOKUP(D303,'820000'!F:F,1,0)</f>
        <v>#N/A</v>
      </c>
    </row>
    <row r="304" spans="4:5">
      <c r="D304" s="91"/>
      <c r="E304" t="e">
        <f>VLOOKUP(D304,'820000'!F:F,1,0)</f>
        <v>#N/A</v>
      </c>
    </row>
    <row r="305" spans="4:5">
      <c r="D305" s="91"/>
      <c r="E305" t="e">
        <f>VLOOKUP(D305,'820000'!F:F,1,0)</f>
        <v>#N/A</v>
      </c>
    </row>
    <row r="306" spans="4:5">
      <c r="D306" s="91"/>
      <c r="E306" t="e">
        <f>VLOOKUP(D306,'820000'!F:F,1,0)</f>
        <v>#N/A</v>
      </c>
    </row>
    <row r="307" spans="4:5">
      <c r="D307" s="91"/>
      <c r="E307" t="e">
        <f>VLOOKUP(D307,'820000'!F:F,1,0)</f>
        <v>#N/A</v>
      </c>
    </row>
    <row r="308" spans="4:5">
      <c r="D308" s="91"/>
      <c r="E308" t="e">
        <f>VLOOKUP(D308,'820000'!F:F,1,0)</f>
        <v>#N/A</v>
      </c>
    </row>
    <row r="309" spans="4:5">
      <c r="D309" s="91"/>
      <c r="E309" t="e">
        <f>VLOOKUP(D309,'820000'!F:F,1,0)</f>
        <v>#N/A</v>
      </c>
    </row>
    <row r="310" spans="4:5">
      <c r="D310" s="91"/>
      <c r="E310" t="e">
        <f>VLOOKUP(D310,'820000'!F:F,1,0)</f>
        <v>#N/A</v>
      </c>
    </row>
    <row r="311" spans="4:5">
      <c r="D311" s="91"/>
      <c r="E311" t="e">
        <f>VLOOKUP(D311,'820000'!F:F,1,0)</f>
        <v>#N/A</v>
      </c>
    </row>
    <row r="312" spans="4:5">
      <c r="D312" s="91"/>
      <c r="E312" t="e">
        <f>VLOOKUP(D312,'820000'!F:F,1,0)</f>
        <v>#N/A</v>
      </c>
    </row>
    <row r="313" spans="4:5">
      <c r="D313" s="91"/>
      <c r="E313" t="e">
        <f>VLOOKUP(D313,'820000'!F:F,1,0)</f>
        <v>#N/A</v>
      </c>
    </row>
    <row r="314" spans="4:5">
      <c r="D314" s="91"/>
      <c r="E314" t="e">
        <f>VLOOKUP(D314,'820000'!F:F,1,0)</f>
        <v>#N/A</v>
      </c>
    </row>
    <row r="315" spans="4:5">
      <c r="D315" s="91"/>
      <c r="E315" t="e">
        <f>VLOOKUP(D315,'820000'!F:F,1,0)</f>
        <v>#N/A</v>
      </c>
    </row>
    <row r="316" spans="4:5">
      <c r="D316" s="91"/>
      <c r="E316" t="e">
        <f>VLOOKUP(D316,'820000'!F:F,1,0)</f>
        <v>#N/A</v>
      </c>
    </row>
    <row r="317" spans="4:5">
      <c r="D317" s="91"/>
      <c r="E317" t="e">
        <f>VLOOKUP(D317,'820000'!F:F,1,0)</f>
        <v>#N/A</v>
      </c>
    </row>
    <row r="318" spans="4:5">
      <c r="D318" s="91"/>
      <c r="E318" t="e">
        <f>VLOOKUP(D318,'820000'!F:F,1,0)</f>
        <v>#N/A</v>
      </c>
    </row>
    <row r="319" spans="4:5">
      <c r="D319" s="91"/>
      <c r="E319" t="e">
        <f>VLOOKUP(D319,'820000'!F:F,1,0)</f>
        <v>#N/A</v>
      </c>
    </row>
    <row r="320" spans="4:5">
      <c r="D320" s="91"/>
      <c r="E320" t="e">
        <f>VLOOKUP(D320,'820000'!F:F,1,0)</f>
        <v>#N/A</v>
      </c>
    </row>
    <row r="321" spans="4:5">
      <c r="D321" s="91"/>
      <c r="E321" t="e">
        <f>VLOOKUP(D321,'820000'!F:F,1,0)</f>
        <v>#N/A</v>
      </c>
    </row>
    <row r="322" spans="4:5">
      <c r="D322" s="91"/>
      <c r="E322" t="e">
        <f>VLOOKUP(D322,'820000'!F:F,1,0)</f>
        <v>#N/A</v>
      </c>
    </row>
    <row r="956" spans="4:4">
      <c r="D956" s="17" t="s">
        <v>230</v>
      </c>
    </row>
    <row r="957" spans="4:4">
      <c r="D957" s="91" t="s">
        <v>232</v>
      </c>
    </row>
  </sheetData>
  <autoFilter ref="A1:F1048394" xr:uid="{EB6DDFAC-6BA2-49CF-9B5B-C3C183DE560D}"/>
  <sortState xmlns:xlrd2="http://schemas.microsoft.com/office/spreadsheetml/2017/richdata2" ref="F2:F1048394">
    <sortCondition ref="F1:F1048394"/>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43521-3AEA-4142-A394-E6D3AB9D6B8F}">
  <dimension ref="A3:Y441"/>
  <sheetViews>
    <sheetView workbookViewId="0">
      <selection activeCell="T438" sqref="T438:V441"/>
    </sheetView>
  </sheetViews>
  <sheetFormatPr baseColWidth="10" defaultRowHeight="14.25"/>
  <cols>
    <col min="5" max="5" width="26.6640625" customWidth="1"/>
    <col min="20" max="20" width="33.265625" style="2" customWidth="1"/>
    <col min="21" max="21" width="50.6640625" customWidth="1"/>
    <col min="22" max="22" width="50.6640625" style="2" customWidth="1"/>
  </cols>
  <sheetData>
    <row r="3" spans="1:25">
      <c r="A3" s="2"/>
      <c r="B3" s="2"/>
      <c r="C3" s="2"/>
      <c r="D3" s="2"/>
      <c r="E3" s="115" t="s">
        <v>1721</v>
      </c>
      <c r="F3" s="116"/>
      <c r="M3" s="2"/>
      <c r="O3" s="2"/>
      <c r="Q3" s="2"/>
      <c r="U3" s="17"/>
      <c r="W3" s="2"/>
      <c r="Y3" s="2"/>
    </row>
    <row r="4" spans="1:25">
      <c r="A4" s="87" t="s">
        <v>791</v>
      </c>
      <c r="B4" s="87" t="s">
        <v>792</v>
      </c>
      <c r="C4" s="87" t="s">
        <v>793</v>
      </c>
      <c r="D4" s="87" t="s">
        <v>2</v>
      </c>
      <c r="E4" s="87" t="s">
        <v>3</v>
      </c>
      <c r="F4" s="87" t="s">
        <v>794</v>
      </c>
      <c r="M4" s="87" t="s">
        <v>791</v>
      </c>
      <c r="N4" s="87"/>
      <c r="O4" s="87" t="s">
        <v>792</v>
      </c>
      <c r="P4" s="87"/>
      <c r="Q4" s="87" t="s">
        <v>793</v>
      </c>
      <c r="U4" s="142" t="s">
        <v>791</v>
      </c>
      <c r="W4" s="87" t="s">
        <v>792</v>
      </c>
      <c r="Y4" s="87" t="s">
        <v>793</v>
      </c>
    </row>
    <row r="5" spans="1:25">
      <c r="A5" s="141" t="s">
        <v>1500</v>
      </c>
      <c r="B5" s="2" t="e">
        <v>#N/A</v>
      </c>
      <c r="C5" s="2" t="e">
        <v>#N/A</v>
      </c>
      <c r="D5" s="26" t="s">
        <v>1500</v>
      </c>
      <c r="E5" s="2" t="s">
        <v>1501</v>
      </c>
      <c r="F5" s="2" t="s">
        <v>1502</v>
      </c>
      <c r="M5" s="141" t="s">
        <v>1500</v>
      </c>
      <c r="N5" t="e">
        <f>VLOOKUP(M5,common!A:A,1,0)</f>
        <v>#N/A</v>
      </c>
      <c r="O5" s="2" t="e">
        <v>#N/A</v>
      </c>
      <c r="P5" t="e">
        <f>VLOOKUP(O5,common!A:A,1,0)</f>
        <v>#N/A</v>
      </c>
      <c r="Q5" s="2" t="e">
        <v>#N/A</v>
      </c>
      <c r="R5" t="e">
        <f>VLOOKUP(Q5,common!A:A,1,0)</f>
        <v>#N/A</v>
      </c>
      <c r="U5" s="143" t="s">
        <v>1500</v>
      </c>
      <c r="W5" s="141" t="s">
        <v>891</v>
      </c>
      <c r="Y5" s="141" t="s">
        <v>905</v>
      </c>
    </row>
    <row r="6" spans="1:25">
      <c r="A6" s="141" t="s">
        <v>1503</v>
      </c>
      <c r="B6" s="2" t="e">
        <v>#N/A</v>
      </c>
      <c r="C6" s="2" t="e">
        <v>#N/A</v>
      </c>
      <c r="D6" s="26" t="s">
        <v>1503</v>
      </c>
      <c r="E6" s="2" t="s">
        <v>1504</v>
      </c>
      <c r="F6" s="2" t="s">
        <v>1505</v>
      </c>
      <c r="M6" s="141" t="s">
        <v>1503</v>
      </c>
      <c r="N6" t="e">
        <f>VLOOKUP(M6,common!A:A,1,0)</f>
        <v>#N/A</v>
      </c>
      <c r="O6" s="2" t="e">
        <v>#N/A</v>
      </c>
      <c r="P6" t="e">
        <f>VLOOKUP(O6,common!A:A,1,0)</f>
        <v>#N/A</v>
      </c>
      <c r="Q6" s="2" t="e">
        <v>#N/A</v>
      </c>
      <c r="R6" t="e">
        <f>VLOOKUP(Q6,common!A:A,1,0)</f>
        <v>#N/A</v>
      </c>
      <c r="U6" s="143" t="s">
        <v>1503</v>
      </c>
      <c r="W6" s="141" t="s">
        <v>895</v>
      </c>
      <c r="Y6" s="141" t="s">
        <v>909</v>
      </c>
    </row>
    <row r="7" spans="1:25">
      <c r="A7" s="141" t="s">
        <v>875</v>
      </c>
      <c r="B7" s="2" t="e">
        <v>#N/A</v>
      </c>
      <c r="C7" s="2" t="e">
        <v>#N/A</v>
      </c>
      <c r="D7" s="26" t="s">
        <v>875</v>
      </c>
      <c r="E7" s="2" t="s">
        <v>876</v>
      </c>
      <c r="F7" s="2" t="s">
        <v>877</v>
      </c>
      <c r="M7" s="141" t="s">
        <v>875</v>
      </c>
      <c r="N7" t="e">
        <f>VLOOKUP(M7,common!A:A,1,0)</f>
        <v>#N/A</v>
      </c>
      <c r="O7" s="2" t="e">
        <v>#N/A</v>
      </c>
      <c r="P7" t="e">
        <f>VLOOKUP(O7,common!A:A,1,0)</f>
        <v>#N/A</v>
      </c>
      <c r="Q7" s="2" t="e">
        <v>#N/A</v>
      </c>
      <c r="R7" t="e">
        <f>VLOOKUP(Q7,common!A:A,1,0)</f>
        <v>#N/A</v>
      </c>
      <c r="T7" s="2" t="e">
        <v>#N/A</v>
      </c>
      <c r="U7" s="143" t="s">
        <v>875</v>
      </c>
      <c r="W7" s="141" t="s">
        <v>899</v>
      </c>
      <c r="Y7" s="141" t="s">
        <v>913</v>
      </c>
    </row>
    <row r="8" spans="1:25">
      <c r="A8" s="141" t="s">
        <v>878</v>
      </c>
      <c r="B8" s="2" t="e">
        <v>#N/A</v>
      </c>
      <c r="C8" s="2" t="e">
        <v>#N/A</v>
      </c>
      <c r="D8" s="26" t="s">
        <v>878</v>
      </c>
      <c r="E8" s="2" t="s">
        <v>879</v>
      </c>
      <c r="F8" s="2" t="s">
        <v>880</v>
      </c>
      <c r="M8" s="141" t="s">
        <v>878</v>
      </c>
      <c r="N8" t="e">
        <f>VLOOKUP(M8,common!A:A,1,0)</f>
        <v>#N/A</v>
      </c>
      <c r="O8" s="2" t="e">
        <v>#N/A</v>
      </c>
      <c r="P8" t="e">
        <f>VLOOKUP(O8,common!A:A,1,0)</f>
        <v>#N/A</v>
      </c>
      <c r="Q8" s="2" t="e">
        <v>#N/A</v>
      </c>
      <c r="R8" t="e">
        <f>VLOOKUP(Q8,common!A:A,1,0)</f>
        <v>#N/A</v>
      </c>
      <c r="T8" s="2" t="e">
        <v>#N/A</v>
      </c>
      <c r="U8" s="143" t="s">
        <v>878</v>
      </c>
      <c r="W8" s="141" t="s">
        <v>920</v>
      </c>
      <c r="Y8" s="141" t="s">
        <v>962</v>
      </c>
    </row>
    <row r="9" spans="1:25">
      <c r="A9" s="141" t="s">
        <v>1174</v>
      </c>
      <c r="B9" s="2" t="e">
        <v>#N/A</v>
      </c>
      <c r="C9" s="2" t="e">
        <v>#N/A</v>
      </c>
      <c r="D9" s="26" t="s">
        <v>1174</v>
      </c>
      <c r="E9" s="2" t="s">
        <v>1175</v>
      </c>
      <c r="F9" s="2" t="s">
        <v>1176</v>
      </c>
      <c r="M9" s="141" t="s">
        <v>1174</v>
      </c>
      <c r="N9" t="e">
        <f>VLOOKUP(M9,common!A:A,1,0)</f>
        <v>#N/A</v>
      </c>
      <c r="O9" s="2" t="e">
        <v>#N/A</v>
      </c>
      <c r="P9" t="e">
        <f>VLOOKUP(O9,common!A:A,1,0)</f>
        <v>#N/A</v>
      </c>
      <c r="Q9" s="2" t="e">
        <v>#N/A</v>
      </c>
      <c r="R9" t="e">
        <f>VLOOKUP(Q9,common!A:A,1,0)</f>
        <v>#N/A</v>
      </c>
      <c r="T9" s="2" t="e">
        <v>#N/A</v>
      </c>
      <c r="U9" s="143" t="s">
        <v>1174</v>
      </c>
      <c r="W9" s="141" t="s">
        <v>924</v>
      </c>
      <c r="Y9" s="141" t="s">
        <v>966</v>
      </c>
    </row>
    <row r="10" spans="1:25">
      <c r="A10" s="141" t="s">
        <v>1178</v>
      </c>
      <c r="B10" s="2" t="e">
        <v>#N/A</v>
      </c>
      <c r="C10" s="2" t="e">
        <v>#N/A</v>
      </c>
      <c r="D10" s="26" t="s">
        <v>1178</v>
      </c>
      <c r="E10" s="2" t="s">
        <v>1179</v>
      </c>
      <c r="F10" s="2" t="s">
        <v>1180</v>
      </c>
      <c r="M10" s="141" t="s">
        <v>1178</v>
      </c>
      <c r="N10" t="e">
        <f>VLOOKUP(M10,common!A:A,1,0)</f>
        <v>#N/A</v>
      </c>
      <c r="O10" s="2" t="e">
        <v>#N/A</v>
      </c>
      <c r="P10" t="e">
        <f>VLOOKUP(O10,common!A:A,1,0)</f>
        <v>#N/A</v>
      </c>
      <c r="Q10" s="2" t="e">
        <v>#N/A</v>
      </c>
      <c r="R10" t="e">
        <f>VLOOKUP(Q10,common!A:A,1,0)</f>
        <v>#N/A</v>
      </c>
      <c r="T10" s="2" t="e">
        <v>#N/A</v>
      </c>
      <c r="U10" s="143" t="s">
        <v>1178</v>
      </c>
      <c r="W10" s="141" t="s">
        <v>928</v>
      </c>
      <c r="Y10" s="141" t="s">
        <v>969</v>
      </c>
    </row>
    <row r="11" spans="1:25">
      <c r="A11" s="141" t="s">
        <v>1506</v>
      </c>
      <c r="B11" s="2" t="e">
        <v>#N/A</v>
      </c>
      <c r="C11" s="2" t="e">
        <v>#N/A</v>
      </c>
      <c r="D11" s="26" t="s">
        <v>1506</v>
      </c>
      <c r="E11" s="2" t="s">
        <v>1507</v>
      </c>
      <c r="F11" s="2" t="s">
        <v>1508</v>
      </c>
      <c r="M11" s="141" t="s">
        <v>1506</v>
      </c>
      <c r="N11" t="e">
        <f>VLOOKUP(M11,common!A:A,1,0)</f>
        <v>#N/A</v>
      </c>
      <c r="O11" s="2" t="e">
        <v>#N/A</v>
      </c>
      <c r="P11" t="e">
        <f>VLOOKUP(O11,common!A:A,1,0)</f>
        <v>#N/A</v>
      </c>
      <c r="Q11" s="2" t="e">
        <v>#N/A</v>
      </c>
      <c r="R11" t="e">
        <f>VLOOKUP(Q11,common!A:A,1,0)</f>
        <v>#N/A</v>
      </c>
      <c r="U11" s="143" t="s">
        <v>1506</v>
      </c>
      <c r="W11" s="141" t="s">
        <v>943</v>
      </c>
      <c r="X11" s="2" t="s">
        <v>14</v>
      </c>
      <c r="Y11" s="141" t="s">
        <v>486</v>
      </c>
    </row>
    <row r="12" spans="1:25">
      <c r="A12" s="2" t="s">
        <v>335</v>
      </c>
      <c r="B12" s="2" t="e">
        <v>#N/A</v>
      </c>
      <c r="C12" s="2" t="e">
        <v>#N/A</v>
      </c>
      <c r="D12" s="26" t="s">
        <v>335</v>
      </c>
      <c r="E12" s="2" t="s">
        <v>336</v>
      </c>
      <c r="F12" s="2" t="s">
        <v>1188</v>
      </c>
      <c r="M12" s="2" t="s">
        <v>335</v>
      </c>
      <c r="N12" t="str">
        <f>VLOOKUP(M12,common!A:A,1,0)</f>
        <v>AdministrativeExpense</v>
      </c>
      <c r="O12" s="2" t="e">
        <v>#N/A</v>
      </c>
      <c r="P12" t="e">
        <f>VLOOKUP(O12,common!A:A,1,0)</f>
        <v>#N/A</v>
      </c>
      <c r="Q12" s="2" t="e">
        <v>#N/A</v>
      </c>
      <c r="R12" t="e">
        <f>VLOOKUP(Q12,common!A:A,1,0)</f>
        <v>#N/A</v>
      </c>
      <c r="T12" s="2" t="s">
        <v>736</v>
      </c>
      <c r="U12" s="143" t="s">
        <v>1510</v>
      </c>
      <c r="W12" s="141" t="s">
        <v>947</v>
      </c>
      <c r="Y12" s="141" t="s">
        <v>991</v>
      </c>
    </row>
    <row r="13" spans="1:25">
      <c r="A13" s="2" t="s">
        <v>605</v>
      </c>
      <c r="B13" s="2" t="e">
        <v>#N/A</v>
      </c>
      <c r="C13" s="2" t="e">
        <v>#N/A</v>
      </c>
      <c r="D13" s="26" t="s">
        <v>605</v>
      </c>
      <c r="E13" s="2" t="s">
        <v>606</v>
      </c>
      <c r="F13" s="2" t="s">
        <v>1254</v>
      </c>
      <c r="M13" s="2" t="s">
        <v>605</v>
      </c>
      <c r="N13" t="str">
        <f>VLOOKUP(M13,common!A:A,1,0)</f>
        <v>AdvertisingExpense</v>
      </c>
      <c r="O13" s="2" t="e">
        <v>#N/A</v>
      </c>
      <c r="P13" t="e">
        <f>VLOOKUP(O13,common!A:A,1,0)</f>
        <v>#N/A</v>
      </c>
      <c r="Q13" s="2" t="e">
        <v>#N/A</v>
      </c>
      <c r="R13" t="e">
        <f>VLOOKUP(Q13,common!A:A,1,0)</f>
        <v>#N/A</v>
      </c>
      <c r="U13" s="143" t="s">
        <v>1513</v>
      </c>
      <c r="W13" s="141" t="s">
        <v>951</v>
      </c>
      <c r="Y13" s="141" t="s">
        <v>1004</v>
      </c>
    </row>
    <row r="14" spans="1:25">
      <c r="A14" s="2" t="s">
        <v>679</v>
      </c>
      <c r="B14" s="2" t="e">
        <v>#N/A</v>
      </c>
      <c r="C14" s="2" t="e">
        <v>#N/A</v>
      </c>
      <c r="D14" s="26" t="s">
        <v>679</v>
      </c>
      <c r="E14" s="2" t="s">
        <v>740</v>
      </c>
      <c r="F14" s="2" t="s">
        <v>1509</v>
      </c>
      <c r="M14" s="2" t="s">
        <v>679</v>
      </c>
      <c r="N14" t="str">
        <f>VLOOKUP(M14,common!A:A,1,0)</f>
        <v>AmortisationAssetsRecognisedFromCostsIncurredToObtainOrFulfilContractsWithCustomers</v>
      </c>
      <c r="O14" s="2" t="e">
        <v>#N/A</v>
      </c>
      <c r="P14" t="e">
        <f>VLOOKUP(O14,common!A:A,1,0)</f>
        <v>#N/A</v>
      </c>
      <c r="Q14" s="2" t="e">
        <v>#N/A</v>
      </c>
      <c r="R14" t="e">
        <f>VLOOKUP(Q14,common!A:A,1,0)</f>
        <v>#N/A</v>
      </c>
      <c r="T14" s="2" t="e">
        <v>#N/A</v>
      </c>
      <c r="U14" s="143" t="s">
        <v>1255</v>
      </c>
      <c r="W14" s="141" t="s">
        <v>955</v>
      </c>
      <c r="Y14" s="141" t="s">
        <v>1008</v>
      </c>
    </row>
    <row r="15" spans="1:25">
      <c r="A15" s="2" t="s">
        <v>42</v>
      </c>
      <c r="B15" s="2" t="e">
        <v>#N/A</v>
      </c>
      <c r="C15" s="2" t="e">
        <v>#N/A</v>
      </c>
      <c r="D15" s="26" t="s">
        <v>42</v>
      </c>
      <c r="E15" s="2" t="s">
        <v>43</v>
      </c>
      <c r="F15" s="2" t="s">
        <v>1207</v>
      </c>
      <c r="M15" s="2" t="s">
        <v>42</v>
      </c>
      <c r="N15" t="str">
        <f>VLOOKUP(M15,common!A:A,1,0)</f>
        <v>AmortisationExpense</v>
      </c>
      <c r="O15" s="2" t="e">
        <v>#N/A</v>
      </c>
      <c r="P15" t="e">
        <f>VLOOKUP(O15,common!A:A,1,0)</f>
        <v>#N/A</v>
      </c>
      <c r="Q15" s="2" t="e">
        <v>#N/A</v>
      </c>
      <c r="R15" t="e">
        <f>VLOOKUP(Q15,common!A:A,1,0)</f>
        <v>#N/A</v>
      </c>
      <c r="T15" s="2" t="e">
        <v>#N/A</v>
      </c>
      <c r="U15" s="143" t="s">
        <v>1259</v>
      </c>
      <c r="W15" s="141" t="s">
        <v>972</v>
      </c>
      <c r="Y15" s="141" t="s">
        <v>1011</v>
      </c>
    </row>
    <row r="16" spans="1:25">
      <c r="A16" s="141" t="s">
        <v>1510</v>
      </c>
      <c r="B16" s="2" t="e">
        <v>#N/A</v>
      </c>
      <c r="C16" s="2" t="e">
        <v>#N/A</v>
      </c>
      <c r="D16" s="26" t="s">
        <v>1510</v>
      </c>
      <c r="E16" s="2" t="s">
        <v>1511</v>
      </c>
      <c r="F16" s="2" t="s">
        <v>1512</v>
      </c>
      <c r="M16" s="141" t="s">
        <v>1510</v>
      </c>
      <c r="N16" t="e">
        <f>VLOOKUP(M16,common!A:A,1,0)</f>
        <v>#N/A</v>
      </c>
      <c r="O16" s="2" t="e">
        <v>#N/A</v>
      </c>
      <c r="P16" t="e">
        <f>VLOOKUP(O16,common!A:A,1,0)</f>
        <v>#N/A</v>
      </c>
      <c r="Q16" s="2" t="e">
        <v>#N/A</v>
      </c>
      <c r="R16" t="e">
        <f>VLOOKUP(Q16,common!A:A,1,0)</f>
        <v>#N/A</v>
      </c>
      <c r="T16" s="2" t="e">
        <v>#N/A</v>
      </c>
      <c r="U16" s="143" t="s">
        <v>1262</v>
      </c>
      <c r="W16" s="141" t="s">
        <v>979</v>
      </c>
      <c r="Y16" s="141" t="s">
        <v>1014</v>
      </c>
    </row>
    <row r="17" spans="1:25">
      <c r="A17" s="141" t="s">
        <v>1513</v>
      </c>
      <c r="B17" s="2" t="e">
        <v>#N/A</v>
      </c>
      <c r="C17" s="2" t="e">
        <v>#N/A</v>
      </c>
      <c r="D17" s="26" t="s">
        <v>1513</v>
      </c>
      <c r="E17" s="2" t="s">
        <v>1514</v>
      </c>
      <c r="F17" s="2" t="s">
        <v>1515</v>
      </c>
      <c r="M17" s="141" t="s">
        <v>1513</v>
      </c>
      <c r="N17" t="e">
        <f>VLOOKUP(M17,common!A:A,1,0)</f>
        <v>#N/A</v>
      </c>
      <c r="O17" s="2" t="e">
        <v>#N/A</v>
      </c>
      <c r="P17" t="e">
        <f>VLOOKUP(O17,common!A:A,1,0)</f>
        <v>#N/A</v>
      </c>
      <c r="Q17" s="2" t="e">
        <v>#N/A</v>
      </c>
      <c r="R17" t="e">
        <f>VLOOKUP(Q17,common!A:A,1,0)</f>
        <v>#N/A</v>
      </c>
      <c r="T17" s="2" t="e">
        <v>#N/A</v>
      </c>
      <c r="U17" s="143" t="s">
        <v>1265</v>
      </c>
      <c r="W17" s="141" t="s">
        <v>982</v>
      </c>
      <c r="Y17" s="141" t="s">
        <v>1017</v>
      </c>
    </row>
    <row r="18" spans="1:25">
      <c r="A18" s="141" t="s">
        <v>1255</v>
      </c>
      <c r="B18" s="2" t="e">
        <v>#N/A</v>
      </c>
      <c r="C18" s="2" t="e">
        <v>#N/A</v>
      </c>
      <c r="D18" s="26" t="s">
        <v>1255</v>
      </c>
      <c r="E18" s="2" t="s">
        <v>1256</v>
      </c>
      <c r="F18" s="2" t="s">
        <v>1257</v>
      </c>
      <c r="M18" s="141" t="s">
        <v>1255</v>
      </c>
      <c r="N18" t="e">
        <f>VLOOKUP(M18,common!A:A,1,0)</f>
        <v>#N/A</v>
      </c>
      <c r="O18" s="2" t="e">
        <v>#N/A</v>
      </c>
      <c r="P18" t="e">
        <f>VLOOKUP(O18,common!A:A,1,0)</f>
        <v>#N/A</v>
      </c>
      <c r="Q18" s="2" t="e">
        <v>#N/A</v>
      </c>
      <c r="R18" t="e">
        <f>VLOOKUP(Q18,common!A:A,1,0)</f>
        <v>#N/A</v>
      </c>
      <c r="U18" s="143" t="s">
        <v>902</v>
      </c>
      <c r="W18" s="141" t="s">
        <v>985</v>
      </c>
      <c r="Y18" s="141" t="s">
        <v>1020</v>
      </c>
    </row>
    <row r="19" spans="1:25">
      <c r="A19" s="141" t="s">
        <v>1259</v>
      </c>
      <c r="B19" s="2" t="e">
        <v>#N/A</v>
      </c>
      <c r="C19" s="2" t="e">
        <v>#N/A</v>
      </c>
      <c r="D19" s="26" t="s">
        <v>1259</v>
      </c>
      <c r="E19" s="2" t="s">
        <v>1260</v>
      </c>
      <c r="F19" s="2" t="s">
        <v>1261</v>
      </c>
      <c r="M19" s="141" t="s">
        <v>1259</v>
      </c>
      <c r="N19" t="e">
        <f>VLOOKUP(M19,common!A:A,1,0)</f>
        <v>#N/A</v>
      </c>
      <c r="O19" s="2" t="e">
        <v>#N/A</v>
      </c>
      <c r="P19" t="e">
        <f>VLOOKUP(O19,common!A:A,1,0)</f>
        <v>#N/A</v>
      </c>
      <c r="Q19" s="2" t="e">
        <v>#N/A</v>
      </c>
      <c r="R19" t="e">
        <f>VLOOKUP(Q19,common!A:A,1,0)</f>
        <v>#N/A</v>
      </c>
      <c r="U19" s="143" t="s">
        <v>917</v>
      </c>
      <c r="W19" s="141" t="s">
        <v>995</v>
      </c>
      <c r="Y19" s="141" t="s">
        <v>1023</v>
      </c>
    </row>
    <row r="20" spans="1:25">
      <c r="A20" s="141" t="s">
        <v>1262</v>
      </c>
      <c r="B20" s="2" t="e">
        <v>#N/A</v>
      </c>
      <c r="C20" s="2" t="e">
        <v>#N/A</v>
      </c>
      <c r="D20" s="26" t="s">
        <v>1262</v>
      </c>
      <c r="E20" s="2" t="s">
        <v>1263</v>
      </c>
      <c r="F20" s="2" t="s">
        <v>1264</v>
      </c>
      <c r="M20" s="141" t="s">
        <v>1262</v>
      </c>
      <c r="N20" t="e">
        <f>VLOOKUP(M20,common!A:A,1,0)</f>
        <v>#N/A</v>
      </c>
      <c r="O20" s="2" t="e">
        <v>#N/A</v>
      </c>
      <c r="P20" t="e">
        <f>VLOOKUP(O20,common!A:A,1,0)</f>
        <v>#N/A</v>
      </c>
      <c r="Q20" s="2" t="e">
        <v>#N/A</v>
      </c>
      <c r="R20" t="e">
        <f>VLOOKUP(Q20,common!A:A,1,0)</f>
        <v>#N/A</v>
      </c>
      <c r="U20" s="143" t="s">
        <v>932</v>
      </c>
      <c r="W20" s="141" t="s">
        <v>1026</v>
      </c>
      <c r="X20" s="2" t="s">
        <v>761</v>
      </c>
      <c r="Y20" s="141" t="s">
        <v>1548</v>
      </c>
    </row>
    <row r="21" spans="1:25">
      <c r="A21" s="141" t="s">
        <v>1265</v>
      </c>
      <c r="B21" s="2" t="e">
        <v>#N/A</v>
      </c>
      <c r="C21" s="2" t="e">
        <v>#N/A</v>
      </c>
      <c r="D21" s="26" t="s">
        <v>1265</v>
      </c>
      <c r="E21" s="2" t="s">
        <v>1266</v>
      </c>
      <c r="F21" s="2" t="s">
        <v>1267</v>
      </c>
      <c r="M21" s="141" t="s">
        <v>1265</v>
      </c>
      <c r="N21" t="e">
        <f>VLOOKUP(M21,common!A:A,1,0)</f>
        <v>#N/A</v>
      </c>
      <c r="O21" s="2" t="e">
        <v>#N/A</v>
      </c>
      <c r="P21" t="e">
        <f>VLOOKUP(O21,common!A:A,1,0)</f>
        <v>#N/A</v>
      </c>
      <c r="Q21" s="2" t="e">
        <v>#N/A</v>
      </c>
      <c r="R21" t="e">
        <f>VLOOKUP(Q21,common!A:A,1,0)</f>
        <v>#N/A</v>
      </c>
      <c r="T21" s="2" t="e">
        <v>#N/A</v>
      </c>
      <c r="U21" s="143" t="s">
        <v>884</v>
      </c>
      <c r="W21" s="141" t="s">
        <v>1039</v>
      </c>
      <c r="X21" s="2" t="s">
        <v>761</v>
      </c>
      <c r="Y21" s="141" t="s">
        <v>1551</v>
      </c>
    </row>
    <row r="22" spans="1:25">
      <c r="A22" s="2" t="s">
        <v>595</v>
      </c>
      <c r="B22" s="2" t="e">
        <v>#N/A</v>
      </c>
      <c r="C22" s="2" t="e">
        <v>#N/A</v>
      </c>
      <c r="D22" s="26" t="s">
        <v>595</v>
      </c>
      <c r="E22" s="2" t="s">
        <v>596</v>
      </c>
      <c r="F22" s="2" t="s">
        <v>1268</v>
      </c>
      <c r="M22" s="2" t="s">
        <v>595</v>
      </c>
      <c r="N22" t="str">
        <f>VLOOKUP(M22,common!A:A,1,0)</f>
        <v>BankAndSimilarCharges</v>
      </c>
      <c r="O22" s="2" t="e">
        <v>#N/A</v>
      </c>
      <c r="P22" t="e">
        <f>VLOOKUP(O22,common!A:A,1,0)</f>
        <v>#N/A</v>
      </c>
      <c r="Q22" s="2" t="e">
        <v>#N/A</v>
      </c>
      <c r="R22" t="e">
        <f>VLOOKUP(Q22,common!A:A,1,0)</f>
        <v>#N/A</v>
      </c>
      <c r="T22" s="2" t="e">
        <v>#N/A</v>
      </c>
      <c r="U22" s="143" t="s">
        <v>935</v>
      </c>
      <c r="W22" s="141" t="s">
        <v>181</v>
      </c>
      <c r="X22" s="2" t="s">
        <v>763</v>
      </c>
      <c r="Y22" s="141" t="s">
        <v>657</v>
      </c>
    </row>
    <row r="23" spans="1:25">
      <c r="A23" s="2" t="s">
        <v>562</v>
      </c>
      <c r="B23" s="2" t="e">
        <v>#N/A</v>
      </c>
      <c r="C23" s="2" t="e">
        <v>#N/A</v>
      </c>
      <c r="D23" s="26" t="s">
        <v>562</v>
      </c>
      <c r="E23" s="2" t="s">
        <v>563</v>
      </c>
      <c r="F23" s="2" t="s">
        <v>1269</v>
      </c>
      <c r="M23" s="2" t="s">
        <v>562</v>
      </c>
      <c r="N23" t="str">
        <f>VLOOKUP(M23,common!A:A,1,0)</f>
        <v>BrokerageFeeExpense</v>
      </c>
      <c r="O23" s="2" t="e">
        <v>#N/A</v>
      </c>
      <c r="P23" t="e">
        <f>VLOOKUP(O23,common!A:A,1,0)</f>
        <v>#N/A</v>
      </c>
      <c r="Q23" s="2" t="e">
        <v>#N/A</v>
      </c>
      <c r="R23" t="e">
        <f>VLOOKUP(Q23,common!A:A,1,0)</f>
        <v>#N/A</v>
      </c>
      <c r="T23" s="2" t="e">
        <v>#N/A</v>
      </c>
      <c r="U23" s="143" t="s">
        <v>939</v>
      </c>
      <c r="W23" s="141" t="s">
        <v>881</v>
      </c>
      <c r="X23" s="2" t="s">
        <v>761</v>
      </c>
      <c r="Y23" s="141" t="s">
        <v>1555</v>
      </c>
    </row>
    <row r="24" spans="1:25">
      <c r="A24" s="2" t="s">
        <v>551</v>
      </c>
      <c r="B24" s="2" t="e">
        <v>#N/A</v>
      </c>
      <c r="C24" s="2" t="e">
        <v>#N/A</v>
      </c>
      <c r="D24" s="26" t="s">
        <v>551</v>
      </c>
      <c r="E24" s="2" t="s">
        <v>552</v>
      </c>
      <c r="F24" s="2" t="s">
        <v>1270</v>
      </c>
      <c r="M24" s="2" t="s">
        <v>551</v>
      </c>
      <c r="N24" t="str">
        <f>VLOOKUP(M24,common!A:A,1,0)</f>
        <v>BrokerageFeeIncome</v>
      </c>
      <c r="O24" s="2" t="e">
        <v>#N/A</v>
      </c>
      <c r="P24" t="e">
        <f>VLOOKUP(O24,common!A:A,1,0)</f>
        <v>#N/A</v>
      </c>
      <c r="Q24" s="2" t="e">
        <v>#N/A</v>
      </c>
      <c r="R24" t="e">
        <f>VLOOKUP(Q24,common!A:A,1,0)</f>
        <v>#N/A</v>
      </c>
      <c r="U24" s="143" t="s">
        <v>1273</v>
      </c>
      <c r="W24" s="141" t="s">
        <v>1060</v>
      </c>
      <c r="Y24" s="141" t="s">
        <v>1029</v>
      </c>
    </row>
    <row r="25" spans="1:25">
      <c r="A25" s="2" t="e">
        <v>#N/A</v>
      </c>
      <c r="B25" s="141" t="s">
        <v>891</v>
      </c>
      <c r="C25" s="2" t="e">
        <v>#N/A</v>
      </c>
      <c r="D25" s="26" t="s">
        <v>891</v>
      </c>
      <c r="E25" s="2" t="s">
        <v>892</v>
      </c>
      <c r="F25" s="2" t="s">
        <v>893</v>
      </c>
      <c r="M25" s="2" t="e">
        <v>#N/A</v>
      </c>
      <c r="N25" t="e">
        <f>VLOOKUP(M25,common!A:A,1,0)</f>
        <v>#N/A</v>
      </c>
      <c r="O25" s="141" t="s">
        <v>891</v>
      </c>
      <c r="P25" t="e">
        <f>VLOOKUP(O25,common!A:A,1,0)</f>
        <v>#N/A</v>
      </c>
      <c r="Q25" s="2" t="e">
        <v>#N/A</v>
      </c>
      <c r="R25" t="e">
        <f>VLOOKUP(Q25,common!A:A,1,0)</f>
        <v>#N/A</v>
      </c>
      <c r="T25" s="2" t="e">
        <v>#N/A</v>
      </c>
      <c r="U25" s="143" t="s">
        <v>959</v>
      </c>
      <c r="W25" s="141" t="s">
        <v>853</v>
      </c>
      <c r="Y25" s="141" t="s">
        <v>1052</v>
      </c>
    </row>
    <row r="26" spans="1:25">
      <c r="A26" s="2" t="e">
        <v>#N/A</v>
      </c>
      <c r="B26" s="141" t="s">
        <v>895</v>
      </c>
      <c r="C26" s="2" t="e">
        <v>#N/A</v>
      </c>
      <c r="D26" s="26" t="s">
        <v>895</v>
      </c>
      <c r="E26" s="2" t="s">
        <v>896</v>
      </c>
      <c r="F26" s="2" t="s">
        <v>897</v>
      </c>
      <c r="M26" s="2" t="e">
        <v>#N/A</v>
      </c>
      <c r="N26" t="e">
        <f>VLOOKUP(M26,common!A:A,1,0)</f>
        <v>#N/A</v>
      </c>
      <c r="O26" s="141" t="s">
        <v>895</v>
      </c>
      <c r="P26" t="e">
        <f>VLOOKUP(O26,common!A:A,1,0)</f>
        <v>#N/A</v>
      </c>
      <c r="Q26" s="2" t="e">
        <v>#N/A</v>
      </c>
      <c r="R26" t="e">
        <f>VLOOKUP(Q26,common!A:A,1,0)</f>
        <v>#N/A</v>
      </c>
      <c r="T26" s="2" t="s">
        <v>763</v>
      </c>
      <c r="U26" s="143" t="s">
        <v>1276</v>
      </c>
      <c r="W26" s="141" t="s">
        <v>871</v>
      </c>
      <c r="Y26" s="141" t="s">
        <v>881</v>
      </c>
    </row>
    <row r="27" spans="1:25">
      <c r="A27" s="2" t="e">
        <v>#N/A</v>
      </c>
      <c r="B27" s="141" t="s">
        <v>899</v>
      </c>
      <c r="C27" s="2" t="e">
        <v>#N/A</v>
      </c>
      <c r="D27" s="26" t="s">
        <v>899</v>
      </c>
      <c r="E27" s="2" t="s">
        <v>900</v>
      </c>
      <c r="F27" s="2" t="s">
        <v>901</v>
      </c>
      <c r="M27" s="2" t="e">
        <v>#N/A</v>
      </c>
      <c r="N27" t="e">
        <f>VLOOKUP(M27,common!A:A,1,0)</f>
        <v>#N/A</v>
      </c>
      <c r="O27" s="141" t="s">
        <v>899</v>
      </c>
      <c r="P27" t="e">
        <f>VLOOKUP(O27,common!A:A,1,0)</f>
        <v>#N/A</v>
      </c>
      <c r="Q27" s="2" t="e">
        <v>#N/A</v>
      </c>
      <c r="R27" t="e">
        <f>VLOOKUP(Q27,common!A:A,1,0)</f>
        <v>#N/A</v>
      </c>
      <c r="U27" s="143" t="s">
        <v>1517</v>
      </c>
      <c r="W27" s="141" t="s">
        <v>1067</v>
      </c>
      <c r="Y27" s="141" t="s">
        <v>1075</v>
      </c>
    </row>
    <row r="28" spans="1:25">
      <c r="A28" s="141" t="s">
        <v>902</v>
      </c>
      <c r="B28" s="2" t="e">
        <v>#N/A</v>
      </c>
      <c r="C28" s="2" t="e">
        <v>#N/A</v>
      </c>
      <c r="D28" s="26" t="s">
        <v>902</v>
      </c>
      <c r="E28" s="2" t="s">
        <v>903</v>
      </c>
      <c r="F28" s="2" t="s">
        <v>904</v>
      </c>
      <c r="M28" s="141" t="s">
        <v>902</v>
      </c>
      <c r="N28" t="e">
        <f>VLOOKUP(M28,common!A:A,1,0)</f>
        <v>#N/A</v>
      </c>
      <c r="O28" s="2" t="e">
        <v>#N/A</v>
      </c>
      <c r="P28" t="e">
        <f>VLOOKUP(O28,common!A:A,1,0)</f>
        <v>#N/A</v>
      </c>
      <c r="Q28" s="2" t="e">
        <v>#N/A</v>
      </c>
      <c r="R28" t="e">
        <f>VLOOKUP(Q28,common!A:A,1,0)</f>
        <v>#N/A</v>
      </c>
      <c r="T28" s="2" t="s">
        <v>764</v>
      </c>
      <c r="U28" s="143" t="s">
        <v>664</v>
      </c>
      <c r="W28" s="141" t="s">
        <v>849</v>
      </c>
      <c r="Y28" s="2"/>
    </row>
    <row r="29" spans="1:25">
      <c r="A29" s="2" t="e">
        <v>#N/A</v>
      </c>
      <c r="B29" s="2" t="e">
        <v>#N/A</v>
      </c>
      <c r="C29" s="141" t="s">
        <v>905</v>
      </c>
      <c r="D29" s="26" t="s">
        <v>905</v>
      </c>
      <c r="E29" s="2" t="s">
        <v>906</v>
      </c>
      <c r="F29" s="2" t="s">
        <v>907</v>
      </c>
      <c r="M29" s="2" t="e">
        <v>#N/A</v>
      </c>
      <c r="N29" t="e">
        <f>VLOOKUP(M29,common!A:A,1,0)</f>
        <v>#N/A</v>
      </c>
      <c r="O29" s="2" t="e">
        <v>#N/A</v>
      </c>
      <c r="P29" t="e">
        <f>VLOOKUP(O29,common!A:A,1,0)</f>
        <v>#N/A</v>
      </c>
      <c r="Q29" s="141" t="s">
        <v>905</v>
      </c>
      <c r="R29" t="e">
        <f>VLOOKUP(Q29,common!A:A,1,0)</f>
        <v>#N/A</v>
      </c>
      <c r="T29" s="2" t="s">
        <v>764</v>
      </c>
      <c r="U29" s="143" t="s">
        <v>665</v>
      </c>
      <c r="W29" s="141" t="s">
        <v>1071</v>
      </c>
      <c r="Y29" s="2"/>
    </row>
    <row r="30" spans="1:25">
      <c r="A30" s="2" t="e">
        <v>#N/A</v>
      </c>
      <c r="B30" s="2" t="e">
        <v>#N/A</v>
      </c>
      <c r="C30" s="141" t="s">
        <v>909</v>
      </c>
      <c r="D30" s="26" t="s">
        <v>909</v>
      </c>
      <c r="E30" s="2" t="s">
        <v>910</v>
      </c>
      <c r="F30" s="2" t="s">
        <v>911</v>
      </c>
      <c r="M30" s="2" t="e">
        <v>#N/A</v>
      </c>
      <c r="N30" t="e">
        <f>VLOOKUP(M30,common!A:A,1,0)</f>
        <v>#N/A</v>
      </c>
      <c r="O30" s="2" t="e">
        <v>#N/A</v>
      </c>
      <c r="P30" t="e">
        <f>VLOOKUP(O30,common!A:A,1,0)</f>
        <v>#N/A</v>
      </c>
      <c r="Q30" s="141" t="s">
        <v>909</v>
      </c>
      <c r="R30" t="e">
        <f>VLOOKUP(Q30,common!A:A,1,0)</f>
        <v>#N/A</v>
      </c>
      <c r="T30" s="2" t="s">
        <v>764</v>
      </c>
      <c r="U30" s="143" t="s">
        <v>666</v>
      </c>
      <c r="W30" s="141" t="s">
        <v>1079</v>
      </c>
      <c r="Y30" s="2"/>
    </row>
    <row r="31" spans="1:25">
      <c r="A31" s="2" t="e">
        <v>#N/A</v>
      </c>
      <c r="B31" s="2" t="e">
        <v>#N/A</v>
      </c>
      <c r="C31" s="141" t="s">
        <v>913</v>
      </c>
      <c r="D31" s="26" t="s">
        <v>913</v>
      </c>
      <c r="E31" s="2" t="s">
        <v>914</v>
      </c>
      <c r="F31" s="2" t="s">
        <v>915</v>
      </c>
      <c r="M31" s="2" t="e">
        <v>#N/A</v>
      </c>
      <c r="N31" t="e">
        <f>VLOOKUP(M31,common!A:A,1,0)</f>
        <v>#N/A</v>
      </c>
      <c r="O31" s="2" t="e">
        <v>#N/A</v>
      </c>
      <c r="P31" t="e">
        <f>VLOOKUP(O31,common!A:A,1,0)</f>
        <v>#N/A</v>
      </c>
      <c r="Q31" s="141" t="s">
        <v>913</v>
      </c>
      <c r="R31" t="e">
        <f>VLOOKUP(Q31,common!A:A,1,0)</f>
        <v>#N/A</v>
      </c>
      <c r="T31" s="2" t="e">
        <v>#N/A</v>
      </c>
      <c r="U31" s="143" t="s">
        <v>504</v>
      </c>
      <c r="W31" s="141" t="s">
        <v>1085</v>
      </c>
      <c r="Y31" s="2"/>
    </row>
    <row r="32" spans="1:25">
      <c r="A32" s="141" t="s">
        <v>917</v>
      </c>
      <c r="B32" s="2" t="e">
        <v>#N/A</v>
      </c>
      <c r="C32" s="2" t="e">
        <v>#N/A</v>
      </c>
      <c r="D32" s="26" t="s">
        <v>917</v>
      </c>
      <c r="E32" s="2" t="s">
        <v>918</v>
      </c>
      <c r="F32" s="2" t="s">
        <v>919</v>
      </c>
      <c r="M32" s="141" t="s">
        <v>917</v>
      </c>
      <c r="N32" t="e">
        <f>VLOOKUP(M32,common!A:A,1,0)</f>
        <v>#N/A</v>
      </c>
      <c r="O32" s="2" t="e">
        <v>#N/A</v>
      </c>
      <c r="P32" t="e">
        <f>VLOOKUP(O32,common!A:A,1,0)</f>
        <v>#N/A</v>
      </c>
      <c r="Q32" s="2" t="e">
        <v>#N/A</v>
      </c>
      <c r="R32" t="e">
        <f>VLOOKUP(Q32,common!A:A,1,0)</f>
        <v>#N/A</v>
      </c>
      <c r="T32" s="2" t="e">
        <v>#N/A</v>
      </c>
      <c r="U32" s="143" t="s">
        <v>580</v>
      </c>
      <c r="W32" s="141" t="s">
        <v>1100</v>
      </c>
      <c r="Y32" s="2"/>
    </row>
    <row r="33" spans="1:25">
      <c r="A33" s="2" t="e">
        <v>#N/A</v>
      </c>
      <c r="B33" s="141" t="s">
        <v>920</v>
      </c>
      <c r="C33" s="2" t="e">
        <v>#N/A</v>
      </c>
      <c r="D33" s="26" t="s">
        <v>920</v>
      </c>
      <c r="E33" s="2" t="s">
        <v>921</v>
      </c>
      <c r="F33" s="2" t="s">
        <v>922</v>
      </c>
      <c r="M33" s="2" t="e">
        <v>#N/A</v>
      </c>
      <c r="N33" t="e">
        <f>VLOOKUP(M33,common!A:A,1,0)</f>
        <v>#N/A</v>
      </c>
      <c r="O33" s="141" t="s">
        <v>920</v>
      </c>
      <c r="P33" t="e">
        <f>VLOOKUP(O33,common!A:A,1,0)</f>
        <v>#N/A</v>
      </c>
      <c r="Q33" s="2" t="e">
        <v>#N/A</v>
      </c>
      <c r="R33" t="e">
        <f>VLOOKUP(Q33,common!A:A,1,0)</f>
        <v>#N/A</v>
      </c>
      <c r="T33" s="2" t="e">
        <v>#N/A</v>
      </c>
      <c r="U33" s="143" t="s">
        <v>423</v>
      </c>
      <c r="W33" s="141" t="s">
        <v>1103</v>
      </c>
      <c r="Y33" s="2"/>
    </row>
    <row r="34" spans="1:25">
      <c r="A34" s="2" t="e">
        <v>#N/A</v>
      </c>
      <c r="B34" s="141" t="s">
        <v>924</v>
      </c>
      <c r="C34" s="2" t="e">
        <v>#N/A</v>
      </c>
      <c r="D34" s="26" t="s">
        <v>924</v>
      </c>
      <c r="E34" s="2" t="s">
        <v>925</v>
      </c>
      <c r="F34" s="2" t="s">
        <v>926</v>
      </c>
      <c r="M34" s="2" t="e">
        <v>#N/A</v>
      </c>
      <c r="N34" t="e">
        <f>VLOOKUP(M34,common!A:A,1,0)</f>
        <v>#N/A</v>
      </c>
      <c r="O34" s="141" t="s">
        <v>924</v>
      </c>
      <c r="P34" t="e">
        <f>VLOOKUP(O34,common!A:A,1,0)</f>
        <v>#N/A</v>
      </c>
      <c r="Q34" s="2" t="e">
        <v>#N/A</v>
      </c>
      <c r="R34" t="e">
        <f>VLOOKUP(Q34,common!A:A,1,0)</f>
        <v>#N/A</v>
      </c>
      <c r="T34" s="2" t="e">
        <v>#N/A</v>
      </c>
      <c r="U34" s="143" t="s">
        <v>976</v>
      </c>
      <c r="W34" s="141" t="s">
        <v>1107</v>
      </c>
      <c r="Y34" s="2"/>
    </row>
    <row r="35" spans="1:25">
      <c r="A35" s="2" t="e">
        <v>#N/A</v>
      </c>
      <c r="B35" s="141" t="s">
        <v>928</v>
      </c>
      <c r="C35" s="2" t="e">
        <v>#N/A</v>
      </c>
      <c r="D35" s="26" t="s">
        <v>928</v>
      </c>
      <c r="E35" s="2" t="s">
        <v>929</v>
      </c>
      <c r="F35" s="2" t="s">
        <v>930</v>
      </c>
      <c r="M35" s="2" t="e">
        <v>#N/A</v>
      </c>
      <c r="N35" t="e">
        <f>VLOOKUP(M35,common!A:A,1,0)</f>
        <v>#N/A</v>
      </c>
      <c r="O35" s="141" t="s">
        <v>928</v>
      </c>
      <c r="P35" t="e">
        <f>VLOOKUP(O35,common!A:A,1,0)</f>
        <v>#N/A</v>
      </c>
      <c r="Q35" s="2" t="e">
        <v>#N/A</v>
      </c>
      <c r="R35" t="e">
        <f>VLOOKUP(Q35,common!A:A,1,0)</f>
        <v>#N/A</v>
      </c>
      <c r="T35" s="2" t="e">
        <v>#N/A</v>
      </c>
      <c r="U35" s="143" t="s">
        <v>502</v>
      </c>
      <c r="W35" s="141" t="s">
        <v>1591</v>
      </c>
      <c r="Y35" s="2"/>
    </row>
    <row r="36" spans="1:25">
      <c r="A36" s="141" t="s">
        <v>932</v>
      </c>
      <c r="B36" s="2" t="e">
        <v>#N/A</v>
      </c>
      <c r="C36" s="2" t="e">
        <v>#N/A</v>
      </c>
      <c r="D36" s="26" t="s">
        <v>932</v>
      </c>
      <c r="E36" s="2" t="s">
        <v>933</v>
      </c>
      <c r="F36" s="2" t="s">
        <v>934</v>
      </c>
      <c r="M36" s="141" t="s">
        <v>932</v>
      </c>
      <c r="N36" t="e">
        <f>VLOOKUP(M36,common!A:A,1,0)</f>
        <v>#N/A</v>
      </c>
      <c r="O36" s="2" t="e">
        <v>#N/A</v>
      </c>
      <c r="P36" t="e">
        <f>VLOOKUP(O36,common!A:A,1,0)</f>
        <v>#N/A</v>
      </c>
      <c r="Q36" s="2" t="e">
        <v>#N/A</v>
      </c>
      <c r="R36" t="e">
        <f>VLOOKUP(Q36,common!A:A,1,0)</f>
        <v>#N/A</v>
      </c>
      <c r="T36" s="2" t="s">
        <v>1726</v>
      </c>
      <c r="U36" s="143" t="s">
        <v>699</v>
      </c>
      <c r="W36" s="141" t="s">
        <v>1111</v>
      </c>
      <c r="Y36" s="2"/>
    </row>
    <row r="37" spans="1:25">
      <c r="A37" s="141" t="s">
        <v>884</v>
      </c>
      <c r="B37" s="2" t="e">
        <v>#N/A</v>
      </c>
      <c r="C37" s="2" t="e">
        <v>#N/A</v>
      </c>
      <c r="D37" s="26" t="s">
        <v>884</v>
      </c>
      <c r="E37" s="2" t="s">
        <v>885</v>
      </c>
      <c r="F37" s="2" t="s">
        <v>886</v>
      </c>
      <c r="M37" s="141" t="s">
        <v>884</v>
      </c>
      <c r="N37" t="e">
        <f>VLOOKUP(M37,common!A:A,1,0)</f>
        <v>#N/A</v>
      </c>
      <c r="O37" s="2" t="e">
        <v>#N/A</v>
      </c>
      <c r="P37" t="e">
        <f>VLOOKUP(O37,common!A:A,1,0)</f>
        <v>#N/A</v>
      </c>
      <c r="Q37" s="2" t="e">
        <v>#N/A</v>
      </c>
      <c r="R37" t="e">
        <f>VLOOKUP(Q37,common!A:A,1,0)</f>
        <v>#N/A</v>
      </c>
      <c r="U37" s="143" t="s">
        <v>1292</v>
      </c>
      <c r="W37" s="141" t="s">
        <v>1115</v>
      </c>
      <c r="Y37" s="2"/>
    </row>
    <row r="38" spans="1:25">
      <c r="A38" s="141" t="s">
        <v>935</v>
      </c>
      <c r="B38" s="2" t="e">
        <v>#N/A</v>
      </c>
      <c r="C38" s="2" t="e">
        <v>#N/A</v>
      </c>
      <c r="D38" s="26" t="s">
        <v>935</v>
      </c>
      <c r="E38" s="2" t="s">
        <v>936</v>
      </c>
      <c r="F38" s="2" t="s">
        <v>937</v>
      </c>
      <c r="M38" s="141" t="s">
        <v>935</v>
      </c>
      <c r="N38" t="e">
        <f>VLOOKUP(M38,common!A:A,1,0)</f>
        <v>#N/A</v>
      </c>
      <c r="O38" s="2" t="e">
        <v>#N/A</v>
      </c>
      <c r="P38" t="e">
        <f>VLOOKUP(O38,common!A:A,1,0)</f>
        <v>#N/A</v>
      </c>
      <c r="Q38" s="2" t="e">
        <v>#N/A</v>
      </c>
      <c r="R38" t="e">
        <f>VLOOKUP(Q38,common!A:A,1,0)</f>
        <v>#N/A</v>
      </c>
      <c r="U38" s="143" t="s">
        <v>1295</v>
      </c>
      <c r="W38" s="141" t="s">
        <v>1118</v>
      </c>
      <c r="Y38" s="2"/>
    </row>
    <row r="39" spans="1:25">
      <c r="A39" s="141" t="s">
        <v>939</v>
      </c>
      <c r="B39" s="2" t="e">
        <v>#N/A</v>
      </c>
      <c r="C39" s="2" t="e">
        <v>#N/A</v>
      </c>
      <c r="D39" s="26" t="s">
        <v>939</v>
      </c>
      <c r="E39" s="2" t="s">
        <v>940</v>
      </c>
      <c r="F39" s="2" t="s">
        <v>941</v>
      </c>
      <c r="M39" s="141" t="s">
        <v>939</v>
      </c>
      <c r="N39" t="e">
        <f>VLOOKUP(M39,common!A:A,1,0)</f>
        <v>#N/A</v>
      </c>
      <c r="O39" s="2" t="e">
        <v>#N/A</v>
      </c>
      <c r="P39" t="e">
        <f>VLOOKUP(O39,common!A:A,1,0)</f>
        <v>#N/A</v>
      </c>
      <c r="Q39" s="2" t="e">
        <v>#N/A</v>
      </c>
      <c r="R39" t="e">
        <f>VLOOKUP(Q39,common!A:A,1,0)</f>
        <v>#N/A</v>
      </c>
      <c r="U39" s="143" t="s">
        <v>1298</v>
      </c>
      <c r="W39" s="141" t="s">
        <v>1121</v>
      </c>
      <c r="Y39" s="2"/>
    </row>
    <row r="40" spans="1:25">
      <c r="A40" s="2" t="e">
        <v>#N/A</v>
      </c>
      <c r="B40" s="141" t="s">
        <v>943</v>
      </c>
      <c r="C40" s="2" t="e">
        <v>#N/A</v>
      </c>
      <c r="D40" s="26" t="s">
        <v>943</v>
      </c>
      <c r="E40" s="2" t="s">
        <v>944</v>
      </c>
      <c r="F40" s="2" t="s">
        <v>945</v>
      </c>
      <c r="M40" s="2" t="e">
        <v>#N/A</v>
      </c>
      <c r="N40" t="e">
        <f>VLOOKUP(M40,common!A:A,1,0)</f>
        <v>#N/A</v>
      </c>
      <c r="O40" s="141" t="s">
        <v>943</v>
      </c>
      <c r="P40" t="e">
        <f>VLOOKUP(O40,common!A:A,1,0)</f>
        <v>#N/A</v>
      </c>
      <c r="Q40" s="2" t="e">
        <v>#N/A</v>
      </c>
      <c r="R40" t="e">
        <f>VLOOKUP(Q40,common!A:A,1,0)</f>
        <v>#N/A</v>
      </c>
      <c r="T40" s="2" t="s">
        <v>1725</v>
      </c>
      <c r="U40" s="143" t="s">
        <v>698</v>
      </c>
      <c r="W40" s="141" t="s">
        <v>1124</v>
      </c>
      <c r="Y40" s="2"/>
    </row>
    <row r="41" spans="1:25">
      <c r="A41" s="2" t="e">
        <v>#N/A</v>
      </c>
      <c r="B41" s="141" t="s">
        <v>947</v>
      </c>
      <c r="C41" s="2" t="e">
        <v>#N/A</v>
      </c>
      <c r="D41" s="26" t="s">
        <v>947</v>
      </c>
      <c r="E41" s="2" t="s">
        <v>948</v>
      </c>
      <c r="F41" s="2" t="s">
        <v>949</v>
      </c>
      <c r="M41" s="2" t="e">
        <v>#N/A</v>
      </c>
      <c r="N41" t="e">
        <f>VLOOKUP(M41,common!A:A,1,0)</f>
        <v>#N/A</v>
      </c>
      <c r="O41" s="141" t="s">
        <v>947</v>
      </c>
      <c r="P41" t="e">
        <f>VLOOKUP(O41,common!A:A,1,0)</f>
        <v>#N/A</v>
      </c>
      <c r="Q41" s="2" t="e">
        <v>#N/A</v>
      </c>
      <c r="R41" t="e">
        <f>VLOOKUP(Q41,common!A:A,1,0)</f>
        <v>#N/A</v>
      </c>
      <c r="T41" s="2" t="e">
        <v>#N/A</v>
      </c>
      <c r="U41" s="143" t="s">
        <v>363</v>
      </c>
      <c r="W41" s="2"/>
      <c r="Y41" s="2"/>
    </row>
    <row r="42" spans="1:25">
      <c r="A42" s="2" t="e">
        <v>#N/A</v>
      </c>
      <c r="B42" s="141" t="s">
        <v>951</v>
      </c>
      <c r="C42" s="2" t="e">
        <v>#N/A</v>
      </c>
      <c r="D42" s="26" t="s">
        <v>951</v>
      </c>
      <c r="E42" s="2" t="s">
        <v>952</v>
      </c>
      <c r="F42" s="2" t="s">
        <v>953</v>
      </c>
      <c r="M42" s="2" t="e">
        <v>#N/A</v>
      </c>
      <c r="N42" t="e">
        <f>VLOOKUP(M42,common!A:A,1,0)</f>
        <v>#N/A</v>
      </c>
      <c r="O42" s="141" t="s">
        <v>951</v>
      </c>
      <c r="P42" t="e">
        <f>VLOOKUP(O42,common!A:A,1,0)</f>
        <v>#N/A</v>
      </c>
      <c r="Q42" s="2" t="e">
        <v>#N/A</v>
      </c>
      <c r="R42" t="e">
        <f>VLOOKUP(Q42,common!A:A,1,0)</f>
        <v>#N/A</v>
      </c>
      <c r="U42" s="143" t="s">
        <v>701</v>
      </c>
      <c r="W42" s="2"/>
      <c r="Y42" s="2"/>
    </row>
    <row r="43" spans="1:25">
      <c r="A43" s="2" t="e">
        <v>#N/A</v>
      </c>
      <c r="B43" s="141" t="s">
        <v>955</v>
      </c>
      <c r="C43" s="2" t="e">
        <v>#N/A</v>
      </c>
      <c r="D43" s="26" t="s">
        <v>955</v>
      </c>
      <c r="E43" s="2" t="s">
        <v>956</v>
      </c>
      <c r="F43" s="2" t="s">
        <v>957</v>
      </c>
      <c r="M43" s="2" t="e">
        <v>#N/A</v>
      </c>
      <c r="N43" t="e">
        <f>VLOOKUP(M43,common!A:A,1,0)</f>
        <v>#N/A</v>
      </c>
      <c r="O43" s="141" t="s">
        <v>955</v>
      </c>
      <c r="P43" t="e">
        <f>VLOOKUP(O43,common!A:A,1,0)</f>
        <v>#N/A</v>
      </c>
      <c r="Q43" s="2" t="e">
        <v>#N/A</v>
      </c>
      <c r="R43" t="e">
        <f>VLOOKUP(Q43,common!A:A,1,0)</f>
        <v>#N/A</v>
      </c>
      <c r="U43" s="143" t="s">
        <v>700</v>
      </c>
      <c r="W43" s="2"/>
      <c r="Y43" s="2"/>
    </row>
    <row r="44" spans="1:25">
      <c r="A44" s="2" t="s">
        <v>28</v>
      </c>
      <c r="B44" s="2" t="e">
        <v>#N/A</v>
      </c>
      <c r="C44" s="2" t="e">
        <v>#N/A</v>
      </c>
      <c r="D44" s="26" t="s">
        <v>28</v>
      </c>
      <c r="E44" s="2" t="s">
        <v>1195</v>
      </c>
      <c r="F44" s="2" t="s">
        <v>1196</v>
      </c>
      <c r="M44" s="2" t="s">
        <v>28</v>
      </c>
      <c r="N44" t="str">
        <f>VLOOKUP(M44,common!A:A,1,0)</f>
        <v>ChangesInInventoriesOfFinishedGoodsAndWorkInProgress</v>
      </c>
      <c r="O44" s="2" t="e">
        <v>#N/A</v>
      </c>
      <c r="P44" t="e">
        <f>VLOOKUP(O44,common!A:A,1,0)</f>
        <v>#N/A</v>
      </c>
      <c r="Q44" s="2" t="e">
        <v>#N/A</v>
      </c>
      <c r="R44" t="e">
        <f>VLOOKUP(Q44,common!A:A,1,0)</f>
        <v>#N/A</v>
      </c>
      <c r="U44" s="143" t="s">
        <v>702</v>
      </c>
      <c r="W44" s="2"/>
      <c r="Y44" s="2"/>
    </row>
    <row r="45" spans="1:25">
      <c r="A45" s="2" t="s">
        <v>260</v>
      </c>
      <c r="B45" s="2" t="e">
        <v>#N/A</v>
      </c>
      <c r="C45" s="2" t="e">
        <v>#N/A</v>
      </c>
      <c r="D45" s="26" t="s">
        <v>260</v>
      </c>
      <c r="E45" s="2" t="s">
        <v>261</v>
      </c>
      <c r="F45" s="2" t="s">
        <v>1271</v>
      </c>
      <c r="M45" s="2" t="s">
        <v>260</v>
      </c>
      <c r="N45" t="str">
        <f>VLOOKUP(M45,common!A:A,1,0)</f>
        <v>CirculationRevenue</v>
      </c>
      <c r="O45" s="2" t="e">
        <v>#N/A</v>
      </c>
      <c r="P45" t="e">
        <f>VLOOKUP(O45,common!A:A,1,0)</f>
        <v>#N/A</v>
      </c>
      <c r="Q45" s="2" t="e">
        <v>#N/A</v>
      </c>
      <c r="R45" t="e">
        <f>VLOOKUP(Q45,common!A:A,1,0)</f>
        <v>#N/A</v>
      </c>
      <c r="T45" s="2" t="e">
        <v>#N/A</v>
      </c>
      <c r="U45" s="143" t="s">
        <v>1312</v>
      </c>
      <c r="W45" s="2"/>
      <c r="Y45" s="2"/>
    </row>
    <row r="46" spans="1:25">
      <c r="A46" s="2" t="s">
        <v>601</v>
      </c>
      <c r="B46" s="2" t="e">
        <v>#N/A</v>
      </c>
      <c r="C46" s="2" t="e">
        <v>#N/A</v>
      </c>
      <c r="D46" s="26" t="s">
        <v>601</v>
      </c>
      <c r="E46" s="2" t="s">
        <v>602</v>
      </c>
      <c r="F46" s="2" t="s">
        <v>1272</v>
      </c>
      <c r="M46" s="2" t="s">
        <v>601</v>
      </c>
      <c r="N46" t="str">
        <f>VLOOKUP(M46,common!A:A,1,0)</f>
        <v>CommunicationExpense</v>
      </c>
      <c r="O46" s="2" t="e">
        <v>#N/A</v>
      </c>
      <c r="P46" t="e">
        <f>VLOOKUP(O46,common!A:A,1,0)</f>
        <v>#N/A</v>
      </c>
      <c r="Q46" s="2" t="e">
        <v>#N/A</v>
      </c>
      <c r="R46" t="e">
        <f>VLOOKUP(Q46,common!A:A,1,0)</f>
        <v>#N/A</v>
      </c>
      <c r="T46" s="2" t="s">
        <v>1723</v>
      </c>
      <c r="U46" s="143" t="s">
        <v>1213</v>
      </c>
      <c r="W46" s="2"/>
      <c r="Y46" s="2"/>
    </row>
    <row r="47" spans="1:25">
      <c r="A47" s="141" t="s">
        <v>1273</v>
      </c>
      <c r="B47" s="2" t="e">
        <v>#N/A</v>
      </c>
      <c r="C47" s="2" t="e">
        <v>#N/A</v>
      </c>
      <c r="D47" s="26" t="s">
        <v>1273</v>
      </c>
      <c r="E47" s="2" t="s">
        <v>1274</v>
      </c>
      <c r="F47" s="2" t="s">
        <v>1275</v>
      </c>
      <c r="M47" s="141" t="s">
        <v>1273</v>
      </c>
      <c r="N47" t="e">
        <f>VLOOKUP(M47,common!A:A,1,0)</f>
        <v>#N/A</v>
      </c>
      <c r="O47" s="2" t="e">
        <v>#N/A</v>
      </c>
      <c r="P47" t="e">
        <f>VLOOKUP(O47,common!A:A,1,0)</f>
        <v>#N/A</v>
      </c>
      <c r="Q47" s="2" t="e">
        <v>#N/A</v>
      </c>
      <c r="R47" t="e">
        <f>VLOOKUP(Q47,common!A:A,1,0)</f>
        <v>#N/A</v>
      </c>
      <c r="T47" s="2" t="s">
        <v>1723</v>
      </c>
      <c r="U47" s="143" t="s">
        <v>1216</v>
      </c>
      <c r="W47" s="2"/>
      <c r="Y47" s="2"/>
    </row>
    <row r="48" spans="1:25">
      <c r="A48" s="141" t="s">
        <v>959</v>
      </c>
      <c r="B48" s="2" t="e">
        <v>#N/A</v>
      </c>
      <c r="C48" s="2" t="e">
        <v>#N/A</v>
      </c>
      <c r="D48" s="26" t="s">
        <v>959</v>
      </c>
      <c r="E48" s="2" t="s">
        <v>960</v>
      </c>
      <c r="F48" s="2" t="s">
        <v>961</v>
      </c>
      <c r="M48" s="141" t="s">
        <v>959</v>
      </c>
      <c r="N48" t="e">
        <f>VLOOKUP(M48,common!A:A,1,0)</f>
        <v>#N/A</v>
      </c>
      <c r="O48" s="2" t="e">
        <v>#N/A</v>
      </c>
      <c r="P48" t="e">
        <f>VLOOKUP(O48,common!A:A,1,0)</f>
        <v>#N/A</v>
      </c>
      <c r="Q48" s="2" t="e">
        <v>#N/A</v>
      </c>
      <c r="R48" t="e">
        <f>VLOOKUP(Q48,common!A:A,1,0)</f>
        <v>#N/A</v>
      </c>
      <c r="T48" s="2" t="s">
        <v>1723</v>
      </c>
      <c r="U48" s="143" t="s">
        <v>1317</v>
      </c>
      <c r="W48" s="2"/>
      <c r="Y48" s="2"/>
    </row>
    <row r="49" spans="1:21">
      <c r="A49" s="141" t="s">
        <v>1276</v>
      </c>
      <c r="B49" s="2" t="e">
        <v>#N/A</v>
      </c>
      <c r="C49" s="2" t="e">
        <v>#N/A</v>
      </c>
      <c r="D49" s="26" t="s">
        <v>1276</v>
      </c>
      <c r="E49" s="2" t="s">
        <v>1277</v>
      </c>
      <c r="F49" s="2" t="s">
        <v>1278</v>
      </c>
      <c r="M49" s="141" t="s">
        <v>1276</v>
      </c>
      <c r="N49" t="e">
        <f>VLOOKUP(M49,common!A:A,1,0)</f>
        <v>#N/A</v>
      </c>
      <c r="O49" s="2" t="e">
        <v>#N/A</v>
      </c>
      <c r="P49" t="e">
        <f>VLOOKUP(O49,common!A:A,1,0)</f>
        <v>#N/A</v>
      </c>
      <c r="Q49" s="2" t="e">
        <v>#N/A</v>
      </c>
      <c r="R49" t="e">
        <f>VLOOKUP(Q49,common!A:A,1,0)</f>
        <v>#N/A</v>
      </c>
      <c r="T49" s="2" t="e">
        <v>#N/A</v>
      </c>
      <c r="U49" s="143" t="s">
        <v>401</v>
      </c>
    </row>
    <row r="50" spans="1:21">
      <c r="A50" s="2" t="s">
        <v>663</v>
      </c>
      <c r="B50" s="2" t="e">
        <v>#N/A</v>
      </c>
      <c r="C50" s="2" t="e">
        <v>#N/A</v>
      </c>
      <c r="D50" s="26" t="s">
        <v>663</v>
      </c>
      <c r="E50" s="2" t="s">
        <v>1583</v>
      </c>
      <c r="F50" s="2" t="s">
        <v>1584</v>
      </c>
      <c r="M50" s="2" t="s">
        <v>663</v>
      </c>
      <c r="N50" t="str">
        <f>VLOOKUP(M50,common!A:A,1,0)</f>
        <v>CostOfInventoriesRecognisedAsExpenseDuringPeriod</v>
      </c>
      <c r="O50" s="2" t="e">
        <v>#N/A</v>
      </c>
      <c r="P50" t="e">
        <f>VLOOKUP(O50,common!A:A,1,0)</f>
        <v>#N/A</v>
      </c>
      <c r="Q50" s="2" t="e">
        <v>#N/A</v>
      </c>
      <c r="R50" t="e">
        <f>VLOOKUP(Q50,common!A:A,1,0)</f>
        <v>#N/A</v>
      </c>
      <c r="T50" s="2" t="s">
        <v>770</v>
      </c>
      <c r="U50" s="143" t="s">
        <v>1220</v>
      </c>
    </row>
    <row r="51" spans="1:21">
      <c r="A51" s="2" t="s">
        <v>583</v>
      </c>
      <c r="B51" s="2" t="e">
        <v>#N/A</v>
      </c>
      <c r="C51" s="2" t="e">
        <v>#N/A</v>
      </c>
      <c r="D51" s="26" t="s">
        <v>583</v>
      </c>
      <c r="E51" s="2" t="s">
        <v>584</v>
      </c>
      <c r="F51" s="2" t="s">
        <v>1279</v>
      </c>
      <c r="M51" s="2" t="s">
        <v>583</v>
      </c>
      <c r="N51" t="str">
        <f>VLOOKUP(M51,common!A:A,1,0)</f>
        <v>CostOfMerchandiseSold</v>
      </c>
      <c r="O51" s="2" t="e">
        <v>#N/A</v>
      </c>
      <c r="P51" t="e">
        <f>VLOOKUP(O51,common!A:A,1,0)</f>
        <v>#N/A</v>
      </c>
      <c r="Q51" s="2" t="e">
        <v>#N/A</v>
      </c>
      <c r="R51" t="e">
        <f>VLOOKUP(Q51,common!A:A,1,0)</f>
        <v>#N/A</v>
      </c>
      <c r="U51" s="143" t="s">
        <v>1520</v>
      </c>
    </row>
    <row r="52" spans="1:21">
      <c r="A52" s="2" t="s">
        <v>585</v>
      </c>
      <c r="B52" s="2" t="e">
        <v>#N/A</v>
      </c>
      <c r="C52" s="2" t="e">
        <v>#N/A</v>
      </c>
      <c r="D52" s="26" t="s">
        <v>585</v>
      </c>
      <c r="E52" s="2" t="s">
        <v>586</v>
      </c>
      <c r="F52" s="2" t="s">
        <v>1280</v>
      </c>
      <c r="M52" s="2" t="s">
        <v>585</v>
      </c>
      <c r="N52" t="str">
        <f>VLOOKUP(M52,common!A:A,1,0)</f>
        <v>CostOfPurchasedEnergySold</v>
      </c>
      <c r="O52" s="2" t="e">
        <v>#N/A</v>
      </c>
      <c r="P52" t="e">
        <f>VLOOKUP(O52,common!A:A,1,0)</f>
        <v>#N/A</v>
      </c>
      <c r="Q52" s="2" t="e">
        <v>#N/A</v>
      </c>
      <c r="R52" t="e">
        <f>VLOOKUP(Q52,common!A:A,1,0)</f>
        <v>#N/A</v>
      </c>
      <c r="T52" s="2" t="s">
        <v>14</v>
      </c>
      <c r="U52" s="143" t="s">
        <v>361</v>
      </c>
    </row>
    <row r="53" spans="1:21">
      <c r="A53" s="2" t="s">
        <v>10</v>
      </c>
      <c r="B53" s="2" t="e">
        <v>#N/A</v>
      </c>
      <c r="C53" s="2" t="e">
        <v>#N/A</v>
      </c>
      <c r="D53" s="26" t="s">
        <v>10</v>
      </c>
      <c r="E53" s="2" t="s">
        <v>11</v>
      </c>
      <c r="F53" s="2" t="s">
        <v>1185</v>
      </c>
      <c r="M53" s="2" t="s">
        <v>10</v>
      </c>
      <c r="N53" t="str">
        <f>VLOOKUP(M53,common!A:A,1,0)</f>
        <v>CostOfSales</v>
      </c>
      <c r="O53" s="2" t="e">
        <v>#N/A</v>
      </c>
      <c r="P53" t="e">
        <f>VLOOKUP(O53,common!A:A,1,0)</f>
        <v>#N/A</v>
      </c>
      <c r="Q53" s="2" t="e">
        <v>#N/A</v>
      </c>
      <c r="R53" t="e">
        <f>VLOOKUP(Q53,common!A:A,1,0)</f>
        <v>#N/A</v>
      </c>
      <c r="T53" s="2" t="s">
        <v>1724</v>
      </c>
      <c r="U53" s="143" t="s">
        <v>1324</v>
      </c>
    </row>
    <row r="54" spans="1:21">
      <c r="A54" s="2" t="s">
        <v>535</v>
      </c>
      <c r="B54" s="2" t="e">
        <v>#N/A</v>
      </c>
      <c r="C54" s="2" t="e">
        <v>#N/A</v>
      </c>
      <c r="D54" s="26" t="s">
        <v>535</v>
      </c>
      <c r="E54" s="2" t="s">
        <v>536</v>
      </c>
      <c r="F54" s="2" t="s">
        <v>1281</v>
      </c>
      <c r="M54" s="2" t="s">
        <v>535</v>
      </c>
      <c r="N54" t="str">
        <f>VLOOKUP(M54,common!A:A,1,0)</f>
        <v>CostOfSalesFoodAndBeverage</v>
      </c>
      <c r="O54" s="2" t="e">
        <v>#N/A</v>
      </c>
      <c r="P54" t="e">
        <f>VLOOKUP(O54,common!A:A,1,0)</f>
        <v>#N/A</v>
      </c>
      <c r="Q54" s="2" t="e">
        <v>#N/A</v>
      </c>
      <c r="R54" t="e">
        <f>VLOOKUP(Q54,common!A:A,1,0)</f>
        <v>#N/A</v>
      </c>
      <c r="T54" s="2" t="s">
        <v>763</v>
      </c>
      <c r="U54" s="143" t="s">
        <v>708</v>
      </c>
    </row>
    <row r="55" spans="1:21">
      <c r="A55" s="2" t="s">
        <v>531</v>
      </c>
      <c r="B55" s="2" t="e">
        <v>#N/A</v>
      </c>
      <c r="C55" s="2" t="e">
        <v>#N/A</v>
      </c>
      <c r="D55" s="26" t="s">
        <v>531</v>
      </c>
      <c r="E55" s="2" t="s">
        <v>532</v>
      </c>
      <c r="F55" s="2" t="s">
        <v>1282</v>
      </c>
      <c r="M55" s="2" t="s">
        <v>531</v>
      </c>
      <c r="N55" t="str">
        <f>VLOOKUP(M55,common!A:A,1,0)</f>
        <v>CostOfSalesHotelOperations</v>
      </c>
      <c r="O55" s="2" t="e">
        <v>#N/A</v>
      </c>
      <c r="P55" t="e">
        <f>VLOOKUP(O55,common!A:A,1,0)</f>
        <v>#N/A</v>
      </c>
      <c r="Q55" s="2" t="e">
        <v>#N/A</v>
      </c>
      <c r="R55" t="e">
        <f>VLOOKUP(Q55,common!A:A,1,0)</f>
        <v>#N/A</v>
      </c>
      <c r="T55" s="2" t="s">
        <v>761</v>
      </c>
      <c r="U55" s="143" t="s">
        <v>1523</v>
      </c>
    </row>
    <row r="56" spans="1:21">
      <c r="A56" s="2" t="s">
        <v>533</v>
      </c>
      <c r="B56" s="2" t="e">
        <v>#N/A</v>
      </c>
      <c r="C56" s="2" t="e">
        <v>#N/A</v>
      </c>
      <c r="D56" s="26" t="s">
        <v>533</v>
      </c>
      <c r="E56" s="2" t="s">
        <v>534</v>
      </c>
      <c r="F56" s="2" t="s">
        <v>1283</v>
      </c>
      <c r="M56" s="2" t="s">
        <v>533</v>
      </c>
      <c r="N56" t="str">
        <f>VLOOKUP(M56,common!A:A,1,0)</f>
        <v>CostOfSalesRoomOccupancyServices</v>
      </c>
      <c r="O56" s="2" t="e">
        <v>#N/A</v>
      </c>
      <c r="P56" t="e">
        <f>VLOOKUP(O56,common!A:A,1,0)</f>
        <v>#N/A</v>
      </c>
      <c r="Q56" s="2" t="e">
        <v>#N/A</v>
      </c>
      <c r="R56" t="e">
        <f>VLOOKUP(Q56,common!A:A,1,0)</f>
        <v>#N/A</v>
      </c>
      <c r="T56" s="2" t="s">
        <v>762</v>
      </c>
      <c r="U56" s="143" t="s">
        <v>1223</v>
      </c>
    </row>
    <row r="57" spans="1:21">
      <c r="A57" s="2" t="s">
        <v>555</v>
      </c>
      <c r="B57" s="2" t="e">
        <v>#N/A</v>
      </c>
      <c r="C57" s="2" t="e">
        <v>#N/A</v>
      </c>
      <c r="D57" s="26" t="s">
        <v>555</v>
      </c>
      <c r="E57" s="2" t="s">
        <v>556</v>
      </c>
      <c r="F57" s="2" t="s">
        <v>1284</v>
      </c>
      <c r="M57" s="2" t="s">
        <v>555</v>
      </c>
      <c r="N57" t="str">
        <f>VLOOKUP(M57,common!A:A,1,0)</f>
        <v>CreditrelatedFeeAndCommissionIncome</v>
      </c>
      <c r="O57" s="2" t="e">
        <v>#N/A</v>
      </c>
      <c r="P57" t="e">
        <f>VLOOKUP(O57,common!A:A,1,0)</f>
        <v>#N/A</v>
      </c>
      <c r="Q57" s="2" t="e">
        <v>#N/A</v>
      </c>
      <c r="R57" t="e">
        <f>VLOOKUP(Q57,common!A:A,1,0)</f>
        <v>#N/A</v>
      </c>
      <c r="T57" s="2" t="s">
        <v>762</v>
      </c>
      <c r="U57" s="143" t="s">
        <v>703</v>
      </c>
    </row>
    <row r="58" spans="1:21">
      <c r="A58" s="2" t="e">
        <v>#N/A</v>
      </c>
      <c r="B58" s="2" t="s">
        <v>129</v>
      </c>
      <c r="C58" s="2" t="e">
        <v>#N/A</v>
      </c>
      <c r="D58" s="26" t="s">
        <v>129</v>
      </c>
      <c r="E58" s="2" t="s">
        <v>130</v>
      </c>
      <c r="F58" s="2" t="s">
        <v>1168</v>
      </c>
      <c r="M58" s="2" t="e">
        <v>#N/A</v>
      </c>
      <c r="N58" t="e">
        <f>VLOOKUP(M58,common!A:A,1,0)</f>
        <v>#N/A</v>
      </c>
      <c r="O58" s="2" t="s">
        <v>129</v>
      </c>
      <c r="P58" t="str">
        <f>VLOOKUP(O58,common!A:A,1,0)</f>
        <v>CumulativeGainLossPreviouslyRecognisedInOtherComprehensiveIncomeArisingFromReclassificationOfFinancialAssetsOutOfFairValueThroughOtherComprehensiveIncomeIntoFairValueThroughProfitOrLossMeasurementCategoryInvesting</v>
      </c>
      <c r="Q58" s="2" t="e">
        <v>#N/A</v>
      </c>
      <c r="R58" t="e">
        <f>VLOOKUP(Q58,common!A:A,1,0)</f>
        <v>#N/A</v>
      </c>
      <c r="T58" s="2" t="s">
        <v>762</v>
      </c>
      <c r="U58" s="143" t="s">
        <v>704</v>
      </c>
    </row>
    <row r="59" spans="1:21">
      <c r="A59" s="2" t="s">
        <v>77</v>
      </c>
      <c r="B59" s="2" t="e">
        <v>#N/A</v>
      </c>
      <c r="C59" s="2" t="e">
        <v>#N/A</v>
      </c>
      <c r="D59" s="26" t="s">
        <v>77</v>
      </c>
      <c r="E59" s="2" t="s">
        <v>78</v>
      </c>
      <c r="F59" s="2" t="s">
        <v>841</v>
      </c>
      <c r="M59" s="2" t="s">
        <v>77</v>
      </c>
      <c r="N59" t="str">
        <f>VLOOKUP(M59,common!A:A,1,0)</f>
        <v>CumulativeGainLossPreviouslyRecognisedInOtherComprehensiveIncomeArisingFromReclassificationOfFinancialAssetsOutOfFairValueThroughOtherComprehensiveIncomeIntoFairValueThroughProfitOrLossMeasurementCategoryOperating</v>
      </c>
      <c r="O59" s="2" t="e">
        <v>#N/A</v>
      </c>
      <c r="P59" t="e">
        <f>VLOOKUP(O59,common!A:A,1,0)</f>
        <v>#N/A</v>
      </c>
      <c r="Q59" s="2" t="e">
        <v>#N/A</v>
      </c>
      <c r="R59" t="e">
        <f>VLOOKUP(Q59,common!A:A,1,0)</f>
        <v>#N/A</v>
      </c>
      <c r="T59" s="2" t="s">
        <v>762</v>
      </c>
      <c r="U59" s="143" t="s">
        <v>705</v>
      </c>
    </row>
    <row r="60" spans="1:21">
      <c r="A60" s="141" t="s">
        <v>1517</v>
      </c>
      <c r="B60" s="2" t="e">
        <v>#N/A</v>
      </c>
      <c r="C60" s="2" t="e">
        <v>#N/A</v>
      </c>
      <c r="D60" s="26" t="s">
        <v>1517</v>
      </c>
      <c r="E60" s="2" t="s">
        <v>1518</v>
      </c>
      <c r="F60" s="2" t="s">
        <v>1519</v>
      </c>
      <c r="M60" s="141" t="s">
        <v>1517</v>
      </c>
      <c r="N60" t="e">
        <f>VLOOKUP(M60,common!A:A,1,0)</f>
        <v>#N/A</v>
      </c>
      <c r="O60" s="2" t="e">
        <v>#N/A</v>
      </c>
      <c r="P60" t="e">
        <f>VLOOKUP(O60,common!A:A,1,0)</f>
        <v>#N/A</v>
      </c>
      <c r="Q60" s="2" t="e">
        <v>#N/A</v>
      </c>
      <c r="R60" t="e">
        <f>VLOOKUP(Q60,common!A:A,1,0)</f>
        <v>#N/A</v>
      </c>
      <c r="T60" s="2" t="s">
        <v>762</v>
      </c>
      <c r="U60" s="143" t="s">
        <v>1235</v>
      </c>
    </row>
    <row r="61" spans="1:21">
      <c r="A61" s="2" t="s">
        <v>50</v>
      </c>
      <c r="B61" s="2" t="e">
        <v>#N/A</v>
      </c>
      <c r="C61" s="2" t="e">
        <v>#N/A</v>
      </c>
      <c r="D61" s="26" t="s">
        <v>50</v>
      </c>
      <c r="E61" s="2" t="s">
        <v>1208</v>
      </c>
      <c r="F61" s="2" t="s">
        <v>1209</v>
      </c>
      <c r="M61" s="2" t="s">
        <v>50</v>
      </c>
      <c r="N61" t="str">
        <f>VLOOKUP(M61,common!A:A,1,0)</f>
        <v>DepreciationAmortisationAndImpairmentLossReversalOfImpairmentLossRecognisedInProfitOrLoss</v>
      </c>
      <c r="O61" s="2" t="e">
        <v>#N/A</v>
      </c>
      <c r="P61" t="e">
        <f>VLOOKUP(O61,common!A:A,1,0)</f>
        <v>#N/A</v>
      </c>
      <c r="Q61" s="2" t="e">
        <v>#N/A</v>
      </c>
      <c r="R61" t="e">
        <f>VLOOKUP(Q61,common!A:A,1,0)</f>
        <v>#N/A</v>
      </c>
      <c r="T61" s="2" t="e">
        <v>#N/A</v>
      </c>
      <c r="U61" s="143" t="s">
        <v>1333</v>
      </c>
    </row>
    <row r="62" spans="1:21">
      <c r="A62" s="2" t="e">
        <v>#N/A</v>
      </c>
      <c r="B62" s="2" t="s">
        <v>113</v>
      </c>
      <c r="C62" s="2" t="e">
        <v>#N/A</v>
      </c>
      <c r="D62" s="26" t="s">
        <v>113</v>
      </c>
      <c r="E62" s="2" t="s">
        <v>114</v>
      </c>
      <c r="F62" s="2" t="s">
        <v>1160</v>
      </c>
      <c r="M62" s="2" t="e">
        <v>#N/A</v>
      </c>
      <c r="N62" t="e">
        <f>VLOOKUP(M62,common!A:A,1,0)</f>
        <v>#N/A</v>
      </c>
      <c r="O62" s="2" t="s">
        <v>113</v>
      </c>
      <c r="P62" t="str">
        <f>VLOOKUP(O62,common!A:A,1,0)</f>
        <v>DepreciationAmortisationAndImpairmentLossReversalOfImpairmentLossRecognisedInProfitOrLossInvesting</v>
      </c>
      <c r="Q62" s="2" t="e">
        <v>#N/A</v>
      </c>
      <c r="R62" t="e">
        <f>VLOOKUP(Q62,common!A:A,1,0)</f>
        <v>#N/A</v>
      </c>
      <c r="T62" s="2" t="s">
        <v>1722</v>
      </c>
      <c r="U62" s="143" t="s">
        <v>1336</v>
      </c>
    </row>
    <row r="63" spans="1:21">
      <c r="A63" s="2" t="s">
        <v>45</v>
      </c>
      <c r="B63" s="2" t="e">
        <v>#N/A</v>
      </c>
      <c r="C63" s="2" t="e">
        <v>#N/A</v>
      </c>
      <c r="D63" s="26" t="s">
        <v>45</v>
      </c>
      <c r="E63" s="2" t="s">
        <v>814</v>
      </c>
      <c r="F63" s="2" t="s">
        <v>815</v>
      </c>
      <c r="M63" s="2" t="s">
        <v>45</v>
      </c>
      <c r="N63" t="str">
        <f>VLOOKUP(M63,common!A:A,1,0)</f>
        <v>DepreciationAndAmortisationExpenseOperating</v>
      </c>
      <c r="O63" s="2" t="e">
        <v>#N/A</v>
      </c>
      <c r="P63" t="e">
        <f>VLOOKUP(O63,common!A:A,1,0)</f>
        <v>#N/A</v>
      </c>
      <c r="Q63" s="2" t="e">
        <v>#N/A</v>
      </c>
      <c r="R63" t="e">
        <f>VLOOKUP(Q63,common!A:A,1,0)</f>
        <v>#N/A</v>
      </c>
      <c r="T63" s="2" t="s">
        <v>1722</v>
      </c>
      <c r="U63" s="143" t="s">
        <v>1340</v>
      </c>
    </row>
    <row r="64" spans="1:21">
      <c r="A64" s="2" t="s">
        <v>676</v>
      </c>
      <c r="B64" s="2" t="e">
        <v>#N/A</v>
      </c>
      <c r="C64" s="2" t="e">
        <v>#N/A</v>
      </c>
      <c r="D64" s="26" t="s">
        <v>676</v>
      </c>
      <c r="E64" s="2" t="s">
        <v>741</v>
      </c>
      <c r="F64" s="2" t="s">
        <v>1210</v>
      </c>
      <c r="M64" s="2" t="s">
        <v>676</v>
      </c>
      <c r="N64" t="str">
        <f>VLOOKUP(M64,common!A:A,1,0)</f>
        <v>DepreciationBiologicalAssets</v>
      </c>
      <c r="O64" s="2" t="e">
        <v>#N/A</v>
      </c>
      <c r="P64" t="e">
        <f>VLOOKUP(O64,common!A:A,1,0)</f>
        <v>#N/A</v>
      </c>
      <c r="Q64" s="2" t="e">
        <v>#N/A</v>
      </c>
      <c r="R64" t="e">
        <f>VLOOKUP(Q64,common!A:A,1,0)</f>
        <v>#N/A</v>
      </c>
      <c r="T64" s="2" t="s">
        <v>1722</v>
      </c>
      <c r="U64" s="143" t="s">
        <v>1344</v>
      </c>
    </row>
    <row r="65" spans="1:21">
      <c r="A65" s="2" t="s">
        <v>40</v>
      </c>
      <c r="B65" s="2" t="e">
        <v>#N/A</v>
      </c>
      <c r="C65" s="2" t="e">
        <v>#N/A</v>
      </c>
      <c r="D65" s="26" t="s">
        <v>40</v>
      </c>
      <c r="E65" s="2" t="s">
        <v>41</v>
      </c>
      <c r="F65" s="2" t="s">
        <v>1212</v>
      </c>
      <c r="M65" s="2" t="s">
        <v>40</v>
      </c>
      <c r="N65" t="str">
        <f>VLOOKUP(M65,common!A:A,1,0)</f>
        <v>DepreciationExpense</v>
      </c>
      <c r="O65" s="2" t="e">
        <v>#N/A</v>
      </c>
      <c r="P65" t="e">
        <f>VLOOKUP(O65,common!A:A,1,0)</f>
        <v>#N/A</v>
      </c>
      <c r="Q65" s="2" t="e">
        <v>#N/A</v>
      </c>
      <c r="R65" t="e">
        <f>VLOOKUP(Q65,common!A:A,1,0)</f>
        <v>#N/A</v>
      </c>
      <c r="T65" s="2" t="s">
        <v>733</v>
      </c>
      <c r="U65" s="143" t="s">
        <v>690</v>
      </c>
    </row>
    <row r="66" spans="1:21">
      <c r="A66" s="2" t="s">
        <v>674</v>
      </c>
      <c r="B66" s="2" t="e">
        <v>#N/A</v>
      </c>
      <c r="C66" s="2" t="e">
        <v>#N/A</v>
      </c>
      <c r="D66" s="26" t="s">
        <v>674</v>
      </c>
      <c r="E66" s="2" t="s">
        <v>742</v>
      </c>
      <c r="F66" s="2" t="s">
        <v>1285</v>
      </c>
      <c r="M66" s="2" t="s">
        <v>674</v>
      </c>
      <c r="N66" t="str">
        <f>VLOOKUP(M66,common!A:A,1,0)</f>
        <v>DepreciationPropertyPlantAndEquipment</v>
      </c>
      <c r="O66" s="2" t="e">
        <v>#N/A</v>
      </c>
      <c r="P66" t="e">
        <f>VLOOKUP(O66,common!A:A,1,0)</f>
        <v>#N/A</v>
      </c>
      <c r="Q66" s="2" t="e">
        <v>#N/A</v>
      </c>
      <c r="R66" t="e">
        <f>VLOOKUP(Q66,common!A:A,1,0)</f>
        <v>#N/A</v>
      </c>
      <c r="T66" s="2" t="s">
        <v>733</v>
      </c>
      <c r="U66" s="143" t="s">
        <v>689</v>
      </c>
    </row>
    <row r="67" spans="1:21">
      <c r="A67" s="2" t="s">
        <v>743</v>
      </c>
      <c r="B67" s="2" t="e">
        <v>#N/A</v>
      </c>
      <c r="C67" s="2" t="e">
        <v>#N/A</v>
      </c>
      <c r="D67" s="26" t="s">
        <v>743</v>
      </c>
      <c r="E67" s="2" t="s">
        <v>744</v>
      </c>
      <c r="F67" s="2" t="s">
        <v>1587</v>
      </c>
      <c r="M67" s="2" t="s">
        <v>743</v>
      </c>
      <c r="N67" t="str">
        <f>VLOOKUP(M67,common!A:A,1,0)</f>
        <v>DepreciationPropertyPlantAndEquipmentIncludingRightofuseAssets</v>
      </c>
      <c r="O67" s="2" t="e">
        <v>#N/A</v>
      </c>
      <c r="P67" t="e">
        <f>VLOOKUP(O67,common!A:A,1,0)</f>
        <v>#N/A</v>
      </c>
      <c r="Q67" s="2" t="e">
        <v>#N/A</v>
      </c>
      <c r="R67" t="e">
        <f>VLOOKUP(Q67,common!A:A,1,0)</f>
        <v>#N/A</v>
      </c>
      <c r="T67" s="2" t="s">
        <v>762</v>
      </c>
      <c r="U67" s="143" t="s">
        <v>688</v>
      </c>
    </row>
    <row r="68" spans="1:21">
      <c r="A68" s="2" t="s">
        <v>63</v>
      </c>
      <c r="B68" s="2" t="e">
        <v>#N/A</v>
      </c>
      <c r="C68" s="2" t="e">
        <v>#N/A</v>
      </c>
      <c r="D68" s="26" t="s">
        <v>63</v>
      </c>
      <c r="E68" s="2" t="s">
        <v>64</v>
      </c>
      <c r="F68" s="2" t="s">
        <v>1577</v>
      </c>
      <c r="M68" s="2" t="s">
        <v>63</v>
      </c>
      <c r="N68" t="str">
        <f>VLOOKUP(M68,common!A:A,1,0)</f>
        <v>DifferenceBetweenCarryingAmountOfDividendsPayableAndCarryingAmountOfNoncashAssetsDistributed</v>
      </c>
      <c r="O68" s="2" t="e">
        <v>#N/A</v>
      </c>
      <c r="P68" t="e">
        <f>VLOOKUP(O68,common!A:A,1,0)</f>
        <v>#N/A</v>
      </c>
      <c r="Q68" s="2" t="e">
        <v>#N/A</v>
      </c>
      <c r="R68" t="e">
        <f>VLOOKUP(Q68,common!A:A,1,0)</f>
        <v>#N/A</v>
      </c>
      <c r="T68" s="2" t="s">
        <v>1726</v>
      </c>
      <c r="U68" s="143" t="s">
        <v>667</v>
      </c>
    </row>
    <row r="69" spans="1:21">
      <c r="A69" s="141" t="s">
        <v>664</v>
      </c>
      <c r="B69" s="2" t="e">
        <v>#N/A</v>
      </c>
      <c r="C69" s="2" t="e">
        <v>#N/A</v>
      </c>
      <c r="D69" s="26" t="s">
        <v>664</v>
      </c>
      <c r="E69" s="2" t="s">
        <v>858</v>
      </c>
      <c r="F69" s="2" t="s">
        <v>859</v>
      </c>
      <c r="M69" s="141" t="s">
        <v>664</v>
      </c>
      <c r="N69" t="e">
        <f>VLOOKUP(M69,common!A:A,1,0)</f>
        <v>#N/A</v>
      </c>
      <c r="O69" s="2" t="e">
        <v>#N/A</v>
      </c>
      <c r="P69" t="e">
        <f>VLOOKUP(O69,common!A:A,1,0)</f>
        <v>#N/A</v>
      </c>
      <c r="Q69" s="2" t="e">
        <v>#N/A</v>
      </c>
      <c r="R69" t="e">
        <f>VLOOKUP(Q69,common!A:A,1,0)</f>
        <v>#N/A</v>
      </c>
      <c r="T69" s="2" t="s">
        <v>191</v>
      </c>
      <c r="U69" s="143" t="s">
        <v>1361</v>
      </c>
    </row>
    <row r="70" spans="1:21">
      <c r="A70" s="141" t="s">
        <v>665</v>
      </c>
      <c r="B70" s="2" t="e">
        <v>#N/A</v>
      </c>
      <c r="C70" s="2" t="e">
        <v>#N/A</v>
      </c>
      <c r="D70" s="26" t="s">
        <v>665</v>
      </c>
      <c r="E70" s="2" t="s">
        <v>861</v>
      </c>
      <c r="F70" s="2" t="s">
        <v>862</v>
      </c>
      <c r="M70" s="141" t="s">
        <v>665</v>
      </c>
      <c r="N70" t="e">
        <f>VLOOKUP(M70,common!A:A,1,0)</f>
        <v>#N/A</v>
      </c>
      <c r="O70" s="2" t="e">
        <v>#N/A</v>
      </c>
      <c r="P70" t="e">
        <f>VLOOKUP(O70,common!A:A,1,0)</f>
        <v>#N/A</v>
      </c>
      <c r="Q70" s="2" t="e">
        <v>#N/A</v>
      </c>
      <c r="R70" t="e">
        <f>VLOOKUP(Q70,common!A:A,1,0)</f>
        <v>#N/A</v>
      </c>
      <c r="T70" s="2" t="s">
        <v>762</v>
      </c>
      <c r="U70" s="143" t="s">
        <v>672</v>
      </c>
    </row>
    <row r="71" spans="1:21">
      <c r="A71" s="141" t="s">
        <v>666</v>
      </c>
      <c r="B71" s="2" t="e">
        <v>#N/A</v>
      </c>
      <c r="C71" s="2" t="e">
        <v>#N/A</v>
      </c>
      <c r="D71" s="26" t="s">
        <v>666</v>
      </c>
      <c r="E71" s="2" t="s">
        <v>863</v>
      </c>
      <c r="F71" s="2" t="s">
        <v>864</v>
      </c>
      <c r="M71" s="141" t="s">
        <v>666</v>
      </c>
      <c r="N71" t="e">
        <f>VLOOKUP(M71,common!A:A,1,0)</f>
        <v>#N/A</v>
      </c>
      <c r="O71" s="2" t="e">
        <v>#N/A</v>
      </c>
      <c r="P71" t="e">
        <f>VLOOKUP(O71,common!A:A,1,0)</f>
        <v>#N/A</v>
      </c>
      <c r="Q71" s="2" t="e">
        <v>#N/A</v>
      </c>
      <c r="R71" t="e">
        <f>VLOOKUP(Q71,common!A:A,1,0)</f>
        <v>#N/A</v>
      </c>
      <c r="U71" s="143" t="s">
        <v>670</v>
      </c>
    </row>
    <row r="72" spans="1:21">
      <c r="A72" s="141" t="s">
        <v>504</v>
      </c>
      <c r="B72" s="2" t="e">
        <v>#N/A</v>
      </c>
      <c r="C72" s="2" t="e">
        <v>#N/A</v>
      </c>
      <c r="D72" s="26" t="s">
        <v>504</v>
      </c>
      <c r="E72" s="2" t="s">
        <v>505</v>
      </c>
      <c r="F72" s="2" t="s">
        <v>1286</v>
      </c>
      <c r="M72" s="141" t="s">
        <v>504</v>
      </c>
      <c r="N72" t="e">
        <f>VLOOKUP(M72,common!A:A,1,0)</f>
        <v>#N/A</v>
      </c>
      <c r="O72" s="2" t="e">
        <v>#N/A</v>
      </c>
      <c r="P72" t="e">
        <f>VLOOKUP(O72,common!A:A,1,0)</f>
        <v>#N/A</v>
      </c>
      <c r="Q72" s="2" t="e">
        <v>#N/A</v>
      </c>
      <c r="R72" t="e">
        <f>VLOOKUP(Q72,common!A:A,1,0)</f>
        <v>#N/A</v>
      </c>
      <c r="T72" s="2" t="e">
        <v>#N/A</v>
      </c>
      <c r="U72" s="143" t="s">
        <v>988</v>
      </c>
    </row>
    <row r="73" spans="1:21">
      <c r="A73" s="141" t="s">
        <v>580</v>
      </c>
      <c r="B73" s="2" t="e">
        <v>#N/A</v>
      </c>
      <c r="C73" s="2" t="e">
        <v>#N/A</v>
      </c>
      <c r="D73" s="26" t="s">
        <v>580</v>
      </c>
      <c r="E73" s="2" t="s">
        <v>581</v>
      </c>
      <c r="F73" s="2" t="s">
        <v>1187</v>
      </c>
      <c r="M73" s="141" t="s">
        <v>580</v>
      </c>
      <c r="N73" t="e">
        <f>VLOOKUP(M73,common!A:A,1,0)</f>
        <v>#N/A</v>
      </c>
      <c r="O73" s="2" t="e">
        <v>#N/A</v>
      </c>
      <c r="P73" t="e">
        <f>VLOOKUP(O73,common!A:A,1,0)</f>
        <v>#N/A</v>
      </c>
      <c r="Q73" s="2" t="e">
        <v>#N/A</v>
      </c>
      <c r="R73" t="e">
        <f>VLOOKUP(Q73,common!A:A,1,0)</f>
        <v>#N/A</v>
      </c>
      <c r="U73" s="143" t="s">
        <v>998</v>
      </c>
    </row>
    <row r="74" spans="1:21">
      <c r="A74" s="141" t="s">
        <v>423</v>
      </c>
      <c r="B74" s="2" t="e">
        <v>#N/A</v>
      </c>
      <c r="C74" s="2" t="e">
        <v>#N/A</v>
      </c>
      <c r="D74" s="26" t="s">
        <v>423</v>
      </c>
      <c r="E74" s="2" t="s">
        <v>424</v>
      </c>
      <c r="F74" s="2" t="s">
        <v>843</v>
      </c>
      <c r="M74" s="141" t="s">
        <v>423</v>
      </c>
      <c r="N74" t="e">
        <f>VLOOKUP(M74,common!A:A,1,0)</f>
        <v>#N/A</v>
      </c>
      <c r="O74" s="2" t="e">
        <v>#N/A</v>
      </c>
      <c r="P74" t="e">
        <f>VLOOKUP(O74,common!A:A,1,0)</f>
        <v>#N/A</v>
      </c>
      <c r="Q74" s="2" t="e">
        <v>#N/A</v>
      </c>
      <c r="R74" t="e">
        <f>VLOOKUP(Q74,common!A:A,1,0)</f>
        <v>#N/A</v>
      </c>
      <c r="T74" s="2" t="e">
        <v>#N/A</v>
      </c>
      <c r="U74" s="143" t="s">
        <v>1001</v>
      </c>
    </row>
    <row r="75" spans="1:21">
      <c r="A75" s="2" t="e">
        <v>#N/A</v>
      </c>
      <c r="B75" s="2" t="e">
        <v>#N/A</v>
      </c>
      <c r="C75" s="141" t="s">
        <v>962</v>
      </c>
      <c r="D75" s="26" t="s">
        <v>962</v>
      </c>
      <c r="E75" s="2" t="s">
        <v>963</v>
      </c>
      <c r="F75" s="2" t="s">
        <v>964</v>
      </c>
      <c r="M75" s="2" t="e">
        <v>#N/A</v>
      </c>
      <c r="N75" t="e">
        <f>VLOOKUP(M75,common!A:A,1,0)</f>
        <v>#N/A</v>
      </c>
      <c r="O75" s="2" t="e">
        <v>#N/A</v>
      </c>
      <c r="P75" t="e">
        <f>VLOOKUP(O75,common!A:A,1,0)</f>
        <v>#N/A</v>
      </c>
      <c r="Q75" s="141" t="s">
        <v>962</v>
      </c>
      <c r="R75" t="e">
        <f>VLOOKUP(Q75,common!A:A,1,0)</f>
        <v>#N/A</v>
      </c>
      <c r="T75" s="2" t="e">
        <v>#N/A</v>
      </c>
      <c r="U75" s="143" t="s">
        <v>1530</v>
      </c>
    </row>
    <row r="76" spans="1:21">
      <c r="A76" s="2" t="e">
        <v>#N/A</v>
      </c>
      <c r="B76" s="2" t="e">
        <v>#N/A</v>
      </c>
      <c r="C76" s="141" t="s">
        <v>966</v>
      </c>
      <c r="D76" s="26" t="s">
        <v>966</v>
      </c>
      <c r="E76" s="2" t="s">
        <v>967</v>
      </c>
      <c r="F76" s="2" t="s">
        <v>968</v>
      </c>
      <c r="M76" s="2" t="e">
        <v>#N/A</v>
      </c>
      <c r="N76" t="e">
        <f>VLOOKUP(M76,common!A:A,1,0)</f>
        <v>#N/A</v>
      </c>
      <c r="O76" s="2" t="e">
        <v>#N/A</v>
      </c>
      <c r="P76" t="e">
        <f>VLOOKUP(O76,common!A:A,1,0)</f>
        <v>#N/A</v>
      </c>
      <c r="Q76" s="141" t="s">
        <v>966</v>
      </c>
      <c r="R76" t="e">
        <f>VLOOKUP(Q76,common!A:A,1,0)</f>
        <v>#N/A</v>
      </c>
      <c r="T76" s="2" t="e">
        <v>#N/A</v>
      </c>
      <c r="U76" s="143" t="s">
        <v>1533</v>
      </c>
    </row>
    <row r="77" spans="1:21">
      <c r="A77" s="2" t="e">
        <v>#N/A</v>
      </c>
      <c r="B77" s="2" t="e">
        <v>#N/A</v>
      </c>
      <c r="C77" s="141" t="s">
        <v>969</v>
      </c>
      <c r="D77" s="26" t="s">
        <v>969</v>
      </c>
      <c r="E77" s="2" t="s">
        <v>970</v>
      </c>
      <c r="F77" s="2" t="s">
        <v>971</v>
      </c>
      <c r="M77" s="2" t="e">
        <v>#N/A</v>
      </c>
      <c r="N77" t="e">
        <f>VLOOKUP(M77,common!A:A,1,0)</f>
        <v>#N/A</v>
      </c>
      <c r="O77" s="2" t="e">
        <v>#N/A</v>
      </c>
      <c r="P77" t="e">
        <f>VLOOKUP(O77,common!A:A,1,0)</f>
        <v>#N/A</v>
      </c>
      <c r="Q77" s="141" t="s">
        <v>969</v>
      </c>
      <c r="R77" t="e">
        <f>VLOOKUP(Q77,common!A:A,1,0)</f>
        <v>#N/A</v>
      </c>
      <c r="T77" s="2" t="e">
        <v>#N/A</v>
      </c>
      <c r="U77" s="143" t="s">
        <v>658</v>
      </c>
    </row>
    <row r="78" spans="1:21">
      <c r="A78" s="2" t="e">
        <v>#N/A</v>
      </c>
      <c r="B78" s="141" t="s">
        <v>972</v>
      </c>
      <c r="C78" s="2" t="e">
        <v>#N/A</v>
      </c>
      <c r="D78" s="26" t="s">
        <v>972</v>
      </c>
      <c r="E78" s="2" t="s">
        <v>973</v>
      </c>
      <c r="F78" s="2" t="s">
        <v>974</v>
      </c>
      <c r="M78" s="2" t="e">
        <v>#N/A</v>
      </c>
      <c r="N78" t="e">
        <f>VLOOKUP(M78,common!A:A,1,0)</f>
        <v>#N/A</v>
      </c>
      <c r="O78" s="141" t="s">
        <v>972</v>
      </c>
      <c r="P78" t="e">
        <f>VLOOKUP(O78,common!A:A,1,0)</f>
        <v>#N/A</v>
      </c>
      <c r="Q78" s="2" t="e">
        <v>#N/A</v>
      </c>
      <c r="R78" t="e">
        <f>VLOOKUP(Q78,common!A:A,1,0)</f>
        <v>#N/A</v>
      </c>
      <c r="T78" s="2" t="e">
        <v>#N/A</v>
      </c>
      <c r="U78" s="143" t="s">
        <v>1539</v>
      </c>
    </row>
    <row r="79" spans="1:21">
      <c r="A79" s="141" t="s">
        <v>976</v>
      </c>
      <c r="B79" s="2" t="e">
        <v>#N/A</v>
      </c>
      <c r="C79" s="2" t="e">
        <v>#N/A</v>
      </c>
      <c r="D79" s="26" t="s">
        <v>976</v>
      </c>
      <c r="E79" s="2" t="s">
        <v>977</v>
      </c>
      <c r="F79" s="2" t="s">
        <v>978</v>
      </c>
      <c r="M79" s="141" t="s">
        <v>976</v>
      </c>
      <c r="N79" t="e">
        <f>VLOOKUP(M79,common!A:A,1,0)</f>
        <v>#N/A</v>
      </c>
      <c r="O79" s="2" t="e">
        <v>#N/A</v>
      </c>
      <c r="P79" t="e">
        <f>VLOOKUP(O79,common!A:A,1,0)</f>
        <v>#N/A</v>
      </c>
      <c r="Q79" s="2" t="e">
        <v>#N/A</v>
      </c>
      <c r="R79" t="e">
        <f>VLOOKUP(Q79,common!A:A,1,0)</f>
        <v>#N/A</v>
      </c>
      <c r="T79" s="2" t="e">
        <v>#N/A</v>
      </c>
      <c r="U79" s="143" t="s">
        <v>1542</v>
      </c>
    </row>
    <row r="80" spans="1:21">
      <c r="A80" s="2" t="e">
        <v>#N/A</v>
      </c>
      <c r="B80" s="141" t="s">
        <v>979</v>
      </c>
      <c r="C80" s="2" t="e">
        <v>#N/A</v>
      </c>
      <c r="D80" s="26" t="s">
        <v>979</v>
      </c>
      <c r="E80" s="2" t="s">
        <v>980</v>
      </c>
      <c r="F80" s="2" t="s">
        <v>981</v>
      </c>
      <c r="M80" s="2" t="e">
        <v>#N/A</v>
      </c>
      <c r="N80" t="e">
        <f>VLOOKUP(M80,common!A:A,1,0)</f>
        <v>#N/A</v>
      </c>
      <c r="O80" s="141" t="s">
        <v>979</v>
      </c>
      <c r="P80" t="e">
        <f>VLOOKUP(O80,common!A:A,1,0)</f>
        <v>#N/A</v>
      </c>
      <c r="Q80" s="2" t="e">
        <v>#N/A</v>
      </c>
      <c r="R80" t="e">
        <f>VLOOKUP(Q80,common!A:A,1,0)</f>
        <v>#N/A</v>
      </c>
      <c r="T80" s="2" t="e">
        <v>#N/A</v>
      </c>
      <c r="U80" s="143" t="s">
        <v>1545</v>
      </c>
    </row>
    <row r="81" spans="1:21">
      <c r="A81" s="2" t="e">
        <v>#N/A</v>
      </c>
      <c r="B81" s="141" t="s">
        <v>982</v>
      </c>
      <c r="C81" s="2" t="e">
        <v>#N/A</v>
      </c>
      <c r="D81" s="26" t="s">
        <v>982</v>
      </c>
      <c r="E81" s="2" t="s">
        <v>983</v>
      </c>
      <c r="F81" s="2" t="s">
        <v>984</v>
      </c>
      <c r="M81" s="2" t="e">
        <v>#N/A</v>
      </c>
      <c r="N81" t="e">
        <f>VLOOKUP(M81,common!A:A,1,0)</f>
        <v>#N/A</v>
      </c>
      <c r="O81" s="141" t="s">
        <v>982</v>
      </c>
      <c r="P81" t="e">
        <f>VLOOKUP(O81,common!A:A,1,0)</f>
        <v>#N/A</v>
      </c>
      <c r="Q81" s="2" t="e">
        <v>#N/A</v>
      </c>
      <c r="R81" t="e">
        <f>VLOOKUP(Q81,common!A:A,1,0)</f>
        <v>#N/A</v>
      </c>
      <c r="T81" s="2" t="e">
        <v>#N/A</v>
      </c>
      <c r="U81" s="143" t="s">
        <v>1033</v>
      </c>
    </row>
    <row r="82" spans="1:21">
      <c r="A82" s="2" t="e">
        <v>#N/A</v>
      </c>
      <c r="B82" s="141" t="s">
        <v>985</v>
      </c>
      <c r="C82" s="2" t="e">
        <v>#N/A</v>
      </c>
      <c r="D82" s="26" t="s">
        <v>985</v>
      </c>
      <c r="E82" s="2" t="s">
        <v>986</v>
      </c>
      <c r="F82" s="2" t="s">
        <v>987</v>
      </c>
      <c r="M82" s="2" t="e">
        <v>#N/A</v>
      </c>
      <c r="N82" t="e">
        <f>VLOOKUP(M82,common!A:A,1,0)</f>
        <v>#N/A</v>
      </c>
      <c r="O82" s="141" t="s">
        <v>985</v>
      </c>
      <c r="P82" t="e">
        <f>VLOOKUP(O82,common!A:A,1,0)</f>
        <v>#N/A</v>
      </c>
      <c r="Q82" s="2" t="e">
        <v>#N/A</v>
      </c>
      <c r="R82" t="e">
        <f>VLOOKUP(Q82,common!A:A,1,0)</f>
        <v>#N/A</v>
      </c>
      <c r="T82" s="2" t="e">
        <v>#N/A</v>
      </c>
      <c r="U82" s="143" t="s">
        <v>1036</v>
      </c>
    </row>
    <row r="83" spans="1:21">
      <c r="A83" s="141" t="s">
        <v>502</v>
      </c>
      <c r="B83" s="2" t="e">
        <v>#N/A</v>
      </c>
      <c r="C83" s="2" t="e">
        <v>#N/A</v>
      </c>
      <c r="D83" s="26" t="s">
        <v>502</v>
      </c>
      <c r="E83" s="2" t="s">
        <v>503</v>
      </c>
      <c r="F83" s="2" t="s">
        <v>1287</v>
      </c>
      <c r="M83" s="141" t="s">
        <v>502</v>
      </c>
      <c r="N83" t="e">
        <f>VLOOKUP(M83,common!A:A,1,0)</f>
        <v>#N/A</v>
      </c>
      <c r="O83" s="2" t="e">
        <v>#N/A</v>
      </c>
      <c r="P83" t="e">
        <f>VLOOKUP(O83,common!A:A,1,0)</f>
        <v>#N/A</v>
      </c>
      <c r="Q83" s="2" t="e">
        <v>#N/A</v>
      </c>
      <c r="R83" t="e">
        <f>VLOOKUP(Q83,common!A:A,1,0)</f>
        <v>#N/A</v>
      </c>
      <c r="T83" s="2" t="e">
        <v>#N/A</v>
      </c>
      <c r="U83" s="143" t="s">
        <v>1043</v>
      </c>
    </row>
    <row r="84" spans="1:21">
      <c r="A84" s="2" t="s">
        <v>34</v>
      </c>
      <c r="B84" s="2" t="e">
        <v>#N/A</v>
      </c>
      <c r="C84" s="2" t="e">
        <v>#N/A</v>
      </c>
      <c r="D84" s="26" t="s">
        <v>34</v>
      </c>
      <c r="E84" s="2" t="s">
        <v>35</v>
      </c>
      <c r="F84" s="2" t="s">
        <v>1199</v>
      </c>
      <c r="M84" s="2" t="s">
        <v>34</v>
      </c>
      <c r="N84" t="str">
        <f>VLOOKUP(M84,common!A:A,1,0)</f>
        <v>EmployeeBenefitsExpense</v>
      </c>
      <c r="O84" s="2" t="e">
        <v>#N/A</v>
      </c>
      <c r="P84" t="e">
        <f>VLOOKUP(O84,common!A:A,1,0)</f>
        <v>#N/A</v>
      </c>
      <c r="Q84" s="2" t="e">
        <v>#N/A</v>
      </c>
      <c r="R84" t="e">
        <f>VLOOKUP(Q84,common!A:A,1,0)</f>
        <v>#N/A</v>
      </c>
      <c r="T84" s="2" t="e">
        <v>#N/A</v>
      </c>
      <c r="U84" s="143" t="s">
        <v>1046</v>
      </c>
    </row>
    <row r="85" spans="1:21">
      <c r="A85" s="2" t="s">
        <v>494</v>
      </c>
      <c r="B85" s="2" t="e">
        <v>#N/A</v>
      </c>
      <c r="C85" s="2" t="e">
        <v>#N/A</v>
      </c>
      <c r="D85" s="26" t="s">
        <v>494</v>
      </c>
      <c r="E85" s="2" t="s">
        <v>495</v>
      </c>
      <c r="F85" s="2" t="s">
        <v>1288</v>
      </c>
      <c r="M85" s="2" t="s">
        <v>494</v>
      </c>
      <c r="N85" t="str">
        <f>VLOOKUP(M85,common!A:A,1,0)</f>
        <v>EnergyExpense</v>
      </c>
      <c r="O85" s="2" t="e">
        <v>#N/A</v>
      </c>
      <c r="P85" t="e">
        <f>VLOOKUP(O85,common!A:A,1,0)</f>
        <v>#N/A</v>
      </c>
      <c r="Q85" s="2" t="e">
        <v>#N/A</v>
      </c>
      <c r="R85" t="e">
        <f>VLOOKUP(Q85,common!A:A,1,0)</f>
        <v>#N/A</v>
      </c>
      <c r="T85" s="2" t="e">
        <v>#N/A</v>
      </c>
      <c r="U85" s="143" t="s">
        <v>1049</v>
      </c>
    </row>
    <row r="86" spans="1:21">
      <c r="A86" s="2" t="s">
        <v>597</v>
      </c>
      <c r="B86" s="2" t="e">
        <v>#N/A</v>
      </c>
      <c r="C86" s="2" t="e">
        <v>#N/A</v>
      </c>
      <c r="D86" s="26" t="s">
        <v>597</v>
      </c>
      <c r="E86" s="2" t="s">
        <v>598</v>
      </c>
      <c r="F86" s="2" t="s">
        <v>1289</v>
      </c>
      <c r="M86" s="2" t="s">
        <v>597</v>
      </c>
      <c r="N86" t="str">
        <f>VLOOKUP(M86,common!A:A,1,0)</f>
        <v>EnergyTransmissionCharges</v>
      </c>
      <c r="O86" s="2" t="e">
        <v>#N/A</v>
      </c>
      <c r="P86" t="e">
        <f>VLOOKUP(O86,common!A:A,1,0)</f>
        <v>#N/A</v>
      </c>
      <c r="Q86" s="2" t="e">
        <v>#N/A</v>
      </c>
      <c r="R86" t="e">
        <f>VLOOKUP(Q86,common!A:A,1,0)</f>
        <v>#N/A</v>
      </c>
      <c r="T86" s="2" t="s">
        <v>736</v>
      </c>
      <c r="U86" s="143" t="s">
        <v>1375</v>
      </c>
    </row>
    <row r="87" spans="1:21">
      <c r="A87" s="141" t="s">
        <v>699</v>
      </c>
      <c r="B87" s="2" t="e">
        <v>#N/A</v>
      </c>
      <c r="C87" s="2" t="e">
        <v>#N/A</v>
      </c>
      <c r="D87" s="26" t="s">
        <v>699</v>
      </c>
      <c r="E87" s="2" t="s">
        <v>1290</v>
      </c>
      <c r="F87" s="2" t="s">
        <v>1291</v>
      </c>
      <c r="M87" s="141" t="s">
        <v>699</v>
      </c>
      <c r="N87" t="e">
        <f>VLOOKUP(M87,common!A:A,1,0)</f>
        <v>#N/A</v>
      </c>
      <c r="O87" s="2" t="e">
        <v>#N/A</v>
      </c>
      <c r="P87" t="e">
        <f>VLOOKUP(O87,common!A:A,1,0)</f>
        <v>#N/A</v>
      </c>
      <c r="Q87" s="2" t="e">
        <v>#N/A</v>
      </c>
      <c r="R87" t="e">
        <f>VLOOKUP(Q87,common!A:A,1,0)</f>
        <v>#N/A</v>
      </c>
      <c r="T87" s="2" t="s">
        <v>736</v>
      </c>
      <c r="U87" s="143" t="s">
        <v>1378</v>
      </c>
    </row>
    <row r="88" spans="1:21">
      <c r="A88" s="2" t="e">
        <v>#N/A</v>
      </c>
      <c r="B88" s="2" t="e">
        <v>#N/A</v>
      </c>
      <c r="C88" s="141" t="s">
        <v>486</v>
      </c>
      <c r="D88" s="26" t="s">
        <v>486</v>
      </c>
      <c r="E88" s="2" t="s">
        <v>487</v>
      </c>
      <c r="F88" s="2" t="s">
        <v>1206</v>
      </c>
      <c r="M88" s="2" t="e">
        <v>#N/A</v>
      </c>
      <c r="N88" t="e">
        <f>VLOOKUP(M88,common!A:A,1,0)</f>
        <v>#N/A</v>
      </c>
      <c r="O88" s="2" t="e">
        <v>#N/A</v>
      </c>
      <c r="P88" t="e">
        <f>VLOOKUP(O88,common!A:A,1,0)</f>
        <v>#N/A</v>
      </c>
      <c r="Q88" s="141" t="s">
        <v>486</v>
      </c>
      <c r="R88" t="e">
        <f>VLOOKUP(Q88,common!A:A,1,0)</f>
        <v>#N/A</v>
      </c>
      <c r="T88" s="2" t="s">
        <v>736</v>
      </c>
      <c r="U88" s="143" t="s">
        <v>1381</v>
      </c>
    </row>
    <row r="89" spans="1:21">
      <c r="A89" s="141" t="s">
        <v>1292</v>
      </c>
      <c r="B89" s="2" t="e">
        <v>#N/A</v>
      </c>
      <c r="C89" s="2" t="e">
        <v>#N/A</v>
      </c>
      <c r="D89" s="26" t="s">
        <v>1292</v>
      </c>
      <c r="E89" s="2" t="s">
        <v>1293</v>
      </c>
      <c r="F89" s="2" t="s">
        <v>1294</v>
      </c>
      <c r="M89" s="141" t="s">
        <v>1292</v>
      </c>
      <c r="N89" t="e">
        <f>VLOOKUP(M89,common!A:A,1,0)</f>
        <v>#N/A</v>
      </c>
      <c r="O89" s="2" t="e">
        <v>#N/A</v>
      </c>
      <c r="P89" t="e">
        <f>VLOOKUP(O89,common!A:A,1,0)</f>
        <v>#N/A</v>
      </c>
      <c r="Q89" s="2" t="e">
        <v>#N/A</v>
      </c>
      <c r="R89" t="e">
        <f>VLOOKUP(Q89,common!A:A,1,0)</f>
        <v>#N/A</v>
      </c>
      <c r="T89" s="2" t="s">
        <v>736</v>
      </c>
      <c r="U89" s="143" t="s">
        <v>1384</v>
      </c>
    </row>
    <row r="90" spans="1:21">
      <c r="A90" s="141" t="s">
        <v>1295</v>
      </c>
      <c r="B90" s="2" t="e">
        <v>#N/A</v>
      </c>
      <c r="C90" s="2" t="e">
        <v>#N/A</v>
      </c>
      <c r="D90" s="26" t="s">
        <v>1295</v>
      </c>
      <c r="E90" s="2" t="s">
        <v>1296</v>
      </c>
      <c r="F90" s="2" t="s">
        <v>1297</v>
      </c>
      <c r="M90" s="141" t="s">
        <v>1295</v>
      </c>
      <c r="N90" t="e">
        <f>VLOOKUP(M90,common!A:A,1,0)</f>
        <v>#N/A</v>
      </c>
      <c r="O90" s="2" t="e">
        <v>#N/A</v>
      </c>
      <c r="P90" t="e">
        <f>VLOOKUP(O90,common!A:A,1,0)</f>
        <v>#N/A</v>
      </c>
      <c r="Q90" s="2" t="e">
        <v>#N/A</v>
      </c>
      <c r="R90" t="e">
        <f>VLOOKUP(Q90,common!A:A,1,0)</f>
        <v>#N/A</v>
      </c>
      <c r="T90" s="2" t="s">
        <v>736</v>
      </c>
      <c r="U90" s="143" t="s">
        <v>1387</v>
      </c>
    </row>
    <row r="91" spans="1:21">
      <c r="A91" s="141" t="s">
        <v>1298</v>
      </c>
      <c r="B91" s="2" t="e">
        <v>#N/A</v>
      </c>
      <c r="C91" s="2" t="e">
        <v>#N/A</v>
      </c>
      <c r="D91" s="26" t="s">
        <v>1298</v>
      </c>
      <c r="E91" s="2" t="s">
        <v>1299</v>
      </c>
      <c r="F91" s="2" t="s">
        <v>1300</v>
      </c>
      <c r="M91" s="141" t="s">
        <v>1298</v>
      </c>
      <c r="N91" t="e">
        <f>VLOOKUP(M91,common!A:A,1,0)</f>
        <v>#N/A</v>
      </c>
      <c r="O91" s="2" t="e">
        <v>#N/A</v>
      </c>
      <c r="P91" t="e">
        <f>VLOOKUP(O91,common!A:A,1,0)</f>
        <v>#N/A</v>
      </c>
      <c r="Q91" s="2" t="e">
        <v>#N/A</v>
      </c>
      <c r="R91" t="e">
        <f>VLOOKUP(Q91,common!A:A,1,0)</f>
        <v>#N/A</v>
      </c>
      <c r="T91" s="2" t="s">
        <v>736</v>
      </c>
      <c r="U91" s="143" t="s">
        <v>1390</v>
      </c>
    </row>
    <row r="92" spans="1:21">
      <c r="A92" s="2" t="s">
        <v>619</v>
      </c>
      <c r="B92" s="2" t="e">
        <v>#N/A</v>
      </c>
      <c r="C92" s="2" t="e">
        <v>#N/A</v>
      </c>
      <c r="D92" s="26" t="s">
        <v>619</v>
      </c>
      <c r="E92" s="2" t="s">
        <v>746</v>
      </c>
      <c r="F92" s="2" t="s">
        <v>1302</v>
      </c>
      <c r="M92" s="2" t="s">
        <v>619</v>
      </c>
      <c r="N92" t="str">
        <f>VLOOKUP(M92,common!A:A,1,0)</f>
        <v>ExpenseFromSharebasedPaymentTransactionsWithEmployees</v>
      </c>
      <c r="O92" s="2" t="e">
        <v>#N/A</v>
      </c>
      <c r="P92" t="e">
        <f>VLOOKUP(O92,common!A:A,1,0)</f>
        <v>#N/A</v>
      </c>
      <c r="Q92" s="2" t="e">
        <v>#N/A</v>
      </c>
      <c r="R92" t="e">
        <f>VLOOKUP(Q92,common!A:A,1,0)</f>
        <v>#N/A</v>
      </c>
      <c r="T92" s="2" t="e">
        <v>#N/A</v>
      </c>
      <c r="U92" s="143" t="s">
        <v>539</v>
      </c>
    </row>
    <row r="93" spans="1:21">
      <c r="A93" s="141" t="s">
        <v>698</v>
      </c>
      <c r="B93" s="2" t="e">
        <v>#N/A</v>
      </c>
      <c r="C93" s="2" t="e">
        <v>#N/A</v>
      </c>
      <c r="D93" s="26" t="s">
        <v>698</v>
      </c>
      <c r="E93" s="2" t="s">
        <v>1303</v>
      </c>
      <c r="F93" s="2" t="s">
        <v>1304</v>
      </c>
      <c r="M93" s="141" t="s">
        <v>698</v>
      </c>
      <c r="N93" t="e">
        <f>VLOOKUP(M93,common!A:A,1,0)</f>
        <v>#N/A</v>
      </c>
      <c r="O93" s="2" t="e">
        <v>#N/A</v>
      </c>
      <c r="P93" t="e">
        <f>VLOOKUP(O93,common!A:A,1,0)</f>
        <v>#N/A</v>
      </c>
      <c r="Q93" s="2" t="e">
        <v>#N/A</v>
      </c>
      <c r="R93" t="e">
        <f>VLOOKUP(Q93,common!A:A,1,0)</f>
        <v>#N/A</v>
      </c>
      <c r="T93" s="2" t="e">
        <v>#N/A</v>
      </c>
      <c r="U93" s="143" t="s">
        <v>506</v>
      </c>
    </row>
    <row r="94" spans="1:21">
      <c r="A94" s="141" t="s">
        <v>363</v>
      </c>
      <c r="B94" s="2" t="e">
        <v>#N/A</v>
      </c>
      <c r="C94" s="2" t="e">
        <v>#N/A</v>
      </c>
      <c r="D94" s="26" t="s">
        <v>363</v>
      </c>
      <c r="E94" s="2" t="s">
        <v>364</v>
      </c>
      <c r="F94" s="2" t="s">
        <v>1305</v>
      </c>
      <c r="M94" s="141" t="s">
        <v>363</v>
      </c>
      <c r="N94" t="e">
        <f>VLOOKUP(M94,common!A:A,1,0)</f>
        <v>#N/A</v>
      </c>
      <c r="O94" s="2" t="e">
        <v>#N/A</v>
      </c>
      <c r="P94" t="e">
        <f>VLOOKUP(O94,common!A:A,1,0)</f>
        <v>#N/A</v>
      </c>
      <c r="Q94" s="2" t="e">
        <v>#N/A</v>
      </c>
      <c r="R94" t="e">
        <f>VLOOKUP(Q94,common!A:A,1,0)</f>
        <v>#N/A</v>
      </c>
      <c r="T94" s="2" t="e">
        <v>#N/A</v>
      </c>
      <c r="U94" s="143" t="s">
        <v>528</v>
      </c>
    </row>
    <row r="95" spans="1:21">
      <c r="A95" s="141" t="s">
        <v>701</v>
      </c>
      <c r="B95" s="2" t="e">
        <v>#N/A</v>
      </c>
      <c r="C95" s="2" t="e">
        <v>#N/A</v>
      </c>
      <c r="D95" s="26" t="s">
        <v>701</v>
      </c>
      <c r="E95" s="2" t="s">
        <v>1306</v>
      </c>
      <c r="F95" s="2" t="s">
        <v>1307</v>
      </c>
      <c r="M95" s="141" t="s">
        <v>701</v>
      </c>
      <c r="N95" t="e">
        <f>VLOOKUP(M95,common!A:A,1,0)</f>
        <v>#N/A</v>
      </c>
      <c r="O95" s="2" t="e">
        <v>#N/A</v>
      </c>
      <c r="P95" t="e">
        <f>VLOOKUP(O95,common!A:A,1,0)</f>
        <v>#N/A</v>
      </c>
      <c r="Q95" s="2" t="e">
        <v>#N/A</v>
      </c>
      <c r="R95" t="e">
        <f>VLOOKUP(Q95,common!A:A,1,0)</f>
        <v>#N/A</v>
      </c>
      <c r="T95" s="2" t="e">
        <v>#N/A</v>
      </c>
      <c r="U95" s="143" t="s">
        <v>181</v>
      </c>
    </row>
    <row r="96" spans="1:21">
      <c r="A96" s="141" t="s">
        <v>700</v>
      </c>
      <c r="B96" s="2" t="e">
        <v>#N/A</v>
      </c>
      <c r="C96" s="2" t="e">
        <v>#N/A</v>
      </c>
      <c r="D96" s="26" t="s">
        <v>700</v>
      </c>
      <c r="E96" s="2" t="s">
        <v>1308</v>
      </c>
      <c r="F96" s="2" t="s">
        <v>1309</v>
      </c>
      <c r="M96" s="141" t="s">
        <v>700</v>
      </c>
      <c r="N96" t="e">
        <f>VLOOKUP(M96,common!A:A,1,0)</f>
        <v>#N/A</v>
      </c>
      <c r="O96" s="2" t="e">
        <v>#N/A</v>
      </c>
      <c r="P96" t="e">
        <f>VLOOKUP(O96,common!A:A,1,0)</f>
        <v>#N/A</v>
      </c>
      <c r="Q96" s="2" t="e">
        <v>#N/A</v>
      </c>
      <c r="R96" t="e">
        <f>VLOOKUP(Q96,common!A:A,1,0)</f>
        <v>#N/A</v>
      </c>
      <c r="T96" s="2" t="e">
        <v>#N/A</v>
      </c>
      <c r="U96" s="143" t="s">
        <v>179</v>
      </c>
    </row>
    <row r="97" spans="1:21">
      <c r="A97" s="141" t="s">
        <v>702</v>
      </c>
      <c r="B97" s="2" t="e">
        <v>#N/A</v>
      </c>
      <c r="C97" s="2" t="e">
        <v>#N/A</v>
      </c>
      <c r="D97" s="26" t="s">
        <v>702</v>
      </c>
      <c r="E97" s="2" t="s">
        <v>1310</v>
      </c>
      <c r="F97" s="2" t="s">
        <v>1311</v>
      </c>
      <c r="M97" s="141" t="s">
        <v>702</v>
      </c>
      <c r="N97" t="e">
        <f>VLOOKUP(M97,common!A:A,1,0)</f>
        <v>#N/A</v>
      </c>
      <c r="O97" s="2" t="e">
        <v>#N/A</v>
      </c>
      <c r="P97" t="e">
        <f>VLOOKUP(O97,common!A:A,1,0)</f>
        <v>#N/A</v>
      </c>
      <c r="Q97" s="2" t="e">
        <v>#N/A</v>
      </c>
      <c r="R97" t="e">
        <f>VLOOKUP(Q97,common!A:A,1,0)</f>
        <v>#N/A</v>
      </c>
      <c r="T97" s="2" t="e">
        <v>#N/A</v>
      </c>
      <c r="U97" s="143" t="s">
        <v>177</v>
      </c>
    </row>
    <row r="98" spans="1:21">
      <c r="A98" s="141" t="s">
        <v>1312</v>
      </c>
      <c r="B98" s="2" t="e">
        <v>#N/A</v>
      </c>
      <c r="C98" s="2" t="e">
        <v>#N/A</v>
      </c>
      <c r="D98" s="26" t="s">
        <v>1312</v>
      </c>
      <c r="E98" s="2" t="s">
        <v>1313</v>
      </c>
      <c r="F98" s="2" t="s">
        <v>1314</v>
      </c>
      <c r="M98" s="141" t="s">
        <v>1312</v>
      </c>
      <c r="N98" t="e">
        <f>VLOOKUP(M98,common!A:A,1,0)</f>
        <v>#N/A</v>
      </c>
      <c r="O98" s="2" t="e">
        <v>#N/A</v>
      </c>
      <c r="P98" t="e">
        <f>VLOOKUP(O98,common!A:A,1,0)</f>
        <v>#N/A</v>
      </c>
      <c r="Q98" s="2" t="e">
        <v>#N/A</v>
      </c>
      <c r="R98" t="e">
        <f>VLOOKUP(Q98,common!A:A,1,0)</f>
        <v>#N/A</v>
      </c>
      <c r="T98" s="2" t="e">
        <v>#N/A</v>
      </c>
      <c r="U98" s="143" t="s">
        <v>1171</v>
      </c>
    </row>
    <row r="99" spans="1:21">
      <c r="A99" s="2" t="s">
        <v>204</v>
      </c>
      <c r="B99" s="2" t="e">
        <v>#N/A</v>
      </c>
      <c r="C99" s="2" t="e">
        <v>#N/A</v>
      </c>
      <c r="D99" s="26" t="s">
        <v>204</v>
      </c>
      <c r="E99" s="2" t="s">
        <v>205</v>
      </c>
      <c r="F99" s="2" t="s">
        <v>1315</v>
      </c>
      <c r="M99" s="2" t="s">
        <v>204</v>
      </c>
      <c r="N99" t="str">
        <f>VLOOKUP(M99,common!A:A,1,0)</f>
        <v>FeeAndCommissionExpense</v>
      </c>
      <c r="O99" s="2" t="e">
        <v>#N/A</v>
      </c>
      <c r="P99" t="e">
        <f>VLOOKUP(O99,common!A:A,1,0)</f>
        <v>#N/A</v>
      </c>
      <c r="Q99" s="2" t="e">
        <v>#N/A</v>
      </c>
      <c r="R99" t="e">
        <f>VLOOKUP(Q99,common!A:A,1,0)</f>
        <v>#N/A</v>
      </c>
      <c r="T99" s="2" t="e">
        <v>#N/A</v>
      </c>
      <c r="U99" s="143" t="s">
        <v>1057</v>
      </c>
    </row>
    <row r="100" spans="1:21">
      <c r="A100" s="2" t="s">
        <v>202</v>
      </c>
      <c r="B100" s="2" t="e">
        <v>#N/A</v>
      </c>
      <c r="C100" s="2" t="e">
        <v>#N/A</v>
      </c>
      <c r="D100" s="26" t="s">
        <v>202</v>
      </c>
      <c r="E100" s="2" t="s">
        <v>203</v>
      </c>
      <c r="F100" s="2" t="s">
        <v>1316</v>
      </c>
      <c r="M100" s="2" t="s">
        <v>202</v>
      </c>
      <c r="N100" t="str">
        <f>VLOOKUP(M100,common!A:A,1,0)</f>
        <v>FeeAndCommissionIncome</v>
      </c>
      <c r="O100" s="2" t="e">
        <v>#N/A</v>
      </c>
      <c r="P100" t="e">
        <f>VLOOKUP(O100,common!A:A,1,0)</f>
        <v>#N/A</v>
      </c>
      <c r="Q100" s="2" t="e">
        <v>#N/A</v>
      </c>
      <c r="R100" t="e">
        <f>VLOOKUP(Q100,common!A:A,1,0)</f>
        <v>#N/A</v>
      </c>
      <c r="T100" s="2" t="e">
        <v>#N/A</v>
      </c>
      <c r="U100" s="143" t="s">
        <v>1064</v>
      </c>
    </row>
    <row r="101" spans="1:21">
      <c r="A101" s="2" t="s">
        <v>206</v>
      </c>
      <c r="B101" s="2" t="e">
        <v>#N/A</v>
      </c>
      <c r="C101" s="2" t="e">
        <v>#N/A</v>
      </c>
      <c r="D101" s="26" t="s">
        <v>206</v>
      </c>
      <c r="E101" s="2" t="s">
        <v>1169</v>
      </c>
      <c r="F101" s="2" t="s">
        <v>1170</v>
      </c>
      <c r="M101" s="2" t="s">
        <v>206</v>
      </c>
      <c r="N101" t="str">
        <f>VLOOKUP(M101,common!A:A,1,0)</f>
        <v>FeeAndCommissionIncomeExpense</v>
      </c>
      <c r="O101" s="2" t="e">
        <v>#N/A</v>
      </c>
      <c r="P101" t="e">
        <f>VLOOKUP(O101,common!A:A,1,0)</f>
        <v>#N/A</v>
      </c>
      <c r="Q101" s="2" t="e">
        <v>#N/A</v>
      </c>
      <c r="R101" t="e">
        <f>VLOOKUP(Q101,common!A:A,1,0)</f>
        <v>#N/A</v>
      </c>
      <c r="T101" s="2" t="e">
        <v>#N/A</v>
      </c>
      <c r="U101" s="143" t="s">
        <v>1082</v>
      </c>
    </row>
    <row r="102" spans="1:21">
      <c r="A102" s="141" t="s">
        <v>1213</v>
      </c>
      <c r="B102" s="2" t="e">
        <v>#N/A</v>
      </c>
      <c r="C102" s="2" t="e">
        <v>#N/A</v>
      </c>
      <c r="D102" s="26" t="s">
        <v>1213</v>
      </c>
      <c r="E102" s="2" t="s">
        <v>1214</v>
      </c>
      <c r="F102" s="2" t="s">
        <v>1215</v>
      </c>
      <c r="M102" s="141" t="s">
        <v>1213</v>
      </c>
      <c r="N102" t="e">
        <f>VLOOKUP(M102,common!A:A,1,0)</f>
        <v>#N/A</v>
      </c>
      <c r="O102" s="2" t="e">
        <v>#N/A</v>
      </c>
      <c r="P102" t="e">
        <f>VLOOKUP(O102,common!A:A,1,0)</f>
        <v>#N/A</v>
      </c>
      <c r="Q102" s="2" t="e">
        <v>#N/A</v>
      </c>
      <c r="R102" t="e">
        <f>VLOOKUP(Q102,common!A:A,1,0)</f>
        <v>#N/A</v>
      </c>
      <c r="T102" s="2" t="e">
        <v>#N/A</v>
      </c>
      <c r="U102" s="143" t="s">
        <v>411</v>
      </c>
    </row>
    <row r="103" spans="1:21">
      <c r="A103" s="141" t="s">
        <v>1216</v>
      </c>
      <c r="B103" s="2" t="e">
        <v>#N/A</v>
      </c>
      <c r="C103" s="2" t="e">
        <v>#N/A</v>
      </c>
      <c r="D103" s="26" t="s">
        <v>1216</v>
      </c>
      <c r="E103" s="2" t="s">
        <v>1217</v>
      </c>
      <c r="F103" s="2" t="s">
        <v>1218</v>
      </c>
      <c r="M103" s="141" t="s">
        <v>1216</v>
      </c>
      <c r="N103" t="e">
        <f>VLOOKUP(M103,common!A:A,1,0)</f>
        <v>#N/A</v>
      </c>
      <c r="O103" s="2" t="e">
        <v>#N/A</v>
      </c>
      <c r="P103" t="e">
        <f>VLOOKUP(O103,common!A:A,1,0)</f>
        <v>#N/A</v>
      </c>
      <c r="Q103" s="2" t="e">
        <v>#N/A</v>
      </c>
      <c r="R103" t="e">
        <f>VLOOKUP(Q103,common!A:A,1,0)</f>
        <v>#N/A</v>
      </c>
      <c r="U103" s="143" t="s">
        <v>1558</v>
      </c>
    </row>
    <row r="104" spans="1:21">
      <c r="A104" s="141" t="s">
        <v>1317</v>
      </c>
      <c r="B104" s="2" t="e">
        <v>#N/A</v>
      </c>
      <c r="C104" s="2" t="e">
        <v>#N/A</v>
      </c>
      <c r="D104" s="26" t="s">
        <v>1317</v>
      </c>
      <c r="E104" s="2" t="s">
        <v>1318</v>
      </c>
      <c r="F104" s="2" t="s">
        <v>1319</v>
      </c>
      <c r="M104" s="141" t="s">
        <v>1317</v>
      </c>
      <c r="N104" t="e">
        <f>VLOOKUP(M104,common!A:A,1,0)</f>
        <v>#N/A</v>
      </c>
      <c r="O104" s="2" t="e">
        <v>#N/A</v>
      </c>
      <c r="P104" t="e">
        <f>VLOOKUP(O104,common!A:A,1,0)</f>
        <v>#N/A</v>
      </c>
      <c r="Q104" s="2" t="e">
        <v>#N/A</v>
      </c>
      <c r="R104" t="e">
        <f>VLOOKUP(Q104,common!A:A,1,0)</f>
        <v>#N/A</v>
      </c>
      <c r="U104" s="143" t="s">
        <v>1562</v>
      </c>
    </row>
    <row r="105" spans="1:21">
      <c r="A105" s="2" t="s">
        <v>81</v>
      </c>
      <c r="B105" s="2" t="e">
        <v>#N/A</v>
      </c>
      <c r="C105" s="2" t="e">
        <v>#N/A</v>
      </c>
      <c r="D105" s="26" t="s">
        <v>81</v>
      </c>
      <c r="E105" s="2" t="s">
        <v>82</v>
      </c>
      <c r="F105" s="2" t="s">
        <v>1193</v>
      </c>
      <c r="M105" s="2" t="s">
        <v>81</v>
      </c>
      <c r="N105" t="str">
        <f>VLOOKUP(M105,common!A:A,1,0)</f>
        <v>FinanceIncomeExpensesFromReinsuranceContractsHeldRecognisedInProfitOrLoss</v>
      </c>
      <c r="O105" s="2" t="e">
        <v>#N/A</v>
      </c>
      <c r="P105" t="e">
        <f>VLOOKUP(O105,common!A:A,1,0)</f>
        <v>#N/A</v>
      </c>
      <c r="Q105" s="2" t="e">
        <v>#N/A</v>
      </c>
      <c r="R105" t="e">
        <f>VLOOKUP(Q105,common!A:A,1,0)</f>
        <v>#N/A</v>
      </c>
      <c r="T105" s="2" t="e">
        <v>#N/A</v>
      </c>
      <c r="U105" s="143" t="s">
        <v>738</v>
      </c>
    </row>
    <row r="106" spans="1:21">
      <c r="A106" s="2" t="s">
        <v>222</v>
      </c>
      <c r="B106" s="2" t="e">
        <v>#N/A</v>
      </c>
      <c r="C106" s="2" t="e">
        <v>#N/A</v>
      </c>
      <c r="D106" s="26" t="s">
        <v>222</v>
      </c>
      <c r="E106" s="2" t="s">
        <v>827</v>
      </c>
      <c r="F106" s="2" t="s">
        <v>828</v>
      </c>
      <c r="M106" s="2" t="s">
        <v>222</v>
      </c>
      <c r="N106" t="str">
        <f>VLOOKUP(M106,common!A:A,1,0)</f>
        <v>FinancialResultOperating</v>
      </c>
      <c r="O106" s="2" t="e">
        <v>#N/A</v>
      </c>
      <c r="P106" t="e">
        <f>VLOOKUP(O106,common!A:A,1,0)</f>
        <v>#N/A</v>
      </c>
      <c r="Q106" s="2" t="e">
        <v>#N/A</v>
      </c>
      <c r="R106" t="e">
        <f>VLOOKUP(Q106,common!A:A,1,0)</f>
        <v>#N/A</v>
      </c>
      <c r="T106" s="2" t="s">
        <v>763</v>
      </c>
      <c r="U106" s="143" t="s">
        <v>1410</v>
      </c>
    </row>
    <row r="107" spans="1:21">
      <c r="A107" s="2" t="s">
        <v>19</v>
      </c>
      <c r="B107" s="2" t="e">
        <v>#N/A</v>
      </c>
      <c r="C107" s="2" t="e">
        <v>#N/A</v>
      </c>
      <c r="D107" s="26" t="s">
        <v>19</v>
      </c>
      <c r="E107" s="2" t="s">
        <v>20</v>
      </c>
      <c r="F107" s="2" t="s">
        <v>1219</v>
      </c>
      <c r="M107" s="2" t="s">
        <v>19</v>
      </c>
      <c r="N107" t="str">
        <f>VLOOKUP(M107,common!A:A,1,0)</f>
        <v>FranchiseFeeIncome</v>
      </c>
      <c r="O107" s="2" t="e">
        <v>#N/A</v>
      </c>
      <c r="P107" t="e">
        <f>VLOOKUP(O107,common!A:A,1,0)</f>
        <v>#N/A</v>
      </c>
      <c r="Q107" s="2" t="e">
        <v>#N/A</v>
      </c>
      <c r="R107" t="e">
        <f>VLOOKUP(Q107,common!A:A,1,0)</f>
        <v>#N/A</v>
      </c>
      <c r="T107" s="2" t="s">
        <v>764</v>
      </c>
      <c r="U107" s="143" t="s">
        <v>661</v>
      </c>
    </row>
    <row r="108" spans="1:21">
      <c r="A108" s="2" t="s">
        <v>496</v>
      </c>
      <c r="B108" s="2" t="e">
        <v>#N/A</v>
      </c>
      <c r="C108" s="2" t="e">
        <v>#N/A</v>
      </c>
      <c r="D108" s="26" t="s">
        <v>496</v>
      </c>
      <c r="E108" s="2" t="s">
        <v>1320</v>
      </c>
      <c r="F108" s="2" t="s">
        <v>1321</v>
      </c>
      <c r="M108" s="2" t="s">
        <v>496</v>
      </c>
      <c r="N108" t="str">
        <f>VLOOKUP(M108,common!A:A,1,0)</f>
        <v>FuelAndEnergyExpense</v>
      </c>
      <c r="O108" s="2" t="e">
        <v>#N/A</v>
      </c>
      <c r="P108" t="e">
        <f>VLOOKUP(O108,common!A:A,1,0)</f>
        <v>#N/A</v>
      </c>
      <c r="Q108" s="2" t="e">
        <v>#N/A</v>
      </c>
      <c r="R108" t="e">
        <f>VLOOKUP(Q108,common!A:A,1,0)</f>
        <v>#N/A</v>
      </c>
      <c r="T108" s="2" t="e">
        <v>#N/A</v>
      </c>
      <c r="U108" s="143" t="s">
        <v>488</v>
      </c>
    </row>
    <row r="109" spans="1:21">
      <c r="A109" s="2" t="s">
        <v>492</v>
      </c>
      <c r="B109" s="2" t="e">
        <v>#N/A</v>
      </c>
      <c r="C109" s="2" t="e">
        <v>#N/A</v>
      </c>
      <c r="D109" s="26" t="s">
        <v>492</v>
      </c>
      <c r="E109" s="2" t="s">
        <v>493</v>
      </c>
      <c r="F109" s="2" t="s">
        <v>1322</v>
      </c>
      <c r="M109" s="2" t="s">
        <v>492</v>
      </c>
      <c r="N109" t="str">
        <f>VLOOKUP(M109,common!A:A,1,0)</f>
        <v>FuelExpense</v>
      </c>
      <c r="O109" s="2" t="e">
        <v>#N/A</v>
      </c>
      <c r="P109" t="e">
        <f>VLOOKUP(O109,common!A:A,1,0)</f>
        <v>#N/A</v>
      </c>
      <c r="Q109" s="2" t="e">
        <v>#N/A</v>
      </c>
      <c r="R109" t="e">
        <f>VLOOKUP(Q109,common!A:A,1,0)</f>
        <v>#N/A</v>
      </c>
      <c r="T109" s="2" t="e">
        <v>#N/A</v>
      </c>
      <c r="U109" s="143" t="s">
        <v>508</v>
      </c>
    </row>
    <row r="110" spans="1:21">
      <c r="A110" s="2" t="e">
        <v>#N/A</v>
      </c>
      <c r="B110" s="2" t="s">
        <v>125</v>
      </c>
      <c r="C110" s="2" t="e">
        <v>#N/A</v>
      </c>
      <c r="D110" s="26" t="s">
        <v>125</v>
      </c>
      <c r="E110" s="2" t="s">
        <v>126</v>
      </c>
      <c r="F110" s="2" t="s">
        <v>1164</v>
      </c>
      <c r="M110" s="2" t="e">
        <v>#N/A</v>
      </c>
      <c r="N110" t="e">
        <f>VLOOKUP(M110,common!A:A,1,0)</f>
        <v>#N/A</v>
      </c>
      <c r="O110" s="2" t="s">
        <v>125</v>
      </c>
      <c r="P110" t="str">
        <f>VLOOKUP(O110,common!A:A,1,0)</f>
        <v>GainLossArisingFromDerecognitionOfFinancialAssetsMeasuredAtAmortisedCostInvesting</v>
      </c>
      <c r="Q110" s="2" t="e">
        <v>#N/A</v>
      </c>
      <c r="R110" t="e">
        <f>VLOOKUP(Q110,common!A:A,1,0)</f>
        <v>#N/A</v>
      </c>
      <c r="T110" s="2" t="s">
        <v>733</v>
      </c>
      <c r="U110" s="143" t="s">
        <v>1566</v>
      </c>
    </row>
    <row r="111" spans="1:21">
      <c r="A111" s="2" t="s">
        <v>73</v>
      </c>
      <c r="B111" s="2" t="e">
        <v>#N/A</v>
      </c>
      <c r="C111" s="2" t="e">
        <v>#N/A</v>
      </c>
      <c r="D111" s="26" t="s">
        <v>73</v>
      </c>
      <c r="E111" s="2" t="s">
        <v>74</v>
      </c>
      <c r="F111" s="2" t="s">
        <v>839</v>
      </c>
      <c r="M111" s="2" t="s">
        <v>73</v>
      </c>
      <c r="N111" t="str">
        <f>VLOOKUP(M111,common!A:A,1,0)</f>
        <v>GainLossArisingFromDerecognitionOfFinancialAssetsMeasuredAtAmortisedCostOperating</v>
      </c>
      <c r="O111" s="2" t="e">
        <v>#N/A</v>
      </c>
      <c r="P111" t="e">
        <f>VLOOKUP(O111,common!A:A,1,0)</f>
        <v>#N/A</v>
      </c>
      <c r="Q111" s="2" t="e">
        <v>#N/A</v>
      </c>
      <c r="R111" t="e">
        <f>VLOOKUP(Q111,common!A:A,1,0)</f>
        <v>#N/A</v>
      </c>
      <c r="U111" s="143" t="s">
        <v>1571</v>
      </c>
    </row>
    <row r="112" spans="1:21">
      <c r="A112" s="141" t="s">
        <v>401</v>
      </c>
      <c r="B112" s="2" t="e">
        <v>#N/A</v>
      </c>
      <c r="C112" s="2" t="e">
        <v>#N/A</v>
      </c>
      <c r="D112" s="26" t="s">
        <v>401</v>
      </c>
      <c r="E112" s="2" t="s">
        <v>402</v>
      </c>
      <c r="F112" s="2" t="s">
        <v>836</v>
      </c>
      <c r="M112" s="141" t="s">
        <v>401</v>
      </c>
      <c r="N112" t="e">
        <f>VLOOKUP(M112,common!A:A,1,0)</f>
        <v>#N/A</v>
      </c>
      <c r="O112" s="2" t="e">
        <v>#N/A</v>
      </c>
      <c r="P112" t="e">
        <f>VLOOKUP(O112,common!A:A,1,0)</f>
        <v>#N/A</v>
      </c>
      <c r="Q112" s="2" t="e">
        <v>#N/A</v>
      </c>
      <c r="R112" t="e">
        <f>VLOOKUP(Q112,common!A:A,1,0)</f>
        <v>#N/A</v>
      </c>
      <c r="T112" s="2" t="s">
        <v>1727</v>
      </c>
      <c r="U112" s="143" t="s">
        <v>1465</v>
      </c>
    </row>
    <row r="113" spans="1:21">
      <c r="A113" s="141" t="s">
        <v>1220</v>
      </c>
      <c r="B113" s="2" t="e">
        <v>#N/A</v>
      </c>
      <c r="C113" s="2" t="e">
        <v>#N/A</v>
      </c>
      <c r="D113" s="26" t="s">
        <v>1220</v>
      </c>
      <c r="E113" s="2" t="s">
        <v>1221</v>
      </c>
      <c r="F113" s="2" t="s">
        <v>1222</v>
      </c>
      <c r="M113" s="141" t="s">
        <v>1220</v>
      </c>
      <c r="N113" t="e">
        <f>VLOOKUP(M113,common!A:A,1,0)</f>
        <v>#N/A</v>
      </c>
      <c r="O113" s="2" t="e">
        <v>#N/A</v>
      </c>
      <c r="P113" t="e">
        <f>VLOOKUP(O113,common!A:A,1,0)</f>
        <v>#N/A</v>
      </c>
      <c r="Q113" s="2" t="e">
        <v>#N/A</v>
      </c>
      <c r="R113" t="e">
        <f>VLOOKUP(Q113,common!A:A,1,0)</f>
        <v>#N/A</v>
      </c>
      <c r="T113" s="2" t="s">
        <v>1727</v>
      </c>
      <c r="U113" s="143" t="s">
        <v>1468</v>
      </c>
    </row>
    <row r="114" spans="1:21">
      <c r="A114" s="141" t="s">
        <v>1520</v>
      </c>
      <c r="B114" s="2" t="e">
        <v>#N/A</v>
      </c>
      <c r="C114" s="2" t="e">
        <v>#N/A</v>
      </c>
      <c r="D114" s="26" t="s">
        <v>1520</v>
      </c>
      <c r="E114" s="2" t="s">
        <v>1521</v>
      </c>
      <c r="F114" s="2" t="s">
        <v>1522</v>
      </c>
      <c r="M114" s="141" t="s">
        <v>1520</v>
      </c>
      <c r="N114" t="e">
        <f>VLOOKUP(M114,common!A:A,1,0)</f>
        <v>#N/A</v>
      </c>
      <c r="O114" s="2" t="e">
        <v>#N/A</v>
      </c>
      <c r="P114" t="e">
        <f>VLOOKUP(O114,common!A:A,1,0)</f>
        <v>#N/A</v>
      </c>
      <c r="Q114" s="2" t="e">
        <v>#N/A</v>
      </c>
      <c r="R114" t="e">
        <f>VLOOKUP(Q114,common!A:A,1,0)</f>
        <v>#N/A</v>
      </c>
      <c r="T114" s="2" t="s">
        <v>733</v>
      </c>
      <c r="U114" s="143" t="s">
        <v>1574</v>
      </c>
    </row>
    <row r="115" spans="1:21">
      <c r="A115" s="141" t="s">
        <v>361</v>
      </c>
      <c r="B115" s="2" t="e">
        <v>#N/A</v>
      </c>
      <c r="C115" s="2" t="e">
        <v>#N/A</v>
      </c>
      <c r="D115" s="26" t="s">
        <v>361</v>
      </c>
      <c r="E115" s="2" t="s">
        <v>362</v>
      </c>
      <c r="F115" s="2" t="s">
        <v>1323</v>
      </c>
      <c r="M115" s="141" t="s">
        <v>361</v>
      </c>
      <c r="N115" t="e">
        <f>VLOOKUP(M115,common!A:A,1,0)</f>
        <v>#N/A</v>
      </c>
      <c r="O115" s="2" t="e">
        <v>#N/A</v>
      </c>
      <c r="P115" t="e">
        <f>VLOOKUP(O115,common!A:A,1,0)</f>
        <v>#N/A</v>
      </c>
      <c r="Q115" s="2" t="e">
        <v>#N/A</v>
      </c>
      <c r="R115" t="e">
        <f>VLOOKUP(Q115,common!A:A,1,0)</f>
        <v>#N/A</v>
      </c>
      <c r="T115" s="2" t="s">
        <v>762</v>
      </c>
      <c r="U115" s="143" t="s">
        <v>693</v>
      </c>
    </row>
    <row r="116" spans="1:21">
      <c r="A116" s="141" t="s">
        <v>1324</v>
      </c>
      <c r="B116" s="2" t="e">
        <v>#N/A</v>
      </c>
      <c r="C116" s="2" t="e">
        <v>#N/A</v>
      </c>
      <c r="D116" s="26" t="s">
        <v>1324</v>
      </c>
      <c r="E116" s="2" t="s">
        <v>1325</v>
      </c>
      <c r="F116" s="2" t="s">
        <v>1326</v>
      </c>
      <c r="M116" s="141" t="s">
        <v>1324</v>
      </c>
      <c r="N116" t="e">
        <f>VLOOKUP(M116,common!A:A,1,0)</f>
        <v>#N/A</v>
      </c>
      <c r="O116" s="2" t="e">
        <v>#N/A</v>
      </c>
      <c r="P116" t="e">
        <f>VLOOKUP(O116,common!A:A,1,0)</f>
        <v>#N/A</v>
      </c>
      <c r="Q116" s="2" t="e">
        <v>#N/A</v>
      </c>
      <c r="R116" t="e">
        <f>VLOOKUP(Q116,common!A:A,1,0)</f>
        <v>#N/A</v>
      </c>
      <c r="T116" s="2" t="e">
        <v>#N/A</v>
      </c>
      <c r="U116" s="143" t="s">
        <v>365</v>
      </c>
    </row>
    <row r="117" spans="1:21">
      <c r="A117" s="2" t="e">
        <v>#N/A</v>
      </c>
      <c r="B117" s="2" t="s">
        <v>127</v>
      </c>
      <c r="C117" s="2" t="e">
        <v>#N/A</v>
      </c>
      <c r="D117" s="26" t="s">
        <v>127</v>
      </c>
      <c r="E117" s="2" t="s">
        <v>128</v>
      </c>
      <c r="F117" s="2" t="s">
        <v>1167</v>
      </c>
      <c r="M117" s="2" t="e">
        <v>#N/A</v>
      </c>
      <c r="N117" t="e">
        <f>VLOOKUP(M117,common!A:A,1,0)</f>
        <v>#N/A</v>
      </c>
      <c r="O117" s="2" t="s">
        <v>127</v>
      </c>
      <c r="P117" t="str">
        <f>VLOOKUP(O117,common!A:A,1,0)</f>
        <v>GainsLossesArisingFromDifferenceBetweenPreviousCarryingAmountAndFairValueOfFinancialAssetsReclassifiedAsMeasuredAtFairValueInvesting</v>
      </c>
      <c r="Q117" s="2" t="e">
        <v>#N/A</v>
      </c>
      <c r="R117" t="e">
        <f>VLOOKUP(Q117,common!A:A,1,0)</f>
        <v>#N/A</v>
      </c>
      <c r="T117" s="2" t="e">
        <v>#N/A</v>
      </c>
      <c r="U117" s="143" t="s">
        <v>425</v>
      </c>
    </row>
    <row r="118" spans="1:21">
      <c r="A118" s="2" t="s">
        <v>75</v>
      </c>
      <c r="B118" s="2" t="e">
        <v>#N/A</v>
      </c>
      <c r="C118" s="2" t="e">
        <v>#N/A</v>
      </c>
      <c r="D118" s="26" t="s">
        <v>75</v>
      </c>
      <c r="E118" s="2" t="s">
        <v>76</v>
      </c>
      <c r="F118" s="2" t="s">
        <v>840</v>
      </c>
      <c r="M118" s="2" t="s">
        <v>75</v>
      </c>
      <c r="N118" t="str">
        <f>VLOOKUP(M118,common!A:A,1,0)</f>
        <v>GainsLossesArisingFromDifferenceBetweenPreviousCarryingAmountAndFairValueOfFinancialAssetsReclassifiedAsMeasuredAtFairValueOperating</v>
      </c>
      <c r="O118" s="2" t="e">
        <v>#N/A</v>
      </c>
      <c r="P118" t="e">
        <f>VLOOKUP(O118,common!A:A,1,0)</f>
        <v>#N/A</v>
      </c>
      <c r="Q118" s="2" t="e">
        <v>#N/A</v>
      </c>
      <c r="R118" t="e">
        <f>VLOOKUP(Q118,common!A:A,1,0)</f>
        <v>#N/A</v>
      </c>
      <c r="T118" s="2" t="e">
        <v>#N/A</v>
      </c>
      <c r="U118" s="143" t="s">
        <v>1478</v>
      </c>
    </row>
    <row r="119" spans="1:21">
      <c r="A119" s="141" t="s">
        <v>708</v>
      </c>
      <c r="B119" s="2" t="e">
        <v>#N/A</v>
      </c>
      <c r="C119" s="2" t="e">
        <v>#N/A</v>
      </c>
      <c r="D119" s="26" t="s">
        <v>708</v>
      </c>
      <c r="E119" s="2" t="s">
        <v>1327</v>
      </c>
      <c r="F119" s="2" t="s">
        <v>1328</v>
      </c>
      <c r="M119" s="141" t="s">
        <v>708</v>
      </c>
      <c r="N119" t="e">
        <f>VLOOKUP(M119,common!A:A,1,0)</f>
        <v>#N/A</v>
      </c>
      <c r="O119" s="2" t="e">
        <v>#N/A</v>
      </c>
      <c r="P119" t="e">
        <f>VLOOKUP(O119,common!A:A,1,0)</f>
        <v>#N/A</v>
      </c>
      <c r="Q119" s="2" t="e">
        <v>#N/A</v>
      </c>
      <c r="R119" t="e">
        <f>VLOOKUP(Q119,common!A:A,1,0)</f>
        <v>#N/A</v>
      </c>
      <c r="T119" s="2" t="e">
        <v>#N/A</v>
      </c>
      <c r="U119" s="143" t="s">
        <v>587</v>
      </c>
    </row>
    <row r="120" spans="1:21">
      <c r="A120" s="141" t="s">
        <v>1523</v>
      </c>
      <c r="B120" s="2" t="e">
        <v>#N/A</v>
      </c>
      <c r="C120" s="2" t="e">
        <v>#N/A</v>
      </c>
      <c r="D120" s="26" t="s">
        <v>1523</v>
      </c>
      <c r="E120" s="2" t="s">
        <v>1524</v>
      </c>
      <c r="F120" s="2" t="s">
        <v>1525</v>
      </c>
      <c r="M120" s="141" t="s">
        <v>1523</v>
      </c>
      <c r="N120" t="e">
        <f>VLOOKUP(M120,common!A:A,1,0)</f>
        <v>#N/A</v>
      </c>
      <c r="O120" s="2" t="e">
        <v>#N/A</v>
      </c>
      <c r="P120" t="e">
        <f>VLOOKUP(O120,common!A:A,1,0)</f>
        <v>#N/A</v>
      </c>
      <c r="Q120" s="2" t="e">
        <v>#N/A</v>
      </c>
      <c r="R120" t="e">
        <f>VLOOKUP(Q120,common!A:A,1,0)</f>
        <v>#N/A</v>
      </c>
      <c r="T120" s="2" t="e">
        <v>#N/A</v>
      </c>
      <c r="U120" s="143" t="s">
        <v>1482</v>
      </c>
    </row>
    <row r="121" spans="1:21">
      <c r="A121" s="141" t="s">
        <v>1223</v>
      </c>
      <c r="B121" s="2" t="e">
        <v>#N/A</v>
      </c>
      <c r="C121" s="2" t="e">
        <v>#N/A</v>
      </c>
      <c r="D121" s="26" t="s">
        <v>1223</v>
      </c>
      <c r="E121" s="2" t="s">
        <v>1224</v>
      </c>
      <c r="F121" s="2" t="s">
        <v>1225</v>
      </c>
      <c r="M121" s="141" t="s">
        <v>1223</v>
      </c>
      <c r="N121" t="e">
        <f>VLOOKUP(M121,common!A:A,1,0)</f>
        <v>#N/A</v>
      </c>
      <c r="O121" s="2" t="e">
        <v>#N/A</v>
      </c>
      <c r="P121" t="e">
        <f>VLOOKUP(O121,common!A:A,1,0)</f>
        <v>#N/A</v>
      </c>
      <c r="Q121" s="2" t="e">
        <v>#N/A</v>
      </c>
      <c r="R121" t="e">
        <f>VLOOKUP(Q121,common!A:A,1,0)</f>
        <v>#N/A</v>
      </c>
      <c r="T121" s="2" t="e">
        <v>#N/A</v>
      </c>
      <c r="U121" s="143" t="s">
        <v>621</v>
      </c>
    </row>
    <row r="122" spans="1:21">
      <c r="A122" s="2" t="e">
        <v>#N/A</v>
      </c>
      <c r="B122" s="2" t="s">
        <v>107</v>
      </c>
      <c r="C122" s="2" t="e">
        <v>#N/A</v>
      </c>
      <c r="D122" s="26" t="s">
        <v>107</v>
      </c>
      <c r="E122" s="2" t="s">
        <v>108</v>
      </c>
      <c r="F122" s="2" t="s">
        <v>834</v>
      </c>
      <c r="M122" s="2" t="e">
        <v>#N/A</v>
      </c>
      <c r="N122" t="e">
        <f>VLOOKUP(M122,common!A:A,1,0)</f>
        <v>#N/A</v>
      </c>
      <c r="O122" s="2" t="s">
        <v>107</v>
      </c>
      <c r="P122" t="str">
        <f>VLOOKUP(O122,common!A:A,1,0)</f>
        <v>GainsLossesOnDisposalsOfAssociatesAndJointVenturesInvesting</v>
      </c>
      <c r="Q122" s="2" t="e">
        <v>#N/A</v>
      </c>
      <c r="R122" t="e">
        <f>VLOOKUP(Q122,common!A:A,1,0)</f>
        <v>#N/A</v>
      </c>
      <c r="U122" s="143" t="s">
        <v>1155</v>
      </c>
    </row>
    <row r="123" spans="1:21">
      <c r="A123" s="2" t="s">
        <v>99</v>
      </c>
      <c r="B123" s="2" t="e">
        <v>#N/A</v>
      </c>
      <c r="C123" s="2" t="e">
        <v>#N/A</v>
      </c>
      <c r="D123" s="26" t="s">
        <v>99</v>
      </c>
      <c r="E123" s="2" t="s">
        <v>1226</v>
      </c>
      <c r="F123" s="2" t="s">
        <v>1227</v>
      </c>
      <c r="M123" s="2" t="s">
        <v>99</v>
      </c>
      <c r="N123" t="str">
        <f>VLOOKUP(M123,common!A:A,1,0)</f>
        <v>GainsLossesOnDisposalsOfInvestmentProperties</v>
      </c>
      <c r="O123" s="2" t="e">
        <v>#N/A</v>
      </c>
      <c r="P123" t="e">
        <f>VLOOKUP(O123,common!A:A,1,0)</f>
        <v>#N/A</v>
      </c>
      <c r="Q123" s="2" t="e">
        <v>#N/A</v>
      </c>
      <c r="R123" t="e">
        <f>VLOOKUP(Q123,common!A:A,1,0)</f>
        <v>#N/A</v>
      </c>
      <c r="U123" s="17"/>
    </row>
    <row r="124" spans="1:21">
      <c r="A124" s="2" t="e">
        <v>#N/A</v>
      </c>
      <c r="B124" s="2" t="s">
        <v>115</v>
      </c>
      <c r="C124" s="2" t="e">
        <v>#N/A</v>
      </c>
      <c r="D124" s="26" t="s">
        <v>115</v>
      </c>
      <c r="E124" s="2" t="s">
        <v>116</v>
      </c>
      <c r="F124" s="2" t="s">
        <v>1161</v>
      </c>
      <c r="M124" s="2" t="e">
        <v>#N/A</v>
      </c>
      <c r="N124" t="e">
        <f>VLOOKUP(M124,common!A:A,1,0)</f>
        <v>#N/A</v>
      </c>
      <c r="O124" s="2" t="s">
        <v>115</v>
      </c>
      <c r="P124" t="str">
        <f>VLOOKUP(O124,common!A:A,1,0)</f>
        <v>GainsLossesOnDisposalsOfInvestmentsInvesting</v>
      </c>
      <c r="Q124" s="2" t="e">
        <v>#N/A</v>
      </c>
      <c r="R124" t="e">
        <f>VLOOKUP(Q124,common!A:A,1,0)</f>
        <v>#N/A</v>
      </c>
    </row>
    <row r="125" spans="1:21">
      <c r="A125" s="2" t="s">
        <v>397</v>
      </c>
      <c r="B125" s="2" t="e">
        <v>#N/A</v>
      </c>
      <c r="C125" s="2" t="e">
        <v>#N/A</v>
      </c>
      <c r="D125" s="26" t="s">
        <v>397</v>
      </c>
      <c r="E125" s="2" t="s">
        <v>845</v>
      </c>
      <c r="F125" s="2" t="s">
        <v>846</v>
      </c>
      <c r="M125" s="2" t="s">
        <v>397</v>
      </c>
      <c r="N125" t="str">
        <f>VLOOKUP(M125,common!A:A,1,0)</f>
        <v>GainsLossesOnDisposalsOfInvestmentsOperating</v>
      </c>
      <c r="O125" s="2" t="e">
        <v>#N/A</v>
      </c>
      <c r="P125" t="e">
        <f>VLOOKUP(O125,common!A:A,1,0)</f>
        <v>#N/A</v>
      </c>
      <c r="Q125" s="2" t="e">
        <v>#N/A</v>
      </c>
      <c r="R125" t="e">
        <f>VLOOKUP(Q125,common!A:A,1,0)</f>
        <v>#N/A</v>
      </c>
      <c r="U125" s="17"/>
    </row>
    <row r="126" spans="1:21">
      <c r="A126" s="2" t="s">
        <v>381</v>
      </c>
      <c r="B126" s="2" t="e">
        <v>#N/A</v>
      </c>
      <c r="C126" s="2" t="e">
        <v>#N/A</v>
      </c>
      <c r="D126" s="26" t="s">
        <v>381</v>
      </c>
      <c r="E126" s="2" t="s">
        <v>1329</v>
      </c>
      <c r="F126" s="2" t="s">
        <v>1330</v>
      </c>
      <c r="M126" s="2" t="s">
        <v>381</v>
      </c>
      <c r="N126" t="str">
        <f>VLOOKUP(M126,common!A:A,1,0)</f>
        <v>GainsLossesOnDisposalsOfPropertyPlantAndEquipment</v>
      </c>
      <c r="O126" s="2" t="e">
        <v>#N/A</v>
      </c>
      <c r="P126" t="e">
        <f>VLOOKUP(O126,common!A:A,1,0)</f>
        <v>#N/A</v>
      </c>
      <c r="Q126" s="2" t="e">
        <v>#N/A</v>
      </c>
      <c r="R126" t="e">
        <f>VLOOKUP(Q126,common!A:A,1,0)</f>
        <v>#N/A</v>
      </c>
      <c r="U126" s="17"/>
    </row>
    <row r="127" spans="1:21">
      <c r="A127" s="2" t="e">
        <v>#N/A</v>
      </c>
      <c r="B127" s="2" t="e">
        <v>#N/A</v>
      </c>
      <c r="C127" s="2" t="s">
        <v>143</v>
      </c>
      <c r="D127" s="26" t="s">
        <v>143</v>
      </c>
      <c r="E127" s="2" t="s">
        <v>144</v>
      </c>
      <c r="F127" s="2" t="s">
        <v>821</v>
      </c>
      <c r="M127" s="2" t="e">
        <v>#N/A</v>
      </c>
      <c r="N127" t="e">
        <f>VLOOKUP(M127,common!A:A,1,0)</f>
        <v>#N/A</v>
      </c>
      <c r="O127" s="2" t="e">
        <v>#N/A</v>
      </c>
      <c r="P127" t="e">
        <f>VLOOKUP(O127,common!A:A,1,0)</f>
        <v>#N/A</v>
      </c>
      <c r="Q127" s="2" t="s">
        <v>143</v>
      </c>
      <c r="R127" t="str">
        <f>VLOOKUP(Q127,common!A:A,1,0)</f>
        <v>GainsLossesOnExchangeDifferencesOnTranslationRecognisedInProfitOrLossFinancing</v>
      </c>
      <c r="U127" s="17"/>
    </row>
    <row r="128" spans="1:21">
      <c r="A128" s="2" t="e">
        <v>#N/A</v>
      </c>
      <c r="B128" s="2" t="s">
        <v>133</v>
      </c>
      <c r="C128" s="2" t="e">
        <v>#N/A</v>
      </c>
      <c r="D128" s="26" t="s">
        <v>133</v>
      </c>
      <c r="E128" s="2" t="s">
        <v>134</v>
      </c>
      <c r="F128" s="2" t="s">
        <v>820</v>
      </c>
      <c r="M128" s="2" t="e">
        <v>#N/A</v>
      </c>
      <c r="N128" t="e">
        <f>VLOOKUP(M128,common!A:A,1,0)</f>
        <v>#N/A</v>
      </c>
      <c r="O128" s="2" t="s">
        <v>133</v>
      </c>
      <c r="P128" t="str">
        <f>VLOOKUP(O128,common!A:A,1,0)</f>
        <v>GainsLossesOnExchangeDifferencesOnTranslationRecognisedInProfitOrLossInvesting</v>
      </c>
      <c r="Q128" s="2" t="e">
        <v>#N/A</v>
      </c>
      <c r="R128" t="e">
        <f>VLOOKUP(Q128,common!A:A,1,0)</f>
        <v>#N/A</v>
      </c>
      <c r="U128" s="17"/>
    </row>
    <row r="129" spans="1:18">
      <c r="A129" s="2" t="s">
        <v>56</v>
      </c>
      <c r="B129" s="2" t="e">
        <v>#N/A</v>
      </c>
      <c r="C129" s="2" t="e">
        <v>#N/A</v>
      </c>
      <c r="D129" s="26" t="s">
        <v>56</v>
      </c>
      <c r="E129" s="2" t="s">
        <v>57</v>
      </c>
      <c r="F129" s="2" t="s">
        <v>819</v>
      </c>
      <c r="M129" s="2" t="s">
        <v>56</v>
      </c>
      <c r="N129" t="str">
        <f>VLOOKUP(M129,common!A:A,1,0)</f>
        <v>GainsLossesOnExchangeDifferencesOnTranslationRecognisedInProfitOrLossOperating</v>
      </c>
      <c r="O129" s="2" t="e">
        <v>#N/A</v>
      </c>
      <c r="P129" t="e">
        <f>VLOOKUP(O129,common!A:A,1,0)</f>
        <v>#N/A</v>
      </c>
      <c r="Q129" s="2" t="e">
        <v>#N/A</v>
      </c>
      <c r="R129" t="e">
        <f>VLOOKUP(Q129,common!A:A,1,0)</f>
        <v>#N/A</v>
      </c>
    </row>
    <row r="130" spans="1:18">
      <c r="A130" s="141" t="s">
        <v>703</v>
      </c>
      <c r="B130" s="2" t="e">
        <v>#N/A</v>
      </c>
      <c r="C130" s="2" t="e">
        <v>#N/A</v>
      </c>
      <c r="D130" s="26" t="s">
        <v>703</v>
      </c>
      <c r="E130" s="2" t="s">
        <v>1228</v>
      </c>
      <c r="F130" s="2" t="s">
        <v>1229</v>
      </c>
      <c r="M130" s="141" t="s">
        <v>703</v>
      </c>
      <c r="N130" t="e">
        <f>VLOOKUP(M130,common!A:A,1,0)</f>
        <v>#N/A</v>
      </c>
      <c r="O130" s="2" t="e">
        <v>#N/A</v>
      </c>
      <c r="P130" t="e">
        <f>VLOOKUP(O130,common!A:A,1,0)</f>
        <v>#N/A</v>
      </c>
      <c r="Q130" s="2" t="e">
        <v>#N/A</v>
      </c>
      <c r="R130" t="e">
        <f>VLOOKUP(Q130,common!A:A,1,0)</f>
        <v>#N/A</v>
      </c>
    </row>
    <row r="131" spans="1:18">
      <c r="A131" s="141" t="s">
        <v>704</v>
      </c>
      <c r="B131" s="2" t="e">
        <v>#N/A</v>
      </c>
      <c r="C131" s="2" t="e">
        <v>#N/A</v>
      </c>
      <c r="D131" s="26" t="s">
        <v>704</v>
      </c>
      <c r="E131" s="2" t="s">
        <v>1230</v>
      </c>
      <c r="F131" s="2" t="s">
        <v>1231</v>
      </c>
      <c r="M131" s="141" t="s">
        <v>704</v>
      </c>
      <c r="N131" t="e">
        <f>VLOOKUP(M131,common!A:A,1,0)</f>
        <v>#N/A</v>
      </c>
      <c r="O131" s="2" t="e">
        <v>#N/A</v>
      </c>
      <c r="P131" t="e">
        <f>VLOOKUP(O131,common!A:A,1,0)</f>
        <v>#N/A</v>
      </c>
      <c r="Q131" s="2" t="e">
        <v>#N/A</v>
      </c>
      <c r="R131" t="e">
        <f>VLOOKUP(Q131,common!A:A,1,0)</f>
        <v>#N/A</v>
      </c>
    </row>
    <row r="132" spans="1:18">
      <c r="A132" s="141" t="s">
        <v>705</v>
      </c>
      <c r="B132" s="2" t="e">
        <v>#N/A</v>
      </c>
      <c r="C132" s="2" t="e">
        <v>#N/A</v>
      </c>
      <c r="D132" s="26" t="s">
        <v>705</v>
      </c>
      <c r="E132" s="2" t="s">
        <v>1232</v>
      </c>
      <c r="F132" s="2" t="s">
        <v>1233</v>
      </c>
      <c r="M132" s="141" t="s">
        <v>705</v>
      </c>
      <c r="N132" t="e">
        <f>VLOOKUP(M132,common!A:A,1,0)</f>
        <v>#N/A</v>
      </c>
      <c r="O132" s="2" t="e">
        <v>#N/A</v>
      </c>
      <c r="P132" t="e">
        <f>VLOOKUP(O132,common!A:A,1,0)</f>
        <v>#N/A</v>
      </c>
      <c r="Q132" s="2" t="e">
        <v>#N/A</v>
      </c>
      <c r="R132" t="e">
        <f>VLOOKUP(Q132,common!A:A,1,0)</f>
        <v>#N/A</v>
      </c>
    </row>
    <row r="133" spans="1:18">
      <c r="A133" s="2" t="e">
        <v>#N/A</v>
      </c>
      <c r="B133" s="2" t="s">
        <v>119</v>
      </c>
      <c r="C133" s="2" t="e">
        <v>#N/A</v>
      </c>
      <c r="D133" s="26" t="s">
        <v>119</v>
      </c>
      <c r="E133" s="2" t="s">
        <v>120</v>
      </c>
      <c r="F133" s="2" t="s">
        <v>1162</v>
      </c>
      <c r="M133" s="2" t="e">
        <v>#N/A</v>
      </c>
      <c r="N133" t="e">
        <f>VLOOKUP(M133,common!A:A,1,0)</f>
        <v>#N/A</v>
      </c>
      <c r="O133" s="2" t="s">
        <v>119</v>
      </c>
      <c r="P133" t="str">
        <f>VLOOKUP(O133,common!A:A,1,0)</f>
        <v>GainsLossesOnFairValueAdjustmentInvestmentPropertyInvesting</v>
      </c>
      <c r="Q133" s="2" t="e">
        <v>#N/A</v>
      </c>
      <c r="R133" t="e">
        <f>VLOOKUP(Q133,common!A:A,1,0)</f>
        <v>#N/A</v>
      </c>
    </row>
    <row r="134" spans="1:18">
      <c r="A134" s="2" t="s">
        <v>69</v>
      </c>
      <c r="B134" s="2" t="e">
        <v>#N/A</v>
      </c>
      <c r="C134" s="2" t="e">
        <v>#N/A</v>
      </c>
      <c r="D134" s="26" t="s">
        <v>69</v>
      </c>
      <c r="E134" s="2" t="s">
        <v>70</v>
      </c>
      <c r="F134" s="2" t="s">
        <v>812</v>
      </c>
      <c r="M134" s="2" t="s">
        <v>69</v>
      </c>
      <c r="N134" t="str">
        <f>VLOOKUP(M134,common!A:A,1,0)</f>
        <v>GainsLossesOnFairValueAdjustmentInvestmentPropertyOperating</v>
      </c>
      <c r="O134" s="2" t="e">
        <v>#N/A</v>
      </c>
      <c r="P134" t="e">
        <f>VLOOKUP(O134,common!A:A,1,0)</f>
        <v>#N/A</v>
      </c>
      <c r="Q134" s="2" t="e">
        <v>#N/A</v>
      </c>
      <c r="R134" t="e">
        <f>VLOOKUP(Q134,common!A:A,1,0)</f>
        <v>#N/A</v>
      </c>
    </row>
    <row r="135" spans="1:18">
      <c r="A135" s="2" t="e">
        <v>#N/A</v>
      </c>
      <c r="B135" s="2" t="s">
        <v>117</v>
      </c>
      <c r="C135" s="2" t="e">
        <v>#N/A</v>
      </c>
      <c r="D135" s="26" t="s">
        <v>117</v>
      </c>
      <c r="E135" s="2" t="s">
        <v>118</v>
      </c>
      <c r="F135" s="2" t="s">
        <v>1163</v>
      </c>
      <c r="M135" s="2" t="e">
        <v>#N/A</v>
      </c>
      <c r="N135" t="e">
        <f>VLOOKUP(M135,common!A:A,1,0)</f>
        <v>#N/A</v>
      </c>
      <c r="O135" s="2" t="s">
        <v>117</v>
      </c>
      <c r="P135" t="str">
        <f>VLOOKUP(O135,common!A:A,1,0)</f>
        <v>GainsLossesOnFinancialAssetsAtFairValueThroughProfitOrLossInvesting</v>
      </c>
      <c r="Q135" s="2" t="e">
        <v>#N/A</v>
      </c>
      <c r="R135" t="e">
        <f>VLOOKUP(Q135,common!A:A,1,0)</f>
        <v>#N/A</v>
      </c>
    </row>
    <row r="136" spans="1:18">
      <c r="A136" s="2" t="s">
        <v>67</v>
      </c>
      <c r="B136" s="2" t="e">
        <v>#N/A</v>
      </c>
      <c r="C136" s="2" t="e">
        <v>#N/A</v>
      </c>
      <c r="D136" s="26" t="s">
        <v>67</v>
      </c>
      <c r="E136" s="2" t="s">
        <v>68</v>
      </c>
      <c r="F136" s="2" t="s">
        <v>813</v>
      </c>
      <c r="M136" s="2" t="s">
        <v>67</v>
      </c>
      <c r="N136" t="str">
        <f>VLOOKUP(M136,common!A:A,1,0)</f>
        <v>GainsLossesOnFinancialAssetsAtFairValueThroughProfitOrLossOperating</v>
      </c>
      <c r="O136" s="2" t="e">
        <v>#N/A</v>
      </c>
      <c r="P136" t="e">
        <f>VLOOKUP(O136,common!A:A,1,0)</f>
        <v>#N/A</v>
      </c>
      <c r="Q136" s="2" t="e">
        <v>#N/A</v>
      </c>
      <c r="R136" t="e">
        <f>VLOOKUP(Q136,common!A:A,1,0)</f>
        <v>#N/A</v>
      </c>
    </row>
    <row r="137" spans="1:18">
      <c r="A137" s="141" t="s">
        <v>1235</v>
      </c>
      <c r="B137" s="2" t="e">
        <v>#N/A</v>
      </c>
      <c r="C137" s="2" t="e">
        <v>#N/A</v>
      </c>
      <c r="D137" s="26" t="s">
        <v>1235</v>
      </c>
      <c r="E137" s="2" t="s">
        <v>1236</v>
      </c>
      <c r="F137" s="2" t="s">
        <v>1237</v>
      </c>
      <c r="M137" s="141" t="s">
        <v>1235</v>
      </c>
      <c r="N137" t="e">
        <f>VLOOKUP(M137,common!A:A,1,0)</f>
        <v>#N/A</v>
      </c>
      <c r="O137" s="2" t="e">
        <v>#N/A</v>
      </c>
      <c r="P137" t="e">
        <f>VLOOKUP(O137,common!A:A,1,0)</f>
        <v>#N/A</v>
      </c>
      <c r="Q137" s="2" t="e">
        <v>#N/A</v>
      </c>
      <c r="R137" t="e">
        <f>VLOOKUP(Q137,common!A:A,1,0)</f>
        <v>#N/A</v>
      </c>
    </row>
    <row r="138" spans="1:18">
      <c r="A138" s="2" t="s">
        <v>409</v>
      </c>
      <c r="B138" s="2" t="e">
        <v>#N/A</v>
      </c>
      <c r="C138" s="2" t="e">
        <v>#N/A</v>
      </c>
      <c r="D138" s="26" t="s">
        <v>409</v>
      </c>
      <c r="E138" s="2" t="s">
        <v>1331</v>
      </c>
      <c r="F138" s="2" t="s">
        <v>1332</v>
      </c>
      <c r="M138" s="2" t="s">
        <v>409</v>
      </c>
      <c r="N138" t="str">
        <f>VLOOKUP(M138,common!A:A,1,0)</f>
        <v>GainsLossesOnLitigationSettlements</v>
      </c>
      <c r="O138" s="2" t="e">
        <v>#N/A</v>
      </c>
      <c r="P138" t="e">
        <f>VLOOKUP(O138,common!A:A,1,0)</f>
        <v>#N/A</v>
      </c>
      <c r="Q138" s="2" t="e">
        <v>#N/A</v>
      </c>
      <c r="R138" t="e">
        <f>VLOOKUP(Q138,common!A:A,1,0)</f>
        <v>#N/A</v>
      </c>
    </row>
    <row r="139" spans="1:18">
      <c r="A139" s="2" t="s">
        <v>65</v>
      </c>
      <c r="B139" s="2" t="e">
        <v>#N/A</v>
      </c>
      <c r="C139" s="2" t="e">
        <v>#N/A</v>
      </c>
      <c r="D139" s="26" t="s">
        <v>65</v>
      </c>
      <c r="E139" s="2" t="s">
        <v>66</v>
      </c>
      <c r="F139" s="2" t="s">
        <v>816</v>
      </c>
      <c r="M139" s="2" t="s">
        <v>65</v>
      </c>
      <c r="N139" t="str">
        <f>VLOOKUP(M139,common!A:A,1,0)</f>
        <v>GainsLossesOnNetMonetaryPositionOperating</v>
      </c>
      <c r="O139" s="2" t="e">
        <v>#N/A</v>
      </c>
      <c r="P139" t="e">
        <f>VLOOKUP(O139,common!A:A,1,0)</f>
        <v>#N/A</v>
      </c>
      <c r="Q139" s="2" t="e">
        <v>#N/A</v>
      </c>
      <c r="R139" t="e">
        <f>VLOOKUP(Q139,common!A:A,1,0)</f>
        <v>#N/A</v>
      </c>
    </row>
    <row r="140" spans="1:18">
      <c r="A140" s="141" t="s">
        <v>1333</v>
      </c>
      <c r="B140" s="2" t="e">
        <v>#N/A</v>
      </c>
      <c r="C140" s="2" t="e">
        <v>#N/A</v>
      </c>
      <c r="D140" s="26" t="s">
        <v>1333</v>
      </c>
      <c r="E140" s="2" t="s">
        <v>1334</v>
      </c>
      <c r="F140" s="2" t="s">
        <v>1335</v>
      </c>
      <c r="M140" s="141" t="s">
        <v>1333</v>
      </c>
      <c r="N140" t="e">
        <f>VLOOKUP(M140,common!A:A,1,0)</f>
        <v>#N/A</v>
      </c>
      <c r="O140" s="2" t="e">
        <v>#N/A</v>
      </c>
      <c r="P140" t="e">
        <f>VLOOKUP(O140,common!A:A,1,0)</f>
        <v>#N/A</v>
      </c>
      <c r="Q140" s="2" t="e">
        <v>#N/A</v>
      </c>
      <c r="R140" t="e">
        <f>VLOOKUP(Q140,common!A:A,1,0)</f>
        <v>#N/A</v>
      </c>
    </row>
    <row r="141" spans="1:18">
      <c r="A141" s="141" t="s">
        <v>1336</v>
      </c>
      <c r="B141" s="2" t="e">
        <v>#N/A</v>
      </c>
      <c r="C141" s="2" t="e">
        <v>#N/A</v>
      </c>
      <c r="D141" s="26" t="s">
        <v>1336</v>
      </c>
      <c r="E141" s="2" t="s">
        <v>1337</v>
      </c>
      <c r="F141" s="2" t="s">
        <v>1338</v>
      </c>
      <c r="M141" s="141" t="s">
        <v>1336</v>
      </c>
      <c r="N141" t="e">
        <f>VLOOKUP(M141,common!A:A,1,0)</f>
        <v>#N/A</v>
      </c>
      <c r="O141" s="2" t="e">
        <v>#N/A</v>
      </c>
      <c r="P141" t="e">
        <f>VLOOKUP(O141,common!A:A,1,0)</f>
        <v>#N/A</v>
      </c>
      <c r="Q141" s="2" t="e">
        <v>#N/A</v>
      </c>
      <c r="R141" t="e">
        <f>VLOOKUP(Q141,common!A:A,1,0)</f>
        <v>#N/A</v>
      </c>
    </row>
    <row r="142" spans="1:18">
      <c r="A142" s="141" t="s">
        <v>1340</v>
      </c>
      <c r="B142" s="2" t="e">
        <v>#N/A</v>
      </c>
      <c r="C142" s="2" t="e">
        <v>#N/A</v>
      </c>
      <c r="D142" s="26" t="s">
        <v>1340</v>
      </c>
      <c r="E142" s="2" t="s">
        <v>1341</v>
      </c>
      <c r="F142" s="2" t="s">
        <v>1342</v>
      </c>
      <c r="M142" s="141" t="s">
        <v>1340</v>
      </c>
      <c r="N142" t="e">
        <f>VLOOKUP(M142,common!A:A,1,0)</f>
        <v>#N/A</v>
      </c>
      <c r="O142" s="2" t="e">
        <v>#N/A</v>
      </c>
      <c r="P142" t="e">
        <f>VLOOKUP(O142,common!A:A,1,0)</f>
        <v>#N/A</v>
      </c>
      <c r="Q142" s="2" t="e">
        <v>#N/A</v>
      </c>
      <c r="R142" t="e">
        <f>VLOOKUP(Q142,common!A:A,1,0)</f>
        <v>#N/A</v>
      </c>
    </row>
    <row r="143" spans="1:18">
      <c r="A143" s="141" t="s">
        <v>1344</v>
      </c>
      <c r="B143" s="2" t="e">
        <v>#N/A</v>
      </c>
      <c r="C143" s="2" t="e">
        <v>#N/A</v>
      </c>
      <c r="D143" s="26" t="s">
        <v>1344</v>
      </c>
      <c r="E143" s="2" t="s">
        <v>1345</v>
      </c>
      <c r="F143" s="2" t="s">
        <v>1346</v>
      </c>
      <c r="M143" s="141" t="s">
        <v>1344</v>
      </c>
      <c r="N143" t="e">
        <f>VLOOKUP(M143,common!A:A,1,0)</f>
        <v>#N/A</v>
      </c>
      <c r="O143" s="2" t="e">
        <v>#N/A</v>
      </c>
      <c r="P143" t="e">
        <f>VLOOKUP(O143,common!A:A,1,0)</f>
        <v>#N/A</v>
      </c>
      <c r="Q143" s="2" t="e">
        <v>#N/A</v>
      </c>
      <c r="R143" t="e">
        <f>VLOOKUP(Q143,common!A:A,1,0)</f>
        <v>#N/A</v>
      </c>
    </row>
    <row r="144" spans="1:18">
      <c r="A144" s="2" t="s">
        <v>95</v>
      </c>
      <c r="B144" s="2" t="e">
        <v>#N/A</v>
      </c>
      <c r="C144" s="2" t="e">
        <v>#N/A</v>
      </c>
      <c r="D144" s="26" t="s">
        <v>95</v>
      </c>
      <c r="E144" s="2" t="s">
        <v>96</v>
      </c>
      <c r="F144" s="2" t="s">
        <v>1238</v>
      </c>
      <c r="M144" s="2" t="s">
        <v>95</v>
      </c>
      <c r="N144" t="str">
        <f>VLOOKUP(M144,common!A:A,1,0)</f>
        <v>GainsOnDisposalsOfInvestmentProperties</v>
      </c>
      <c r="O144" s="2" t="e">
        <v>#N/A</v>
      </c>
      <c r="P144" t="e">
        <f>VLOOKUP(O144,common!A:A,1,0)</f>
        <v>#N/A</v>
      </c>
      <c r="Q144" s="2" t="e">
        <v>#N/A</v>
      </c>
      <c r="R144" t="e">
        <f>VLOOKUP(Q144,common!A:A,1,0)</f>
        <v>#N/A</v>
      </c>
    </row>
    <row r="145" spans="1:18">
      <c r="A145" s="2" t="s">
        <v>393</v>
      </c>
      <c r="B145" s="2" t="e">
        <v>#N/A</v>
      </c>
      <c r="C145" s="2" t="e">
        <v>#N/A</v>
      </c>
      <c r="D145" s="26" t="s">
        <v>393</v>
      </c>
      <c r="E145" s="2" t="s">
        <v>394</v>
      </c>
      <c r="F145" s="2" t="s">
        <v>844</v>
      </c>
      <c r="M145" s="2" t="s">
        <v>393</v>
      </c>
      <c r="N145" t="str">
        <f>VLOOKUP(M145,common!A:A,1,0)</f>
        <v>GainsOnDisposalsOfInvestmentsOperating</v>
      </c>
      <c r="O145" s="2" t="e">
        <v>#N/A</v>
      </c>
      <c r="P145" t="e">
        <f>VLOOKUP(O145,common!A:A,1,0)</f>
        <v>#N/A</v>
      </c>
      <c r="Q145" s="2" t="e">
        <v>#N/A</v>
      </c>
      <c r="R145" t="e">
        <f>VLOOKUP(Q145,common!A:A,1,0)</f>
        <v>#N/A</v>
      </c>
    </row>
    <row r="146" spans="1:18">
      <c r="A146" s="2" t="s">
        <v>377</v>
      </c>
      <c r="B146" s="2" t="e">
        <v>#N/A</v>
      </c>
      <c r="C146" s="2" t="e">
        <v>#N/A</v>
      </c>
      <c r="D146" s="26" t="s">
        <v>377</v>
      </c>
      <c r="E146" s="2" t="s">
        <v>378</v>
      </c>
      <c r="F146" s="2" t="s">
        <v>1348</v>
      </c>
      <c r="M146" s="2" t="s">
        <v>377</v>
      </c>
      <c r="N146" t="str">
        <f>VLOOKUP(M146,common!A:A,1,0)</f>
        <v>GainsOnDisposalsOfPropertyPlantAndEquipment</v>
      </c>
      <c r="O146" s="2" t="e">
        <v>#N/A</v>
      </c>
      <c r="P146" t="e">
        <f>VLOOKUP(O146,common!A:A,1,0)</f>
        <v>#N/A</v>
      </c>
      <c r="Q146" s="2" t="e">
        <v>#N/A</v>
      </c>
      <c r="R146" t="e">
        <f>VLOOKUP(Q146,common!A:A,1,0)</f>
        <v>#N/A</v>
      </c>
    </row>
    <row r="147" spans="1:18">
      <c r="A147" s="2" t="s">
        <v>405</v>
      </c>
      <c r="B147" s="2" t="e">
        <v>#N/A</v>
      </c>
      <c r="C147" s="2" t="e">
        <v>#N/A</v>
      </c>
      <c r="D147" s="26" t="s">
        <v>405</v>
      </c>
      <c r="E147" s="2" t="s">
        <v>406</v>
      </c>
      <c r="F147" s="2" t="s">
        <v>1349</v>
      </c>
      <c r="M147" s="2" t="s">
        <v>405</v>
      </c>
      <c r="N147" t="str">
        <f>VLOOKUP(M147,common!A:A,1,0)</f>
        <v>GainsOnLitigationSettlements</v>
      </c>
      <c r="O147" s="2" t="e">
        <v>#N/A</v>
      </c>
      <c r="P147" t="e">
        <f>VLOOKUP(O147,common!A:A,1,0)</f>
        <v>#N/A</v>
      </c>
      <c r="Q147" s="2" t="e">
        <v>#N/A</v>
      </c>
      <c r="R147" t="e">
        <f>VLOOKUP(Q147,common!A:A,1,0)</f>
        <v>#N/A</v>
      </c>
    </row>
    <row r="148" spans="1:18">
      <c r="A148" s="2" t="s">
        <v>23</v>
      </c>
      <c r="B148" s="2" t="e">
        <v>#N/A</v>
      </c>
      <c r="C148" s="2" t="e">
        <v>#N/A</v>
      </c>
      <c r="D148" s="26" t="s">
        <v>23</v>
      </c>
      <c r="E148" s="2" t="s">
        <v>24</v>
      </c>
      <c r="F148" s="2" t="s">
        <v>1182</v>
      </c>
      <c r="M148" s="2" t="s">
        <v>23</v>
      </c>
      <c r="N148" t="str">
        <f>VLOOKUP(M148,common!A:A,1,0)</f>
        <v>GeneralAndAdministrativeExpense</v>
      </c>
      <c r="O148" s="2" t="e">
        <v>#N/A</v>
      </c>
      <c r="P148" t="e">
        <f>VLOOKUP(O148,common!A:A,1,0)</f>
        <v>#N/A</v>
      </c>
      <c r="Q148" s="2" t="e">
        <v>#N/A</v>
      </c>
      <c r="R148" t="e">
        <f>VLOOKUP(Q148,common!A:A,1,0)</f>
        <v>#N/A</v>
      </c>
    </row>
    <row r="149" spans="1:18">
      <c r="A149" s="2" t="s">
        <v>12</v>
      </c>
      <c r="B149" s="2" t="e">
        <v>#N/A</v>
      </c>
      <c r="C149" s="2" t="e">
        <v>#N/A</v>
      </c>
      <c r="D149" s="26" t="s">
        <v>12</v>
      </c>
      <c r="E149" s="2" t="s">
        <v>13</v>
      </c>
      <c r="F149" s="2" t="s">
        <v>1205</v>
      </c>
      <c r="M149" s="2" t="s">
        <v>12</v>
      </c>
      <c r="N149" t="str">
        <f>VLOOKUP(M149,common!A:A,1,0)</f>
        <v>GrossProfit</v>
      </c>
      <c r="O149" s="2" t="e">
        <v>#N/A</v>
      </c>
      <c r="P149" t="e">
        <f>VLOOKUP(O149,common!A:A,1,0)</f>
        <v>#N/A</v>
      </c>
      <c r="Q149" s="2" t="e">
        <v>#N/A</v>
      </c>
      <c r="R149" t="e">
        <f>VLOOKUP(Q149,common!A:A,1,0)</f>
        <v>#N/A</v>
      </c>
    </row>
    <row r="150" spans="1:18">
      <c r="A150" s="2" t="s">
        <v>61</v>
      </c>
      <c r="B150" s="2" t="e">
        <v>#N/A</v>
      </c>
      <c r="C150" s="2" t="e">
        <v>#N/A</v>
      </c>
      <c r="D150" s="26" t="s">
        <v>61</v>
      </c>
      <c r="E150" s="2" t="s">
        <v>62</v>
      </c>
      <c r="F150" s="2" t="s">
        <v>1580</v>
      </c>
      <c r="M150" s="2" t="s">
        <v>61</v>
      </c>
      <c r="N150" t="str">
        <f>VLOOKUP(M150,common!A:A,1,0)</f>
        <v>HedgingGainsLossesForHedgeOfGroupOfItemsWithOffsettingRiskPositions</v>
      </c>
      <c r="O150" s="2" t="e">
        <v>#N/A</v>
      </c>
      <c r="P150" t="e">
        <f>VLOOKUP(O150,common!A:A,1,0)</f>
        <v>#N/A</v>
      </c>
      <c r="Q150" s="2" t="e">
        <v>#N/A</v>
      </c>
      <c r="R150" t="e">
        <f>VLOOKUP(Q150,common!A:A,1,0)</f>
        <v>#N/A</v>
      </c>
    </row>
    <row r="151" spans="1:18">
      <c r="A151" s="141" t="s">
        <v>690</v>
      </c>
      <c r="B151" s="2" t="e">
        <v>#N/A</v>
      </c>
      <c r="C151" s="2" t="e">
        <v>#N/A</v>
      </c>
      <c r="D151" s="26" t="s">
        <v>690</v>
      </c>
      <c r="E151" s="2" t="s">
        <v>1527</v>
      </c>
      <c r="F151" s="2" t="s">
        <v>1528</v>
      </c>
      <c r="M151" s="141" t="s">
        <v>690</v>
      </c>
      <c r="N151" t="e">
        <f>VLOOKUP(M151,common!A:A,1,0)</f>
        <v>#N/A</v>
      </c>
      <c r="O151" s="2" t="e">
        <v>#N/A</v>
      </c>
      <c r="P151" t="e">
        <f>VLOOKUP(O151,common!A:A,1,0)</f>
        <v>#N/A</v>
      </c>
      <c r="Q151" s="2" t="e">
        <v>#N/A</v>
      </c>
      <c r="R151" t="e">
        <f>VLOOKUP(Q151,common!A:A,1,0)</f>
        <v>#N/A</v>
      </c>
    </row>
    <row r="152" spans="1:18">
      <c r="A152" s="2" t="e">
        <v>#N/A</v>
      </c>
      <c r="B152" s="2" t="s">
        <v>123</v>
      </c>
      <c r="C152" s="2" t="e">
        <v>#N/A</v>
      </c>
      <c r="D152" s="26" t="s">
        <v>123</v>
      </c>
      <c r="E152" s="2" t="s">
        <v>1165</v>
      </c>
      <c r="F152" s="2" t="s">
        <v>1166</v>
      </c>
      <c r="M152" s="2" t="e">
        <v>#N/A</v>
      </c>
      <c r="N152" t="e">
        <f>VLOOKUP(M152,common!A:A,1,0)</f>
        <v>#N/A</v>
      </c>
      <c r="O152" s="2" t="s">
        <v>123</v>
      </c>
      <c r="P152" t="str">
        <f>VLOOKUP(O152,common!A:A,1,0)</f>
        <v>ImpairmentLossImpairmentGainAndReversalOfImpairmentLossDeterminedInAccordanceWithIFRS9Investing</v>
      </c>
      <c r="Q152" s="2" t="e">
        <v>#N/A</v>
      </c>
      <c r="R152" t="e">
        <f>VLOOKUP(Q152,common!A:A,1,0)</f>
        <v>#N/A</v>
      </c>
    </row>
    <row r="153" spans="1:18">
      <c r="A153" s="2" t="s">
        <v>71</v>
      </c>
      <c r="B153" s="2" t="e">
        <v>#N/A</v>
      </c>
      <c r="C153" s="2" t="e">
        <v>#N/A</v>
      </c>
      <c r="D153" s="26" t="s">
        <v>71</v>
      </c>
      <c r="E153" s="2" t="s">
        <v>837</v>
      </c>
      <c r="F153" s="2" t="s">
        <v>838</v>
      </c>
      <c r="M153" s="2" t="s">
        <v>71</v>
      </c>
      <c r="N153" t="str">
        <f>VLOOKUP(M153,common!A:A,1,0)</f>
        <v>ImpairmentLossImpairmentGainAndReversalOfImpairmentLossDeterminedInAccordanceWithIFRS9Operating</v>
      </c>
      <c r="O153" s="2" t="e">
        <v>#N/A</v>
      </c>
      <c r="P153" t="e">
        <f>VLOOKUP(O153,common!A:A,1,0)</f>
        <v>#N/A</v>
      </c>
      <c r="Q153" s="2" t="e">
        <v>#N/A</v>
      </c>
      <c r="R153" t="e">
        <f>VLOOKUP(Q153,common!A:A,1,0)</f>
        <v>#N/A</v>
      </c>
    </row>
    <row r="154" spans="1:18">
      <c r="A154" s="141" t="s">
        <v>689</v>
      </c>
      <c r="B154" s="2" t="e">
        <v>#N/A</v>
      </c>
      <c r="C154" s="2" t="e">
        <v>#N/A</v>
      </c>
      <c r="D154" s="26" t="s">
        <v>689</v>
      </c>
      <c r="E154" s="2" t="s">
        <v>1350</v>
      </c>
      <c r="F154" s="2" t="s">
        <v>1351</v>
      </c>
      <c r="M154" s="141" t="s">
        <v>689</v>
      </c>
      <c r="N154" t="e">
        <f>VLOOKUP(M154,common!A:A,1,0)</f>
        <v>#N/A</v>
      </c>
      <c r="O154" s="2" t="e">
        <v>#N/A</v>
      </c>
      <c r="P154" t="e">
        <f>VLOOKUP(O154,common!A:A,1,0)</f>
        <v>#N/A</v>
      </c>
      <c r="Q154" s="2" t="e">
        <v>#N/A</v>
      </c>
      <c r="R154" t="e">
        <f>VLOOKUP(Q154,common!A:A,1,0)</f>
        <v>#N/A</v>
      </c>
    </row>
    <row r="155" spans="1:18">
      <c r="A155" s="141" t="s">
        <v>688</v>
      </c>
      <c r="B155" s="2" t="e">
        <v>#N/A</v>
      </c>
      <c r="C155" s="2" t="e">
        <v>#N/A</v>
      </c>
      <c r="D155" s="26" t="s">
        <v>688</v>
      </c>
      <c r="E155" s="2" t="s">
        <v>1239</v>
      </c>
      <c r="F155" s="2" t="s">
        <v>1240</v>
      </c>
      <c r="M155" s="141" t="s">
        <v>688</v>
      </c>
      <c r="N155" t="e">
        <f>VLOOKUP(M155,common!A:A,1,0)</f>
        <v>#N/A</v>
      </c>
      <c r="O155" s="2" t="e">
        <v>#N/A</v>
      </c>
      <c r="P155" t="e">
        <f>VLOOKUP(O155,common!A:A,1,0)</f>
        <v>#N/A</v>
      </c>
      <c r="Q155" s="2" t="e">
        <v>#N/A</v>
      </c>
      <c r="R155" t="e">
        <f>VLOOKUP(Q155,common!A:A,1,0)</f>
        <v>#N/A</v>
      </c>
    </row>
    <row r="156" spans="1:18">
      <c r="A156" s="2" t="s">
        <v>59</v>
      </c>
      <c r="B156" s="2" t="e">
        <v>#N/A</v>
      </c>
      <c r="C156" s="2" t="e">
        <v>#N/A</v>
      </c>
      <c r="D156" s="26" t="s">
        <v>59</v>
      </c>
      <c r="E156" s="2" t="s">
        <v>60</v>
      </c>
      <c r="F156" s="2" t="s">
        <v>1529</v>
      </c>
      <c r="M156" s="2" t="s">
        <v>59</v>
      </c>
      <c r="N156" t="str">
        <f>VLOOKUP(M156,common!A:A,1,0)</f>
        <v>ImpairmentLossRecognisedInProfitOrLossGoodwill</v>
      </c>
      <c r="O156" s="2" t="e">
        <v>#N/A</v>
      </c>
      <c r="P156" t="e">
        <f>VLOOKUP(O156,common!A:A,1,0)</f>
        <v>#N/A</v>
      </c>
      <c r="Q156" s="2" t="e">
        <v>#N/A</v>
      </c>
      <c r="R156" t="e">
        <f>VLOOKUP(Q156,common!A:A,1,0)</f>
        <v>#N/A</v>
      </c>
    </row>
    <row r="157" spans="1:18">
      <c r="A157" s="2" t="s">
        <v>87</v>
      </c>
      <c r="B157" s="2" t="e">
        <v>#N/A</v>
      </c>
      <c r="C157" s="2" t="e">
        <v>#N/A</v>
      </c>
      <c r="D157" s="26" t="s">
        <v>87</v>
      </c>
      <c r="E157" s="2" t="s">
        <v>88</v>
      </c>
      <c r="F157" s="2" t="s">
        <v>1352</v>
      </c>
      <c r="M157" s="2" t="s">
        <v>87</v>
      </c>
      <c r="N157" t="str">
        <f>VLOOKUP(M157,common!A:A,1,0)</f>
        <v>ImpairmentLossRecognisedInProfitOrLossLoansAndAdvances</v>
      </c>
      <c r="O157" s="2" t="e">
        <v>#N/A</v>
      </c>
      <c r="P157" t="e">
        <f>VLOOKUP(O157,common!A:A,1,0)</f>
        <v>#N/A</v>
      </c>
      <c r="Q157" s="2" t="e">
        <v>#N/A</v>
      </c>
      <c r="R157" t="e">
        <f>VLOOKUP(Q157,common!A:A,1,0)</f>
        <v>#N/A</v>
      </c>
    </row>
    <row r="158" spans="1:18">
      <c r="A158" s="2" t="s">
        <v>347</v>
      </c>
      <c r="B158" s="2" t="e">
        <v>#N/A</v>
      </c>
      <c r="C158" s="2" t="e">
        <v>#N/A</v>
      </c>
      <c r="D158" s="26" t="s">
        <v>347</v>
      </c>
      <c r="E158" s="2" t="s">
        <v>348</v>
      </c>
      <c r="F158" s="2" t="s">
        <v>1353</v>
      </c>
      <c r="M158" s="2" t="s">
        <v>347</v>
      </c>
      <c r="N158" t="str">
        <f>VLOOKUP(M158,common!A:A,1,0)</f>
        <v>ImpairmentLossRecognisedInProfitOrLossPropertyPlantAndEquipment</v>
      </c>
      <c r="O158" s="2" t="e">
        <v>#N/A</v>
      </c>
      <c r="P158" t="e">
        <f>VLOOKUP(O158,common!A:A,1,0)</f>
        <v>#N/A</v>
      </c>
      <c r="Q158" s="2" t="e">
        <v>#N/A</v>
      </c>
      <c r="R158" t="e">
        <f>VLOOKUP(Q158,common!A:A,1,0)</f>
        <v>#N/A</v>
      </c>
    </row>
    <row r="159" spans="1:18">
      <c r="A159" s="2" t="s">
        <v>355</v>
      </c>
      <c r="B159" s="2" t="e">
        <v>#N/A</v>
      </c>
      <c r="C159" s="2" t="e">
        <v>#N/A</v>
      </c>
      <c r="D159" s="26" t="s">
        <v>355</v>
      </c>
      <c r="E159" s="2" t="s">
        <v>356</v>
      </c>
      <c r="F159" s="2" t="s">
        <v>1354</v>
      </c>
      <c r="M159" s="2" t="s">
        <v>355</v>
      </c>
      <c r="N159" t="str">
        <f>VLOOKUP(M159,common!A:A,1,0)</f>
        <v>ImpairmentLossRecognisedInProfitOrLossTradeReceivables</v>
      </c>
      <c r="O159" s="2" t="e">
        <v>#N/A</v>
      </c>
      <c r="P159" t="e">
        <f>VLOOKUP(O159,common!A:A,1,0)</f>
        <v>#N/A</v>
      </c>
      <c r="Q159" s="2" t="e">
        <v>#N/A</v>
      </c>
      <c r="R159" t="e">
        <f>VLOOKUP(Q159,common!A:A,1,0)</f>
        <v>#N/A</v>
      </c>
    </row>
    <row r="160" spans="1:18">
      <c r="A160" s="2" t="s">
        <v>91</v>
      </c>
      <c r="B160" s="2" t="e">
        <v>#N/A</v>
      </c>
      <c r="C160" s="2" t="e">
        <v>#N/A</v>
      </c>
      <c r="D160" s="26" t="s">
        <v>91</v>
      </c>
      <c r="E160" s="2" t="s">
        <v>1355</v>
      </c>
      <c r="F160" s="2" t="s">
        <v>1356</v>
      </c>
      <c r="M160" s="2" t="s">
        <v>91</v>
      </c>
      <c r="N160" t="str">
        <f>VLOOKUP(M160,common!A:A,1,0)</f>
        <v>ImpairmentLossReversalOfImpairmentLossRecognisedInProfitOrLossLoansAndAdvances</v>
      </c>
      <c r="O160" s="2" t="e">
        <v>#N/A</v>
      </c>
      <c r="P160" t="e">
        <f>VLOOKUP(O160,common!A:A,1,0)</f>
        <v>#N/A</v>
      </c>
      <c r="Q160" s="2" t="e">
        <v>#N/A</v>
      </c>
      <c r="R160" t="e">
        <f>VLOOKUP(Q160,common!A:A,1,0)</f>
        <v>#N/A</v>
      </c>
    </row>
    <row r="161" spans="1:18">
      <c r="A161" s="2" t="s">
        <v>48</v>
      </c>
      <c r="B161" s="2" t="e">
        <v>#N/A</v>
      </c>
      <c r="C161" s="2" t="e">
        <v>#N/A</v>
      </c>
      <c r="D161" s="26" t="s">
        <v>48</v>
      </c>
      <c r="E161" s="2" t="s">
        <v>49</v>
      </c>
      <c r="F161" s="2" t="s">
        <v>842</v>
      </c>
      <c r="M161" s="2" t="s">
        <v>48</v>
      </c>
      <c r="N161" t="str">
        <f>VLOOKUP(M161,common!A:A,1,0)</f>
        <v>ImpairmentLossReversalOfImpairmentLossRecognisedInProfitOrLossOperating</v>
      </c>
      <c r="O161" s="2" t="e">
        <v>#N/A</v>
      </c>
      <c r="P161" t="e">
        <f>VLOOKUP(O161,common!A:A,1,0)</f>
        <v>#N/A</v>
      </c>
      <c r="Q161" s="2" t="e">
        <v>#N/A</v>
      </c>
      <c r="R161" t="e">
        <f>VLOOKUP(Q161,common!A:A,1,0)</f>
        <v>#N/A</v>
      </c>
    </row>
    <row r="162" spans="1:18">
      <c r="A162" s="2" t="s">
        <v>359</v>
      </c>
      <c r="B162" s="2" t="e">
        <v>#N/A</v>
      </c>
      <c r="C162" s="2" t="e">
        <v>#N/A</v>
      </c>
      <c r="D162" s="26" t="s">
        <v>359</v>
      </c>
      <c r="E162" s="2" t="s">
        <v>1357</v>
      </c>
      <c r="F162" s="2" t="s">
        <v>1358</v>
      </c>
      <c r="M162" s="2" t="s">
        <v>359</v>
      </c>
      <c r="N162" t="str">
        <f>VLOOKUP(M162,common!A:A,1,0)</f>
        <v>ImpairmentLossReversalOfImpairmentLossRecognisedInProfitOrLossTradeReceivables</v>
      </c>
      <c r="O162" s="2" t="e">
        <v>#N/A</v>
      </c>
      <c r="P162" t="e">
        <f>VLOOKUP(O162,common!A:A,1,0)</f>
        <v>#N/A</v>
      </c>
      <c r="Q162" s="2" t="e">
        <v>#N/A</v>
      </c>
      <c r="R162" t="e">
        <f>VLOOKUP(Q162,common!A:A,1,0)</f>
        <v>#N/A</v>
      </c>
    </row>
    <row r="163" spans="1:18">
      <c r="A163" s="141" t="s">
        <v>667</v>
      </c>
      <c r="B163" s="2" t="e">
        <v>#N/A</v>
      </c>
      <c r="C163" s="2" t="e">
        <v>#N/A</v>
      </c>
      <c r="D163" s="26" t="s">
        <v>667</v>
      </c>
      <c r="E163" s="2" t="s">
        <v>1359</v>
      </c>
      <c r="F163" s="2" t="s">
        <v>1360</v>
      </c>
      <c r="M163" s="141" t="s">
        <v>667</v>
      </c>
      <c r="N163" t="e">
        <f>VLOOKUP(M163,common!A:A,1,0)</f>
        <v>#N/A</v>
      </c>
      <c r="O163" s="2" t="e">
        <v>#N/A</v>
      </c>
      <c r="P163" t="e">
        <f>VLOOKUP(O163,common!A:A,1,0)</f>
        <v>#N/A</v>
      </c>
      <c r="Q163" s="2" t="e">
        <v>#N/A</v>
      </c>
      <c r="R163" t="e">
        <f>VLOOKUP(Q163,common!A:A,1,0)</f>
        <v>#N/A</v>
      </c>
    </row>
    <row r="164" spans="1:18">
      <c r="A164" s="2" t="s">
        <v>148</v>
      </c>
      <c r="B164" s="2" t="e">
        <v>#N/A</v>
      </c>
      <c r="C164" s="2" t="e">
        <v>#N/A</v>
      </c>
      <c r="D164" s="26" t="s">
        <v>148</v>
      </c>
      <c r="E164" s="2" t="s">
        <v>197</v>
      </c>
      <c r="F164" s="2" t="s">
        <v>1190</v>
      </c>
      <c r="M164" s="2" t="s">
        <v>148</v>
      </c>
      <c r="N164" t="str">
        <f>VLOOKUP(M164,common!A:A,1,0)</f>
        <v>IncomeExpensesFromReinsuranceContractsHeldOtherThanFinanceIncomeExpenses</v>
      </c>
      <c r="O164" s="2" t="e">
        <v>#N/A</v>
      </c>
      <c r="P164" t="e">
        <f>VLOOKUP(O164,common!A:A,1,0)</f>
        <v>#N/A</v>
      </c>
      <c r="Q164" s="2" t="e">
        <v>#N/A</v>
      </c>
      <c r="R164" t="e">
        <f>VLOOKUP(Q164,common!A:A,1,0)</f>
        <v>#N/A</v>
      </c>
    </row>
    <row r="165" spans="1:18">
      <c r="A165" s="141" t="s">
        <v>1361</v>
      </c>
      <c r="B165" s="2" t="e">
        <v>#N/A</v>
      </c>
      <c r="C165" s="2" t="e">
        <v>#N/A</v>
      </c>
      <c r="D165" s="26" t="s">
        <v>1361</v>
      </c>
      <c r="E165" s="2" t="s">
        <v>1362</v>
      </c>
      <c r="F165" s="2" t="s">
        <v>1363</v>
      </c>
      <c r="M165" s="141" t="s">
        <v>1361</v>
      </c>
      <c r="N165" t="e">
        <f>VLOOKUP(M165,common!A:A,1,0)</f>
        <v>#N/A</v>
      </c>
      <c r="O165" s="2" t="e">
        <v>#N/A</v>
      </c>
      <c r="P165" t="e">
        <f>VLOOKUP(O165,common!A:A,1,0)</f>
        <v>#N/A</v>
      </c>
      <c r="Q165" s="2" t="e">
        <v>#N/A</v>
      </c>
      <c r="R165" t="e">
        <f>VLOOKUP(Q165,common!A:A,1,0)</f>
        <v>#N/A</v>
      </c>
    </row>
    <row r="166" spans="1:18">
      <c r="A166" s="2" t="s">
        <v>526</v>
      </c>
      <c r="B166" s="2" t="e">
        <v>#N/A</v>
      </c>
      <c r="C166" s="2" t="e">
        <v>#N/A</v>
      </c>
      <c r="D166" s="26" t="s">
        <v>526</v>
      </c>
      <c r="E166" s="2" t="s">
        <v>527</v>
      </c>
      <c r="F166" s="2" t="s">
        <v>1364</v>
      </c>
      <c r="M166" s="2" t="s">
        <v>526</v>
      </c>
      <c r="N166" t="str">
        <f>VLOOKUP(M166,common!A:A,1,0)</f>
        <v>IncomeFromFinesAndPenalties</v>
      </c>
      <c r="O166" s="2" t="e">
        <v>#N/A</v>
      </c>
      <c r="P166" t="e">
        <f>VLOOKUP(O166,common!A:A,1,0)</f>
        <v>#N/A</v>
      </c>
      <c r="Q166" s="2" t="e">
        <v>#N/A</v>
      </c>
      <c r="R166" t="e">
        <f>VLOOKUP(Q166,common!A:A,1,0)</f>
        <v>#N/A</v>
      </c>
    </row>
    <row r="167" spans="1:18">
      <c r="A167" s="141" t="s">
        <v>672</v>
      </c>
      <c r="B167" s="2" t="e">
        <v>#N/A</v>
      </c>
      <c r="C167" s="2" t="e">
        <v>#N/A</v>
      </c>
      <c r="D167" s="26" t="s">
        <v>672</v>
      </c>
      <c r="E167" s="2" t="s">
        <v>1365</v>
      </c>
      <c r="F167" s="2" t="s">
        <v>1366</v>
      </c>
      <c r="M167" s="141" t="s">
        <v>672</v>
      </c>
      <c r="N167" t="e">
        <f>VLOOKUP(M167,common!A:A,1,0)</f>
        <v>#N/A</v>
      </c>
      <c r="O167" s="2" t="e">
        <v>#N/A</v>
      </c>
      <c r="P167" t="e">
        <f>VLOOKUP(O167,common!A:A,1,0)</f>
        <v>#N/A</v>
      </c>
      <c r="Q167" s="2" t="e">
        <v>#N/A</v>
      </c>
      <c r="R167" t="e">
        <f>VLOOKUP(Q167,common!A:A,1,0)</f>
        <v>#N/A</v>
      </c>
    </row>
    <row r="168" spans="1:18">
      <c r="A168" s="2" t="s">
        <v>524</v>
      </c>
      <c r="B168" s="2" t="e">
        <v>#N/A</v>
      </c>
      <c r="C168" s="2" t="e">
        <v>#N/A</v>
      </c>
      <c r="D168" s="26" t="s">
        <v>524</v>
      </c>
      <c r="E168" s="2" t="s">
        <v>525</v>
      </c>
      <c r="F168" s="2" t="s">
        <v>1367</v>
      </c>
      <c r="M168" s="2" t="s">
        <v>524</v>
      </c>
      <c r="N168" t="str">
        <f>VLOOKUP(M168,common!A:A,1,0)</f>
        <v>IncomeFromReimbursementsUnderInsurancePolicies</v>
      </c>
      <c r="O168" s="2" t="e">
        <v>#N/A</v>
      </c>
      <c r="P168" t="e">
        <f>VLOOKUP(O168,common!A:A,1,0)</f>
        <v>#N/A</v>
      </c>
      <c r="Q168" s="2" t="e">
        <v>#N/A</v>
      </c>
      <c r="R168" t="e">
        <f>VLOOKUP(Q168,common!A:A,1,0)</f>
        <v>#N/A</v>
      </c>
    </row>
    <row r="169" spans="1:18">
      <c r="A169" s="141" t="s">
        <v>670</v>
      </c>
      <c r="B169" s="2" t="e">
        <v>#N/A</v>
      </c>
      <c r="C169" s="2" t="e">
        <v>#N/A</v>
      </c>
      <c r="D169" s="26" t="s">
        <v>670</v>
      </c>
      <c r="E169" s="2" t="s">
        <v>889</v>
      </c>
      <c r="F169" s="2" t="s">
        <v>671</v>
      </c>
      <c r="M169" s="141" t="s">
        <v>670</v>
      </c>
      <c r="N169" t="e">
        <f>VLOOKUP(M169,common!A:A,1,0)</f>
        <v>#N/A</v>
      </c>
      <c r="O169" s="2" t="e">
        <v>#N/A</v>
      </c>
      <c r="P169" t="e">
        <f>VLOOKUP(O169,common!A:A,1,0)</f>
        <v>#N/A</v>
      </c>
      <c r="Q169" s="2" t="e">
        <v>#N/A</v>
      </c>
      <c r="R169" t="e">
        <f>VLOOKUP(Q169,common!A:A,1,0)</f>
        <v>#N/A</v>
      </c>
    </row>
    <row r="170" spans="1:18">
      <c r="A170" s="141" t="s">
        <v>988</v>
      </c>
      <c r="B170" s="2" t="e">
        <v>#N/A</v>
      </c>
      <c r="C170" s="2" t="e">
        <v>#N/A</v>
      </c>
      <c r="D170" s="26" t="s">
        <v>988</v>
      </c>
      <c r="E170" s="2" t="s">
        <v>989</v>
      </c>
      <c r="F170" s="2" t="s">
        <v>990</v>
      </c>
      <c r="M170" s="141" t="s">
        <v>988</v>
      </c>
      <c r="N170" t="e">
        <f>VLOOKUP(M170,common!A:A,1,0)</f>
        <v>#N/A</v>
      </c>
      <c r="O170" s="2" t="e">
        <v>#N/A</v>
      </c>
      <c r="P170" t="e">
        <f>VLOOKUP(O170,common!A:A,1,0)</f>
        <v>#N/A</v>
      </c>
      <c r="Q170" s="2" t="e">
        <v>#N/A</v>
      </c>
      <c r="R170" t="e">
        <f>VLOOKUP(Q170,common!A:A,1,0)</f>
        <v>#N/A</v>
      </c>
    </row>
    <row r="171" spans="1:18">
      <c r="A171" s="2" t="e">
        <v>#N/A</v>
      </c>
      <c r="B171" s="2" t="e">
        <v>#N/A</v>
      </c>
      <c r="C171" s="141" t="s">
        <v>991</v>
      </c>
      <c r="D171" s="26" t="s">
        <v>991</v>
      </c>
      <c r="E171" s="2" t="s">
        <v>992</v>
      </c>
      <c r="F171" s="2" t="s">
        <v>993</v>
      </c>
      <c r="M171" s="2" t="e">
        <v>#N/A</v>
      </c>
      <c r="N171" t="e">
        <f>VLOOKUP(M171,common!A:A,1,0)</f>
        <v>#N/A</v>
      </c>
      <c r="O171" s="2" t="e">
        <v>#N/A</v>
      </c>
      <c r="P171" t="e">
        <f>VLOOKUP(O171,common!A:A,1,0)</f>
        <v>#N/A</v>
      </c>
      <c r="Q171" s="141" t="s">
        <v>991</v>
      </c>
      <c r="R171" t="e">
        <f>VLOOKUP(Q171,common!A:A,1,0)</f>
        <v>#N/A</v>
      </c>
    </row>
    <row r="172" spans="1:18">
      <c r="A172" s="2" t="e">
        <v>#N/A</v>
      </c>
      <c r="B172" s="141" t="s">
        <v>995</v>
      </c>
      <c r="C172" s="2" t="e">
        <v>#N/A</v>
      </c>
      <c r="D172" s="26" t="s">
        <v>995</v>
      </c>
      <c r="E172" s="2" t="s">
        <v>996</v>
      </c>
      <c r="F172" s="2" t="s">
        <v>997</v>
      </c>
      <c r="M172" s="2" t="e">
        <v>#N/A</v>
      </c>
      <c r="N172" t="e">
        <f>VLOOKUP(M172,common!A:A,1,0)</f>
        <v>#N/A</v>
      </c>
      <c r="O172" s="141" t="s">
        <v>995</v>
      </c>
      <c r="P172" t="e">
        <f>VLOOKUP(O172,common!A:A,1,0)</f>
        <v>#N/A</v>
      </c>
      <c r="Q172" s="2" t="e">
        <v>#N/A</v>
      </c>
      <c r="R172" t="e">
        <f>VLOOKUP(Q172,common!A:A,1,0)</f>
        <v>#N/A</v>
      </c>
    </row>
    <row r="173" spans="1:18">
      <c r="A173" s="141" t="s">
        <v>998</v>
      </c>
      <c r="B173" s="2" t="e">
        <v>#N/A</v>
      </c>
      <c r="C173" s="2" t="e">
        <v>#N/A</v>
      </c>
      <c r="D173" s="26" t="s">
        <v>998</v>
      </c>
      <c r="E173" s="2" t="s">
        <v>999</v>
      </c>
      <c r="F173" s="2" t="s">
        <v>1000</v>
      </c>
      <c r="M173" s="141" t="s">
        <v>998</v>
      </c>
      <c r="N173" t="e">
        <f>VLOOKUP(M173,common!A:A,1,0)</f>
        <v>#N/A</v>
      </c>
      <c r="O173" s="2" t="e">
        <v>#N/A</v>
      </c>
      <c r="P173" t="e">
        <f>VLOOKUP(O173,common!A:A,1,0)</f>
        <v>#N/A</v>
      </c>
      <c r="Q173" s="2" t="e">
        <v>#N/A</v>
      </c>
      <c r="R173" t="e">
        <f>VLOOKUP(Q173,common!A:A,1,0)</f>
        <v>#N/A</v>
      </c>
    </row>
    <row r="174" spans="1:18">
      <c r="A174" s="141" t="s">
        <v>1001</v>
      </c>
      <c r="B174" s="2" t="e">
        <v>#N/A</v>
      </c>
      <c r="C174" s="2" t="e">
        <v>#N/A</v>
      </c>
      <c r="D174" s="26" t="s">
        <v>1001</v>
      </c>
      <c r="E174" s="2" t="s">
        <v>1002</v>
      </c>
      <c r="F174" s="2" t="s">
        <v>1003</v>
      </c>
      <c r="M174" s="141" t="s">
        <v>1001</v>
      </c>
      <c r="N174" t="e">
        <f>VLOOKUP(M174,common!A:A,1,0)</f>
        <v>#N/A</v>
      </c>
      <c r="O174" s="2" t="e">
        <v>#N/A</v>
      </c>
      <c r="P174" t="e">
        <f>VLOOKUP(O174,common!A:A,1,0)</f>
        <v>#N/A</v>
      </c>
      <c r="Q174" s="2" t="e">
        <v>#N/A</v>
      </c>
      <c r="R174" t="e">
        <f>VLOOKUP(Q174,common!A:A,1,0)</f>
        <v>#N/A</v>
      </c>
    </row>
    <row r="175" spans="1:18">
      <c r="A175" s="2" t="e">
        <v>#N/A</v>
      </c>
      <c r="B175" s="2" t="e">
        <v>#N/A</v>
      </c>
      <c r="C175" s="141" t="s">
        <v>1004</v>
      </c>
      <c r="D175" s="26" t="s">
        <v>1004</v>
      </c>
      <c r="E175" s="2" t="s">
        <v>1005</v>
      </c>
      <c r="F175" s="2" t="s">
        <v>1006</v>
      </c>
      <c r="M175" s="2" t="e">
        <v>#N/A</v>
      </c>
      <c r="N175" t="e">
        <f>VLOOKUP(M175,common!A:A,1,0)</f>
        <v>#N/A</v>
      </c>
      <c r="O175" s="2" t="e">
        <v>#N/A</v>
      </c>
      <c r="P175" t="e">
        <f>VLOOKUP(O175,common!A:A,1,0)</f>
        <v>#N/A</v>
      </c>
      <c r="Q175" s="141" t="s">
        <v>1004</v>
      </c>
      <c r="R175" t="e">
        <f>VLOOKUP(Q175,common!A:A,1,0)</f>
        <v>#N/A</v>
      </c>
    </row>
    <row r="176" spans="1:18">
      <c r="A176" s="2" t="e">
        <v>#N/A</v>
      </c>
      <c r="B176" s="2" t="e">
        <v>#N/A</v>
      </c>
      <c r="C176" s="141" t="s">
        <v>1008</v>
      </c>
      <c r="D176" s="26" t="s">
        <v>1008</v>
      </c>
      <c r="E176" s="2" t="s">
        <v>1009</v>
      </c>
      <c r="F176" s="2" t="s">
        <v>1010</v>
      </c>
      <c r="M176" s="2" t="e">
        <v>#N/A</v>
      </c>
      <c r="N176" t="e">
        <f>VLOOKUP(M176,common!A:A,1,0)</f>
        <v>#N/A</v>
      </c>
      <c r="O176" s="2" t="e">
        <v>#N/A</v>
      </c>
      <c r="P176" t="e">
        <f>VLOOKUP(O176,common!A:A,1,0)</f>
        <v>#N/A</v>
      </c>
      <c r="Q176" s="141" t="s">
        <v>1008</v>
      </c>
      <c r="R176" t="e">
        <f>VLOOKUP(Q176,common!A:A,1,0)</f>
        <v>#N/A</v>
      </c>
    </row>
    <row r="177" spans="1:18">
      <c r="A177" s="2" t="e">
        <v>#N/A</v>
      </c>
      <c r="B177" s="2" t="e">
        <v>#N/A</v>
      </c>
      <c r="C177" s="141" t="s">
        <v>1011</v>
      </c>
      <c r="D177" s="26" t="s">
        <v>1011</v>
      </c>
      <c r="E177" s="2" t="s">
        <v>1012</v>
      </c>
      <c r="F177" s="2" t="s">
        <v>1013</v>
      </c>
      <c r="M177" s="2" t="e">
        <v>#N/A</v>
      </c>
      <c r="N177" t="e">
        <f>VLOOKUP(M177,common!A:A,1,0)</f>
        <v>#N/A</v>
      </c>
      <c r="O177" s="2" t="e">
        <v>#N/A</v>
      </c>
      <c r="P177" t="e">
        <f>VLOOKUP(O177,common!A:A,1,0)</f>
        <v>#N/A</v>
      </c>
      <c r="Q177" s="141" t="s">
        <v>1011</v>
      </c>
      <c r="R177" t="e">
        <f>VLOOKUP(Q177,common!A:A,1,0)</f>
        <v>#N/A</v>
      </c>
    </row>
    <row r="178" spans="1:18">
      <c r="A178" s="2" t="e">
        <v>#N/A</v>
      </c>
      <c r="B178" s="2" t="e">
        <v>#N/A</v>
      </c>
      <c r="C178" s="141" t="s">
        <v>1014</v>
      </c>
      <c r="D178" s="26" t="s">
        <v>1014</v>
      </c>
      <c r="E178" s="2" t="s">
        <v>1015</v>
      </c>
      <c r="F178" s="2" t="s">
        <v>1016</v>
      </c>
      <c r="M178" s="2" t="e">
        <v>#N/A</v>
      </c>
      <c r="N178" t="e">
        <f>VLOOKUP(M178,common!A:A,1,0)</f>
        <v>#N/A</v>
      </c>
      <c r="O178" s="2" t="e">
        <v>#N/A</v>
      </c>
      <c r="P178" t="e">
        <f>VLOOKUP(O178,common!A:A,1,0)</f>
        <v>#N/A</v>
      </c>
      <c r="Q178" s="141" t="s">
        <v>1014</v>
      </c>
      <c r="R178" t="e">
        <f>VLOOKUP(Q178,common!A:A,1,0)</f>
        <v>#N/A</v>
      </c>
    </row>
    <row r="179" spans="1:18">
      <c r="A179" s="2" t="e">
        <v>#N/A</v>
      </c>
      <c r="B179" s="2" t="e">
        <v>#N/A</v>
      </c>
      <c r="C179" s="141" t="s">
        <v>1017</v>
      </c>
      <c r="D179" s="26" t="s">
        <v>1017</v>
      </c>
      <c r="E179" s="2" t="s">
        <v>1018</v>
      </c>
      <c r="F179" s="2" t="s">
        <v>1019</v>
      </c>
      <c r="M179" s="2" t="e">
        <v>#N/A</v>
      </c>
      <c r="N179" t="e">
        <f>VLOOKUP(M179,common!A:A,1,0)</f>
        <v>#N/A</v>
      </c>
      <c r="O179" s="2" t="e">
        <v>#N/A</v>
      </c>
      <c r="P179" t="e">
        <f>VLOOKUP(O179,common!A:A,1,0)</f>
        <v>#N/A</v>
      </c>
      <c r="Q179" s="141" t="s">
        <v>1017</v>
      </c>
      <c r="R179" t="e">
        <f>VLOOKUP(Q179,common!A:A,1,0)</f>
        <v>#N/A</v>
      </c>
    </row>
    <row r="180" spans="1:18">
      <c r="A180" s="2" t="e">
        <v>#N/A</v>
      </c>
      <c r="B180" s="2" t="e">
        <v>#N/A</v>
      </c>
      <c r="C180" s="141" t="s">
        <v>1020</v>
      </c>
      <c r="D180" s="26" t="s">
        <v>1020</v>
      </c>
      <c r="E180" s="2" t="s">
        <v>1021</v>
      </c>
      <c r="F180" s="2" t="s">
        <v>1022</v>
      </c>
      <c r="M180" s="2" t="e">
        <v>#N/A</v>
      </c>
      <c r="N180" t="e">
        <f>VLOOKUP(M180,common!A:A,1,0)</f>
        <v>#N/A</v>
      </c>
      <c r="O180" s="2" t="e">
        <v>#N/A</v>
      </c>
      <c r="P180" t="e">
        <f>VLOOKUP(O180,common!A:A,1,0)</f>
        <v>#N/A</v>
      </c>
      <c r="Q180" s="141" t="s">
        <v>1020</v>
      </c>
      <c r="R180" t="e">
        <f>VLOOKUP(Q180,common!A:A,1,0)</f>
        <v>#N/A</v>
      </c>
    </row>
    <row r="181" spans="1:18">
      <c r="A181" s="2" t="e">
        <v>#N/A</v>
      </c>
      <c r="B181" s="2" t="e">
        <v>#N/A</v>
      </c>
      <c r="C181" s="141" t="s">
        <v>1023</v>
      </c>
      <c r="D181" s="26" t="s">
        <v>1023</v>
      </c>
      <c r="E181" s="2" t="s">
        <v>1024</v>
      </c>
      <c r="F181" s="2" t="s">
        <v>1025</v>
      </c>
      <c r="M181" s="2" t="e">
        <v>#N/A</v>
      </c>
      <c r="N181" t="e">
        <f>VLOOKUP(M181,common!A:A,1,0)</f>
        <v>#N/A</v>
      </c>
      <c r="O181" s="2" t="e">
        <v>#N/A</v>
      </c>
      <c r="P181" t="e">
        <f>VLOOKUP(O181,common!A:A,1,0)</f>
        <v>#N/A</v>
      </c>
      <c r="Q181" s="141" t="s">
        <v>1023</v>
      </c>
      <c r="R181" t="e">
        <f>VLOOKUP(Q181,common!A:A,1,0)</f>
        <v>#N/A</v>
      </c>
    </row>
    <row r="182" spans="1:18">
      <c r="A182" s="2" t="e">
        <v>#N/A</v>
      </c>
      <c r="B182" s="141" t="s">
        <v>1026</v>
      </c>
      <c r="C182" s="2" t="e">
        <v>#N/A</v>
      </c>
      <c r="D182" s="26" t="s">
        <v>1026</v>
      </c>
      <c r="E182" s="2" t="s">
        <v>1027</v>
      </c>
      <c r="F182" s="2" t="s">
        <v>1028</v>
      </c>
      <c r="M182" s="2" t="e">
        <v>#N/A</v>
      </c>
      <c r="N182" t="e">
        <f>VLOOKUP(M182,common!A:A,1,0)</f>
        <v>#N/A</v>
      </c>
      <c r="O182" s="141" t="s">
        <v>1026</v>
      </c>
      <c r="P182" t="e">
        <f>VLOOKUP(O182,common!A:A,1,0)</f>
        <v>#N/A</v>
      </c>
      <c r="Q182" s="2" t="e">
        <v>#N/A</v>
      </c>
      <c r="R182" t="e">
        <f>VLOOKUP(Q182,common!A:A,1,0)</f>
        <v>#N/A</v>
      </c>
    </row>
    <row r="183" spans="1:18">
      <c r="A183" s="2" t="s">
        <v>589</v>
      </c>
      <c r="B183" s="2" t="e">
        <v>#N/A</v>
      </c>
      <c r="C183" s="2" t="e">
        <v>#N/A</v>
      </c>
      <c r="D183" s="26" t="s">
        <v>589</v>
      </c>
      <c r="E183" s="2" t="s">
        <v>590</v>
      </c>
      <c r="F183" s="2" t="s">
        <v>1368</v>
      </c>
      <c r="M183" s="2" t="s">
        <v>589</v>
      </c>
      <c r="N183" t="str">
        <f>VLOOKUP(M183,common!A:A,1,0)</f>
        <v>InsuranceExpense</v>
      </c>
      <c r="O183" s="2" t="e">
        <v>#N/A</v>
      </c>
      <c r="P183" t="e">
        <f>VLOOKUP(O183,common!A:A,1,0)</f>
        <v>#N/A</v>
      </c>
      <c r="Q183" s="2" t="e">
        <v>#N/A</v>
      </c>
      <c r="R183" t="e">
        <f>VLOOKUP(Q183,common!A:A,1,0)</f>
        <v>#N/A</v>
      </c>
    </row>
    <row r="184" spans="1:18">
      <c r="A184" s="2" t="s">
        <v>220</v>
      </c>
      <c r="B184" s="2" t="e">
        <v>#N/A</v>
      </c>
      <c r="C184" s="2" t="e">
        <v>#N/A</v>
      </c>
      <c r="D184" s="26" t="s">
        <v>220</v>
      </c>
      <c r="E184" s="2" t="s">
        <v>221</v>
      </c>
      <c r="F184" s="2" t="s">
        <v>1369</v>
      </c>
      <c r="M184" s="2" t="s">
        <v>220</v>
      </c>
      <c r="N184" t="str">
        <f>VLOOKUP(M184,common!A:A,1,0)</f>
        <v>InsuranceFinanceIncomeExpenses</v>
      </c>
      <c r="O184" s="2" t="e">
        <v>#N/A</v>
      </c>
      <c r="P184" t="e">
        <f>VLOOKUP(O184,common!A:A,1,0)</f>
        <v>#N/A</v>
      </c>
      <c r="Q184" s="2" t="e">
        <v>#N/A</v>
      </c>
      <c r="R184" t="e">
        <f>VLOOKUP(Q184,common!A:A,1,0)</f>
        <v>#N/A</v>
      </c>
    </row>
    <row r="185" spans="1:18">
      <c r="A185" s="2" t="s">
        <v>79</v>
      </c>
      <c r="B185" s="2" t="e">
        <v>#N/A</v>
      </c>
      <c r="C185" s="2" t="e">
        <v>#N/A</v>
      </c>
      <c r="D185" s="26" t="s">
        <v>79</v>
      </c>
      <c r="E185" s="2" t="s">
        <v>80</v>
      </c>
      <c r="F185" s="2" t="s">
        <v>1192</v>
      </c>
      <c r="M185" s="2" t="s">
        <v>79</v>
      </c>
      <c r="N185" t="str">
        <f>VLOOKUP(M185,common!A:A,1,0)</f>
        <v>InsuranceFinanceIncomeExpensesFromInsuranceContractsIssuedRecognisedInProfitOrLoss</v>
      </c>
      <c r="O185" s="2" t="e">
        <v>#N/A</v>
      </c>
      <c r="P185" t="e">
        <f>VLOOKUP(O185,common!A:A,1,0)</f>
        <v>#N/A</v>
      </c>
      <c r="Q185" s="2" t="e">
        <v>#N/A</v>
      </c>
      <c r="R185" t="e">
        <f>VLOOKUP(Q185,common!A:A,1,0)</f>
        <v>#N/A</v>
      </c>
    </row>
    <row r="186" spans="1:18">
      <c r="A186" s="2" t="s">
        <v>194</v>
      </c>
      <c r="B186" s="2" t="e">
        <v>#N/A</v>
      </c>
      <c r="C186" s="2" t="e">
        <v>#N/A</v>
      </c>
      <c r="D186" s="26" t="s">
        <v>194</v>
      </c>
      <c r="E186" s="2" t="s">
        <v>195</v>
      </c>
      <c r="F186" s="2" t="s">
        <v>1202</v>
      </c>
      <c r="M186" s="2" t="s">
        <v>194</v>
      </c>
      <c r="N186" t="str">
        <f>VLOOKUP(M186,common!A:A,1,0)</f>
        <v>InsuranceRevenue</v>
      </c>
      <c r="O186" s="2" t="e">
        <v>#N/A</v>
      </c>
      <c r="P186" t="e">
        <f>VLOOKUP(O186,common!A:A,1,0)</f>
        <v>#N/A</v>
      </c>
      <c r="Q186" s="2" t="e">
        <v>#N/A</v>
      </c>
      <c r="R186" t="e">
        <f>VLOOKUP(Q186,common!A:A,1,0)</f>
        <v>#N/A</v>
      </c>
    </row>
    <row r="187" spans="1:18">
      <c r="A187" s="141" t="s">
        <v>1530</v>
      </c>
      <c r="B187" s="2" t="e">
        <v>#N/A</v>
      </c>
      <c r="C187" s="2" t="e">
        <v>#N/A</v>
      </c>
      <c r="D187" s="26" t="s">
        <v>1530</v>
      </c>
      <c r="E187" s="2" t="s">
        <v>1531</v>
      </c>
      <c r="F187" s="2" t="s">
        <v>1532</v>
      </c>
      <c r="M187" s="141" t="s">
        <v>1530</v>
      </c>
      <c r="N187" t="e">
        <f>VLOOKUP(M187,common!A:A,1,0)</f>
        <v>#N/A</v>
      </c>
      <c r="O187" s="2" t="e">
        <v>#N/A</v>
      </c>
      <c r="P187" t="e">
        <f>VLOOKUP(O187,common!A:A,1,0)</f>
        <v>#N/A</v>
      </c>
      <c r="Q187" s="2" t="e">
        <v>#N/A</v>
      </c>
      <c r="R187" t="e">
        <f>VLOOKUP(Q187,common!A:A,1,0)</f>
        <v>#N/A</v>
      </c>
    </row>
    <row r="188" spans="1:18">
      <c r="A188" s="141" t="s">
        <v>1533</v>
      </c>
      <c r="B188" s="2" t="e">
        <v>#N/A</v>
      </c>
      <c r="C188" s="2" t="e">
        <v>#N/A</v>
      </c>
      <c r="D188" s="26" t="s">
        <v>1533</v>
      </c>
      <c r="E188" s="2" t="s">
        <v>1534</v>
      </c>
      <c r="F188" s="2" t="s">
        <v>1535</v>
      </c>
      <c r="M188" s="141" t="s">
        <v>1533</v>
      </c>
      <c r="N188" t="e">
        <f>VLOOKUP(M188,common!A:A,1,0)</f>
        <v>#N/A</v>
      </c>
      <c r="O188" s="2" t="e">
        <v>#N/A</v>
      </c>
      <c r="P188" t="e">
        <f>VLOOKUP(O188,common!A:A,1,0)</f>
        <v>#N/A</v>
      </c>
      <c r="Q188" s="2" t="e">
        <v>#N/A</v>
      </c>
      <c r="R188" t="e">
        <f>VLOOKUP(Q188,common!A:A,1,0)</f>
        <v>#N/A</v>
      </c>
    </row>
    <row r="189" spans="1:18">
      <c r="A189" s="141" t="s">
        <v>658</v>
      </c>
      <c r="B189" s="2" t="e">
        <v>#N/A</v>
      </c>
      <c r="C189" s="2" t="e">
        <v>#N/A</v>
      </c>
      <c r="D189" s="26" t="s">
        <v>658</v>
      </c>
      <c r="E189" s="2" t="s">
        <v>1537</v>
      </c>
      <c r="F189" s="2" t="s">
        <v>1538</v>
      </c>
      <c r="M189" s="141" t="s">
        <v>658</v>
      </c>
      <c r="N189" t="e">
        <f>VLOOKUP(M189,common!A:A,1,0)</f>
        <v>#N/A</v>
      </c>
      <c r="O189" s="2" t="e">
        <v>#N/A</v>
      </c>
      <c r="P189" t="e">
        <f>VLOOKUP(O189,common!A:A,1,0)</f>
        <v>#N/A</v>
      </c>
      <c r="Q189" s="2" t="e">
        <v>#N/A</v>
      </c>
      <c r="R189" t="e">
        <f>VLOOKUP(Q189,common!A:A,1,0)</f>
        <v>#N/A</v>
      </c>
    </row>
    <row r="190" spans="1:18">
      <c r="A190" s="141" t="s">
        <v>1539</v>
      </c>
      <c r="B190" s="2" t="e">
        <v>#N/A</v>
      </c>
      <c r="C190" s="2" t="e">
        <v>#N/A</v>
      </c>
      <c r="D190" s="26" t="s">
        <v>1539</v>
      </c>
      <c r="E190" s="2" t="s">
        <v>1540</v>
      </c>
      <c r="F190" s="2" t="s">
        <v>1541</v>
      </c>
      <c r="M190" s="141" t="s">
        <v>1539</v>
      </c>
      <c r="N190" t="e">
        <f>VLOOKUP(M190,common!A:A,1,0)</f>
        <v>#N/A</v>
      </c>
      <c r="O190" s="2" t="e">
        <v>#N/A</v>
      </c>
      <c r="P190" t="e">
        <f>VLOOKUP(O190,common!A:A,1,0)</f>
        <v>#N/A</v>
      </c>
      <c r="Q190" s="2" t="e">
        <v>#N/A</v>
      </c>
      <c r="R190" t="e">
        <f>VLOOKUP(Q190,common!A:A,1,0)</f>
        <v>#N/A</v>
      </c>
    </row>
    <row r="191" spans="1:18">
      <c r="A191" s="141" t="s">
        <v>1542</v>
      </c>
      <c r="B191" s="2" t="e">
        <v>#N/A</v>
      </c>
      <c r="C191" s="2" t="e">
        <v>#N/A</v>
      </c>
      <c r="D191" s="26" t="s">
        <v>1542</v>
      </c>
      <c r="E191" s="2" t="s">
        <v>1543</v>
      </c>
      <c r="F191" s="2" t="s">
        <v>1544</v>
      </c>
      <c r="M191" s="141" t="s">
        <v>1542</v>
      </c>
      <c r="N191" t="e">
        <f>VLOOKUP(M191,common!A:A,1,0)</f>
        <v>#N/A</v>
      </c>
      <c r="O191" s="2" t="e">
        <v>#N/A</v>
      </c>
      <c r="P191" t="e">
        <f>VLOOKUP(O191,common!A:A,1,0)</f>
        <v>#N/A</v>
      </c>
      <c r="Q191" s="2" t="e">
        <v>#N/A</v>
      </c>
      <c r="R191" t="e">
        <f>VLOOKUP(Q191,common!A:A,1,0)</f>
        <v>#N/A</v>
      </c>
    </row>
    <row r="192" spans="1:18">
      <c r="A192" s="141" t="s">
        <v>1545</v>
      </c>
      <c r="B192" s="2" t="e">
        <v>#N/A</v>
      </c>
      <c r="C192" s="2" t="e">
        <v>#N/A</v>
      </c>
      <c r="D192" s="26" t="s">
        <v>1545</v>
      </c>
      <c r="E192" s="2" t="s">
        <v>1546</v>
      </c>
      <c r="F192" s="2" t="s">
        <v>1547</v>
      </c>
      <c r="M192" s="141" t="s">
        <v>1545</v>
      </c>
      <c r="N192" t="e">
        <f>VLOOKUP(M192,common!A:A,1,0)</f>
        <v>#N/A</v>
      </c>
      <c r="O192" s="2" t="e">
        <v>#N/A</v>
      </c>
      <c r="P192" t="e">
        <f>VLOOKUP(O192,common!A:A,1,0)</f>
        <v>#N/A</v>
      </c>
      <c r="Q192" s="2" t="e">
        <v>#N/A</v>
      </c>
      <c r="R192" t="e">
        <f>VLOOKUP(Q192,common!A:A,1,0)</f>
        <v>#N/A</v>
      </c>
    </row>
    <row r="193" spans="1:18">
      <c r="A193" s="2" t="s">
        <v>147</v>
      </c>
      <c r="B193" s="2" t="e">
        <v>#N/A</v>
      </c>
      <c r="C193" s="2" t="e">
        <v>#N/A</v>
      </c>
      <c r="D193" s="26" t="s">
        <v>147</v>
      </c>
      <c r="E193" s="2" t="s">
        <v>196</v>
      </c>
      <c r="F193" s="2" t="s">
        <v>1189</v>
      </c>
      <c r="M193" s="2" t="s">
        <v>147</v>
      </c>
      <c r="N193" t="str">
        <f>VLOOKUP(M193,common!A:A,1,0)</f>
        <v>InsuranceServiceExpensesFromInsuranceContractsIssued</v>
      </c>
      <c r="O193" s="2" t="e">
        <v>#N/A</v>
      </c>
      <c r="P193" t="e">
        <f>VLOOKUP(O193,common!A:A,1,0)</f>
        <v>#N/A</v>
      </c>
      <c r="Q193" s="2" t="e">
        <v>#N/A</v>
      </c>
      <c r="R193" t="e">
        <f>VLOOKUP(Q193,common!A:A,1,0)</f>
        <v>#N/A</v>
      </c>
    </row>
    <row r="194" spans="1:18">
      <c r="A194" s="2" t="s">
        <v>198</v>
      </c>
      <c r="B194" s="2" t="e">
        <v>#N/A</v>
      </c>
      <c r="C194" s="2" t="e">
        <v>#N/A</v>
      </c>
      <c r="D194" s="26" t="s">
        <v>198</v>
      </c>
      <c r="E194" s="2" t="s">
        <v>1578</v>
      </c>
      <c r="F194" s="2" t="s">
        <v>1579</v>
      </c>
      <c r="M194" s="2" t="s">
        <v>198</v>
      </c>
      <c r="N194" t="str">
        <f>VLOOKUP(M194,common!A:A,1,0)</f>
        <v>InsuranceServiceResult</v>
      </c>
      <c r="O194" s="2" t="e">
        <v>#N/A</v>
      </c>
      <c r="P194" t="e">
        <f>VLOOKUP(O194,common!A:A,1,0)</f>
        <v>#N/A</v>
      </c>
      <c r="Q194" s="2" t="e">
        <v>#N/A</v>
      </c>
      <c r="R194" t="e">
        <f>VLOOKUP(Q194,common!A:A,1,0)</f>
        <v>#N/A</v>
      </c>
    </row>
    <row r="195" spans="1:18">
      <c r="A195" s="2" t="e">
        <v>#N/A</v>
      </c>
      <c r="B195" s="2" t="e">
        <v>#N/A</v>
      </c>
      <c r="C195" s="141" t="s">
        <v>1548</v>
      </c>
      <c r="D195" s="26" t="s">
        <v>1548</v>
      </c>
      <c r="E195" s="2" t="s">
        <v>1549</v>
      </c>
      <c r="F195" s="2" t="s">
        <v>1550</v>
      </c>
      <c r="M195" s="2" t="e">
        <v>#N/A</v>
      </c>
      <c r="N195" t="e">
        <f>VLOOKUP(M195,common!A:A,1,0)</f>
        <v>#N/A</v>
      </c>
      <c r="O195" s="2" t="e">
        <v>#N/A</v>
      </c>
      <c r="P195" t="e">
        <f>VLOOKUP(O195,common!A:A,1,0)</f>
        <v>#N/A</v>
      </c>
      <c r="Q195" s="141" t="s">
        <v>1548</v>
      </c>
      <c r="R195" t="e">
        <f>VLOOKUP(Q195,common!A:A,1,0)</f>
        <v>#N/A</v>
      </c>
    </row>
    <row r="196" spans="1:18">
      <c r="A196" s="2" t="e">
        <v>#N/A</v>
      </c>
      <c r="B196" s="2" t="e">
        <v>#N/A</v>
      </c>
      <c r="C196" s="2" t="s">
        <v>139</v>
      </c>
      <c r="D196" s="26" t="s">
        <v>139</v>
      </c>
      <c r="E196" s="2" t="s">
        <v>140</v>
      </c>
      <c r="F196" s="2" t="s">
        <v>832</v>
      </c>
      <c r="M196" s="2" t="e">
        <v>#N/A</v>
      </c>
      <c r="N196" t="e">
        <f>VLOOKUP(M196,common!A:A,1,0)</f>
        <v>#N/A</v>
      </c>
      <c r="O196" s="2" t="e">
        <v>#N/A</v>
      </c>
      <c r="P196" t="e">
        <f>VLOOKUP(O196,common!A:A,1,0)</f>
        <v>#N/A</v>
      </c>
      <c r="Q196" s="2" t="s">
        <v>139</v>
      </c>
      <c r="R196" t="str">
        <f>VLOOKUP(Q196,common!A:A,1,0)</f>
        <v>InterestExpenseFinancing</v>
      </c>
    </row>
    <row r="197" spans="1:18">
      <c r="A197" s="2" t="e">
        <v>#N/A</v>
      </c>
      <c r="B197" s="2" t="e">
        <v>#N/A</v>
      </c>
      <c r="C197" s="141" t="s">
        <v>1551</v>
      </c>
      <c r="D197" s="26" t="s">
        <v>1551</v>
      </c>
      <c r="E197" s="2" t="s">
        <v>1552</v>
      </c>
      <c r="F197" s="2" t="s">
        <v>1553</v>
      </c>
      <c r="M197" s="2" t="e">
        <v>#N/A</v>
      </c>
      <c r="N197" t="e">
        <f>VLOOKUP(M197,common!A:A,1,0)</f>
        <v>#N/A</v>
      </c>
      <c r="O197" s="2" t="e">
        <v>#N/A</v>
      </c>
      <c r="P197" t="e">
        <f>VLOOKUP(O197,common!A:A,1,0)</f>
        <v>#N/A</v>
      </c>
      <c r="Q197" s="141" t="s">
        <v>1551</v>
      </c>
      <c r="R197" t="e">
        <f>VLOOKUP(Q197,common!A:A,1,0)</f>
        <v>#N/A</v>
      </c>
    </row>
    <row r="198" spans="1:18">
      <c r="A198" s="2" t="e">
        <v>#N/A</v>
      </c>
      <c r="B198" s="2" t="e">
        <v>#N/A</v>
      </c>
      <c r="C198" s="141" t="s">
        <v>657</v>
      </c>
      <c r="D198" s="26" t="s">
        <v>657</v>
      </c>
      <c r="E198" s="2" t="s">
        <v>1370</v>
      </c>
      <c r="F198" s="2" t="s">
        <v>1371</v>
      </c>
      <c r="M198" s="2" t="e">
        <v>#N/A</v>
      </c>
      <c r="N198" t="e">
        <f>VLOOKUP(M198,common!A:A,1,0)</f>
        <v>#N/A</v>
      </c>
      <c r="O198" s="2" t="e">
        <v>#N/A</v>
      </c>
      <c r="P198" t="e">
        <f>VLOOKUP(O198,common!A:A,1,0)</f>
        <v>#N/A</v>
      </c>
      <c r="Q198" s="141" t="s">
        <v>657</v>
      </c>
      <c r="R198" t="e">
        <f>VLOOKUP(Q198,common!A:A,1,0)</f>
        <v>#N/A</v>
      </c>
    </row>
    <row r="199" spans="1:18">
      <c r="A199" s="2" t="s">
        <v>187</v>
      </c>
      <c r="B199" s="2" t="e">
        <v>#N/A</v>
      </c>
      <c r="C199" s="2" t="e">
        <v>#N/A</v>
      </c>
      <c r="D199" s="26" t="s">
        <v>187</v>
      </c>
      <c r="E199" s="2" t="s">
        <v>188</v>
      </c>
      <c r="F199" s="2" t="s">
        <v>831</v>
      </c>
      <c r="M199" s="2" t="s">
        <v>187</v>
      </c>
      <c r="N199" t="str">
        <f>VLOOKUP(M199,common!A:A,1,0)</f>
        <v>InterestExpenseOperating</v>
      </c>
      <c r="O199" s="2" t="e">
        <v>#N/A</v>
      </c>
      <c r="P199" t="e">
        <f>VLOOKUP(O199,common!A:A,1,0)</f>
        <v>#N/A</v>
      </c>
      <c r="Q199" s="2" t="e">
        <v>#N/A</v>
      </c>
      <c r="R199" t="e">
        <f>VLOOKUP(Q199,common!A:A,1,0)</f>
        <v>#N/A</v>
      </c>
    </row>
    <row r="200" spans="1:18">
      <c r="A200" s="2" t="e">
        <v>#N/A</v>
      </c>
      <c r="B200" s="2" t="e">
        <v>#N/A</v>
      </c>
      <c r="C200" s="2" t="s">
        <v>478</v>
      </c>
      <c r="D200" s="26" t="s">
        <v>478</v>
      </c>
      <c r="E200" s="2" t="s">
        <v>479</v>
      </c>
      <c r="F200" s="2" t="s">
        <v>857</v>
      </c>
      <c r="M200" s="2" t="e">
        <v>#N/A</v>
      </c>
      <c r="N200" t="e">
        <f>VLOOKUP(M200,common!A:A,1,0)</f>
        <v>#N/A</v>
      </c>
      <c r="O200" s="2" t="e">
        <v>#N/A</v>
      </c>
      <c r="P200" t="e">
        <f>VLOOKUP(O200,common!A:A,1,0)</f>
        <v>#N/A</v>
      </c>
      <c r="Q200" s="2" t="s">
        <v>478</v>
      </c>
      <c r="R200" t="str">
        <f>VLOOKUP(Q200,common!A:A,1,0)</f>
        <v>InterestExpensesOnPensionLiabilitiesFinancing</v>
      </c>
    </row>
    <row r="201" spans="1:18">
      <c r="A201" s="2" t="e">
        <v>#N/A</v>
      </c>
      <c r="B201" s="2" t="e">
        <v>#N/A</v>
      </c>
      <c r="C201" s="141" t="s">
        <v>1555</v>
      </c>
      <c r="D201" s="26" t="s">
        <v>1555</v>
      </c>
      <c r="E201" s="2" t="s">
        <v>1556</v>
      </c>
      <c r="F201" s="2" t="s">
        <v>1557</v>
      </c>
      <c r="M201" s="2" t="e">
        <v>#N/A</v>
      </c>
      <c r="N201" t="e">
        <f>VLOOKUP(M201,common!A:A,1,0)</f>
        <v>#N/A</v>
      </c>
      <c r="O201" s="2" t="e">
        <v>#N/A</v>
      </c>
      <c r="P201" t="e">
        <f>VLOOKUP(O201,common!A:A,1,0)</f>
        <v>#N/A</v>
      </c>
      <c r="Q201" s="141" t="s">
        <v>1555</v>
      </c>
      <c r="R201" t="e">
        <f>VLOOKUP(Q201,common!A:A,1,0)</f>
        <v>#N/A</v>
      </c>
    </row>
    <row r="202" spans="1:18">
      <c r="A202" s="2" t="e">
        <v>#N/A</v>
      </c>
      <c r="B202" s="2" t="e">
        <v>#N/A</v>
      </c>
      <c r="C202" s="141" t="s">
        <v>1029</v>
      </c>
      <c r="D202" s="26" t="s">
        <v>1029</v>
      </c>
      <c r="E202" s="2" t="s">
        <v>1030</v>
      </c>
      <c r="F202" s="2" t="s">
        <v>1031</v>
      </c>
      <c r="M202" s="2" t="e">
        <v>#N/A</v>
      </c>
      <c r="N202" t="e">
        <f>VLOOKUP(M202,common!A:A,1,0)</f>
        <v>#N/A</v>
      </c>
      <c r="O202" s="2" t="e">
        <v>#N/A</v>
      </c>
      <c r="P202" t="e">
        <f>VLOOKUP(O202,common!A:A,1,0)</f>
        <v>#N/A</v>
      </c>
      <c r="Q202" s="141" t="s">
        <v>1029</v>
      </c>
      <c r="R202" t="e">
        <f>VLOOKUP(Q202,common!A:A,1,0)</f>
        <v>#N/A</v>
      </c>
    </row>
    <row r="203" spans="1:18">
      <c r="A203" s="141" t="s">
        <v>1033</v>
      </c>
      <c r="B203" s="2" t="e">
        <v>#N/A</v>
      </c>
      <c r="C203" s="2" t="e">
        <v>#N/A</v>
      </c>
      <c r="D203" s="26" t="s">
        <v>1033</v>
      </c>
      <c r="E203" s="2" t="s">
        <v>1034</v>
      </c>
      <c r="F203" s="2" t="s">
        <v>1035</v>
      </c>
      <c r="M203" s="141" t="s">
        <v>1033</v>
      </c>
      <c r="N203" t="e">
        <f>VLOOKUP(M203,common!A:A,1,0)</f>
        <v>#N/A</v>
      </c>
      <c r="O203" s="2" t="e">
        <v>#N/A</v>
      </c>
      <c r="P203" t="e">
        <f>VLOOKUP(O203,common!A:A,1,0)</f>
        <v>#N/A</v>
      </c>
      <c r="Q203" s="2" t="e">
        <v>#N/A</v>
      </c>
      <c r="R203" t="e">
        <f>VLOOKUP(Q203,common!A:A,1,0)</f>
        <v>#N/A</v>
      </c>
    </row>
    <row r="204" spans="1:18">
      <c r="A204" s="141" t="s">
        <v>1036</v>
      </c>
      <c r="B204" s="2" t="e">
        <v>#N/A</v>
      </c>
      <c r="C204" s="2" t="e">
        <v>#N/A</v>
      </c>
      <c r="D204" s="26" t="s">
        <v>1036</v>
      </c>
      <c r="E204" s="2" t="s">
        <v>1037</v>
      </c>
      <c r="F204" s="2" t="s">
        <v>1038</v>
      </c>
      <c r="M204" s="141" t="s">
        <v>1036</v>
      </c>
      <c r="N204" t="e">
        <f>VLOOKUP(M204,common!A:A,1,0)</f>
        <v>#N/A</v>
      </c>
      <c r="O204" s="2" t="e">
        <v>#N/A</v>
      </c>
      <c r="P204" t="e">
        <f>VLOOKUP(O204,common!A:A,1,0)</f>
        <v>#N/A</v>
      </c>
      <c r="Q204" s="2" t="e">
        <v>#N/A</v>
      </c>
      <c r="R204" t="e">
        <f>VLOOKUP(Q204,common!A:A,1,0)</f>
        <v>#N/A</v>
      </c>
    </row>
    <row r="205" spans="1:18">
      <c r="A205" s="2" t="e">
        <v>#N/A</v>
      </c>
      <c r="B205" s="141" t="s">
        <v>1039</v>
      </c>
      <c r="C205" s="2" t="e">
        <v>#N/A</v>
      </c>
      <c r="D205" s="26" t="s">
        <v>1039</v>
      </c>
      <c r="E205" s="2" t="s">
        <v>1040</v>
      </c>
      <c r="F205" s="2" t="s">
        <v>1041</v>
      </c>
      <c r="M205" s="2" t="e">
        <v>#N/A</v>
      </c>
      <c r="N205" t="e">
        <f>VLOOKUP(M205,common!A:A,1,0)</f>
        <v>#N/A</v>
      </c>
      <c r="O205" s="141" t="s">
        <v>1039</v>
      </c>
      <c r="P205" t="e">
        <f>VLOOKUP(O205,common!A:A,1,0)</f>
        <v>#N/A</v>
      </c>
      <c r="Q205" s="2" t="e">
        <v>#N/A</v>
      </c>
      <c r="R205" t="e">
        <f>VLOOKUP(Q205,common!A:A,1,0)</f>
        <v>#N/A</v>
      </c>
    </row>
    <row r="206" spans="1:18">
      <c r="A206" s="141" t="s">
        <v>1043</v>
      </c>
      <c r="B206" s="2" t="e">
        <v>#N/A</v>
      </c>
      <c r="C206" s="2" t="e">
        <v>#N/A</v>
      </c>
      <c r="D206" s="26" t="s">
        <v>1043</v>
      </c>
      <c r="E206" s="2" t="s">
        <v>1044</v>
      </c>
      <c r="F206" s="2" t="s">
        <v>1045</v>
      </c>
      <c r="M206" s="141" t="s">
        <v>1043</v>
      </c>
      <c r="N206" t="e">
        <f>VLOOKUP(M206,common!A:A,1,0)</f>
        <v>#N/A</v>
      </c>
      <c r="O206" s="2" t="e">
        <v>#N/A</v>
      </c>
      <c r="P206" t="e">
        <f>VLOOKUP(O206,common!A:A,1,0)</f>
        <v>#N/A</v>
      </c>
      <c r="Q206" s="2" t="e">
        <v>#N/A</v>
      </c>
      <c r="R206" t="e">
        <f>VLOOKUP(Q206,common!A:A,1,0)</f>
        <v>#N/A</v>
      </c>
    </row>
    <row r="207" spans="1:18">
      <c r="A207" s="141" t="s">
        <v>1046</v>
      </c>
      <c r="B207" s="2" t="e">
        <v>#N/A</v>
      </c>
      <c r="C207" s="2" t="e">
        <v>#N/A</v>
      </c>
      <c r="D207" s="26" t="s">
        <v>1046</v>
      </c>
      <c r="E207" s="2" t="s">
        <v>1047</v>
      </c>
      <c r="F207" s="2" t="s">
        <v>1048</v>
      </c>
      <c r="M207" s="141" t="s">
        <v>1046</v>
      </c>
      <c r="N207" t="e">
        <f>VLOOKUP(M207,common!A:A,1,0)</f>
        <v>#N/A</v>
      </c>
      <c r="O207" s="2" t="e">
        <v>#N/A</v>
      </c>
      <c r="P207" t="e">
        <f>VLOOKUP(O207,common!A:A,1,0)</f>
        <v>#N/A</v>
      </c>
      <c r="Q207" s="2" t="e">
        <v>#N/A</v>
      </c>
      <c r="R207" t="e">
        <f>VLOOKUP(Q207,common!A:A,1,0)</f>
        <v>#N/A</v>
      </c>
    </row>
    <row r="208" spans="1:18">
      <c r="A208" s="141" t="s">
        <v>1049</v>
      </c>
      <c r="B208" s="2" t="e">
        <v>#N/A</v>
      </c>
      <c r="C208" s="2" t="e">
        <v>#N/A</v>
      </c>
      <c r="D208" s="26" t="s">
        <v>1049</v>
      </c>
      <c r="E208" s="2" t="s">
        <v>1050</v>
      </c>
      <c r="F208" s="2" t="s">
        <v>1051</v>
      </c>
      <c r="M208" s="141" t="s">
        <v>1049</v>
      </c>
      <c r="N208" t="e">
        <f>VLOOKUP(M208,common!A:A,1,0)</f>
        <v>#N/A</v>
      </c>
      <c r="O208" s="2" t="e">
        <v>#N/A</v>
      </c>
      <c r="P208" t="e">
        <f>VLOOKUP(O208,common!A:A,1,0)</f>
        <v>#N/A</v>
      </c>
      <c r="Q208" s="2" t="e">
        <v>#N/A</v>
      </c>
      <c r="R208" t="e">
        <f>VLOOKUP(Q208,common!A:A,1,0)</f>
        <v>#N/A</v>
      </c>
    </row>
    <row r="209" spans="1:18">
      <c r="A209" s="2" t="e">
        <v>#N/A</v>
      </c>
      <c r="B209" s="2" t="s">
        <v>121</v>
      </c>
      <c r="C209" s="2" t="e">
        <v>#N/A</v>
      </c>
      <c r="D209" s="26" t="s">
        <v>121</v>
      </c>
      <c r="E209" s="2" t="s">
        <v>122</v>
      </c>
      <c r="F209" s="2" t="s">
        <v>1158</v>
      </c>
      <c r="M209" s="2" t="e">
        <v>#N/A</v>
      </c>
      <c r="N209" t="e">
        <f>VLOOKUP(M209,common!A:A,1,0)</f>
        <v>#N/A</v>
      </c>
      <c r="O209" s="2" t="s">
        <v>121</v>
      </c>
      <c r="P209" t="str">
        <f>VLOOKUP(O209,common!A:A,1,0)</f>
        <v>InterestRevenueCalculatedUsingEffectiveInterestMethodInvesting</v>
      </c>
      <c r="Q209" s="2" t="e">
        <v>#N/A</v>
      </c>
      <c r="R209" t="e">
        <f>VLOOKUP(Q209,common!A:A,1,0)</f>
        <v>#N/A</v>
      </c>
    </row>
    <row r="210" spans="1:18">
      <c r="A210" s="2" t="s">
        <v>185</v>
      </c>
      <c r="B210" s="2" t="e">
        <v>#N/A</v>
      </c>
      <c r="C210" s="2" t="e">
        <v>#N/A</v>
      </c>
      <c r="D210" s="26" t="s">
        <v>185</v>
      </c>
      <c r="E210" s="2" t="s">
        <v>186</v>
      </c>
      <c r="F210" s="2" t="s">
        <v>810</v>
      </c>
      <c r="M210" s="2" t="s">
        <v>185</v>
      </c>
      <c r="N210" t="str">
        <f>VLOOKUP(M210,common!A:A,1,0)</f>
        <v>InterestRevenueCalculatedUsingEffectiveInterestMethodOperating</v>
      </c>
      <c r="O210" s="2" t="e">
        <v>#N/A</v>
      </c>
      <c r="P210" t="e">
        <f>VLOOKUP(O210,common!A:A,1,0)</f>
        <v>#N/A</v>
      </c>
      <c r="Q210" s="2" t="e">
        <v>#N/A</v>
      </c>
      <c r="R210" t="e">
        <f>VLOOKUP(Q210,common!A:A,1,0)</f>
        <v>#N/A</v>
      </c>
    </row>
    <row r="211" spans="1:18">
      <c r="A211" s="2" t="s">
        <v>189</v>
      </c>
      <c r="B211" s="2" t="e">
        <v>#N/A</v>
      </c>
      <c r="C211" s="2" t="e">
        <v>#N/A</v>
      </c>
      <c r="D211" s="26" t="s">
        <v>189</v>
      </c>
      <c r="E211" s="2" t="s">
        <v>1372</v>
      </c>
      <c r="F211" s="2" t="s">
        <v>1373</v>
      </c>
      <c r="M211" s="2" t="s">
        <v>189</v>
      </c>
      <c r="N211" t="str">
        <f>VLOOKUP(M211,common!A:A,1,0)</f>
        <v>InterestRevenueExpense</v>
      </c>
      <c r="O211" s="2" t="e">
        <v>#N/A</v>
      </c>
      <c r="P211" t="e">
        <f>VLOOKUP(O211,common!A:A,1,0)</f>
        <v>#N/A</v>
      </c>
      <c r="Q211" s="2" t="e">
        <v>#N/A</v>
      </c>
      <c r="R211" t="e">
        <f>VLOOKUP(Q211,common!A:A,1,0)</f>
        <v>#N/A</v>
      </c>
    </row>
    <row r="212" spans="1:18">
      <c r="A212" s="2" t="s">
        <v>339</v>
      </c>
      <c r="B212" s="2" t="e">
        <v>#N/A</v>
      </c>
      <c r="C212" s="2" t="e">
        <v>#N/A</v>
      </c>
      <c r="D212" s="26" t="s">
        <v>339</v>
      </c>
      <c r="E212" s="2" t="s">
        <v>340</v>
      </c>
      <c r="F212" s="2" t="s">
        <v>1374</v>
      </c>
      <c r="M212" s="2" t="s">
        <v>339</v>
      </c>
      <c r="N212" t="str">
        <f>VLOOKUP(M212,common!A:A,1,0)</f>
        <v>InventoryWritedown2011</v>
      </c>
      <c r="O212" s="2" t="e">
        <v>#N/A</v>
      </c>
      <c r="P212" t="e">
        <f>VLOOKUP(O212,common!A:A,1,0)</f>
        <v>#N/A</v>
      </c>
      <c r="Q212" s="2" t="e">
        <v>#N/A</v>
      </c>
      <c r="R212" t="e">
        <f>VLOOKUP(Q212,common!A:A,1,0)</f>
        <v>#N/A</v>
      </c>
    </row>
    <row r="213" spans="1:18">
      <c r="A213" s="2" t="e">
        <v>#N/A</v>
      </c>
      <c r="B213" s="2" t="s">
        <v>109</v>
      </c>
      <c r="C213" s="2" t="e">
        <v>#N/A</v>
      </c>
      <c r="D213" s="26" t="s">
        <v>109</v>
      </c>
      <c r="E213" s="2" t="s">
        <v>110</v>
      </c>
      <c r="F213" s="2" t="s">
        <v>833</v>
      </c>
      <c r="M213" s="2" t="e">
        <v>#N/A</v>
      </c>
      <c r="N213" t="e">
        <f>VLOOKUP(M213,common!A:A,1,0)</f>
        <v>#N/A</v>
      </c>
      <c r="O213" s="2" t="s">
        <v>109</v>
      </c>
      <c r="P213" t="str">
        <f>VLOOKUP(O213,common!A:A,1,0)</f>
        <v>InvestmentIncomeInvesting</v>
      </c>
      <c r="Q213" s="2" t="e">
        <v>#N/A</v>
      </c>
      <c r="R213" t="e">
        <f>VLOOKUP(Q213,common!A:A,1,0)</f>
        <v>#N/A</v>
      </c>
    </row>
    <row r="214" spans="1:18">
      <c r="A214" s="2" t="s">
        <v>218</v>
      </c>
      <c r="B214" s="2" t="e">
        <v>#N/A</v>
      </c>
      <c r="C214" s="2" t="e">
        <v>#N/A</v>
      </c>
      <c r="D214" s="26" t="s">
        <v>218</v>
      </c>
      <c r="E214" s="2" t="s">
        <v>219</v>
      </c>
      <c r="F214" s="2" t="s">
        <v>848</v>
      </c>
      <c r="M214" s="2" t="s">
        <v>218</v>
      </c>
      <c r="N214" t="str">
        <f>VLOOKUP(M214,common!A:A,1,0)</f>
        <v>InvestmentIncomeOperating</v>
      </c>
      <c r="O214" s="2" t="e">
        <v>#N/A</v>
      </c>
      <c r="P214" t="e">
        <f>VLOOKUP(O214,common!A:A,1,0)</f>
        <v>#N/A</v>
      </c>
      <c r="Q214" s="2" t="e">
        <v>#N/A</v>
      </c>
      <c r="R214" t="e">
        <f>VLOOKUP(Q214,common!A:A,1,0)</f>
        <v>#N/A</v>
      </c>
    </row>
    <row r="215" spans="1:18">
      <c r="A215" s="141" t="s">
        <v>1375</v>
      </c>
      <c r="B215" s="2" t="e">
        <v>#N/A</v>
      </c>
      <c r="C215" s="2" t="e">
        <v>#N/A</v>
      </c>
      <c r="D215" s="26" t="s">
        <v>1375</v>
      </c>
      <c r="E215" s="2" t="s">
        <v>1376</v>
      </c>
      <c r="F215" s="2" t="s">
        <v>1377</v>
      </c>
      <c r="M215" s="141" t="s">
        <v>1375</v>
      </c>
      <c r="N215" t="e">
        <f>VLOOKUP(M215,common!A:A,1,0)</f>
        <v>#N/A</v>
      </c>
      <c r="O215" s="2" t="e">
        <v>#N/A</v>
      </c>
      <c r="P215" t="e">
        <f>VLOOKUP(O215,common!A:A,1,0)</f>
        <v>#N/A</v>
      </c>
      <c r="Q215" s="2" t="e">
        <v>#N/A</v>
      </c>
      <c r="R215" t="e">
        <f>VLOOKUP(Q215,common!A:A,1,0)</f>
        <v>#N/A</v>
      </c>
    </row>
    <row r="216" spans="1:18">
      <c r="A216" s="141" t="s">
        <v>1378</v>
      </c>
      <c r="B216" s="2" t="e">
        <v>#N/A</v>
      </c>
      <c r="C216" s="2" t="e">
        <v>#N/A</v>
      </c>
      <c r="D216" s="26" t="s">
        <v>1378</v>
      </c>
      <c r="E216" s="2" t="s">
        <v>1379</v>
      </c>
      <c r="F216" s="2" t="s">
        <v>1380</v>
      </c>
      <c r="M216" s="141" t="s">
        <v>1378</v>
      </c>
      <c r="N216" t="e">
        <f>VLOOKUP(M216,common!A:A,1,0)</f>
        <v>#N/A</v>
      </c>
      <c r="O216" s="2" t="e">
        <v>#N/A</v>
      </c>
      <c r="P216" t="e">
        <f>VLOOKUP(O216,common!A:A,1,0)</f>
        <v>#N/A</v>
      </c>
      <c r="Q216" s="2" t="e">
        <v>#N/A</v>
      </c>
      <c r="R216" t="e">
        <f>VLOOKUP(Q216,common!A:A,1,0)</f>
        <v>#N/A</v>
      </c>
    </row>
    <row r="217" spans="1:18">
      <c r="A217" s="141" t="s">
        <v>1381</v>
      </c>
      <c r="B217" s="2" t="e">
        <v>#N/A</v>
      </c>
      <c r="C217" s="2" t="e">
        <v>#N/A</v>
      </c>
      <c r="D217" s="26" t="s">
        <v>1381</v>
      </c>
      <c r="E217" s="2" t="s">
        <v>1382</v>
      </c>
      <c r="F217" s="2" t="s">
        <v>1383</v>
      </c>
      <c r="M217" s="141" t="s">
        <v>1381</v>
      </c>
      <c r="N217" t="e">
        <f>VLOOKUP(M217,common!A:A,1,0)</f>
        <v>#N/A</v>
      </c>
      <c r="O217" s="2" t="e">
        <v>#N/A</v>
      </c>
      <c r="P217" t="e">
        <f>VLOOKUP(O217,common!A:A,1,0)</f>
        <v>#N/A</v>
      </c>
      <c r="Q217" s="2" t="e">
        <v>#N/A</v>
      </c>
      <c r="R217" t="e">
        <f>VLOOKUP(Q217,common!A:A,1,0)</f>
        <v>#N/A</v>
      </c>
    </row>
    <row r="218" spans="1:18">
      <c r="A218" s="141" t="s">
        <v>1384</v>
      </c>
      <c r="B218" s="2" t="e">
        <v>#N/A</v>
      </c>
      <c r="C218" s="2" t="e">
        <v>#N/A</v>
      </c>
      <c r="D218" s="26" t="s">
        <v>1384</v>
      </c>
      <c r="E218" s="2" t="s">
        <v>1385</v>
      </c>
      <c r="F218" s="2" t="s">
        <v>1386</v>
      </c>
      <c r="M218" s="141" t="s">
        <v>1384</v>
      </c>
      <c r="N218" t="e">
        <f>VLOOKUP(M218,common!A:A,1,0)</f>
        <v>#N/A</v>
      </c>
      <c r="O218" s="2" t="e">
        <v>#N/A</v>
      </c>
      <c r="P218" t="e">
        <f>VLOOKUP(O218,common!A:A,1,0)</f>
        <v>#N/A</v>
      </c>
      <c r="Q218" s="2" t="e">
        <v>#N/A</v>
      </c>
      <c r="R218" t="e">
        <f>VLOOKUP(Q218,common!A:A,1,0)</f>
        <v>#N/A</v>
      </c>
    </row>
    <row r="219" spans="1:18">
      <c r="A219" s="141" t="s">
        <v>1387</v>
      </c>
      <c r="B219" s="2" t="e">
        <v>#N/A</v>
      </c>
      <c r="C219" s="2" t="e">
        <v>#N/A</v>
      </c>
      <c r="D219" s="26" t="s">
        <v>1387</v>
      </c>
      <c r="E219" s="2" t="s">
        <v>1388</v>
      </c>
      <c r="F219" s="2" t="s">
        <v>1389</v>
      </c>
      <c r="M219" s="141" t="s">
        <v>1387</v>
      </c>
      <c r="N219" t="e">
        <f>VLOOKUP(M219,common!A:A,1,0)</f>
        <v>#N/A</v>
      </c>
      <c r="O219" s="2" t="e">
        <v>#N/A</v>
      </c>
      <c r="P219" t="e">
        <f>VLOOKUP(O219,common!A:A,1,0)</f>
        <v>#N/A</v>
      </c>
      <c r="Q219" s="2" t="e">
        <v>#N/A</v>
      </c>
      <c r="R219" t="e">
        <f>VLOOKUP(Q219,common!A:A,1,0)</f>
        <v>#N/A</v>
      </c>
    </row>
    <row r="220" spans="1:18">
      <c r="A220" s="141" t="s">
        <v>1390</v>
      </c>
      <c r="B220" s="2" t="e">
        <v>#N/A</v>
      </c>
      <c r="C220" s="2" t="e">
        <v>#N/A</v>
      </c>
      <c r="D220" s="26" t="s">
        <v>1390</v>
      </c>
      <c r="E220" s="2" t="s">
        <v>1391</v>
      </c>
      <c r="F220" s="2" t="s">
        <v>1392</v>
      </c>
      <c r="M220" s="141" t="s">
        <v>1390</v>
      </c>
      <c r="N220" t="e">
        <f>VLOOKUP(M220,common!A:A,1,0)</f>
        <v>#N/A</v>
      </c>
      <c r="O220" s="2" t="e">
        <v>#N/A</v>
      </c>
      <c r="P220" t="e">
        <f>VLOOKUP(O220,common!A:A,1,0)</f>
        <v>#N/A</v>
      </c>
      <c r="Q220" s="2" t="e">
        <v>#N/A</v>
      </c>
      <c r="R220" t="e">
        <f>VLOOKUP(Q220,common!A:A,1,0)</f>
        <v>#N/A</v>
      </c>
    </row>
    <row r="221" spans="1:18">
      <c r="A221" s="2" t="e">
        <v>#N/A</v>
      </c>
      <c r="B221" s="2" t="e">
        <v>#N/A</v>
      </c>
      <c r="C221" s="141" t="s">
        <v>1052</v>
      </c>
      <c r="D221" s="26" t="s">
        <v>1052</v>
      </c>
      <c r="E221" s="2" t="s">
        <v>1053</v>
      </c>
      <c r="F221" s="2" t="s">
        <v>1054</v>
      </c>
      <c r="M221" s="2" t="e">
        <v>#N/A</v>
      </c>
      <c r="N221" t="e">
        <f>VLOOKUP(M221,common!A:A,1,0)</f>
        <v>#N/A</v>
      </c>
      <c r="O221" s="2" t="e">
        <v>#N/A</v>
      </c>
      <c r="P221" t="e">
        <f>VLOOKUP(O221,common!A:A,1,0)</f>
        <v>#N/A</v>
      </c>
      <c r="Q221" s="141" t="s">
        <v>1052</v>
      </c>
      <c r="R221" t="e">
        <f>VLOOKUP(Q221,common!A:A,1,0)</f>
        <v>#N/A</v>
      </c>
    </row>
    <row r="222" spans="1:18">
      <c r="A222" s="2" t="s">
        <v>17</v>
      </c>
      <c r="B222" s="2" t="e">
        <v>#N/A</v>
      </c>
      <c r="C222" s="2" t="e">
        <v>#N/A</v>
      </c>
      <c r="D222" s="26" t="s">
        <v>17</v>
      </c>
      <c r="E222" s="2" t="s">
        <v>18</v>
      </c>
      <c r="F222" s="2" t="s">
        <v>1241</v>
      </c>
      <c r="M222" s="2" t="s">
        <v>17</v>
      </c>
      <c r="N222" t="str">
        <f>VLOOKUP(M222,common!A:A,1,0)</f>
        <v>LicenceFeeIncome</v>
      </c>
      <c r="O222" s="2" t="e">
        <v>#N/A</v>
      </c>
      <c r="P222" t="e">
        <f>VLOOKUP(O222,common!A:A,1,0)</f>
        <v>#N/A</v>
      </c>
      <c r="Q222" s="2" t="e">
        <v>#N/A</v>
      </c>
      <c r="R222" t="e">
        <f>VLOOKUP(Q222,common!A:A,1,0)</f>
        <v>#N/A</v>
      </c>
    </row>
    <row r="223" spans="1:18">
      <c r="A223" s="2" t="s">
        <v>97</v>
      </c>
      <c r="B223" s="2" t="e">
        <v>#N/A</v>
      </c>
      <c r="C223" s="2" t="e">
        <v>#N/A</v>
      </c>
      <c r="D223" s="26" t="s">
        <v>97</v>
      </c>
      <c r="E223" s="2" t="s">
        <v>98</v>
      </c>
      <c r="F223" s="2" t="s">
        <v>1242</v>
      </c>
      <c r="M223" s="2" t="s">
        <v>97</v>
      </c>
      <c r="N223" t="str">
        <f>VLOOKUP(M223,common!A:A,1,0)</f>
        <v>LossesOnDisposalsOfInvestmentProperties</v>
      </c>
      <c r="O223" s="2" t="e">
        <v>#N/A</v>
      </c>
      <c r="P223" t="e">
        <f>VLOOKUP(O223,common!A:A,1,0)</f>
        <v>#N/A</v>
      </c>
      <c r="Q223" s="2" t="e">
        <v>#N/A</v>
      </c>
      <c r="R223" t="e">
        <f>VLOOKUP(Q223,common!A:A,1,0)</f>
        <v>#N/A</v>
      </c>
    </row>
    <row r="224" spans="1:18">
      <c r="A224" s="2" t="s">
        <v>395</v>
      </c>
      <c r="B224" s="2" t="e">
        <v>#N/A</v>
      </c>
      <c r="C224" s="2" t="e">
        <v>#N/A</v>
      </c>
      <c r="D224" s="26" t="s">
        <v>395</v>
      </c>
      <c r="E224" s="2" t="s">
        <v>396</v>
      </c>
      <c r="F224" s="2" t="s">
        <v>847</v>
      </c>
      <c r="M224" s="2" t="s">
        <v>395</v>
      </c>
      <c r="N224" t="str">
        <f>VLOOKUP(M224,common!A:A,1,0)</f>
        <v>LossesOnDisposalsOfInvestmentsOperating</v>
      </c>
      <c r="O224" s="2" t="e">
        <v>#N/A</v>
      </c>
      <c r="P224" t="e">
        <f>VLOOKUP(O224,common!A:A,1,0)</f>
        <v>#N/A</v>
      </c>
      <c r="Q224" s="2" t="e">
        <v>#N/A</v>
      </c>
      <c r="R224" t="e">
        <f>VLOOKUP(Q224,common!A:A,1,0)</f>
        <v>#N/A</v>
      </c>
    </row>
    <row r="225" spans="1:18">
      <c r="A225" s="2" t="s">
        <v>379</v>
      </c>
      <c r="B225" s="2" t="e">
        <v>#N/A</v>
      </c>
      <c r="C225" s="2" t="e">
        <v>#N/A</v>
      </c>
      <c r="D225" s="26" t="s">
        <v>379</v>
      </c>
      <c r="E225" s="2" t="s">
        <v>380</v>
      </c>
      <c r="F225" s="2" t="s">
        <v>1393</v>
      </c>
      <c r="M225" s="2" t="s">
        <v>379</v>
      </c>
      <c r="N225" t="str">
        <f>VLOOKUP(M225,common!A:A,1,0)</f>
        <v>LossesOnDisposalsOfPropertyPlantAndEquipment</v>
      </c>
      <c r="O225" s="2" t="e">
        <v>#N/A</v>
      </c>
      <c r="P225" t="e">
        <f>VLOOKUP(O225,common!A:A,1,0)</f>
        <v>#N/A</v>
      </c>
      <c r="Q225" s="2" t="e">
        <v>#N/A</v>
      </c>
      <c r="R225" t="e">
        <f>VLOOKUP(Q225,common!A:A,1,0)</f>
        <v>#N/A</v>
      </c>
    </row>
    <row r="226" spans="1:18">
      <c r="A226" s="2" t="s">
        <v>407</v>
      </c>
      <c r="B226" s="2" t="e">
        <v>#N/A</v>
      </c>
      <c r="C226" s="2" t="e">
        <v>#N/A</v>
      </c>
      <c r="D226" s="26" t="s">
        <v>407</v>
      </c>
      <c r="E226" s="2" t="s">
        <v>408</v>
      </c>
      <c r="F226" s="2" t="s">
        <v>1394</v>
      </c>
      <c r="M226" s="2" t="s">
        <v>407</v>
      </c>
      <c r="N226" t="str">
        <f>VLOOKUP(M226,common!A:A,1,0)</f>
        <v>LossesOnLitigationSettlements</v>
      </c>
      <c r="O226" s="2" t="e">
        <v>#N/A</v>
      </c>
      <c r="P226" t="e">
        <f>VLOOKUP(O226,common!A:A,1,0)</f>
        <v>#N/A</v>
      </c>
      <c r="Q226" s="2" t="e">
        <v>#N/A</v>
      </c>
      <c r="R226" t="e">
        <f>VLOOKUP(Q226,common!A:A,1,0)</f>
        <v>#N/A</v>
      </c>
    </row>
    <row r="227" spans="1:18">
      <c r="A227" s="141" t="s">
        <v>539</v>
      </c>
      <c r="B227" s="2" t="e">
        <v>#N/A</v>
      </c>
      <c r="C227" s="2" t="e">
        <v>#N/A</v>
      </c>
      <c r="D227" s="26" t="s">
        <v>539</v>
      </c>
      <c r="E227" s="2" t="s">
        <v>540</v>
      </c>
      <c r="F227" s="2" t="s">
        <v>1395</v>
      </c>
      <c r="M227" s="141" t="s">
        <v>539</v>
      </c>
      <c r="N227" t="e">
        <f>VLOOKUP(M227,common!A:A,1,0)</f>
        <v>#N/A</v>
      </c>
      <c r="O227" s="2" t="e">
        <v>#N/A</v>
      </c>
      <c r="P227" t="e">
        <f>VLOOKUP(O227,common!A:A,1,0)</f>
        <v>#N/A</v>
      </c>
      <c r="Q227" s="2" t="e">
        <v>#N/A</v>
      </c>
      <c r="R227" t="e">
        <f>VLOOKUP(Q227,common!A:A,1,0)</f>
        <v>#N/A</v>
      </c>
    </row>
    <row r="228" spans="1:18">
      <c r="A228" s="2" t="s">
        <v>264</v>
      </c>
      <c r="B228" s="2" t="e">
        <v>#N/A</v>
      </c>
      <c r="C228" s="2" t="e">
        <v>#N/A</v>
      </c>
      <c r="D228" s="26" t="s">
        <v>264</v>
      </c>
      <c r="E228" s="2" t="s">
        <v>265</v>
      </c>
      <c r="F228" s="2" t="s">
        <v>1396</v>
      </c>
      <c r="M228" s="2" t="s">
        <v>264</v>
      </c>
      <c r="N228" t="str">
        <f>VLOOKUP(M228,common!A:A,1,0)</f>
        <v>NonsubscriptionCirculationRevenue</v>
      </c>
      <c r="O228" s="2" t="e">
        <v>#N/A</v>
      </c>
      <c r="P228" t="e">
        <f>VLOOKUP(O228,common!A:A,1,0)</f>
        <v>#N/A</v>
      </c>
      <c r="Q228" s="2" t="e">
        <v>#N/A</v>
      </c>
      <c r="R228" t="e">
        <f>VLOOKUP(Q228,common!A:A,1,0)</f>
        <v>#N/A</v>
      </c>
    </row>
    <row r="229" spans="1:18">
      <c r="A229" s="141" t="s">
        <v>506</v>
      </c>
      <c r="B229" s="2" t="e">
        <v>#N/A</v>
      </c>
      <c r="C229" s="2" t="e">
        <v>#N/A</v>
      </c>
      <c r="D229" s="26" t="s">
        <v>506</v>
      </c>
      <c r="E229" s="2" t="s">
        <v>507</v>
      </c>
      <c r="F229" s="2" t="s">
        <v>1397</v>
      </c>
      <c r="M229" s="141" t="s">
        <v>506</v>
      </c>
      <c r="N229" t="e">
        <f>VLOOKUP(M229,common!A:A,1,0)</f>
        <v>#N/A</v>
      </c>
      <c r="O229" s="2" t="e">
        <v>#N/A</v>
      </c>
      <c r="P229" t="e">
        <f>VLOOKUP(O229,common!A:A,1,0)</f>
        <v>#N/A</v>
      </c>
      <c r="Q229" s="2" t="e">
        <v>#N/A</v>
      </c>
      <c r="R229" t="e">
        <f>VLOOKUP(Q229,common!A:A,1,0)</f>
        <v>#N/A</v>
      </c>
    </row>
    <row r="230" spans="1:18">
      <c r="A230" s="141" t="s">
        <v>528</v>
      </c>
      <c r="B230" s="2" t="e">
        <v>#N/A</v>
      </c>
      <c r="C230" s="2" t="e">
        <v>#N/A</v>
      </c>
      <c r="D230" s="26" t="s">
        <v>528</v>
      </c>
      <c r="E230" s="2" t="s">
        <v>529</v>
      </c>
      <c r="F230" s="2" t="s">
        <v>868</v>
      </c>
      <c r="M230" s="141" t="s">
        <v>528</v>
      </c>
      <c r="N230" t="e">
        <f>VLOOKUP(M230,common!A:A,1,0)</f>
        <v>#N/A</v>
      </c>
      <c r="O230" s="2" t="e">
        <v>#N/A</v>
      </c>
      <c r="P230" t="e">
        <f>VLOOKUP(O230,common!A:A,1,0)</f>
        <v>#N/A</v>
      </c>
      <c r="Q230" s="2" t="e">
        <v>#N/A</v>
      </c>
      <c r="R230" t="e">
        <f>VLOOKUP(Q230,common!A:A,1,0)</f>
        <v>#N/A</v>
      </c>
    </row>
    <row r="231" spans="1:18">
      <c r="A231" s="2" t="s">
        <v>668</v>
      </c>
      <c r="B231" s="2" t="e">
        <v>#N/A</v>
      </c>
      <c r="C231" s="2" t="e">
        <v>#N/A</v>
      </c>
      <c r="D231" s="26" t="s">
        <v>668</v>
      </c>
      <c r="E231" s="2" t="s">
        <v>745</v>
      </c>
      <c r="F231" s="2" t="s">
        <v>669</v>
      </c>
      <c r="M231" s="2" t="s">
        <v>668</v>
      </c>
      <c r="N231" t="str">
        <f>VLOOKUP(M231,common!A:A,1,0)</f>
        <v>OperatingLeaseIncome</v>
      </c>
      <c r="O231" s="2" t="e">
        <v>#N/A</v>
      </c>
      <c r="P231" t="e">
        <f>VLOOKUP(O231,common!A:A,1,0)</f>
        <v>#N/A</v>
      </c>
      <c r="Q231" s="2" t="e">
        <v>#N/A</v>
      </c>
      <c r="R231" t="e">
        <f>VLOOKUP(Q231,common!A:A,1,0)</f>
        <v>#N/A</v>
      </c>
    </row>
    <row r="232" spans="1:18">
      <c r="A232" s="141" t="s">
        <v>181</v>
      </c>
      <c r="B232" s="141" t="s">
        <v>181</v>
      </c>
      <c r="C232" s="2" t="e">
        <v>#N/A</v>
      </c>
      <c r="D232" s="26" t="s">
        <v>181</v>
      </c>
      <c r="E232" s="2" t="s">
        <v>182</v>
      </c>
      <c r="F232" s="2" t="s">
        <v>825</v>
      </c>
      <c r="M232" s="141" t="s">
        <v>181</v>
      </c>
      <c r="N232" t="e">
        <f>VLOOKUP(M232,common!A:A,1,0)</f>
        <v>#N/A</v>
      </c>
      <c r="O232" s="141" t="s">
        <v>181</v>
      </c>
      <c r="P232" t="e">
        <f>VLOOKUP(O232,common!A:A,1,0)</f>
        <v>#N/A</v>
      </c>
      <c r="Q232" s="2" t="e">
        <v>#N/A</v>
      </c>
      <c r="R232" t="e">
        <f>VLOOKUP(Q232,common!A:A,1,0)</f>
        <v>#N/A</v>
      </c>
    </row>
    <row r="233" spans="1:18">
      <c r="A233" s="141" t="s">
        <v>179</v>
      </c>
      <c r="B233" s="2" t="e">
        <v>#N/A</v>
      </c>
      <c r="C233" s="2" t="e">
        <v>#N/A</v>
      </c>
      <c r="D233" s="26" t="s">
        <v>179</v>
      </c>
      <c r="E233" s="2" t="s">
        <v>180</v>
      </c>
      <c r="F233" s="2" t="s">
        <v>824</v>
      </c>
      <c r="M233" s="141" t="s">
        <v>179</v>
      </c>
      <c r="N233" t="e">
        <f>VLOOKUP(M233,common!A:A,1,0)</f>
        <v>#N/A</v>
      </c>
      <c r="O233" s="2" t="e">
        <v>#N/A</v>
      </c>
      <c r="P233" t="e">
        <f>VLOOKUP(O233,common!A:A,1,0)</f>
        <v>#N/A</v>
      </c>
      <c r="Q233" s="2" t="e">
        <v>#N/A</v>
      </c>
      <c r="R233" t="e">
        <f>VLOOKUP(Q233,common!A:A,1,0)</f>
        <v>#N/A</v>
      </c>
    </row>
    <row r="234" spans="1:18">
      <c r="A234" s="141" t="s">
        <v>177</v>
      </c>
      <c r="B234" s="2" t="e">
        <v>#N/A</v>
      </c>
      <c r="C234" s="2" t="e">
        <v>#N/A</v>
      </c>
      <c r="D234" s="26" t="s">
        <v>177</v>
      </c>
      <c r="E234" s="2" t="s">
        <v>178</v>
      </c>
      <c r="F234" s="2" t="s">
        <v>823</v>
      </c>
      <c r="M234" s="141" t="s">
        <v>177</v>
      </c>
      <c r="N234" t="e">
        <f>VLOOKUP(M234,common!A:A,1,0)</f>
        <v>#N/A</v>
      </c>
      <c r="O234" s="2" t="e">
        <v>#N/A</v>
      </c>
      <c r="P234" t="e">
        <f>VLOOKUP(O234,common!A:A,1,0)</f>
        <v>#N/A</v>
      </c>
      <c r="Q234" s="2" t="e">
        <v>#N/A</v>
      </c>
      <c r="R234" t="e">
        <f>VLOOKUP(Q234,common!A:A,1,0)</f>
        <v>#N/A</v>
      </c>
    </row>
    <row r="235" spans="1:18">
      <c r="A235" s="2" t="s">
        <v>101</v>
      </c>
      <c r="B235" s="2" t="e">
        <v>#N/A</v>
      </c>
      <c r="C235" s="2" t="e">
        <v>#N/A</v>
      </c>
      <c r="D235" s="26" t="s">
        <v>101</v>
      </c>
      <c r="E235" s="2" t="s">
        <v>102</v>
      </c>
      <c r="F235" s="2" t="s">
        <v>818</v>
      </c>
      <c r="M235" s="2" t="s">
        <v>101</v>
      </c>
      <c r="N235" t="str">
        <f>VLOOKUP(M235,common!A:A,1,0)</f>
        <v>OperatingProfitLossOperating</v>
      </c>
      <c r="O235" s="2" t="e">
        <v>#N/A</v>
      </c>
      <c r="P235" t="e">
        <f>VLOOKUP(O235,common!A:A,1,0)</f>
        <v>#N/A</v>
      </c>
      <c r="Q235" s="2" t="e">
        <v>#N/A</v>
      </c>
      <c r="R235" t="e">
        <f>VLOOKUP(Q235,common!A:A,1,0)</f>
        <v>#N/A</v>
      </c>
    </row>
    <row r="236" spans="1:18">
      <c r="A236" s="2" t="e">
        <v>#N/A</v>
      </c>
      <c r="B236" s="141" t="s">
        <v>881</v>
      </c>
      <c r="C236" s="141" t="s">
        <v>881</v>
      </c>
      <c r="D236" s="26" t="s">
        <v>881</v>
      </c>
      <c r="E236" s="2" t="s">
        <v>882</v>
      </c>
      <c r="F236" s="2" t="s">
        <v>883</v>
      </c>
      <c r="M236" s="2" t="e">
        <v>#N/A</v>
      </c>
      <c r="N236" t="e">
        <f>VLOOKUP(M236,common!A:A,1,0)</f>
        <v>#N/A</v>
      </c>
      <c r="O236" s="141" t="s">
        <v>881</v>
      </c>
      <c r="P236" t="e">
        <f>VLOOKUP(O236,common!A:A,1,0)</f>
        <v>#N/A</v>
      </c>
      <c r="Q236" s="141" t="s">
        <v>881</v>
      </c>
      <c r="R236" t="e">
        <f>VLOOKUP(Q236,common!A:A,1,0)</f>
        <v>#N/A</v>
      </c>
    </row>
    <row r="237" spans="1:18">
      <c r="A237" s="141" t="s">
        <v>1171</v>
      </c>
      <c r="B237" s="2" t="e">
        <v>#N/A</v>
      </c>
      <c r="C237" s="2" t="e">
        <v>#N/A</v>
      </c>
      <c r="D237" s="26" t="s">
        <v>1171</v>
      </c>
      <c r="E237" s="2" t="s">
        <v>1172</v>
      </c>
      <c r="F237" s="2" t="s">
        <v>1173</v>
      </c>
      <c r="M237" s="141" t="s">
        <v>1171</v>
      </c>
      <c r="N237" t="e">
        <f>VLOOKUP(M237,common!A:A,1,0)</f>
        <v>#N/A</v>
      </c>
      <c r="O237" s="2" t="e">
        <v>#N/A</v>
      </c>
      <c r="P237" t="e">
        <f>VLOOKUP(O237,common!A:A,1,0)</f>
        <v>#N/A</v>
      </c>
      <c r="Q237" s="2" t="e">
        <v>#N/A</v>
      </c>
      <c r="R237" t="e">
        <f>VLOOKUP(Q237,common!A:A,1,0)</f>
        <v>#N/A</v>
      </c>
    </row>
    <row r="238" spans="1:18">
      <c r="A238" s="141" t="s">
        <v>1057</v>
      </c>
      <c r="B238" s="2" t="e">
        <v>#N/A</v>
      </c>
      <c r="C238" s="2" t="e">
        <v>#N/A</v>
      </c>
      <c r="D238" s="26" t="s">
        <v>1057</v>
      </c>
      <c r="E238" s="2" t="s">
        <v>1058</v>
      </c>
      <c r="F238" s="2" t="s">
        <v>1059</v>
      </c>
      <c r="M238" s="141" t="s">
        <v>1057</v>
      </c>
      <c r="N238" t="e">
        <f>VLOOKUP(M238,common!A:A,1,0)</f>
        <v>#N/A</v>
      </c>
      <c r="O238" s="2" t="e">
        <v>#N/A</v>
      </c>
      <c r="P238" t="e">
        <f>VLOOKUP(O238,common!A:A,1,0)</f>
        <v>#N/A</v>
      </c>
      <c r="Q238" s="2" t="e">
        <v>#N/A</v>
      </c>
      <c r="R238" t="e">
        <f>VLOOKUP(Q238,common!A:A,1,0)</f>
        <v>#N/A</v>
      </c>
    </row>
    <row r="239" spans="1:18">
      <c r="A239" s="2" t="e">
        <v>#N/A</v>
      </c>
      <c r="B239" s="141" t="s">
        <v>1060</v>
      </c>
      <c r="C239" s="2" t="e">
        <v>#N/A</v>
      </c>
      <c r="D239" s="26" t="s">
        <v>1060</v>
      </c>
      <c r="E239" s="2" t="s">
        <v>1061</v>
      </c>
      <c r="F239" s="2" t="s">
        <v>1062</v>
      </c>
      <c r="M239" s="2" t="e">
        <v>#N/A</v>
      </c>
      <c r="N239" t="e">
        <f>VLOOKUP(M239,common!A:A,1,0)</f>
        <v>#N/A</v>
      </c>
      <c r="O239" s="141" t="s">
        <v>1060</v>
      </c>
      <c r="P239" t="e">
        <f>VLOOKUP(O239,common!A:A,1,0)</f>
        <v>#N/A</v>
      </c>
      <c r="Q239" s="2" t="e">
        <v>#N/A</v>
      </c>
      <c r="R239" t="e">
        <f>VLOOKUP(Q239,common!A:A,1,0)</f>
        <v>#N/A</v>
      </c>
    </row>
    <row r="240" spans="1:18">
      <c r="A240" s="2" t="e">
        <v>#N/A</v>
      </c>
      <c r="B240" s="141" t="s">
        <v>853</v>
      </c>
      <c r="C240" s="2" t="e">
        <v>#N/A</v>
      </c>
      <c r="D240" s="26" t="s">
        <v>853</v>
      </c>
      <c r="E240" s="2" t="s">
        <v>854</v>
      </c>
      <c r="F240" s="2" t="s">
        <v>855</v>
      </c>
      <c r="M240" s="2" t="e">
        <v>#N/A</v>
      </c>
      <c r="N240" t="e">
        <f>VLOOKUP(M240,common!A:A,1,0)</f>
        <v>#N/A</v>
      </c>
      <c r="O240" s="141" t="s">
        <v>853</v>
      </c>
      <c r="P240" t="e">
        <f>VLOOKUP(O240,common!A:A,1,0)</f>
        <v>#N/A</v>
      </c>
      <c r="Q240" s="2" t="e">
        <v>#N/A</v>
      </c>
      <c r="R240" t="e">
        <f>VLOOKUP(Q240,common!A:A,1,0)</f>
        <v>#N/A</v>
      </c>
    </row>
    <row r="241" spans="1:18">
      <c r="A241" s="2" t="e">
        <v>#N/A</v>
      </c>
      <c r="B241" s="141" t="s">
        <v>871</v>
      </c>
      <c r="C241" s="2" t="e">
        <v>#N/A</v>
      </c>
      <c r="D241" s="26" t="s">
        <v>871</v>
      </c>
      <c r="E241" s="2" t="s">
        <v>872</v>
      </c>
      <c r="F241" s="2" t="s">
        <v>873</v>
      </c>
      <c r="M241" s="2" t="e">
        <v>#N/A</v>
      </c>
      <c r="N241" t="e">
        <f>VLOOKUP(M241,common!A:A,1,0)</f>
        <v>#N/A</v>
      </c>
      <c r="O241" s="141" t="s">
        <v>871</v>
      </c>
      <c r="P241" t="e">
        <f>VLOOKUP(O241,common!A:A,1,0)</f>
        <v>#N/A</v>
      </c>
      <c r="Q241" s="2" t="e">
        <v>#N/A</v>
      </c>
      <c r="R241" t="e">
        <f>VLOOKUP(Q241,common!A:A,1,0)</f>
        <v>#N/A</v>
      </c>
    </row>
    <row r="242" spans="1:18">
      <c r="A242" s="141" t="s">
        <v>1064</v>
      </c>
      <c r="B242" s="2" t="e">
        <v>#N/A</v>
      </c>
      <c r="C242" s="2" t="e">
        <v>#N/A</v>
      </c>
      <c r="D242" s="26" t="s">
        <v>1064</v>
      </c>
      <c r="E242" s="2" t="s">
        <v>1065</v>
      </c>
      <c r="F242" s="2" t="s">
        <v>1066</v>
      </c>
      <c r="M242" s="141" t="s">
        <v>1064</v>
      </c>
      <c r="N242" t="e">
        <f>VLOOKUP(M242,common!A:A,1,0)</f>
        <v>#N/A</v>
      </c>
      <c r="O242" s="2" t="e">
        <v>#N/A</v>
      </c>
      <c r="P242" t="e">
        <f>VLOOKUP(O242,common!A:A,1,0)</f>
        <v>#N/A</v>
      </c>
      <c r="Q242" s="2" t="e">
        <v>#N/A</v>
      </c>
      <c r="R242" t="e">
        <f>VLOOKUP(Q242,common!A:A,1,0)</f>
        <v>#N/A</v>
      </c>
    </row>
    <row r="243" spans="1:18">
      <c r="A243" s="2" t="e">
        <v>#N/A</v>
      </c>
      <c r="B243" s="141" t="s">
        <v>1067</v>
      </c>
      <c r="C243" s="2" t="e">
        <v>#N/A</v>
      </c>
      <c r="D243" s="26" t="s">
        <v>1067</v>
      </c>
      <c r="E243" s="2" t="s">
        <v>1068</v>
      </c>
      <c r="F243" s="2" t="s">
        <v>1069</v>
      </c>
      <c r="M243" s="2" t="e">
        <v>#N/A</v>
      </c>
      <c r="N243" t="e">
        <f>VLOOKUP(M243,common!A:A,1,0)</f>
        <v>#N/A</v>
      </c>
      <c r="O243" s="141" t="s">
        <v>1067</v>
      </c>
      <c r="P243" t="e">
        <f>VLOOKUP(O243,common!A:A,1,0)</f>
        <v>#N/A</v>
      </c>
      <c r="Q243" s="2" t="e">
        <v>#N/A</v>
      </c>
      <c r="R243" t="e">
        <f>VLOOKUP(Q243,common!A:A,1,0)</f>
        <v>#N/A</v>
      </c>
    </row>
    <row r="244" spans="1:18">
      <c r="A244" s="2" t="e">
        <v>#N/A</v>
      </c>
      <c r="B244" s="141" t="s">
        <v>849</v>
      </c>
      <c r="C244" s="2" t="e">
        <v>#N/A</v>
      </c>
      <c r="D244" s="26" t="s">
        <v>849</v>
      </c>
      <c r="E244" s="2" t="s">
        <v>850</v>
      </c>
      <c r="F244" s="2" t="s">
        <v>851</v>
      </c>
      <c r="M244" s="2" t="e">
        <v>#N/A</v>
      </c>
      <c r="N244" t="e">
        <f>VLOOKUP(M244,common!A:A,1,0)</f>
        <v>#N/A</v>
      </c>
      <c r="O244" s="141" t="s">
        <v>849</v>
      </c>
      <c r="P244" t="e">
        <f>VLOOKUP(O244,common!A:A,1,0)</f>
        <v>#N/A</v>
      </c>
      <c r="Q244" s="2" t="e">
        <v>#N/A</v>
      </c>
      <c r="R244" t="e">
        <f>VLOOKUP(Q244,common!A:A,1,0)</f>
        <v>#N/A</v>
      </c>
    </row>
    <row r="245" spans="1:18">
      <c r="A245" s="2" t="e">
        <v>#N/A</v>
      </c>
      <c r="B245" s="141" t="s">
        <v>1071</v>
      </c>
      <c r="C245" s="2" t="e">
        <v>#N/A</v>
      </c>
      <c r="D245" s="26" t="s">
        <v>1071</v>
      </c>
      <c r="E245" s="2" t="s">
        <v>1072</v>
      </c>
      <c r="F245" s="2" t="s">
        <v>1073</v>
      </c>
      <c r="M245" s="2" t="e">
        <v>#N/A</v>
      </c>
      <c r="N245" t="e">
        <f>VLOOKUP(M245,common!A:A,1,0)</f>
        <v>#N/A</v>
      </c>
      <c r="O245" s="141" t="s">
        <v>1071</v>
      </c>
      <c r="P245" t="e">
        <f>VLOOKUP(O245,common!A:A,1,0)</f>
        <v>#N/A</v>
      </c>
      <c r="Q245" s="2" t="e">
        <v>#N/A</v>
      </c>
      <c r="R245" t="e">
        <f>VLOOKUP(Q245,common!A:A,1,0)</f>
        <v>#N/A</v>
      </c>
    </row>
    <row r="246" spans="1:18">
      <c r="A246" s="2" t="s">
        <v>620</v>
      </c>
      <c r="B246" s="2" t="e">
        <v>#N/A</v>
      </c>
      <c r="C246" s="2" t="e">
        <v>#N/A</v>
      </c>
      <c r="D246" s="26" t="s">
        <v>620</v>
      </c>
      <c r="E246" s="2" t="s">
        <v>756</v>
      </c>
      <c r="F246" s="2" t="s">
        <v>1398</v>
      </c>
      <c r="M246" s="2" t="s">
        <v>620</v>
      </c>
      <c r="N246" t="str">
        <f>VLOOKUP(M246,common!A:A,1,0)</f>
        <v>OtherEmployeeExpense</v>
      </c>
      <c r="O246" s="2" t="e">
        <v>#N/A</v>
      </c>
      <c r="P246" t="e">
        <f>VLOOKUP(O246,common!A:A,1,0)</f>
        <v>#N/A</v>
      </c>
      <c r="Q246" s="2" t="e">
        <v>#N/A</v>
      </c>
      <c r="R246" t="e">
        <f>VLOOKUP(Q246,common!A:A,1,0)</f>
        <v>#N/A</v>
      </c>
    </row>
    <row r="247" spans="1:18">
      <c r="A247" s="2" t="s">
        <v>564</v>
      </c>
      <c r="B247" s="2" t="e">
        <v>#N/A</v>
      </c>
      <c r="C247" s="2" t="e">
        <v>#N/A</v>
      </c>
      <c r="D247" s="26" t="s">
        <v>564</v>
      </c>
      <c r="E247" s="2" t="s">
        <v>565</v>
      </c>
      <c r="F247" s="2" t="s">
        <v>1399</v>
      </c>
      <c r="M247" s="2" t="s">
        <v>564</v>
      </c>
      <c r="N247" t="str">
        <f>VLOOKUP(M247,common!A:A,1,0)</f>
        <v>OtherFeeAndCommissionExpense</v>
      </c>
      <c r="O247" s="2" t="e">
        <v>#N/A</v>
      </c>
      <c r="P247" t="e">
        <f>VLOOKUP(O247,common!A:A,1,0)</f>
        <v>#N/A</v>
      </c>
      <c r="Q247" s="2" t="e">
        <v>#N/A</v>
      </c>
      <c r="R247" t="e">
        <f>VLOOKUP(Q247,common!A:A,1,0)</f>
        <v>#N/A</v>
      </c>
    </row>
    <row r="248" spans="1:18">
      <c r="A248" s="2" t="s">
        <v>557</v>
      </c>
      <c r="B248" s="2" t="e">
        <v>#N/A</v>
      </c>
      <c r="C248" s="2" t="e">
        <v>#N/A</v>
      </c>
      <c r="D248" s="26" t="s">
        <v>557</v>
      </c>
      <c r="E248" s="2" t="s">
        <v>558</v>
      </c>
      <c r="F248" s="2" t="s">
        <v>1400</v>
      </c>
      <c r="M248" s="2" t="s">
        <v>557</v>
      </c>
      <c r="N248" t="str">
        <f>VLOOKUP(M248,common!A:A,1,0)</f>
        <v>OtherFeeAndCommissionIncome</v>
      </c>
      <c r="O248" s="2" t="e">
        <v>#N/A</v>
      </c>
      <c r="P248" t="e">
        <f>VLOOKUP(O248,common!A:A,1,0)</f>
        <v>#N/A</v>
      </c>
      <c r="Q248" s="2" t="e">
        <v>#N/A</v>
      </c>
      <c r="R248" t="e">
        <f>VLOOKUP(Q248,common!A:A,1,0)</f>
        <v>#N/A</v>
      </c>
    </row>
    <row r="249" spans="1:18">
      <c r="A249" s="2" t="e">
        <v>#N/A</v>
      </c>
      <c r="B249" s="2" t="e">
        <v>#N/A</v>
      </c>
      <c r="C249" s="141" t="s">
        <v>1075</v>
      </c>
      <c r="D249" s="26" t="s">
        <v>1075</v>
      </c>
      <c r="E249" s="2" t="s">
        <v>1076</v>
      </c>
      <c r="F249" s="2" t="s">
        <v>1077</v>
      </c>
      <c r="M249" s="2" t="e">
        <v>#N/A</v>
      </c>
      <c r="N249" t="e">
        <f>VLOOKUP(M249,common!A:A,1,0)</f>
        <v>#N/A</v>
      </c>
      <c r="O249" s="2" t="e">
        <v>#N/A</v>
      </c>
      <c r="P249" t="e">
        <f>VLOOKUP(O249,common!A:A,1,0)</f>
        <v>#N/A</v>
      </c>
      <c r="Q249" s="141" t="s">
        <v>1075</v>
      </c>
      <c r="R249" t="e">
        <f>VLOOKUP(Q249,common!A:A,1,0)</f>
        <v>#N/A</v>
      </c>
    </row>
    <row r="250" spans="1:18">
      <c r="A250" s="2" t="e">
        <v>#N/A</v>
      </c>
      <c r="B250" s="141" t="s">
        <v>1079</v>
      </c>
      <c r="C250" s="2" t="e">
        <v>#N/A</v>
      </c>
      <c r="D250" s="26" t="s">
        <v>1079</v>
      </c>
      <c r="E250" s="2" t="s">
        <v>1080</v>
      </c>
      <c r="F250" s="2" t="s">
        <v>1081</v>
      </c>
      <c r="M250" s="2" t="e">
        <v>#N/A</v>
      </c>
      <c r="N250" t="e">
        <f>VLOOKUP(M250,common!A:A,1,0)</f>
        <v>#N/A</v>
      </c>
      <c r="O250" s="141" t="s">
        <v>1079</v>
      </c>
      <c r="P250" t="e">
        <f>VLOOKUP(O250,common!A:A,1,0)</f>
        <v>#N/A</v>
      </c>
      <c r="Q250" s="2" t="e">
        <v>#N/A</v>
      </c>
      <c r="R250" t="e">
        <f>VLOOKUP(Q250,common!A:A,1,0)</f>
        <v>#N/A</v>
      </c>
    </row>
    <row r="251" spans="1:18">
      <c r="A251" s="141" t="s">
        <v>1082</v>
      </c>
      <c r="B251" s="2" t="e">
        <v>#N/A</v>
      </c>
      <c r="C251" s="2" t="e">
        <v>#N/A</v>
      </c>
      <c r="D251" s="26" t="s">
        <v>1082</v>
      </c>
      <c r="E251" s="2" t="s">
        <v>1083</v>
      </c>
      <c r="F251" s="2" t="s">
        <v>1084</v>
      </c>
      <c r="M251" s="141" t="s">
        <v>1082</v>
      </c>
      <c r="N251" t="e">
        <f>VLOOKUP(M251,common!A:A,1,0)</f>
        <v>#N/A</v>
      </c>
      <c r="O251" s="2" t="e">
        <v>#N/A</v>
      </c>
      <c r="P251" t="e">
        <f>VLOOKUP(O251,common!A:A,1,0)</f>
        <v>#N/A</v>
      </c>
      <c r="Q251" s="2" t="e">
        <v>#N/A</v>
      </c>
    </row>
    <row r="252" spans="1:18">
      <c r="A252" s="2" t="s">
        <v>618</v>
      </c>
      <c r="B252" s="2" t="e">
        <v>#N/A</v>
      </c>
      <c r="C252" s="2" t="e">
        <v>#N/A</v>
      </c>
      <c r="D252" s="26" t="s">
        <v>618</v>
      </c>
      <c r="E252" s="2" t="s">
        <v>755</v>
      </c>
      <c r="F252" s="2" t="s">
        <v>1401</v>
      </c>
      <c r="M252" s="2" t="s">
        <v>618</v>
      </c>
      <c r="N252" t="str">
        <f>VLOOKUP(M252,common!A:A,1,0)</f>
        <v>OtherLongtermBenefits</v>
      </c>
      <c r="O252" s="2" t="e">
        <v>#N/A</v>
      </c>
      <c r="P252" t="e">
        <f>VLOOKUP(O252,common!A:A,1,0)</f>
        <v>#N/A</v>
      </c>
      <c r="Q252" s="2" t="e">
        <v>#N/A</v>
      </c>
    </row>
    <row r="253" spans="1:18">
      <c r="A253" s="2" t="s">
        <v>333</v>
      </c>
      <c r="B253" s="2" t="e">
        <v>#N/A</v>
      </c>
      <c r="C253" s="2" t="e">
        <v>#N/A</v>
      </c>
      <c r="D253" s="26" t="s">
        <v>333</v>
      </c>
      <c r="E253" s="2" t="s">
        <v>334</v>
      </c>
      <c r="F253" s="2" t="s">
        <v>826</v>
      </c>
      <c r="M253" s="2" t="s">
        <v>333</v>
      </c>
      <c r="N253" t="str">
        <f>VLOOKUP(M253,common!A:A,1,0)</f>
        <v>OtherOperatingExpensesOperating</v>
      </c>
      <c r="O253" s="2" t="e">
        <v>#N/A</v>
      </c>
      <c r="P253" t="e">
        <f>VLOOKUP(O253,common!A:A,1,0)</f>
        <v>#N/A</v>
      </c>
      <c r="Q253" s="2" t="e">
        <v>#N/A</v>
      </c>
    </row>
    <row r="254" spans="1:18">
      <c r="A254" s="2" t="s">
        <v>54</v>
      </c>
      <c r="B254" s="2" t="e">
        <v>#N/A</v>
      </c>
      <c r="C254" s="2" t="e">
        <v>#N/A</v>
      </c>
      <c r="D254" s="26" t="s">
        <v>54</v>
      </c>
      <c r="E254" s="2" t="s">
        <v>55</v>
      </c>
      <c r="F254" s="2" t="s">
        <v>870</v>
      </c>
      <c r="M254" s="2" t="s">
        <v>54</v>
      </c>
      <c r="N254" t="str">
        <f>VLOOKUP(M254,common!A:A,1,0)</f>
        <v>OtherOperatingIncomeExpense</v>
      </c>
      <c r="O254" s="2" t="e">
        <v>#N/A</v>
      </c>
      <c r="P254" t="e">
        <f>VLOOKUP(O254,common!A:A,1,0)</f>
        <v>#N/A</v>
      </c>
      <c r="Q254" s="2" t="e">
        <v>#N/A</v>
      </c>
    </row>
    <row r="255" spans="1:18">
      <c r="A255" s="2" t="s">
        <v>329</v>
      </c>
      <c r="B255" s="2" t="e">
        <v>#N/A</v>
      </c>
      <c r="C255" s="2" t="e">
        <v>#N/A</v>
      </c>
      <c r="D255" s="26" t="s">
        <v>329</v>
      </c>
      <c r="E255" s="2" t="s">
        <v>330</v>
      </c>
      <c r="F255" s="2" t="s">
        <v>817</v>
      </c>
      <c r="M255" s="2" t="s">
        <v>329</v>
      </c>
      <c r="N255" t="str">
        <f>VLOOKUP(M255,common!A:A,1,0)</f>
        <v>OtherOperatingIncomeOperating</v>
      </c>
      <c r="O255" s="2" t="e">
        <v>#N/A</v>
      </c>
      <c r="P255" t="e">
        <f>VLOOKUP(O255,common!A:A,1,0)</f>
        <v>#N/A</v>
      </c>
      <c r="Q255" s="2" t="e">
        <v>#N/A</v>
      </c>
    </row>
    <row r="256" spans="1:18">
      <c r="A256" s="2" t="s">
        <v>324</v>
      </c>
      <c r="B256" s="2" t="e">
        <v>#N/A</v>
      </c>
      <c r="C256" s="2" t="e">
        <v>#N/A</v>
      </c>
      <c r="D256" s="26" t="s">
        <v>324</v>
      </c>
      <c r="E256" s="2" t="s">
        <v>325</v>
      </c>
      <c r="F256" s="2" t="s">
        <v>1204</v>
      </c>
      <c r="M256" s="2" t="s">
        <v>324</v>
      </c>
      <c r="N256" t="str">
        <f>VLOOKUP(M256,common!A:A,1,0)</f>
        <v>OtherRevenue</v>
      </c>
      <c r="O256" s="2" t="e">
        <v>#N/A</v>
      </c>
      <c r="P256" t="e">
        <f>VLOOKUP(O256,common!A:A,1,0)</f>
        <v>#N/A</v>
      </c>
      <c r="Q256" s="2" t="e">
        <v>#N/A</v>
      </c>
    </row>
    <row r="257" spans="1:17">
      <c r="A257" s="141" t="s">
        <v>411</v>
      </c>
      <c r="B257" s="2" t="e">
        <v>#N/A</v>
      </c>
      <c r="C257" s="2" t="e">
        <v>#N/A</v>
      </c>
      <c r="D257" s="26" t="s">
        <v>411</v>
      </c>
      <c r="E257" s="2" t="s">
        <v>412</v>
      </c>
      <c r="F257" s="2" t="s">
        <v>1402</v>
      </c>
      <c r="M257" s="141" t="s">
        <v>411</v>
      </c>
      <c r="N257" t="e">
        <f>VLOOKUP(M257,common!A:A,1,0)</f>
        <v>#N/A</v>
      </c>
      <c r="O257" s="2" t="e">
        <v>#N/A</v>
      </c>
      <c r="P257" t="e">
        <f>VLOOKUP(O257,common!A:A,1,0)</f>
        <v>#N/A</v>
      </c>
      <c r="Q257" s="2" t="e">
        <v>#N/A</v>
      </c>
    </row>
    <row r="258" spans="1:17">
      <c r="A258" s="2" t="s">
        <v>611</v>
      </c>
      <c r="B258" s="2" t="e">
        <v>#N/A</v>
      </c>
      <c r="C258" s="2" t="e">
        <v>#N/A</v>
      </c>
      <c r="D258" s="26" t="s">
        <v>611</v>
      </c>
      <c r="E258" s="2" t="s">
        <v>750</v>
      </c>
      <c r="F258" s="2" t="s">
        <v>1403</v>
      </c>
      <c r="M258" s="2" t="s">
        <v>611</v>
      </c>
      <c r="N258" t="str">
        <f>VLOOKUP(M258,common!A:A,1,0)</f>
        <v>OtherShorttermEmployeeBenefits</v>
      </c>
      <c r="O258" s="2" t="e">
        <v>#N/A</v>
      </c>
      <c r="P258" t="e">
        <f>VLOOKUP(O258,common!A:A,1,0)</f>
        <v>#N/A</v>
      </c>
      <c r="Q258" s="2" t="e">
        <v>#N/A</v>
      </c>
    </row>
    <row r="259" spans="1:17">
      <c r="A259" s="2" t="s">
        <v>577</v>
      </c>
      <c r="B259" s="2" t="e">
        <v>#N/A</v>
      </c>
      <c r="C259" s="2" t="e">
        <v>#N/A</v>
      </c>
      <c r="D259" s="26" t="s">
        <v>577</v>
      </c>
      <c r="E259" s="2" t="s">
        <v>578</v>
      </c>
      <c r="F259" s="2" t="s">
        <v>1243</v>
      </c>
      <c r="M259" s="2" t="s">
        <v>577</v>
      </c>
      <c r="N259" t="str">
        <f>VLOOKUP(M259,common!A:A,1,0)</f>
        <v>OtherTradingIncomeExpense</v>
      </c>
      <c r="O259" s="2" t="e">
        <v>#N/A</v>
      </c>
      <c r="P259" t="e">
        <f>VLOOKUP(O259,common!A:A,1,0)</f>
        <v>#N/A</v>
      </c>
      <c r="Q259" s="2" t="e">
        <v>#N/A</v>
      </c>
    </row>
    <row r="260" spans="1:17">
      <c r="A260" s="2" t="s">
        <v>30</v>
      </c>
      <c r="B260" s="2" t="e">
        <v>#N/A</v>
      </c>
      <c r="C260" s="2" t="e">
        <v>#N/A</v>
      </c>
      <c r="D260" s="26" t="s">
        <v>30</v>
      </c>
      <c r="E260" s="2" t="s">
        <v>31</v>
      </c>
      <c r="F260" s="2" t="s">
        <v>1197</v>
      </c>
      <c r="M260" s="2" t="s">
        <v>30</v>
      </c>
      <c r="N260" t="str">
        <f>VLOOKUP(M260,common!A:A,1,0)</f>
        <v>OtherWorkPerformedByEntityAndCapitalised</v>
      </c>
      <c r="O260" s="2" t="e">
        <v>#N/A</v>
      </c>
      <c r="P260" t="e">
        <f>VLOOKUP(O260,common!A:A,1,0)</f>
        <v>#N/A</v>
      </c>
      <c r="Q260" s="2" t="e">
        <v>#N/A</v>
      </c>
    </row>
    <row r="261" spans="1:17">
      <c r="A261" s="2" t="e">
        <v>#N/A</v>
      </c>
      <c r="B261" s="141" t="s">
        <v>1085</v>
      </c>
      <c r="C261" s="2" t="e">
        <v>#N/A</v>
      </c>
      <c r="D261" s="26" t="s">
        <v>1085</v>
      </c>
      <c r="E261" s="2" t="s">
        <v>1086</v>
      </c>
      <c r="F261" s="2" t="s">
        <v>1087</v>
      </c>
      <c r="M261" s="2" t="e">
        <v>#N/A</v>
      </c>
      <c r="N261" t="e">
        <f>VLOOKUP(M261,common!A:A,1,0)</f>
        <v>#N/A</v>
      </c>
      <c r="O261" s="141" t="s">
        <v>1085</v>
      </c>
      <c r="P261" t="e">
        <f>VLOOKUP(O261,common!A:A,1,0)</f>
        <v>#N/A</v>
      </c>
      <c r="Q261" s="2" t="e">
        <v>#N/A</v>
      </c>
    </row>
    <row r="262" spans="1:17">
      <c r="A262" s="141" t="s">
        <v>1558</v>
      </c>
      <c r="B262" s="2" t="e">
        <v>#N/A</v>
      </c>
      <c r="C262" s="2" t="e">
        <v>#N/A</v>
      </c>
      <c r="D262" s="26" t="s">
        <v>1558</v>
      </c>
      <c r="E262" s="2" t="s">
        <v>1559</v>
      </c>
      <c r="F262" s="2" t="s">
        <v>1560</v>
      </c>
      <c r="M262" s="141" t="s">
        <v>1558</v>
      </c>
      <c r="N262" t="e">
        <f>VLOOKUP(M262,common!A:A,1,0)</f>
        <v>#N/A</v>
      </c>
      <c r="O262" s="2" t="e">
        <v>#N/A</v>
      </c>
      <c r="P262" t="e">
        <f>VLOOKUP(O262,common!A:A,1,0)</f>
        <v>#N/A</v>
      </c>
      <c r="Q262" s="2" t="e">
        <v>#N/A</v>
      </c>
    </row>
    <row r="263" spans="1:17">
      <c r="A263" s="141" t="s">
        <v>1562</v>
      </c>
      <c r="B263" s="2" t="e">
        <v>#N/A</v>
      </c>
      <c r="C263" s="2" t="e">
        <v>#N/A</v>
      </c>
      <c r="D263" s="26" t="s">
        <v>1562</v>
      </c>
      <c r="E263" s="2" t="s">
        <v>1563</v>
      </c>
      <c r="F263" s="2" t="s">
        <v>1564</v>
      </c>
      <c r="M263" s="141" t="s">
        <v>1562</v>
      </c>
      <c r="N263" t="e">
        <f>VLOOKUP(M263,common!A:A,1,0)</f>
        <v>#N/A</v>
      </c>
      <c r="O263" s="2" t="e">
        <v>#N/A</v>
      </c>
      <c r="P263" t="e">
        <f>VLOOKUP(O263,common!A:A,1,0)</f>
        <v>#N/A</v>
      </c>
      <c r="Q263" s="2" t="e">
        <v>#N/A</v>
      </c>
    </row>
    <row r="264" spans="1:17">
      <c r="A264" s="2" t="e">
        <v>#N/A</v>
      </c>
      <c r="B264" s="2" t="e">
        <v>#N/A</v>
      </c>
      <c r="C264" s="2" t="s">
        <v>1088</v>
      </c>
      <c r="D264" s="26" t="s">
        <v>1088</v>
      </c>
      <c r="E264" s="2" t="s">
        <v>1089</v>
      </c>
      <c r="F264" s="2" t="s">
        <v>1090</v>
      </c>
      <c r="M264" s="2" t="e">
        <v>#N/A</v>
      </c>
      <c r="N264" t="e">
        <f>VLOOKUP(M264,common!A:A,1,0)</f>
        <v>#N/A</v>
      </c>
      <c r="O264" s="2" t="e">
        <v>#N/A</v>
      </c>
      <c r="P264" t="e">
        <f>VLOOKUP(O264,common!A:A,1,0)</f>
        <v>#N/A</v>
      </c>
      <c r="Q264" s="2" t="s">
        <v>1088</v>
      </c>
    </row>
    <row r="265" spans="1:17">
      <c r="A265" s="2" t="s">
        <v>553</v>
      </c>
      <c r="B265" s="2" t="e">
        <v>#N/A</v>
      </c>
      <c r="C265" s="2" t="e">
        <v>#N/A</v>
      </c>
      <c r="D265" s="26" t="s">
        <v>553</v>
      </c>
      <c r="E265" s="2" t="s">
        <v>554</v>
      </c>
      <c r="F265" s="2" t="s">
        <v>1404</v>
      </c>
      <c r="M265" s="2" t="s">
        <v>553</v>
      </c>
      <c r="N265" t="str">
        <f>VLOOKUP(M265,common!A:A,1,0)</f>
        <v>PortfolioAndOtherManagementFeeIncome</v>
      </c>
      <c r="O265" s="2" t="e">
        <v>#N/A</v>
      </c>
      <c r="P265" t="e">
        <f>VLOOKUP(O265,common!A:A,1,0)</f>
        <v>#N/A</v>
      </c>
      <c r="Q265" s="2" t="e">
        <v>#N/A</v>
      </c>
    </row>
    <row r="266" spans="1:17">
      <c r="A266" s="141" t="s">
        <v>738</v>
      </c>
      <c r="B266" s="2" t="e">
        <v>#N/A</v>
      </c>
      <c r="C266" s="2" t="e">
        <v>#N/A</v>
      </c>
      <c r="D266" s="26" t="s">
        <v>738</v>
      </c>
      <c r="E266" s="2" t="s">
        <v>739</v>
      </c>
      <c r="F266" s="2" t="s">
        <v>1565</v>
      </c>
      <c r="M266" s="141" t="s">
        <v>738</v>
      </c>
      <c r="N266" t="e">
        <f>VLOOKUP(M266,common!A:A,1,0)</f>
        <v>#N/A</v>
      </c>
      <c r="O266" s="2" t="e">
        <v>#N/A</v>
      </c>
      <c r="P266" t="e">
        <f>VLOOKUP(O266,common!A:A,1,0)</f>
        <v>#N/A</v>
      </c>
      <c r="Q266" s="2" t="e">
        <v>#N/A</v>
      </c>
    </row>
    <row r="267" spans="1:17">
      <c r="A267" s="2" t="s">
        <v>615</v>
      </c>
      <c r="B267" s="2" t="e">
        <v>#N/A</v>
      </c>
      <c r="C267" s="2" t="e">
        <v>#N/A</v>
      </c>
      <c r="D267" s="26" t="s">
        <v>615</v>
      </c>
      <c r="E267" s="2" t="s">
        <v>752</v>
      </c>
      <c r="F267" s="2" t="s">
        <v>1405</v>
      </c>
      <c r="M267" s="2" t="s">
        <v>615</v>
      </c>
      <c r="N267" t="str">
        <f>VLOOKUP(M267,common!A:A,1,0)</f>
        <v>PostemploymentBenefitExpenseDefinedBenefitPlans</v>
      </c>
      <c r="O267" s="2" t="e">
        <v>#N/A</v>
      </c>
      <c r="P267" t="e">
        <f>VLOOKUP(O267,common!A:A,1,0)</f>
        <v>#N/A</v>
      </c>
      <c r="Q267" s="2" t="e">
        <v>#N/A</v>
      </c>
    </row>
    <row r="268" spans="1:17">
      <c r="A268" s="2" t="s">
        <v>614</v>
      </c>
      <c r="B268" s="2" t="e">
        <v>#N/A</v>
      </c>
      <c r="C268" s="2" t="e">
        <v>#N/A</v>
      </c>
      <c r="D268" s="26" t="s">
        <v>614</v>
      </c>
      <c r="E268" s="2" t="s">
        <v>747</v>
      </c>
      <c r="F268" s="2" t="s">
        <v>1407</v>
      </c>
      <c r="M268" s="2" t="s">
        <v>614</v>
      </c>
      <c r="N268" t="str">
        <f>VLOOKUP(M268,common!A:A,1,0)</f>
        <v>PostemploymentBenefitExpenseDefinedContributionPlans</v>
      </c>
      <c r="O268" s="2" t="e">
        <v>#N/A</v>
      </c>
      <c r="P268" t="e">
        <f>VLOOKUP(O268,common!A:A,1,0)</f>
        <v>#N/A</v>
      </c>
      <c r="Q268" s="2" t="e">
        <v>#N/A</v>
      </c>
    </row>
    <row r="269" spans="1:17">
      <c r="A269" s="2" t="s">
        <v>616</v>
      </c>
      <c r="B269" s="2" t="e">
        <v>#N/A</v>
      </c>
      <c r="C269" s="2" t="e">
        <v>#N/A</v>
      </c>
      <c r="D269" s="26" t="s">
        <v>616</v>
      </c>
      <c r="E269" s="2" t="s">
        <v>1408</v>
      </c>
      <c r="F269" s="2" t="s">
        <v>1409</v>
      </c>
      <c r="M269" s="2" t="s">
        <v>616</v>
      </c>
      <c r="N269" t="str">
        <f>VLOOKUP(M269,common!A:A,1,0)</f>
        <v>PostemploymentBenefitExpenseInProfitOrLoss</v>
      </c>
      <c r="O269" s="2" t="e">
        <v>#N/A</v>
      </c>
      <c r="P269" t="e">
        <f>VLOOKUP(O269,common!A:A,1,0)</f>
        <v>#N/A</v>
      </c>
      <c r="Q269" s="2" t="e">
        <v>#N/A</v>
      </c>
    </row>
    <row r="270" spans="1:17">
      <c r="A270" s="2" t="e">
        <v>#N/A</v>
      </c>
      <c r="B270" s="2" t="e">
        <v>#N/A</v>
      </c>
      <c r="C270" s="2" t="s">
        <v>1092</v>
      </c>
      <c r="D270" s="26" t="s">
        <v>1092</v>
      </c>
      <c r="E270" s="2" t="s">
        <v>1093</v>
      </c>
      <c r="F270" s="2" t="s">
        <v>1094</v>
      </c>
      <c r="M270" s="2" t="e">
        <v>#N/A</v>
      </c>
      <c r="N270" t="e">
        <f>VLOOKUP(M270,common!A:A,1,0)</f>
        <v>#N/A</v>
      </c>
      <c r="O270" s="2" t="e">
        <v>#N/A</v>
      </c>
      <c r="P270" t="e">
        <f>VLOOKUP(O270,common!A:A,1,0)</f>
        <v>#N/A</v>
      </c>
      <c r="Q270" s="2" t="s">
        <v>1092</v>
      </c>
    </row>
    <row r="271" spans="1:17">
      <c r="A271" s="2" t="e">
        <v>#N/A</v>
      </c>
      <c r="B271" s="2" t="e">
        <v>#N/A</v>
      </c>
      <c r="C271" s="2" t="s">
        <v>1096</v>
      </c>
      <c r="D271" s="26" t="s">
        <v>1096</v>
      </c>
      <c r="E271" s="2" t="s">
        <v>1097</v>
      </c>
      <c r="F271" s="2" t="s">
        <v>1098</v>
      </c>
      <c r="M271" s="2" t="e">
        <v>#N/A</v>
      </c>
      <c r="N271" t="e">
        <f>VLOOKUP(M271,common!A:A,1,0)</f>
        <v>#N/A</v>
      </c>
      <c r="O271" s="2" t="e">
        <v>#N/A</v>
      </c>
      <c r="P271" t="e">
        <f>VLOOKUP(O271,common!A:A,1,0)</f>
        <v>#N/A</v>
      </c>
      <c r="Q271" s="2" t="s">
        <v>1096</v>
      </c>
    </row>
    <row r="272" spans="1:17">
      <c r="A272" s="2" t="e">
        <v>#N/A</v>
      </c>
      <c r="B272" s="141" t="s">
        <v>1100</v>
      </c>
      <c r="C272" s="2" t="e">
        <v>#N/A</v>
      </c>
      <c r="D272" s="26" t="s">
        <v>1100</v>
      </c>
      <c r="E272" s="2" t="s">
        <v>1101</v>
      </c>
      <c r="F272" s="2" t="s">
        <v>1102</v>
      </c>
      <c r="M272" s="2" t="e">
        <v>#N/A</v>
      </c>
      <c r="N272" t="e">
        <f>VLOOKUP(M272,common!A:A,1,0)</f>
        <v>#N/A</v>
      </c>
      <c r="O272" s="141" t="s">
        <v>1100</v>
      </c>
      <c r="P272" t="e">
        <f>VLOOKUP(O272,common!A:A,1,0)</f>
        <v>#N/A</v>
      </c>
      <c r="Q272" s="2" t="e">
        <v>#N/A</v>
      </c>
    </row>
    <row r="273" spans="1:17">
      <c r="A273" s="2" t="e">
        <v>#N/A</v>
      </c>
      <c r="B273" s="141" t="s">
        <v>1103</v>
      </c>
      <c r="C273" s="2" t="e">
        <v>#N/A</v>
      </c>
      <c r="D273" s="26" t="s">
        <v>1103</v>
      </c>
      <c r="E273" s="2" t="s">
        <v>1104</v>
      </c>
      <c r="F273" s="2" t="s">
        <v>1105</v>
      </c>
      <c r="M273" s="2" t="e">
        <v>#N/A</v>
      </c>
      <c r="N273" t="e">
        <f>VLOOKUP(M273,common!A:A,1,0)</f>
        <v>#N/A</v>
      </c>
      <c r="O273" s="141" t="s">
        <v>1103</v>
      </c>
      <c r="P273" t="e">
        <f>VLOOKUP(O273,common!A:A,1,0)</f>
        <v>#N/A</v>
      </c>
      <c r="Q273" s="2" t="e">
        <v>#N/A</v>
      </c>
    </row>
    <row r="274" spans="1:17">
      <c r="A274" s="2" t="e">
        <v>#N/A</v>
      </c>
      <c r="B274" s="141" t="s">
        <v>1107</v>
      </c>
      <c r="C274" s="2" t="e">
        <v>#N/A</v>
      </c>
      <c r="D274" s="26" t="s">
        <v>1107</v>
      </c>
      <c r="E274" s="2" t="s">
        <v>1108</v>
      </c>
      <c r="F274" s="2" t="s">
        <v>1109</v>
      </c>
      <c r="M274" s="2" t="e">
        <v>#N/A</v>
      </c>
      <c r="N274" t="e">
        <f>VLOOKUP(M274,common!A:A,1,0)</f>
        <v>#N/A</v>
      </c>
      <c r="O274" s="141" t="s">
        <v>1107</v>
      </c>
      <c r="P274" t="e">
        <f>VLOOKUP(O274,common!A:A,1,0)</f>
        <v>#N/A</v>
      </c>
      <c r="Q274" s="2" t="e">
        <v>#N/A</v>
      </c>
    </row>
    <row r="275" spans="1:17">
      <c r="A275" s="2" t="e">
        <v>#N/A</v>
      </c>
      <c r="B275" s="141" t="s">
        <v>1591</v>
      </c>
      <c r="C275" s="2" t="e">
        <v>#N/A</v>
      </c>
      <c r="D275" s="26" t="s">
        <v>1591</v>
      </c>
      <c r="E275" s="2" t="s">
        <v>1592</v>
      </c>
      <c r="F275" s="2" t="s">
        <v>1593</v>
      </c>
      <c r="M275" s="2" t="e">
        <v>#N/A</v>
      </c>
      <c r="N275" t="e">
        <f>VLOOKUP(M275,common!A:A,1,0)</f>
        <v>#N/A</v>
      </c>
      <c r="O275" s="141" t="s">
        <v>1591</v>
      </c>
      <c r="P275" t="e">
        <f>VLOOKUP(O275,common!A:A,1,0)</f>
        <v>#N/A</v>
      </c>
      <c r="Q275" s="2" t="e">
        <v>#N/A</v>
      </c>
    </row>
    <row r="276" spans="1:17">
      <c r="A276" s="2" t="e">
        <v>#N/A</v>
      </c>
      <c r="B276" s="141" t="s">
        <v>1111</v>
      </c>
      <c r="C276" s="2" t="e">
        <v>#N/A</v>
      </c>
      <c r="D276" s="26" t="s">
        <v>1111</v>
      </c>
      <c r="E276" s="2" t="s">
        <v>1112</v>
      </c>
      <c r="F276" s="2" t="s">
        <v>1113</v>
      </c>
      <c r="M276" s="2" t="e">
        <v>#N/A</v>
      </c>
      <c r="N276" t="e">
        <f>VLOOKUP(M276,common!A:A,1,0)</f>
        <v>#N/A</v>
      </c>
      <c r="O276" s="141" t="s">
        <v>1111</v>
      </c>
      <c r="P276" t="e">
        <f>VLOOKUP(O276,common!A:A,1,0)</f>
        <v>#N/A</v>
      </c>
      <c r="Q276" s="2" t="e">
        <v>#N/A</v>
      </c>
    </row>
    <row r="277" spans="1:17">
      <c r="A277" s="2" t="e">
        <v>#N/A</v>
      </c>
      <c r="B277" s="141" t="s">
        <v>1115</v>
      </c>
      <c r="C277" s="2" t="e">
        <v>#N/A</v>
      </c>
      <c r="D277" s="26" t="s">
        <v>1115</v>
      </c>
      <c r="E277" s="2" t="s">
        <v>1116</v>
      </c>
      <c r="F277" s="2" t="s">
        <v>1117</v>
      </c>
      <c r="M277" s="2" t="e">
        <v>#N/A</v>
      </c>
      <c r="N277" t="e">
        <f>VLOOKUP(M277,common!A:A,1,0)</f>
        <v>#N/A</v>
      </c>
      <c r="O277" s="141" t="s">
        <v>1115</v>
      </c>
      <c r="P277" t="e">
        <f>VLOOKUP(O277,common!A:A,1,0)</f>
        <v>#N/A</v>
      </c>
      <c r="Q277" s="2" t="e">
        <v>#N/A</v>
      </c>
    </row>
    <row r="278" spans="1:17">
      <c r="A278" s="2" t="e">
        <v>#N/A</v>
      </c>
      <c r="B278" s="141" t="s">
        <v>1118</v>
      </c>
      <c r="C278" s="2" t="e">
        <v>#N/A</v>
      </c>
      <c r="D278" s="26" t="s">
        <v>1118</v>
      </c>
      <c r="E278" s="2" t="s">
        <v>1119</v>
      </c>
      <c r="F278" s="2" t="s">
        <v>1120</v>
      </c>
      <c r="M278" s="2" t="e">
        <v>#N/A</v>
      </c>
      <c r="N278" t="e">
        <f>VLOOKUP(M278,common!A:A,1,0)</f>
        <v>#N/A</v>
      </c>
      <c r="O278" s="141" t="s">
        <v>1118</v>
      </c>
      <c r="P278" t="e">
        <f>VLOOKUP(O278,common!A:A,1,0)</f>
        <v>#N/A</v>
      </c>
      <c r="Q278" s="2" t="e">
        <v>#N/A</v>
      </c>
    </row>
    <row r="279" spans="1:17">
      <c r="A279" s="2" t="e">
        <v>#N/A</v>
      </c>
      <c r="B279" s="141" t="s">
        <v>1121</v>
      </c>
      <c r="C279" s="2" t="e">
        <v>#N/A</v>
      </c>
      <c r="D279" s="26" t="s">
        <v>1121</v>
      </c>
      <c r="E279" s="2" t="s">
        <v>1122</v>
      </c>
      <c r="F279" s="2" t="s">
        <v>1123</v>
      </c>
      <c r="M279" s="2" t="e">
        <v>#N/A</v>
      </c>
      <c r="N279" t="e">
        <f>VLOOKUP(M279,common!A:A,1,0)</f>
        <v>#N/A</v>
      </c>
      <c r="O279" s="141" t="s">
        <v>1121</v>
      </c>
      <c r="P279" t="e">
        <f>VLOOKUP(O279,common!A:A,1,0)</f>
        <v>#N/A</v>
      </c>
      <c r="Q279" s="2" t="e">
        <v>#N/A</v>
      </c>
    </row>
    <row r="280" spans="1:17">
      <c r="A280" s="2" t="e">
        <v>#N/A</v>
      </c>
      <c r="B280" s="141" t="s">
        <v>1124</v>
      </c>
      <c r="C280" s="2" t="e">
        <v>#N/A</v>
      </c>
      <c r="D280" s="26" t="s">
        <v>1124</v>
      </c>
      <c r="E280" s="2" t="s">
        <v>1125</v>
      </c>
      <c r="F280" s="2" t="s">
        <v>1126</v>
      </c>
      <c r="M280" s="2" t="e">
        <v>#N/A</v>
      </c>
      <c r="N280" t="e">
        <f>VLOOKUP(M280,common!A:A,1,0)</f>
        <v>#N/A</v>
      </c>
      <c r="O280" s="141" t="s">
        <v>1124</v>
      </c>
      <c r="P280" t="e">
        <f>VLOOKUP(O280,common!A:A,1,0)</f>
        <v>#N/A</v>
      </c>
      <c r="Q280" s="2" t="e">
        <v>#N/A</v>
      </c>
    </row>
    <row r="281" spans="1:17">
      <c r="A281" s="141" t="s">
        <v>1410</v>
      </c>
      <c r="B281" s="2" t="e">
        <v>#N/A</v>
      </c>
      <c r="C281" s="2" t="e">
        <v>#N/A</v>
      </c>
      <c r="D281" s="26" t="s">
        <v>1410</v>
      </c>
      <c r="E281" s="2" t="s">
        <v>1411</v>
      </c>
      <c r="F281" s="2" t="s">
        <v>1412</v>
      </c>
      <c r="M281" s="141" t="s">
        <v>1410</v>
      </c>
      <c r="N281" t="e">
        <f>VLOOKUP(M281,common!A:A,1,0)</f>
        <v>#N/A</v>
      </c>
      <c r="O281" s="2" t="e">
        <v>#N/A</v>
      </c>
      <c r="Q281" s="2" t="e">
        <v>#N/A</v>
      </c>
    </row>
    <row r="282" spans="1:17">
      <c r="A282" s="2" t="s">
        <v>591</v>
      </c>
      <c r="B282" s="2" t="e">
        <v>#N/A</v>
      </c>
      <c r="C282" s="2" t="e">
        <v>#N/A</v>
      </c>
      <c r="D282" s="26" t="s">
        <v>591</v>
      </c>
      <c r="E282" s="2" t="s">
        <v>592</v>
      </c>
      <c r="F282" s="2" t="s">
        <v>1413</v>
      </c>
      <c r="M282" s="2" t="s">
        <v>591</v>
      </c>
      <c r="N282" t="str">
        <f>VLOOKUP(M282,common!A:A,1,0)</f>
        <v>ProfessionalFeesExpense</v>
      </c>
      <c r="O282" s="2" t="e">
        <v>#N/A</v>
      </c>
      <c r="Q282" s="2" t="e">
        <v>#N/A</v>
      </c>
    </row>
    <row r="283" spans="1:17">
      <c r="A283" s="2" t="e">
        <v>#N/A</v>
      </c>
      <c r="B283" s="2" t="e">
        <v>#N/A</v>
      </c>
      <c r="C283" s="2" t="s">
        <v>135</v>
      </c>
      <c r="D283" s="26" t="s">
        <v>135</v>
      </c>
      <c r="E283" s="2" t="s">
        <v>136</v>
      </c>
      <c r="F283" s="2" t="s">
        <v>822</v>
      </c>
      <c r="M283" s="2" t="e">
        <v>#N/A</v>
      </c>
      <c r="N283" t="e">
        <f>VLOOKUP(M283,common!A:A,1,0)</f>
        <v>#N/A</v>
      </c>
      <c r="O283" s="2" t="e">
        <v>#N/A</v>
      </c>
      <c r="Q283" s="2" t="s">
        <v>135</v>
      </c>
    </row>
    <row r="284" spans="1:17">
      <c r="A284" s="2" t="s">
        <v>520</v>
      </c>
      <c r="B284" s="2" t="e">
        <v>#N/A</v>
      </c>
      <c r="C284" s="2" t="e">
        <v>#N/A</v>
      </c>
      <c r="D284" s="26" t="s">
        <v>520</v>
      </c>
      <c r="E284" s="2" t="s">
        <v>521</v>
      </c>
      <c r="F284" s="2" t="s">
        <v>1414</v>
      </c>
      <c r="M284" s="2" t="s">
        <v>520</v>
      </c>
      <c r="N284" t="str">
        <f>VLOOKUP(M284,common!A:A,1,0)</f>
        <v>PropertyDevelopmentAndProjectManagementExpense</v>
      </c>
      <c r="O284" s="2" t="e">
        <v>#N/A</v>
      </c>
      <c r="Q284" s="2" t="e">
        <v>#N/A</v>
      </c>
    </row>
    <row r="285" spans="1:17">
      <c r="A285" s="2" t="s">
        <v>518</v>
      </c>
      <c r="B285" s="2" t="e">
        <v>#N/A</v>
      </c>
      <c r="C285" s="2" t="e">
        <v>#N/A</v>
      </c>
      <c r="D285" s="26" t="s">
        <v>518</v>
      </c>
      <c r="E285" s="2" t="s">
        <v>519</v>
      </c>
      <c r="F285" s="2" t="s">
        <v>1415</v>
      </c>
      <c r="M285" s="2" t="s">
        <v>518</v>
      </c>
      <c r="N285" t="str">
        <f>VLOOKUP(M285,common!A:A,1,0)</f>
        <v>PropertyDevelopmentAndProjectManagementIncome</v>
      </c>
      <c r="O285" s="2" t="e">
        <v>#N/A</v>
      </c>
      <c r="Q285" s="2" t="e">
        <v>#N/A</v>
      </c>
    </row>
    <row r="286" spans="1:17">
      <c r="A286" s="2" t="s">
        <v>522</v>
      </c>
      <c r="B286" s="2" t="e">
        <v>#N/A</v>
      </c>
      <c r="C286" s="2" t="e">
        <v>#N/A</v>
      </c>
      <c r="D286" s="26" t="s">
        <v>522</v>
      </c>
      <c r="E286" s="2" t="s">
        <v>523</v>
      </c>
      <c r="F286" s="2" t="s">
        <v>1416</v>
      </c>
      <c r="M286" s="2" t="s">
        <v>522</v>
      </c>
      <c r="N286" t="str">
        <f>VLOOKUP(M286,common!A:A,1,0)</f>
        <v>PropertyManagementExpense</v>
      </c>
      <c r="O286" s="2" t="e">
        <v>#N/A</v>
      </c>
      <c r="Q286" s="2" t="e">
        <v>#N/A</v>
      </c>
    </row>
    <row r="287" spans="1:17">
      <c r="A287" s="2" t="s">
        <v>514</v>
      </c>
      <c r="B287" s="2" t="e">
        <v>#N/A</v>
      </c>
      <c r="C287" s="2" t="e">
        <v>#N/A</v>
      </c>
      <c r="D287" s="26" t="s">
        <v>514</v>
      </c>
      <c r="E287" s="2" t="s">
        <v>515</v>
      </c>
      <c r="F287" s="2" t="s">
        <v>1417</v>
      </c>
      <c r="M287" s="2" t="s">
        <v>514</v>
      </c>
      <c r="N287" t="str">
        <f>VLOOKUP(M287,common!A:A,1,0)</f>
        <v>PropertyServiceChargeExpense</v>
      </c>
      <c r="O287" s="2" t="e">
        <v>#N/A</v>
      </c>
      <c r="Q287" s="2" t="e">
        <v>#N/A</v>
      </c>
    </row>
    <row r="288" spans="1:17">
      <c r="A288" s="2" t="s">
        <v>512</v>
      </c>
      <c r="B288" s="2" t="e">
        <v>#N/A</v>
      </c>
      <c r="C288" s="2" t="e">
        <v>#N/A</v>
      </c>
      <c r="D288" s="26" t="s">
        <v>512</v>
      </c>
      <c r="E288" s="2" t="s">
        <v>513</v>
      </c>
      <c r="F288" s="2" t="s">
        <v>1418</v>
      </c>
      <c r="M288" s="2" t="s">
        <v>512</v>
      </c>
      <c r="N288" t="str">
        <f>VLOOKUP(M288,common!A:A,1,0)</f>
        <v>PropertyServiceChargeIncome</v>
      </c>
      <c r="O288" s="2" t="e">
        <v>#N/A</v>
      </c>
      <c r="Q288" s="2" t="e">
        <v>#N/A</v>
      </c>
    </row>
    <row r="289" spans="1:17">
      <c r="A289" s="2" t="s">
        <v>516</v>
      </c>
      <c r="B289" s="2" t="e">
        <v>#N/A</v>
      </c>
      <c r="C289" s="2" t="e">
        <v>#N/A</v>
      </c>
      <c r="D289" s="26" t="s">
        <v>516</v>
      </c>
      <c r="E289" s="2" t="s">
        <v>1419</v>
      </c>
      <c r="F289" s="2" t="s">
        <v>1420</v>
      </c>
      <c r="M289" s="2" t="s">
        <v>516</v>
      </c>
      <c r="N289" t="str">
        <f>VLOOKUP(M289,common!A:A,1,0)</f>
        <v>PropertyServiceChargeIncomeExpense</v>
      </c>
      <c r="O289" s="2" t="e">
        <v>#N/A</v>
      </c>
      <c r="Q289" s="2" t="e">
        <v>#N/A</v>
      </c>
    </row>
    <row r="290" spans="1:17">
      <c r="A290" s="2" t="s">
        <v>623</v>
      </c>
      <c r="B290" s="2" t="e">
        <v>#N/A</v>
      </c>
      <c r="C290" s="2" t="e">
        <v>#N/A</v>
      </c>
      <c r="D290" s="26" t="s">
        <v>623</v>
      </c>
      <c r="E290" s="2" t="s">
        <v>624</v>
      </c>
      <c r="F290" s="2" t="s">
        <v>1421</v>
      </c>
      <c r="M290" s="2" t="s">
        <v>623</v>
      </c>
      <c r="N290" t="str">
        <f>VLOOKUP(M290,common!A:A,1,0)</f>
        <v>PropertyTaxExpense</v>
      </c>
      <c r="O290" s="2" t="e">
        <v>#N/A</v>
      </c>
      <c r="Q290" s="2" t="e">
        <v>#N/A</v>
      </c>
    </row>
    <row r="291" spans="1:17">
      <c r="A291" s="2" t="e">
        <v>#N/A</v>
      </c>
      <c r="B291" s="2" t="s">
        <v>1127</v>
      </c>
      <c r="C291" s="2" t="e">
        <v>#N/A</v>
      </c>
      <c r="D291" s="26" t="s">
        <v>1127</v>
      </c>
      <c r="E291" s="2" t="s">
        <v>1128</v>
      </c>
      <c r="F291" s="2" t="s">
        <v>1129</v>
      </c>
      <c r="M291" s="2" t="e">
        <v>#N/A</v>
      </c>
      <c r="N291" t="e">
        <f>VLOOKUP(M291,common!A:A,1,0)</f>
        <v>#N/A</v>
      </c>
      <c r="O291" s="2" t="s">
        <v>1127</v>
      </c>
      <c r="Q291" s="2" t="e">
        <v>#N/A</v>
      </c>
    </row>
    <row r="292" spans="1:17">
      <c r="A292" s="2" t="e">
        <v>#N/A</v>
      </c>
      <c r="B292" s="2" t="s">
        <v>1130</v>
      </c>
      <c r="C292" s="2" t="e">
        <v>#N/A</v>
      </c>
      <c r="D292" s="26" t="s">
        <v>1130</v>
      </c>
      <c r="E292" s="2" t="s">
        <v>1131</v>
      </c>
      <c r="F292" s="2" t="s">
        <v>1132</v>
      </c>
      <c r="M292" s="2" t="e">
        <v>#N/A</v>
      </c>
      <c r="N292" t="e">
        <f>VLOOKUP(M292,common!A:A,1,0)</f>
        <v>#N/A</v>
      </c>
      <c r="O292" s="2" t="s">
        <v>1130</v>
      </c>
      <c r="Q292" s="2" t="e">
        <v>#N/A</v>
      </c>
    </row>
    <row r="293" spans="1:17">
      <c r="A293" s="2" t="e">
        <v>#N/A</v>
      </c>
      <c r="B293" s="2" t="s">
        <v>1133</v>
      </c>
      <c r="C293" s="2" t="e">
        <v>#N/A</v>
      </c>
      <c r="D293" s="26" t="s">
        <v>1133</v>
      </c>
      <c r="E293" s="2" t="s">
        <v>1134</v>
      </c>
      <c r="F293" s="2" t="s">
        <v>1135</v>
      </c>
      <c r="M293" s="2" t="e">
        <v>#N/A</v>
      </c>
      <c r="N293" t="e">
        <f>VLOOKUP(M293,common!A:A,1,0)</f>
        <v>#N/A</v>
      </c>
      <c r="O293" s="2" t="s">
        <v>1133</v>
      </c>
      <c r="Q293" s="2" t="e">
        <v>#N/A</v>
      </c>
    </row>
    <row r="294" spans="1:17">
      <c r="A294" s="2" t="e">
        <v>#N/A</v>
      </c>
      <c r="B294" s="2" t="s">
        <v>1136</v>
      </c>
      <c r="C294" s="2" t="e">
        <v>#N/A</v>
      </c>
      <c r="D294" s="26" t="s">
        <v>1136</v>
      </c>
      <c r="E294" s="2" t="s">
        <v>1137</v>
      </c>
      <c r="F294" s="2" t="s">
        <v>1138</v>
      </c>
      <c r="M294" s="2" t="e">
        <v>#N/A</v>
      </c>
      <c r="N294" t="e">
        <f>VLOOKUP(M294,common!A:A,1,0)</f>
        <v>#N/A</v>
      </c>
      <c r="O294" s="2" t="s">
        <v>1136</v>
      </c>
      <c r="Q294" s="2" t="e">
        <v>#N/A</v>
      </c>
    </row>
    <row r="295" spans="1:17">
      <c r="A295" s="2" t="e">
        <v>#N/A</v>
      </c>
      <c r="B295" s="2" t="s">
        <v>1139</v>
      </c>
      <c r="C295" s="2" t="e">
        <v>#N/A</v>
      </c>
      <c r="D295" s="26" t="s">
        <v>1139</v>
      </c>
      <c r="E295" s="2" t="s">
        <v>1140</v>
      </c>
      <c r="F295" s="2" t="s">
        <v>1141</v>
      </c>
      <c r="M295" s="2" t="e">
        <v>#N/A</v>
      </c>
      <c r="N295" t="e">
        <f>VLOOKUP(M295,common!A:A,1,0)</f>
        <v>#N/A</v>
      </c>
      <c r="O295" s="2" t="s">
        <v>1139</v>
      </c>
      <c r="Q295" s="2" t="e">
        <v>#N/A</v>
      </c>
    </row>
    <row r="296" spans="1:17">
      <c r="A296" s="2" t="e">
        <v>#N/A</v>
      </c>
      <c r="B296" s="2" t="s">
        <v>1588</v>
      </c>
      <c r="C296" s="2" t="e">
        <v>#N/A</v>
      </c>
      <c r="D296" s="26" t="s">
        <v>1588</v>
      </c>
      <c r="E296" s="2" t="s">
        <v>1589</v>
      </c>
      <c r="F296" s="2" t="s">
        <v>1590</v>
      </c>
      <c r="M296" s="2" t="e">
        <v>#N/A</v>
      </c>
      <c r="N296" t="e">
        <f>VLOOKUP(M296,common!A:A,1,0)</f>
        <v>#N/A</v>
      </c>
      <c r="O296" s="2" t="s">
        <v>1588</v>
      </c>
      <c r="Q296" s="2" t="e">
        <v>#N/A</v>
      </c>
    </row>
    <row r="297" spans="1:17">
      <c r="A297" s="2" t="e">
        <v>#N/A</v>
      </c>
      <c r="B297" s="2" t="s">
        <v>1143</v>
      </c>
      <c r="C297" s="2" t="e">
        <v>#N/A</v>
      </c>
      <c r="D297" s="26" t="s">
        <v>1143</v>
      </c>
      <c r="E297" s="2" t="s">
        <v>1144</v>
      </c>
      <c r="F297" s="2" t="s">
        <v>1145</v>
      </c>
      <c r="M297" s="2" t="e">
        <v>#N/A</v>
      </c>
      <c r="N297" t="e">
        <f>VLOOKUP(M297,common!A:A,1,0)</f>
        <v>#N/A</v>
      </c>
      <c r="O297" s="2" t="s">
        <v>1143</v>
      </c>
      <c r="Q297" s="2" t="e">
        <v>#N/A</v>
      </c>
    </row>
    <row r="298" spans="1:17">
      <c r="A298" s="2" t="e">
        <v>#N/A</v>
      </c>
      <c r="B298" s="2" t="s">
        <v>1147</v>
      </c>
      <c r="C298" s="2" t="e">
        <v>#N/A</v>
      </c>
      <c r="D298" s="26" t="s">
        <v>1147</v>
      </c>
      <c r="E298" s="2" t="s">
        <v>1148</v>
      </c>
      <c r="F298" s="2" t="s">
        <v>1149</v>
      </c>
      <c r="M298" s="2" t="e">
        <v>#N/A</v>
      </c>
      <c r="N298" t="e">
        <f>VLOOKUP(M298,common!A:A,1,0)</f>
        <v>#N/A</v>
      </c>
      <c r="O298" s="2" t="s">
        <v>1147</v>
      </c>
      <c r="Q298" s="2" t="e">
        <v>#N/A</v>
      </c>
    </row>
    <row r="299" spans="1:17">
      <c r="A299" s="2" t="s">
        <v>32</v>
      </c>
      <c r="B299" s="2" t="e">
        <v>#N/A</v>
      </c>
      <c r="C299" s="2" t="e">
        <v>#N/A</v>
      </c>
      <c r="D299" s="26" t="s">
        <v>32</v>
      </c>
      <c r="E299" s="2" t="s">
        <v>33</v>
      </c>
      <c r="F299" s="2" t="s">
        <v>1198</v>
      </c>
      <c r="M299" s="2" t="s">
        <v>32</v>
      </c>
      <c r="N299" t="str">
        <f>VLOOKUP(M299,common!A:A,1,0)</f>
        <v>RawMaterialsAndConsumablesUsed</v>
      </c>
      <c r="O299" s="2" t="e">
        <v>#N/A</v>
      </c>
      <c r="Q299" s="2" t="e">
        <v>#N/A</v>
      </c>
    </row>
    <row r="300" spans="1:17">
      <c r="A300" s="2" t="s">
        <v>212</v>
      </c>
      <c r="B300" s="2" t="e">
        <v>#N/A</v>
      </c>
      <c r="C300" s="2" t="e">
        <v>#N/A</v>
      </c>
      <c r="D300" s="26" t="s">
        <v>212</v>
      </c>
      <c r="E300" s="2" t="s">
        <v>213</v>
      </c>
      <c r="F300" s="2" t="s">
        <v>1244</v>
      </c>
      <c r="M300" s="2" t="s">
        <v>212</v>
      </c>
      <c r="N300" t="str">
        <f>VLOOKUP(M300,common!A:A,1,0)</f>
        <v>RentalExpense</v>
      </c>
      <c r="O300" s="2" t="e">
        <v>#N/A</v>
      </c>
      <c r="Q300" s="2" t="e">
        <v>#N/A</v>
      </c>
    </row>
    <row r="301" spans="1:17">
      <c r="A301" s="2" t="s">
        <v>210</v>
      </c>
      <c r="B301" s="2" t="e">
        <v>#N/A</v>
      </c>
      <c r="C301" s="2" t="e">
        <v>#N/A</v>
      </c>
      <c r="D301" s="26" t="s">
        <v>210</v>
      </c>
      <c r="E301" s="2" t="s">
        <v>211</v>
      </c>
      <c r="F301" s="2" t="s">
        <v>1245</v>
      </c>
      <c r="M301" s="2" t="s">
        <v>210</v>
      </c>
      <c r="N301" t="str">
        <f>VLOOKUP(M301,common!A:A,1,0)</f>
        <v>RentalIncome</v>
      </c>
      <c r="O301" s="2" t="e">
        <v>#N/A</v>
      </c>
      <c r="Q301" s="2" t="e">
        <v>#N/A</v>
      </c>
    </row>
    <row r="302" spans="1:17">
      <c r="A302" s="2" t="s">
        <v>214</v>
      </c>
      <c r="B302" s="2" t="e">
        <v>#N/A</v>
      </c>
      <c r="C302" s="2" t="e">
        <v>#N/A</v>
      </c>
      <c r="D302" s="26" t="s">
        <v>214</v>
      </c>
      <c r="E302" s="2" t="s">
        <v>829</v>
      </c>
      <c r="F302" s="2" t="s">
        <v>830</v>
      </c>
      <c r="M302" s="2" t="s">
        <v>214</v>
      </c>
      <c r="N302" t="str">
        <f>VLOOKUP(M302,common!A:A,1,0)</f>
        <v>RentalIncomeExpenseOperating</v>
      </c>
      <c r="O302" s="2" t="e">
        <v>#N/A</v>
      </c>
      <c r="Q302" s="2" t="e">
        <v>#N/A</v>
      </c>
    </row>
    <row r="303" spans="1:17">
      <c r="A303" s="141" t="s">
        <v>661</v>
      </c>
      <c r="B303" s="2" t="e">
        <v>#N/A</v>
      </c>
      <c r="C303" s="2" t="e">
        <v>#N/A</v>
      </c>
      <c r="D303" s="26" t="s">
        <v>661</v>
      </c>
      <c r="E303" s="2" t="s">
        <v>865</v>
      </c>
      <c r="F303" s="2" t="s">
        <v>866</v>
      </c>
      <c r="M303" s="141" t="s">
        <v>661</v>
      </c>
      <c r="N303" t="e">
        <f>VLOOKUP(M303,common!A:A,1,0)</f>
        <v>#N/A</v>
      </c>
      <c r="O303" s="2" t="e">
        <v>#N/A</v>
      </c>
      <c r="Q303" s="2" t="e">
        <v>#N/A</v>
      </c>
    </row>
    <row r="304" spans="1:17">
      <c r="A304" s="2" t="e">
        <v>#N/A</v>
      </c>
      <c r="B304" s="2" t="s">
        <v>131</v>
      </c>
      <c r="C304" s="2" t="e">
        <v>#N/A</v>
      </c>
      <c r="D304" s="26" t="s">
        <v>131</v>
      </c>
      <c r="E304" s="2" t="s">
        <v>132</v>
      </c>
      <c r="F304" s="2" t="s">
        <v>835</v>
      </c>
      <c r="M304" s="2" t="e">
        <v>#N/A</v>
      </c>
      <c r="N304" t="e">
        <f>VLOOKUP(M304,common!A:A,1,0)</f>
        <v>#N/A</v>
      </c>
      <c r="O304" s="2" t="s">
        <v>131</v>
      </c>
      <c r="Q304" s="2" t="e">
        <v>#N/A</v>
      </c>
    </row>
    <row r="305" spans="1:17">
      <c r="A305" s="141" t="s">
        <v>488</v>
      </c>
      <c r="B305" s="2" t="e">
        <v>#N/A</v>
      </c>
      <c r="C305" s="2" t="e">
        <v>#N/A</v>
      </c>
      <c r="D305" s="26" t="s">
        <v>488</v>
      </c>
      <c r="E305" s="2" t="s">
        <v>489</v>
      </c>
      <c r="F305" s="2" t="s">
        <v>1422</v>
      </c>
      <c r="M305" s="141" t="s">
        <v>488</v>
      </c>
      <c r="N305" t="e">
        <f>VLOOKUP(M305,common!A:A,1,0)</f>
        <v>#N/A</v>
      </c>
      <c r="O305" s="2" t="e">
        <v>#N/A</v>
      </c>
      <c r="Q305" s="2" t="e">
        <v>#N/A</v>
      </c>
    </row>
    <row r="306" spans="1:17">
      <c r="A306" s="2" t="e">
        <v>#N/A</v>
      </c>
      <c r="B306" s="2" t="e">
        <v>#N/A</v>
      </c>
      <c r="C306" s="2" t="s">
        <v>1151</v>
      </c>
      <c r="D306" s="26" t="s">
        <v>1151</v>
      </c>
      <c r="E306" s="2" t="s">
        <v>1152</v>
      </c>
      <c r="F306" s="2" t="s">
        <v>1153</v>
      </c>
      <c r="M306" s="2" t="e">
        <v>#N/A</v>
      </c>
      <c r="N306" t="e">
        <f>VLOOKUP(M306,common!A:A,1,0)</f>
        <v>#N/A</v>
      </c>
      <c r="O306" s="2" t="e">
        <v>#N/A</v>
      </c>
      <c r="Q306" s="2" t="s">
        <v>1151</v>
      </c>
    </row>
    <row r="307" spans="1:17">
      <c r="A307" s="2" t="s">
        <v>25</v>
      </c>
      <c r="B307" s="2" t="e">
        <v>#N/A</v>
      </c>
      <c r="C307" s="2" t="e">
        <v>#N/A</v>
      </c>
      <c r="D307" s="26" t="s">
        <v>25</v>
      </c>
      <c r="E307" s="2" t="s">
        <v>26</v>
      </c>
      <c r="F307" s="2" t="s">
        <v>1183</v>
      </c>
      <c r="M307" s="2" t="s">
        <v>25</v>
      </c>
      <c r="N307" t="str">
        <f>VLOOKUP(M307,common!A:A,1,0)</f>
        <v>ResearchAndDevelopmentExpense</v>
      </c>
      <c r="O307" s="2" t="e">
        <v>#N/A</v>
      </c>
      <c r="Q307" s="2" t="e">
        <v>#N/A</v>
      </c>
    </row>
    <row r="308" spans="1:17">
      <c r="A308" s="2" t="s">
        <v>8</v>
      </c>
      <c r="B308" s="2" t="e">
        <v>#N/A</v>
      </c>
      <c r="C308" s="2" t="e">
        <v>#N/A</v>
      </c>
      <c r="D308" s="26" t="s">
        <v>8</v>
      </c>
      <c r="E308" s="2" t="s">
        <v>9</v>
      </c>
      <c r="F308" s="2" t="s">
        <v>1184</v>
      </c>
      <c r="M308" s="2" t="s">
        <v>8</v>
      </c>
      <c r="N308" t="str">
        <f>VLOOKUP(M308,common!A:A,1,0)</f>
        <v>Revenue</v>
      </c>
      <c r="O308" s="2" t="e">
        <v>#N/A</v>
      </c>
      <c r="Q308" s="2" t="e">
        <v>#N/A</v>
      </c>
    </row>
    <row r="309" spans="1:17">
      <c r="A309" s="141" t="s">
        <v>508</v>
      </c>
      <c r="B309" s="2" t="e">
        <v>#N/A</v>
      </c>
      <c r="C309" s="2" t="e">
        <v>#N/A</v>
      </c>
      <c r="D309" s="26" t="s">
        <v>508</v>
      </c>
      <c r="E309" s="2" t="s">
        <v>509</v>
      </c>
      <c r="F309" s="2" t="s">
        <v>869</v>
      </c>
      <c r="M309" s="141" t="s">
        <v>508</v>
      </c>
      <c r="N309" t="e">
        <f>VLOOKUP(M309,common!A:A,1,0)</f>
        <v>#N/A</v>
      </c>
      <c r="O309" s="2" t="e">
        <v>#N/A</v>
      </c>
      <c r="Q309" s="2" t="e">
        <v>#N/A</v>
      </c>
    </row>
    <row r="310" spans="1:17">
      <c r="A310" s="2" t="s">
        <v>322</v>
      </c>
      <c r="B310" s="2" t="e">
        <v>#N/A</v>
      </c>
      <c r="C310" s="2" t="e">
        <v>#N/A</v>
      </c>
      <c r="D310" s="26" t="s">
        <v>322</v>
      </c>
      <c r="E310" s="2" t="s">
        <v>323</v>
      </c>
      <c r="F310" s="2" t="s">
        <v>1423</v>
      </c>
      <c r="M310" s="2" t="s">
        <v>322</v>
      </c>
      <c r="N310" t="str">
        <f>VLOOKUP(M310,common!A:A,1,0)</f>
        <v>RevenueFromConstructionContracts</v>
      </c>
      <c r="O310" s="2" t="e">
        <v>#N/A</v>
      </c>
      <c r="Q310" s="2" t="e">
        <v>#N/A</v>
      </c>
    </row>
    <row r="311" spans="1:17">
      <c r="A311" s="2" t="s">
        <v>645</v>
      </c>
      <c r="B311" s="2" t="e">
        <v>#N/A</v>
      </c>
      <c r="C311" s="2" t="e">
        <v>#N/A</v>
      </c>
      <c r="D311" s="26" t="s">
        <v>645</v>
      </c>
      <c r="E311" s="2" t="s">
        <v>734</v>
      </c>
      <c r="F311" s="2" t="s">
        <v>1424</v>
      </c>
      <c r="M311" s="2" t="s">
        <v>645</v>
      </c>
      <c r="N311" t="str">
        <f>VLOOKUP(M311,common!A:A,1,0)</f>
        <v>RevenueFromContractsWithCustomers</v>
      </c>
      <c r="O311" s="2" t="e">
        <v>#N/A</v>
      </c>
      <c r="Q311" s="2" t="e">
        <v>#N/A</v>
      </c>
    </row>
    <row r="312" spans="1:17">
      <c r="A312" s="2" t="s">
        <v>83</v>
      </c>
      <c r="B312" s="2" t="e">
        <v>#N/A</v>
      </c>
      <c r="C312" s="2" t="e">
        <v>#N/A</v>
      </c>
      <c r="D312" s="26" t="s">
        <v>83</v>
      </c>
      <c r="E312" s="2" t="s">
        <v>84</v>
      </c>
      <c r="F312" s="2" t="s">
        <v>1246</v>
      </c>
      <c r="M312" s="2" t="s">
        <v>83</v>
      </c>
      <c r="N312" t="str">
        <f>VLOOKUP(M312,common!A:A,1,0)</f>
        <v>RevenueFromDividends</v>
      </c>
      <c r="O312" s="2" t="e">
        <v>#N/A</v>
      </c>
      <c r="Q312" s="2" t="e">
        <v>#N/A</v>
      </c>
    </row>
    <row r="313" spans="1:17">
      <c r="A313" s="2" t="e">
        <v>#N/A</v>
      </c>
      <c r="B313" s="2" t="s">
        <v>111</v>
      </c>
      <c r="C313" s="2" t="e">
        <v>#N/A</v>
      </c>
      <c r="D313" s="26" t="s">
        <v>111</v>
      </c>
      <c r="E313" s="2" t="s">
        <v>112</v>
      </c>
      <c r="F313" s="2" t="s">
        <v>1159</v>
      </c>
      <c r="M313" s="2" t="e">
        <v>#N/A</v>
      </c>
      <c r="N313" t="e">
        <f>VLOOKUP(M313,common!A:A,1,0)</f>
        <v>#N/A</v>
      </c>
      <c r="O313" s="2" t="s">
        <v>111</v>
      </c>
      <c r="Q313" s="2" t="e">
        <v>#N/A</v>
      </c>
    </row>
    <row r="314" spans="1:17">
      <c r="A314" s="2" t="s">
        <v>757</v>
      </c>
      <c r="B314" s="2" t="e">
        <v>#N/A</v>
      </c>
      <c r="C314" s="2" t="e">
        <v>#N/A</v>
      </c>
      <c r="D314" s="26" t="s">
        <v>757</v>
      </c>
      <c r="E314" s="2" t="s">
        <v>758</v>
      </c>
      <c r="F314" s="2" t="s">
        <v>1425</v>
      </c>
      <c r="M314" s="2" t="s">
        <v>757</v>
      </c>
      <c r="N314" t="str">
        <f>VLOOKUP(M314,common!A:A,1,0)</f>
        <v>RevenueFromGovernmentGrants</v>
      </c>
      <c r="O314" s="2" t="e">
        <v>#N/A</v>
      </c>
      <c r="Q314" s="2" t="e">
        <v>#N/A</v>
      </c>
    </row>
    <row r="315" spans="1:17">
      <c r="A315" s="2" t="s">
        <v>316</v>
      </c>
      <c r="B315" s="2" t="e">
        <v>#N/A</v>
      </c>
      <c r="C315" s="2" t="e">
        <v>#N/A</v>
      </c>
      <c r="D315" s="26" t="s">
        <v>316</v>
      </c>
      <c r="E315" s="2" t="s">
        <v>317</v>
      </c>
      <c r="F315" s="2" t="s">
        <v>1426</v>
      </c>
      <c r="M315" s="2" t="s">
        <v>316</v>
      </c>
      <c r="N315" t="str">
        <f>VLOOKUP(M315,common!A:A,1,0)</f>
        <v>RevenueFromHotelOperations</v>
      </c>
      <c r="O315" s="2" t="e">
        <v>#N/A</v>
      </c>
      <c r="Q315" s="2" t="e">
        <v>#N/A</v>
      </c>
    </row>
    <row r="316" spans="1:17">
      <c r="A316" s="141" t="s">
        <v>1566</v>
      </c>
      <c r="B316" s="2" t="e">
        <v>#N/A</v>
      </c>
      <c r="C316" s="2" t="e">
        <v>#N/A</v>
      </c>
      <c r="D316" s="26" t="s">
        <v>1566</v>
      </c>
      <c r="E316" s="2" t="s">
        <v>1567</v>
      </c>
      <c r="F316" s="2" t="s">
        <v>1568</v>
      </c>
      <c r="M316" s="141" t="s">
        <v>1566</v>
      </c>
      <c r="N316" t="e">
        <f>VLOOKUP(M316,common!A:A,1,0)</f>
        <v>#N/A</v>
      </c>
      <c r="O316" s="2" t="e">
        <v>#N/A</v>
      </c>
      <c r="Q316" s="2" t="e">
        <v>#N/A</v>
      </c>
    </row>
    <row r="317" spans="1:17">
      <c r="A317" s="2" t="s">
        <v>306</v>
      </c>
      <c r="B317" s="2" t="e">
        <v>#N/A</v>
      </c>
      <c r="C317" s="2" t="e">
        <v>#N/A</v>
      </c>
      <c r="D317" s="26" t="s">
        <v>306</v>
      </c>
      <c r="E317" s="2" t="s">
        <v>307</v>
      </c>
      <c r="F317" s="2" t="s">
        <v>1427</v>
      </c>
      <c r="M317" s="2" t="s">
        <v>306</v>
      </c>
      <c r="N317" t="str">
        <f>VLOOKUP(M317,common!A:A,1,0)</f>
        <v>RevenueFromRenderingOfAdvertisingServices</v>
      </c>
      <c r="O317" s="2" t="e">
        <v>#N/A</v>
      </c>
      <c r="Q317" s="2" t="e">
        <v>#N/A</v>
      </c>
    </row>
    <row r="318" spans="1:17">
      <c r="A318" s="2" t="s">
        <v>304</v>
      </c>
      <c r="B318" s="2" t="e">
        <v>#N/A</v>
      </c>
      <c r="C318" s="2" t="e">
        <v>#N/A</v>
      </c>
      <c r="D318" s="26" t="s">
        <v>304</v>
      </c>
      <c r="E318" s="2" t="s">
        <v>305</v>
      </c>
      <c r="F318" s="2" t="s">
        <v>1428</v>
      </c>
      <c r="M318" s="2" t="s">
        <v>304</v>
      </c>
      <c r="N318" t="str">
        <f>VLOOKUP(M318,common!A:A,1,0)</f>
        <v>RevenueFromRenderingOfCargoAndMailTransportServices</v>
      </c>
      <c r="O318" s="2" t="e">
        <v>#N/A</v>
      </c>
      <c r="Q318" s="2" t="e">
        <v>#N/A</v>
      </c>
    </row>
    <row r="319" spans="1:17">
      <c r="A319" s="2" t="s">
        <v>290</v>
      </c>
      <c r="B319" s="2" t="e">
        <v>#N/A</v>
      </c>
      <c r="C319" s="2" t="e">
        <v>#N/A</v>
      </c>
      <c r="D319" s="26" t="s">
        <v>290</v>
      </c>
      <c r="E319" s="2" t="s">
        <v>291</v>
      </c>
      <c r="F319" s="2" t="s">
        <v>1429</v>
      </c>
      <c r="M319" s="2" t="s">
        <v>290</v>
      </c>
      <c r="N319" t="str">
        <f>VLOOKUP(M319,common!A:A,1,0)</f>
        <v>RevenueFromRenderingOfDataServices</v>
      </c>
      <c r="O319" s="2" t="e">
        <v>#N/A</v>
      </c>
      <c r="Q319" s="2" t="e">
        <v>#N/A</v>
      </c>
    </row>
    <row r="320" spans="1:17">
      <c r="A320" s="2" t="s">
        <v>320</v>
      </c>
      <c r="B320" s="2" t="e">
        <v>#N/A</v>
      </c>
      <c r="C320" s="2" t="e">
        <v>#N/A</v>
      </c>
      <c r="D320" s="26" t="s">
        <v>320</v>
      </c>
      <c r="E320" s="2" t="s">
        <v>321</v>
      </c>
      <c r="F320" s="2" t="s">
        <v>1430</v>
      </c>
      <c r="M320" s="2" t="s">
        <v>320</v>
      </c>
      <c r="N320" t="str">
        <f>VLOOKUP(M320,common!A:A,1,0)</f>
        <v>RevenueFromRenderingOfGamingServices</v>
      </c>
      <c r="O320" s="2" t="e">
        <v>#N/A</v>
      </c>
      <c r="Q320" s="2" t="e">
        <v>#N/A</v>
      </c>
    </row>
    <row r="321" spans="1:17">
      <c r="A321" s="2" t="s">
        <v>314</v>
      </c>
      <c r="B321" s="2" t="e">
        <v>#N/A</v>
      </c>
      <c r="C321" s="2" t="e">
        <v>#N/A</v>
      </c>
      <c r="D321" s="26" t="s">
        <v>314</v>
      </c>
      <c r="E321" s="2" t="s">
        <v>315</v>
      </c>
      <c r="F321" s="2" t="s">
        <v>1431</v>
      </c>
      <c r="M321" s="2" t="s">
        <v>314</v>
      </c>
      <c r="N321" t="str">
        <f>VLOOKUP(M321,common!A:A,1,0)</f>
        <v>RevenueFromRenderingOfInformationTechnologyConsultingServices</v>
      </c>
      <c r="O321" s="2" t="e">
        <v>#N/A</v>
      </c>
      <c r="Q321" s="2" t="e">
        <v>#N/A</v>
      </c>
    </row>
    <row r="322" spans="1:17">
      <c r="A322" s="2" t="s">
        <v>312</v>
      </c>
      <c r="B322" s="2" t="e">
        <v>#N/A</v>
      </c>
      <c r="C322" s="2" t="e">
        <v>#N/A</v>
      </c>
      <c r="D322" s="26" t="s">
        <v>312</v>
      </c>
      <c r="E322" s="2" t="s">
        <v>313</v>
      </c>
      <c r="F322" s="2" t="s">
        <v>1432</v>
      </c>
      <c r="M322" s="2" t="s">
        <v>312</v>
      </c>
      <c r="N322" t="str">
        <f>VLOOKUP(M322,common!A:A,1,0)</f>
        <v>RevenueFromRenderingOfInformationTechnologyMaintenanceAndSupportServices</v>
      </c>
      <c r="O322" s="2" t="e">
        <v>#N/A</v>
      </c>
      <c r="Q322" s="2" t="e">
        <v>#N/A</v>
      </c>
    </row>
    <row r="323" spans="1:17">
      <c r="A323" s="2" t="s">
        <v>310</v>
      </c>
      <c r="B323" s="2" t="e">
        <v>#N/A</v>
      </c>
      <c r="C323" s="2" t="e">
        <v>#N/A</v>
      </c>
      <c r="D323" s="26" t="s">
        <v>310</v>
      </c>
      <c r="E323" s="2" t="s">
        <v>311</v>
      </c>
      <c r="F323" s="2" t="s">
        <v>1433</v>
      </c>
      <c r="M323" s="2" t="s">
        <v>310</v>
      </c>
      <c r="N323" t="str">
        <f>VLOOKUP(M323,common!A:A,1,0)</f>
        <v>RevenueFromRenderingOfInformationTechnologyServices</v>
      </c>
      <c r="O323" s="2" t="e">
        <v>#N/A</v>
      </c>
      <c r="Q323" s="2" t="e">
        <v>#N/A</v>
      </c>
    </row>
    <row r="324" spans="1:17">
      <c r="A324" s="2" t="s">
        <v>294</v>
      </c>
      <c r="B324" s="2" t="e">
        <v>#N/A</v>
      </c>
      <c r="C324" s="2" t="e">
        <v>#N/A</v>
      </c>
      <c r="D324" s="26" t="s">
        <v>294</v>
      </c>
      <c r="E324" s="2" t="s">
        <v>295</v>
      </c>
      <c r="F324" s="2" t="s">
        <v>1434</v>
      </c>
      <c r="M324" s="2" t="s">
        <v>294</v>
      </c>
      <c r="N324" t="str">
        <f>VLOOKUP(M324,common!A:A,1,0)</f>
        <v>RevenueFromRenderingOfInterconnectionServices</v>
      </c>
      <c r="O324" s="2" t="e">
        <v>#N/A</v>
      </c>
      <c r="Q324" s="2" t="e">
        <v>#N/A</v>
      </c>
    </row>
    <row r="325" spans="1:17">
      <c r="A325" s="2" t="s">
        <v>292</v>
      </c>
      <c r="B325" s="2" t="e">
        <v>#N/A</v>
      </c>
      <c r="C325" s="2" t="e">
        <v>#N/A</v>
      </c>
      <c r="D325" s="26" t="s">
        <v>292</v>
      </c>
      <c r="E325" s="2" t="s">
        <v>1435</v>
      </c>
      <c r="F325" s="2" t="s">
        <v>1436</v>
      </c>
      <c r="M325" s="2" t="s">
        <v>292</v>
      </c>
      <c r="N325" t="str">
        <f>VLOOKUP(M325,common!A:A,1,0)</f>
        <v>RevenueFromRenderingOfInternetAndDataServices</v>
      </c>
      <c r="O325" s="2" t="e">
        <v>#N/A</v>
      </c>
      <c r="Q325" s="2" t="e">
        <v>#N/A</v>
      </c>
    </row>
    <row r="326" spans="1:17">
      <c r="A326" s="2" t="s">
        <v>288</v>
      </c>
      <c r="B326" s="2" t="e">
        <v>#N/A</v>
      </c>
      <c r="C326" s="2" t="e">
        <v>#N/A</v>
      </c>
      <c r="D326" s="26" t="s">
        <v>288</v>
      </c>
      <c r="E326" s="2" t="s">
        <v>289</v>
      </c>
      <c r="F326" s="2" t="s">
        <v>1437</v>
      </c>
      <c r="M326" s="2" t="s">
        <v>288</v>
      </c>
      <c r="N326" t="str">
        <f>VLOOKUP(M326,common!A:A,1,0)</f>
        <v>RevenueFromRenderingOfInternetServices</v>
      </c>
      <c r="O326" s="2" t="e">
        <v>#N/A</v>
      </c>
      <c r="Q326" s="2" t="e">
        <v>#N/A</v>
      </c>
    </row>
    <row r="327" spans="1:17">
      <c r="A327" s="2" t="s">
        <v>282</v>
      </c>
      <c r="B327" s="2" t="e">
        <v>#N/A</v>
      </c>
      <c r="C327" s="2" t="e">
        <v>#N/A</v>
      </c>
      <c r="D327" s="26" t="s">
        <v>282</v>
      </c>
      <c r="E327" s="2" t="s">
        <v>283</v>
      </c>
      <c r="F327" s="2" t="s">
        <v>1438</v>
      </c>
      <c r="M327" s="2" t="s">
        <v>282</v>
      </c>
      <c r="N327" t="str">
        <f>VLOOKUP(M327,common!A:A,1,0)</f>
        <v>RevenueFromRenderingOfLandLineTelephoneServices</v>
      </c>
      <c r="O327" s="2" t="e">
        <v>#N/A</v>
      </c>
      <c r="Q327" s="2" t="e">
        <v>#N/A</v>
      </c>
    </row>
    <row r="328" spans="1:17">
      <c r="A328" s="2" t="s">
        <v>284</v>
      </c>
      <c r="B328" s="2" t="e">
        <v>#N/A</v>
      </c>
      <c r="C328" s="2" t="e">
        <v>#N/A</v>
      </c>
      <c r="D328" s="26" t="s">
        <v>284</v>
      </c>
      <c r="E328" s="2" t="s">
        <v>285</v>
      </c>
      <c r="F328" s="2" t="s">
        <v>1439</v>
      </c>
      <c r="M328" s="2" t="s">
        <v>284</v>
      </c>
      <c r="N328" t="str">
        <f>VLOOKUP(M328,common!A:A,1,0)</f>
        <v>RevenueFromRenderingOfMobileTelephoneServices</v>
      </c>
      <c r="O328" s="2" t="e">
        <v>#N/A</v>
      </c>
      <c r="Q328" s="2" t="e">
        <v>#N/A</v>
      </c>
    </row>
    <row r="329" spans="1:17">
      <c r="A329" s="2" t="s">
        <v>296</v>
      </c>
      <c r="B329" s="2" t="e">
        <v>#N/A</v>
      </c>
      <c r="C329" s="2" t="e">
        <v>#N/A</v>
      </c>
      <c r="D329" s="26" t="s">
        <v>296</v>
      </c>
      <c r="E329" s="2" t="s">
        <v>297</v>
      </c>
      <c r="F329" s="2" t="s">
        <v>1440</v>
      </c>
      <c r="M329" s="2" t="s">
        <v>296</v>
      </c>
      <c r="N329" t="str">
        <f>VLOOKUP(M329,common!A:A,1,0)</f>
        <v>RevenueFromRenderingOfOtherTelecommunicationServices</v>
      </c>
      <c r="O329" s="2" t="e">
        <v>#N/A</v>
      </c>
      <c r="Q329" s="2" t="e">
        <v>#N/A</v>
      </c>
    </row>
    <row r="330" spans="1:17">
      <c r="A330" s="2" t="s">
        <v>302</v>
      </c>
      <c r="B330" s="2" t="e">
        <v>#N/A</v>
      </c>
      <c r="C330" s="2" t="e">
        <v>#N/A</v>
      </c>
      <c r="D330" s="26" t="s">
        <v>302</v>
      </c>
      <c r="E330" s="2" t="s">
        <v>303</v>
      </c>
      <c r="F330" s="2" t="s">
        <v>1441</v>
      </c>
      <c r="M330" s="2" t="s">
        <v>302</v>
      </c>
      <c r="N330" t="str">
        <f>VLOOKUP(M330,common!A:A,1,0)</f>
        <v>RevenueFromRenderingOfPassengerTransportServices</v>
      </c>
      <c r="O330" s="2" t="e">
        <v>#N/A</v>
      </c>
      <c r="Q330" s="2" t="e">
        <v>#N/A</v>
      </c>
    </row>
    <row r="331" spans="1:17">
      <c r="A331" s="2" t="s">
        <v>308</v>
      </c>
      <c r="B331" s="2" t="e">
        <v>#N/A</v>
      </c>
      <c r="C331" s="2" t="e">
        <v>#N/A</v>
      </c>
      <c r="D331" s="26" t="s">
        <v>308</v>
      </c>
      <c r="E331" s="2" t="s">
        <v>309</v>
      </c>
      <c r="F331" s="2" t="s">
        <v>1442</v>
      </c>
      <c r="M331" s="2" t="s">
        <v>308</v>
      </c>
      <c r="N331" t="str">
        <f>VLOOKUP(M331,common!A:A,1,0)</f>
        <v>RevenueFromRenderingOfPrintingServices</v>
      </c>
      <c r="O331" s="2" t="e">
        <v>#N/A</v>
      </c>
      <c r="Q331" s="2" t="e">
        <v>#N/A</v>
      </c>
    </row>
    <row r="332" spans="1:17">
      <c r="A332" s="2" t="s">
        <v>276</v>
      </c>
      <c r="B332" s="2" t="e">
        <v>#N/A</v>
      </c>
      <c r="C332" s="2" t="e">
        <v>#N/A</v>
      </c>
      <c r="D332" s="26" t="s">
        <v>276</v>
      </c>
      <c r="E332" s="2" t="s">
        <v>277</v>
      </c>
      <c r="F332" s="2" t="s">
        <v>1443</v>
      </c>
      <c r="M332" s="2" t="s">
        <v>276</v>
      </c>
      <c r="N332" t="str">
        <f>VLOOKUP(M332,common!A:A,1,0)</f>
        <v>RevenueFromRenderingOfServices</v>
      </c>
      <c r="O332" s="2" t="e">
        <v>#N/A</v>
      </c>
      <c r="Q332" s="2" t="e">
        <v>#N/A</v>
      </c>
    </row>
    <row r="333" spans="1:17">
      <c r="A333" s="2" t="s">
        <v>656</v>
      </c>
      <c r="B333" s="2" t="e">
        <v>#N/A</v>
      </c>
      <c r="C333" s="2" t="e">
        <v>#N/A</v>
      </c>
      <c r="D333" s="26" t="s">
        <v>656</v>
      </c>
      <c r="E333" s="2" t="s">
        <v>759</v>
      </c>
      <c r="F333" s="2" t="s">
        <v>1569</v>
      </c>
      <c r="M333" s="2" t="s">
        <v>656</v>
      </c>
      <c r="N333" t="str">
        <f>VLOOKUP(M333,common!A:A,1,0)</f>
        <v>RevenueFromRenderingOfServicesRelatedPartyTransactions</v>
      </c>
      <c r="O333" s="2" t="e">
        <v>#N/A</v>
      </c>
      <c r="Q333" s="2" t="e">
        <v>#N/A</v>
      </c>
    </row>
    <row r="334" spans="1:17">
      <c r="A334" s="2" t="s">
        <v>298</v>
      </c>
      <c r="B334" s="2" t="e">
        <v>#N/A</v>
      </c>
      <c r="C334" s="2" t="e">
        <v>#N/A</v>
      </c>
      <c r="D334" s="26" t="s">
        <v>298</v>
      </c>
      <c r="E334" s="2" t="s">
        <v>1444</v>
      </c>
      <c r="F334" s="2" t="s">
        <v>1445</v>
      </c>
      <c r="M334" s="2" t="s">
        <v>298</v>
      </c>
      <c r="N334" t="str">
        <f>VLOOKUP(M334,common!A:A,1,0)</f>
        <v>RevenueFromRenderingOfTelecommunicationServices</v>
      </c>
      <c r="O334" s="2" t="e">
        <v>#N/A</v>
      </c>
      <c r="Q334" s="2" t="e">
        <v>#N/A</v>
      </c>
    </row>
    <row r="335" spans="1:17">
      <c r="A335" s="2" t="s">
        <v>280</v>
      </c>
      <c r="B335" s="2" t="e">
        <v>#N/A</v>
      </c>
      <c r="C335" s="2" t="e">
        <v>#N/A</v>
      </c>
      <c r="D335" s="26" t="s">
        <v>280</v>
      </c>
      <c r="E335" s="2" t="s">
        <v>281</v>
      </c>
      <c r="F335" s="2" t="s">
        <v>1446</v>
      </c>
      <c r="M335" s="2" t="s">
        <v>280</v>
      </c>
      <c r="N335" t="str">
        <f>VLOOKUP(M335,common!A:A,1,0)</f>
        <v>RevenueFromRenderingOfTelephoneServices</v>
      </c>
      <c r="O335" s="2" t="e">
        <v>#N/A</v>
      </c>
      <c r="Q335" s="2" t="e">
        <v>#N/A</v>
      </c>
    </row>
    <row r="336" spans="1:17">
      <c r="A336" s="2" t="s">
        <v>300</v>
      </c>
      <c r="B336" s="2" t="e">
        <v>#N/A</v>
      </c>
      <c r="C336" s="2" t="e">
        <v>#N/A</v>
      </c>
      <c r="D336" s="26" t="s">
        <v>300</v>
      </c>
      <c r="E336" s="2" t="s">
        <v>301</v>
      </c>
      <c r="F336" s="2" t="s">
        <v>1447</v>
      </c>
      <c r="M336" s="2" t="s">
        <v>300</v>
      </c>
      <c r="N336" t="str">
        <f>VLOOKUP(M336,common!A:A,1,0)</f>
        <v>RevenueFromRenderingOfTransportServices</v>
      </c>
      <c r="O336" s="2" t="e">
        <v>#N/A</v>
      </c>
      <c r="Q336" s="2" t="e">
        <v>#N/A</v>
      </c>
    </row>
    <row r="337" spans="1:17">
      <c r="A337" s="2" t="s">
        <v>318</v>
      </c>
      <c r="B337" s="2" t="e">
        <v>#N/A</v>
      </c>
      <c r="C337" s="2" t="e">
        <v>#N/A</v>
      </c>
      <c r="D337" s="26" t="s">
        <v>318</v>
      </c>
      <c r="E337" s="2" t="s">
        <v>319</v>
      </c>
      <c r="F337" s="2" t="s">
        <v>1448</v>
      </c>
      <c r="M337" s="2" t="s">
        <v>318</v>
      </c>
      <c r="N337" t="str">
        <f>VLOOKUP(M337,common!A:A,1,0)</f>
        <v>RevenueFromRoomOccupancyServices</v>
      </c>
      <c r="O337" s="2" t="e">
        <v>#N/A</v>
      </c>
      <c r="Q337" s="2" t="e">
        <v>#N/A</v>
      </c>
    </row>
    <row r="338" spans="1:17">
      <c r="A338" s="2" t="s">
        <v>15</v>
      </c>
      <c r="B338" s="2" t="e">
        <v>#N/A</v>
      </c>
      <c r="C338" s="2" t="e">
        <v>#N/A</v>
      </c>
      <c r="D338" s="26" t="s">
        <v>15</v>
      </c>
      <c r="E338" s="2" t="s">
        <v>16</v>
      </c>
      <c r="F338" s="2" t="s">
        <v>1247</v>
      </c>
      <c r="M338" s="2" t="s">
        <v>15</v>
      </c>
      <c r="N338" t="str">
        <f>VLOOKUP(M338,common!A:A,1,0)</f>
        <v>RevenueFromRoyalties</v>
      </c>
      <c r="O338" s="2" t="e">
        <v>#N/A</v>
      </c>
      <c r="Q338" s="2" t="e">
        <v>#N/A</v>
      </c>
    </row>
    <row r="339" spans="1:17">
      <c r="A339" s="2" t="s">
        <v>268</v>
      </c>
      <c r="B339" s="2" t="e">
        <v>#N/A</v>
      </c>
      <c r="C339" s="2" t="e">
        <v>#N/A</v>
      </c>
      <c r="D339" s="26" t="s">
        <v>268</v>
      </c>
      <c r="E339" s="2" t="s">
        <v>269</v>
      </c>
      <c r="F339" s="2" t="s">
        <v>1449</v>
      </c>
      <c r="M339" s="2" t="s">
        <v>268</v>
      </c>
      <c r="N339" t="str">
        <f>VLOOKUP(M339,common!A:A,1,0)</f>
        <v>RevenueFromSaleOfAgriculturalProduce</v>
      </c>
      <c r="O339" s="2" t="e">
        <v>#N/A</v>
      </c>
      <c r="Q339" s="2" t="e">
        <v>#N/A</v>
      </c>
    </row>
    <row r="340" spans="1:17">
      <c r="A340" s="2" t="s">
        <v>272</v>
      </c>
      <c r="B340" s="2" t="e">
        <v>#N/A</v>
      </c>
      <c r="C340" s="2" t="e">
        <v>#N/A</v>
      </c>
      <c r="D340" s="26" t="s">
        <v>272</v>
      </c>
      <c r="E340" s="2" t="s">
        <v>273</v>
      </c>
      <c r="F340" s="2" t="s">
        <v>1450</v>
      </c>
      <c r="M340" s="2" t="s">
        <v>272</v>
      </c>
      <c r="N340" t="str">
        <f>VLOOKUP(M340,common!A:A,1,0)</f>
        <v>RevenueFromSaleOfAlcoholAndAlcoholicDrinks</v>
      </c>
      <c r="O340" s="2" t="e">
        <v>#N/A</v>
      </c>
      <c r="Q340" s="2" t="e">
        <v>#N/A</v>
      </c>
    </row>
    <row r="341" spans="1:17">
      <c r="A341" s="2" t="s">
        <v>266</v>
      </c>
      <c r="B341" s="2" t="e">
        <v>#N/A</v>
      </c>
      <c r="C341" s="2" t="e">
        <v>#N/A</v>
      </c>
      <c r="D341" s="26" t="s">
        <v>266</v>
      </c>
      <c r="E341" s="2" t="s">
        <v>267</v>
      </c>
      <c r="F341" s="2" t="s">
        <v>1451</v>
      </c>
      <c r="M341" s="2" t="s">
        <v>266</v>
      </c>
      <c r="N341" t="str">
        <f>VLOOKUP(M341,common!A:A,1,0)</f>
        <v>RevenueFromSaleOfBooks</v>
      </c>
      <c r="O341" s="2" t="e">
        <v>#N/A</v>
      </c>
      <c r="Q341" s="2" t="e">
        <v>#N/A</v>
      </c>
    </row>
    <row r="342" spans="1:17">
      <c r="A342" s="2" t="s">
        <v>240</v>
      </c>
      <c r="B342" s="2" t="e">
        <v>#N/A</v>
      </c>
      <c r="C342" s="2" t="e">
        <v>#N/A</v>
      </c>
      <c r="D342" s="26" t="s">
        <v>240</v>
      </c>
      <c r="E342" s="2" t="s">
        <v>241</v>
      </c>
      <c r="F342" s="2" t="s">
        <v>1452</v>
      </c>
      <c r="M342" s="2" t="s">
        <v>240</v>
      </c>
      <c r="N342" t="str">
        <f>VLOOKUP(M342,common!A:A,1,0)</f>
        <v>RevenueFromSaleOfCopper</v>
      </c>
      <c r="O342" s="2" t="e">
        <v>#N/A</v>
      </c>
      <c r="Q342" s="2" t="e">
        <v>#N/A</v>
      </c>
    </row>
    <row r="343" spans="1:17">
      <c r="A343" s="2" t="s">
        <v>248</v>
      </c>
      <c r="B343" s="2" t="e">
        <v>#N/A</v>
      </c>
      <c r="C343" s="2" t="e">
        <v>#N/A</v>
      </c>
      <c r="D343" s="26" t="s">
        <v>248</v>
      </c>
      <c r="E343" s="2" t="s">
        <v>249</v>
      </c>
      <c r="F343" s="2" t="s">
        <v>1453</v>
      </c>
      <c r="M343" s="2" t="s">
        <v>248</v>
      </c>
      <c r="N343" t="str">
        <f>VLOOKUP(M343,common!A:A,1,0)</f>
        <v>RevenueFromSaleOfCrudeOil</v>
      </c>
      <c r="O343" s="2" t="e">
        <v>#N/A</v>
      </c>
      <c r="Q343" s="2" t="e">
        <v>#N/A</v>
      </c>
    </row>
    <row r="344" spans="1:17">
      <c r="A344" s="2" t="s">
        <v>256</v>
      </c>
      <c r="B344" s="2" t="e">
        <v>#N/A</v>
      </c>
      <c r="C344" s="2" t="e">
        <v>#N/A</v>
      </c>
      <c r="D344" s="26" t="s">
        <v>256</v>
      </c>
      <c r="E344" s="2" t="s">
        <v>257</v>
      </c>
      <c r="F344" s="2" t="s">
        <v>1454</v>
      </c>
      <c r="M344" s="2" t="s">
        <v>256</v>
      </c>
      <c r="N344" t="str">
        <f>VLOOKUP(M344,common!A:A,1,0)</f>
        <v>RevenueFromSaleOfElectricity</v>
      </c>
      <c r="O344" s="2" t="e">
        <v>#N/A</v>
      </c>
      <c r="Q344" s="2" t="e">
        <v>#N/A</v>
      </c>
    </row>
    <row r="345" spans="1:17">
      <c r="A345" s="2" t="s">
        <v>274</v>
      </c>
      <c r="B345" s="2" t="e">
        <v>#N/A</v>
      </c>
      <c r="C345" s="2" t="e">
        <v>#N/A</v>
      </c>
      <c r="D345" s="26" t="s">
        <v>274</v>
      </c>
      <c r="E345" s="2" t="s">
        <v>275</v>
      </c>
      <c r="F345" s="2" t="s">
        <v>1455</v>
      </c>
      <c r="M345" s="2" t="s">
        <v>274</v>
      </c>
      <c r="N345" t="str">
        <f>VLOOKUP(M345,common!A:A,1,0)</f>
        <v>RevenueFromSaleOfFoodAndBeverage</v>
      </c>
      <c r="O345" s="2" t="e">
        <v>#N/A</v>
      </c>
      <c r="Q345" s="2" t="e">
        <v>#N/A</v>
      </c>
    </row>
    <row r="346" spans="1:17">
      <c r="A346" s="2" t="s">
        <v>242</v>
      </c>
      <c r="B346" s="2" t="e">
        <v>#N/A</v>
      </c>
      <c r="C346" s="2" t="e">
        <v>#N/A</v>
      </c>
      <c r="D346" s="26" t="s">
        <v>242</v>
      </c>
      <c r="E346" s="2" t="s">
        <v>243</v>
      </c>
      <c r="F346" s="2" t="s">
        <v>1456</v>
      </c>
      <c r="M346" s="2" t="s">
        <v>242</v>
      </c>
      <c r="N346" t="str">
        <f>VLOOKUP(M346,common!A:A,1,0)</f>
        <v>RevenueFromSaleOfGold</v>
      </c>
      <c r="O346" s="2" t="e">
        <v>#N/A</v>
      </c>
      <c r="Q346" s="2" t="e">
        <v>#N/A</v>
      </c>
    </row>
    <row r="347" spans="1:17">
      <c r="A347" s="2" t="s">
        <v>238</v>
      </c>
      <c r="B347" s="2" t="e">
        <v>#N/A</v>
      </c>
      <c r="C347" s="2" t="e">
        <v>#N/A</v>
      </c>
      <c r="D347" s="26" t="s">
        <v>238</v>
      </c>
      <c r="E347" s="2" t="s">
        <v>239</v>
      </c>
      <c r="F347" s="2" t="s">
        <v>1457</v>
      </c>
      <c r="M347" s="2" t="s">
        <v>238</v>
      </c>
      <c r="N347" t="str">
        <f>VLOOKUP(M347,common!A:A,1,0)</f>
        <v>RevenueFromSaleOfGoods</v>
      </c>
      <c r="O347" s="2" t="e">
        <v>#N/A</v>
      </c>
      <c r="Q347" s="2" t="e">
        <v>#N/A</v>
      </c>
    </row>
    <row r="348" spans="1:17">
      <c r="A348" s="2" t="s">
        <v>655</v>
      </c>
      <c r="B348" s="2" t="e">
        <v>#N/A</v>
      </c>
      <c r="C348" s="2" t="e">
        <v>#N/A</v>
      </c>
      <c r="D348" s="26" t="s">
        <v>655</v>
      </c>
      <c r="E348" s="2" t="s">
        <v>737</v>
      </c>
      <c r="F348" s="2" t="s">
        <v>1570</v>
      </c>
      <c r="M348" s="2" t="s">
        <v>655</v>
      </c>
      <c r="N348" t="str">
        <f>VLOOKUP(M348,common!A:A,1,0)</f>
        <v>RevenueFromSaleOfGoodsRelatedPartyTransactions</v>
      </c>
      <c r="O348" s="2" t="e">
        <v>#N/A</v>
      </c>
      <c r="Q348" s="2" t="e">
        <v>#N/A</v>
      </c>
    </row>
    <row r="349" spans="1:17">
      <c r="A349" s="2" t="s">
        <v>250</v>
      </c>
      <c r="B349" s="2" t="e">
        <v>#N/A</v>
      </c>
      <c r="C349" s="2" t="e">
        <v>#N/A</v>
      </c>
      <c r="D349" s="26" t="s">
        <v>250</v>
      </c>
      <c r="E349" s="2" t="s">
        <v>251</v>
      </c>
      <c r="F349" s="2" t="s">
        <v>1458</v>
      </c>
      <c r="M349" s="2" t="s">
        <v>250</v>
      </c>
      <c r="N349" t="str">
        <f>VLOOKUP(M349,common!A:A,1,0)</f>
        <v>RevenueFromSaleOfNaturalGas</v>
      </c>
      <c r="O349" s="2" t="e">
        <v>#N/A</v>
      </c>
      <c r="Q349" s="2" t="e">
        <v>#N/A</v>
      </c>
    </row>
    <row r="350" spans="1:17">
      <c r="A350" s="2" t="s">
        <v>246</v>
      </c>
      <c r="B350" s="2" t="e">
        <v>#N/A</v>
      </c>
      <c r="C350" s="2" t="e">
        <v>#N/A</v>
      </c>
      <c r="D350" s="26" t="s">
        <v>246</v>
      </c>
      <c r="E350" s="2" t="s">
        <v>247</v>
      </c>
      <c r="F350" s="2" t="s">
        <v>1459</v>
      </c>
      <c r="M350" s="2" t="s">
        <v>246</v>
      </c>
      <c r="N350" t="str">
        <f>VLOOKUP(M350,common!A:A,1,0)</f>
        <v>RevenueFromSaleOfOilAndGasProducts</v>
      </c>
      <c r="O350" s="2" t="e">
        <v>#N/A</v>
      </c>
      <c r="Q350" s="2" t="e">
        <v>#N/A</v>
      </c>
    </row>
    <row r="351" spans="1:17">
      <c r="A351" s="2" t="s">
        <v>252</v>
      </c>
      <c r="B351" s="2" t="e">
        <v>#N/A</v>
      </c>
      <c r="C351" s="2" t="e">
        <v>#N/A</v>
      </c>
      <c r="D351" s="26" t="s">
        <v>252</v>
      </c>
      <c r="E351" s="2" t="s">
        <v>253</v>
      </c>
      <c r="F351" s="2" t="s">
        <v>1460</v>
      </c>
      <c r="M351" s="2" t="s">
        <v>252</v>
      </c>
      <c r="N351" t="str">
        <f>VLOOKUP(M351,common!A:A,1,0)</f>
        <v>RevenueFromSaleOfPetroleumAndPetrochemicalProducts</v>
      </c>
      <c r="O351" s="2" t="e">
        <v>#N/A</v>
      </c>
      <c r="Q351" s="2" t="e">
        <v>#N/A</v>
      </c>
    </row>
    <row r="352" spans="1:17">
      <c r="A352" s="2" t="s">
        <v>258</v>
      </c>
      <c r="B352" s="2" t="e">
        <v>#N/A</v>
      </c>
      <c r="C352" s="2" t="e">
        <v>#N/A</v>
      </c>
      <c r="D352" s="26" t="s">
        <v>258</v>
      </c>
      <c r="E352" s="2" t="s">
        <v>259</v>
      </c>
      <c r="F352" s="2" t="s">
        <v>1461</v>
      </c>
      <c r="M352" s="2" t="s">
        <v>258</v>
      </c>
      <c r="N352" t="str">
        <f>VLOOKUP(M352,common!A:A,1,0)</f>
        <v>RevenueFromSaleOfPublications</v>
      </c>
      <c r="O352" s="2" t="e">
        <v>#N/A</v>
      </c>
      <c r="Q352" s="2" t="e">
        <v>#N/A</v>
      </c>
    </row>
    <row r="353" spans="1:17">
      <c r="A353" s="2" t="s">
        <v>244</v>
      </c>
      <c r="B353" s="2" t="e">
        <v>#N/A</v>
      </c>
      <c r="C353" s="2" t="e">
        <v>#N/A</v>
      </c>
      <c r="D353" s="26" t="s">
        <v>244</v>
      </c>
      <c r="E353" s="2" t="s">
        <v>245</v>
      </c>
      <c r="F353" s="2" t="s">
        <v>1462</v>
      </c>
      <c r="M353" s="2" t="s">
        <v>244</v>
      </c>
      <c r="N353" t="str">
        <f>VLOOKUP(M353,common!A:A,1,0)</f>
        <v>RevenueFromSaleOfSilver</v>
      </c>
      <c r="O353" s="2" t="e">
        <v>#N/A</v>
      </c>
      <c r="Q353" s="2" t="e">
        <v>#N/A</v>
      </c>
    </row>
    <row r="354" spans="1:17">
      <c r="A354" s="2" t="s">
        <v>270</v>
      </c>
      <c r="B354" s="2" t="e">
        <v>#N/A</v>
      </c>
      <c r="C354" s="2" t="e">
        <v>#N/A</v>
      </c>
      <c r="D354" s="26" t="s">
        <v>270</v>
      </c>
      <c r="E354" s="2" t="s">
        <v>271</v>
      </c>
      <c r="F354" s="2" t="s">
        <v>1463</v>
      </c>
      <c r="M354" s="2" t="s">
        <v>270</v>
      </c>
      <c r="N354" t="str">
        <f>VLOOKUP(M354,common!A:A,1,0)</f>
        <v>RevenueFromSaleOfSugar</v>
      </c>
      <c r="O354" s="2" t="e">
        <v>#N/A</v>
      </c>
      <c r="Q354" s="2" t="e">
        <v>#N/A</v>
      </c>
    </row>
    <row r="355" spans="1:17">
      <c r="A355" s="2" t="s">
        <v>254</v>
      </c>
      <c r="B355" s="2" t="e">
        <v>#N/A</v>
      </c>
      <c r="C355" s="2" t="e">
        <v>#N/A</v>
      </c>
      <c r="D355" s="26" t="s">
        <v>254</v>
      </c>
      <c r="E355" s="2" t="s">
        <v>255</v>
      </c>
      <c r="F355" s="2" t="s">
        <v>1464</v>
      </c>
      <c r="M355" s="2" t="s">
        <v>254</v>
      </c>
      <c r="N355" t="str">
        <f>VLOOKUP(M355,common!A:A,1,0)</f>
        <v>RevenueFromSaleOfTelecommunicationEquipment</v>
      </c>
      <c r="O355" s="2" t="e">
        <v>#N/A</v>
      </c>
      <c r="Q355" s="2" t="e">
        <v>#N/A</v>
      </c>
    </row>
    <row r="356" spans="1:17">
      <c r="A356" s="141" t="s">
        <v>1571</v>
      </c>
      <c r="B356" s="2" t="e">
        <v>#N/A</v>
      </c>
      <c r="C356" s="2" t="e">
        <v>#N/A</v>
      </c>
      <c r="D356" s="26" t="s">
        <v>1571</v>
      </c>
      <c r="E356" s="2" t="s">
        <v>1572</v>
      </c>
      <c r="F356" s="2" t="s">
        <v>1573</v>
      </c>
      <c r="M356" s="141" t="s">
        <v>1571</v>
      </c>
      <c r="N356" t="e">
        <f>VLOOKUP(M356,common!A:A,1,0)</f>
        <v>#N/A</v>
      </c>
      <c r="O356" s="2" t="e">
        <v>#N/A</v>
      </c>
      <c r="Q356" s="2" t="e">
        <v>#N/A</v>
      </c>
    </row>
    <row r="357" spans="1:17">
      <c r="A357" s="141" t="s">
        <v>1465</v>
      </c>
      <c r="B357" s="2" t="e">
        <v>#N/A</v>
      </c>
      <c r="C357" s="2" t="e">
        <v>#N/A</v>
      </c>
      <c r="D357" s="26" t="s">
        <v>1465</v>
      </c>
      <c r="E357" s="2" t="s">
        <v>1466</v>
      </c>
      <c r="F357" s="2" t="s">
        <v>1467</v>
      </c>
      <c r="M357" s="141" t="s">
        <v>1465</v>
      </c>
      <c r="N357" t="e">
        <f>VLOOKUP(M357,common!A:A,1,0)</f>
        <v>#N/A</v>
      </c>
      <c r="O357" s="2" t="e">
        <v>#N/A</v>
      </c>
      <c r="Q357" s="2" t="e">
        <v>#N/A</v>
      </c>
    </row>
    <row r="358" spans="1:17">
      <c r="A358" s="141" t="s">
        <v>1468</v>
      </c>
      <c r="B358" s="2" t="e">
        <v>#N/A</v>
      </c>
      <c r="C358" s="2" t="e">
        <v>#N/A</v>
      </c>
      <c r="D358" s="26" t="s">
        <v>1468</v>
      </c>
      <c r="E358" s="2" t="s">
        <v>1469</v>
      </c>
      <c r="F358" s="2" t="s">
        <v>1470</v>
      </c>
      <c r="M358" s="141" t="s">
        <v>1468</v>
      </c>
      <c r="N358" t="e">
        <f>VLOOKUP(M358,common!A:A,1,0)</f>
        <v>#N/A</v>
      </c>
      <c r="O358" s="2" t="e">
        <v>#N/A</v>
      </c>
      <c r="Q358" s="2" t="e">
        <v>#N/A</v>
      </c>
    </row>
    <row r="359" spans="1:17">
      <c r="A359" s="141" t="s">
        <v>1574</v>
      </c>
      <c r="B359" s="2" t="e">
        <v>#N/A</v>
      </c>
      <c r="C359" s="2" t="e">
        <v>#N/A</v>
      </c>
      <c r="D359" s="26" t="s">
        <v>1574</v>
      </c>
      <c r="E359" s="2" t="s">
        <v>1575</v>
      </c>
      <c r="F359" s="2" t="s">
        <v>1576</v>
      </c>
      <c r="M359" s="141" t="s">
        <v>1574</v>
      </c>
      <c r="N359" t="e">
        <f>VLOOKUP(M359,common!A:A,1,0)</f>
        <v>#N/A</v>
      </c>
      <c r="O359" s="2" t="e">
        <v>#N/A</v>
      </c>
      <c r="Q359" s="2" t="e">
        <v>#N/A</v>
      </c>
    </row>
    <row r="360" spans="1:17">
      <c r="A360" s="141" t="s">
        <v>693</v>
      </c>
      <c r="B360" s="2" t="e">
        <v>#N/A</v>
      </c>
      <c r="C360" s="2" t="e">
        <v>#N/A</v>
      </c>
      <c r="D360" s="26" t="s">
        <v>693</v>
      </c>
      <c r="E360" s="2" t="s">
        <v>1248</v>
      </c>
      <c r="F360" s="2" t="s">
        <v>1249</v>
      </c>
      <c r="M360" s="141" t="s">
        <v>693</v>
      </c>
      <c r="N360" t="e">
        <f>VLOOKUP(M360,common!A:A,1,0)</f>
        <v>#N/A</v>
      </c>
      <c r="O360" s="2" t="e">
        <v>#N/A</v>
      </c>
      <c r="Q360" s="2" t="e">
        <v>#N/A</v>
      </c>
    </row>
    <row r="361" spans="1:17">
      <c r="A361" s="2" t="s">
        <v>89</v>
      </c>
      <c r="B361" s="2" t="e">
        <v>#N/A</v>
      </c>
      <c r="C361" s="2" t="e">
        <v>#N/A</v>
      </c>
      <c r="D361" s="26" t="s">
        <v>89</v>
      </c>
      <c r="E361" s="2" t="s">
        <v>90</v>
      </c>
      <c r="F361" s="2" t="s">
        <v>1471</v>
      </c>
      <c r="M361" s="2" t="s">
        <v>89</v>
      </c>
      <c r="N361" t="str">
        <f>VLOOKUP(M361,common!A:A,1,0)</f>
        <v>ReversalOfImpairmentLossRecognisedInProfitOrLossLoansAndAdvances</v>
      </c>
      <c r="O361" s="2" t="e">
        <v>#N/A</v>
      </c>
      <c r="Q361" s="2" t="e">
        <v>#N/A</v>
      </c>
    </row>
    <row r="362" spans="1:17">
      <c r="A362" s="2" t="s">
        <v>349</v>
      </c>
      <c r="B362" s="2" t="e">
        <v>#N/A</v>
      </c>
      <c r="C362" s="2" t="e">
        <v>#N/A</v>
      </c>
      <c r="D362" s="26" t="s">
        <v>349</v>
      </c>
      <c r="E362" s="2" t="s">
        <v>350</v>
      </c>
      <c r="F362" s="2" t="s">
        <v>1472</v>
      </c>
      <c r="M362" s="2" t="s">
        <v>349</v>
      </c>
      <c r="N362" t="str">
        <f>VLOOKUP(M362,common!A:A,1,0)</f>
        <v>ReversalOfImpairmentLossRecognisedInProfitOrLossPropertyPlantAndEquipment</v>
      </c>
      <c r="O362" s="2" t="e">
        <v>#N/A</v>
      </c>
      <c r="Q362" s="2" t="e">
        <v>#N/A</v>
      </c>
    </row>
    <row r="363" spans="1:17">
      <c r="A363" s="2" t="s">
        <v>357</v>
      </c>
      <c r="B363" s="2" t="e">
        <v>#N/A</v>
      </c>
      <c r="C363" s="2" t="e">
        <v>#N/A</v>
      </c>
      <c r="D363" s="26" t="s">
        <v>357</v>
      </c>
      <c r="E363" s="2" t="s">
        <v>358</v>
      </c>
      <c r="F363" s="2" t="s">
        <v>1473</v>
      </c>
      <c r="M363" s="2" t="s">
        <v>357</v>
      </c>
      <c r="N363" t="str">
        <f>VLOOKUP(M363,common!A:A,1,0)</f>
        <v>ReversalOfImpairmentLossRecognisedInProfitOrLossTradeReceivables</v>
      </c>
      <c r="O363" s="2" t="e">
        <v>#N/A</v>
      </c>
      <c r="Q363" s="2" t="e">
        <v>#N/A</v>
      </c>
    </row>
    <row r="364" spans="1:17">
      <c r="A364" s="2" t="s">
        <v>341</v>
      </c>
      <c r="B364" s="2" t="e">
        <v>#N/A</v>
      </c>
      <c r="C364" s="2" t="e">
        <v>#N/A</v>
      </c>
      <c r="D364" s="26" t="s">
        <v>341</v>
      </c>
      <c r="E364" s="2" t="s">
        <v>342</v>
      </c>
      <c r="F364" s="2" t="s">
        <v>1474</v>
      </c>
      <c r="M364" s="2" t="s">
        <v>341</v>
      </c>
      <c r="N364" t="str">
        <f>VLOOKUP(M364,common!A:A,1,0)</f>
        <v>ReversalOfInventoryWritedown</v>
      </c>
      <c r="O364" s="2" t="e">
        <v>#N/A</v>
      </c>
      <c r="Q364" s="2" t="e">
        <v>#N/A</v>
      </c>
    </row>
    <row r="365" spans="1:17">
      <c r="A365" s="141" t="s">
        <v>365</v>
      </c>
      <c r="B365" s="2" t="e">
        <v>#N/A</v>
      </c>
      <c r="C365" s="2" t="e">
        <v>#N/A</v>
      </c>
      <c r="D365" s="26" t="s">
        <v>365</v>
      </c>
      <c r="E365" s="2" t="s">
        <v>366</v>
      </c>
      <c r="F365" s="2" t="s">
        <v>1475</v>
      </c>
      <c r="M365" s="141" t="s">
        <v>365</v>
      </c>
      <c r="N365" t="e">
        <f>VLOOKUP(M365,common!A:A,1,0)</f>
        <v>#N/A</v>
      </c>
      <c r="O365" s="2" t="e">
        <v>#N/A</v>
      </c>
      <c r="Q365" s="2" t="e">
        <v>#N/A</v>
      </c>
    </row>
    <row r="366" spans="1:17">
      <c r="A366" s="141" t="s">
        <v>425</v>
      </c>
      <c r="B366" s="2" t="e">
        <v>#N/A</v>
      </c>
      <c r="C366" s="2" t="e">
        <v>#N/A</v>
      </c>
      <c r="D366" s="26" t="s">
        <v>425</v>
      </c>
      <c r="E366" s="2" t="s">
        <v>426</v>
      </c>
      <c r="F366" s="2" t="s">
        <v>1476</v>
      </c>
      <c r="M366" s="141" t="s">
        <v>425</v>
      </c>
      <c r="N366" t="e">
        <f>VLOOKUP(M366,common!A:A,1,0)</f>
        <v>#N/A</v>
      </c>
      <c r="O366" s="2" t="e">
        <v>#N/A</v>
      </c>
      <c r="Q366" s="2" t="e">
        <v>#N/A</v>
      </c>
    </row>
    <row r="367" spans="1:17">
      <c r="A367" s="2" t="s">
        <v>537</v>
      </c>
      <c r="B367" s="2" t="e">
        <v>#N/A</v>
      </c>
      <c r="C367" s="2" t="e">
        <v>#N/A</v>
      </c>
      <c r="D367" s="26" t="s">
        <v>537</v>
      </c>
      <c r="E367" s="2" t="s">
        <v>538</v>
      </c>
      <c r="F367" s="2" t="s">
        <v>1477</v>
      </c>
      <c r="M367" s="2" t="s">
        <v>537</v>
      </c>
      <c r="N367" t="str">
        <f>VLOOKUP(M367,common!A:A,1,0)</f>
        <v>SalesAndMarketingExpense</v>
      </c>
      <c r="O367" s="2" t="e">
        <v>#N/A</v>
      </c>
      <c r="Q367" s="2" t="e">
        <v>#N/A</v>
      </c>
    </row>
    <row r="368" spans="1:17">
      <c r="A368" s="141" t="s">
        <v>1478</v>
      </c>
      <c r="B368" s="2" t="e">
        <v>#N/A</v>
      </c>
      <c r="C368" s="2" t="e">
        <v>#N/A</v>
      </c>
      <c r="D368" s="26" t="s">
        <v>1478</v>
      </c>
      <c r="E368" s="2" t="s">
        <v>1479</v>
      </c>
      <c r="F368" s="2" t="s">
        <v>1480</v>
      </c>
      <c r="M368" s="141" t="s">
        <v>1478</v>
      </c>
      <c r="N368" t="e">
        <f>VLOOKUP(M368,common!A:A,1,0)</f>
        <v>#N/A</v>
      </c>
      <c r="O368" s="2" t="e">
        <v>#N/A</v>
      </c>
      <c r="Q368" s="2" t="e">
        <v>#N/A</v>
      </c>
    </row>
    <row r="369" spans="1:17">
      <c r="A369" s="2" t="s">
        <v>21</v>
      </c>
      <c r="B369" s="2" t="e">
        <v>#N/A</v>
      </c>
      <c r="C369" s="2" t="e">
        <v>#N/A</v>
      </c>
      <c r="D369" s="26" t="s">
        <v>21</v>
      </c>
      <c r="E369" s="2" t="s">
        <v>22</v>
      </c>
      <c r="F369" s="2" t="s">
        <v>1181</v>
      </c>
      <c r="M369" s="2" t="s">
        <v>21</v>
      </c>
      <c r="N369" t="str">
        <f>VLOOKUP(M369,common!A:A,1,0)</f>
        <v>SellingExpense</v>
      </c>
      <c r="O369" s="2" t="e">
        <v>#N/A</v>
      </c>
      <c r="Q369" s="2" t="e">
        <v>#N/A</v>
      </c>
    </row>
    <row r="370" spans="1:17">
      <c r="A370" s="141" t="s">
        <v>587</v>
      </c>
      <c r="B370" s="2" t="e">
        <v>#N/A</v>
      </c>
      <c r="C370" s="2" t="e">
        <v>#N/A</v>
      </c>
      <c r="D370" s="26" t="s">
        <v>587</v>
      </c>
      <c r="E370" s="2" t="s">
        <v>588</v>
      </c>
      <c r="F370" s="2" t="s">
        <v>1481</v>
      </c>
      <c r="M370" s="141" t="s">
        <v>587</v>
      </c>
      <c r="N370" t="e">
        <f>VLOOKUP(M370,common!A:A,1,0)</f>
        <v>#N/A</v>
      </c>
      <c r="O370" s="2" t="e">
        <v>#N/A</v>
      </c>
      <c r="Q370" s="2" t="e">
        <v>#N/A</v>
      </c>
    </row>
    <row r="371" spans="1:17">
      <c r="A371" s="141" t="s">
        <v>1482</v>
      </c>
      <c r="B371" s="2" t="e">
        <v>#N/A</v>
      </c>
      <c r="C371" s="2" t="e">
        <v>#N/A</v>
      </c>
      <c r="D371" s="26" t="s">
        <v>1482</v>
      </c>
      <c r="E371" s="2" t="s">
        <v>1483</v>
      </c>
      <c r="F371" s="2" t="s">
        <v>1484</v>
      </c>
      <c r="M371" s="141" t="s">
        <v>1482</v>
      </c>
      <c r="N371" t="e">
        <f>VLOOKUP(M371,common!A:A,1,0)</f>
        <v>#N/A</v>
      </c>
      <c r="O371" s="2" t="e">
        <v>#N/A</v>
      </c>
      <c r="Q371" s="2" t="e">
        <v>#N/A</v>
      </c>
    </row>
    <row r="372" spans="1:17">
      <c r="A372" s="2" t="e">
        <v>#N/A</v>
      </c>
      <c r="B372" s="2" t="s">
        <v>627</v>
      </c>
      <c r="C372" s="2" t="e">
        <v>#N/A</v>
      </c>
      <c r="D372" s="26" t="s">
        <v>627</v>
      </c>
      <c r="E372" s="2" t="s">
        <v>628</v>
      </c>
      <c r="F372" s="2" t="s">
        <v>1485</v>
      </c>
      <c r="M372" s="2" t="e">
        <v>#N/A</v>
      </c>
      <c r="N372" t="e">
        <f>VLOOKUP(M372,common!A:A,1,0)</f>
        <v>#N/A</v>
      </c>
      <c r="O372" s="2" t="s">
        <v>627</v>
      </c>
      <c r="Q372" s="2" t="e">
        <v>#N/A</v>
      </c>
    </row>
    <row r="373" spans="1:17">
      <c r="A373" s="2" t="e">
        <v>#N/A</v>
      </c>
      <c r="B373" s="2" t="s">
        <v>105</v>
      </c>
      <c r="C373" s="2" t="e">
        <v>#N/A</v>
      </c>
      <c r="D373" s="26" t="s">
        <v>105</v>
      </c>
      <c r="E373" s="2" t="s">
        <v>106</v>
      </c>
      <c r="F373" s="2" t="s">
        <v>1194</v>
      </c>
      <c r="M373" s="2" t="e">
        <v>#N/A</v>
      </c>
      <c r="N373" t="e">
        <f>VLOOKUP(M373,common!A:A,1,0)</f>
        <v>#N/A</v>
      </c>
      <c r="O373" s="2" t="s">
        <v>105</v>
      </c>
      <c r="Q373" s="2" t="e">
        <v>#N/A</v>
      </c>
    </row>
    <row r="374" spans="1:17">
      <c r="A374" s="2" t="e">
        <v>#N/A</v>
      </c>
      <c r="B374" s="2" t="s">
        <v>714</v>
      </c>
      <c r="C374" s="2" t="e">
        <v>#N/A</v>
      </c>
      <c r="D374" s="26" t="s">
        <v>714</v>
      </c>
      <c r="E374" s="2" t="s">
        <v>1585</v>
      </c>
      <c r="F374" s="2" t="s">
        <v>1586</v>
      </c>
      <c r="M374" s="2" t="e">
        <v>#N/A</v>
      </c>
      <c r="N374" t="e">
        <f>VLOOKUP(M374,common!A:A,1,0)</f>
        <v>#N/A</v>
      </c>
      <c r="O374" s="2" t="s">
        <v>714</v>
      </c>
      <c r="Q374" s="2" t="e">
        <v>#N/A</v>
      </c>
    </row>
    <row r="375" spans="1:17">
      <c r="A375" s="2" t="e">
        <v>#N/A</v>
      </c>
      <c r="B375" s="2" t="s">
        <v>629</v>
      </c>
      <c r="C375" s="2" t="e">
        <v>#N/A</v>
      </c>
      <c r="D375" s="26" t="s">
        <v>629</v>
      </c>
      <c r="E375" s="2" t="s">
        <v>630</v>
      </c>
      <c r="F375" s="2" t="s">
        <v>1486</v>
      </c>
      <c r="M375" s="2" t="e">
        <v>#N/A</v>
      </c>
      <c r="N375" t="e">
        <f>VLOOKUP(M375,common!A:A,1,0)</f>
        <v>#N/A</v>
      </c>
      <c r="O375" s="2" t="s">
        <v>629</v>
      </c>
      <c r="Q375" s="2" t="e">
        <v>#N/A</v>
      </c>
    </row>
    <row r="376" spans="1:17">
      <c r="A376" s="2" t="s">
        <v>612</v>
      </c>
      <c r="B376" s="2" t="e">
        <v>#N/A</v>
      </c>
      <c r="C376" s="2" t="e">
        <v>#N/A</v>
      </c>
      <c r="D376" s="26" t="s">
        <v>612</v>
      </c>
      <c r="E376" s="2" t="s">
        <v>1487</v>
      </c>
      <c r="F376" s="2" t="s">
        <v>1488</v>
      </c>
      <c r="M376" s="2" t="s">
        <v>612</v>
      </c>
      <c r="N376" t="str">
        <f>VLOOKUP(M376,common!A:A,1,0)</f>
        <v>ShorttermEmployeeBenefitsExpense</v>
      </c>
      <c r="O376" s="2" t="e">
        <v>#N/A</v>
      </c>
      <c r="Q376" s="2" t="e">
        <v>#N/A</v>
      </c>
    </row>
    <row r="377" spans="1:17">
      <c r="A377" s="2" t="s">
        <v>610</v>
      </c>
      <c r="B377" s="2" t="e">
        <v>#N/A</v>
      </c>
      <c r="C377" s="2" t="e">
        <v>#N/A</v>
      </c>
      <c r="D377" s="26" t="s">
        <v>610</v>
      </c>
      <c r="E377" s="2" t="s">
        <v>749</v>
      </c>
      <c r="F377" s="2" t="s">
        <v>1489</v>
      </c>
      <c r="M377" s="2" t="s">
        <v>610</v>
      </c>
      <c r="N377" t="str">
        <f>VLOOKUP(M377,common!A:A,1,0)</f>
        <v>SocialSecurityContributions</v>
      </c>
      <c r="O377" s="2" t="e">
        <v>#N/A</v>
      </c>
      <c r="Q377" s="2" t="e">
        <v>#N/A</v>
      </c>
    </row>
    <row r="378" spans="1:17">
      <c r="A378" s="2" t="s">
        <v>262</v>
      </c>
      <c r="B378" s="2" t="e">
        <v>#N/A</v>
      </c>
      <c r="C378" s="2" t="e">
        <v>#N/A</v>
      </c>
      <c r="D378" s="26" t="s">
        <v>262</v>
      </c>
      <c r="E378" s="2" t="s">
        <v>263</v>
      </c>
      <c r="F378" s="2" t="s">
        <v>1490</v>
      </c>
      <c r="M378" s="2" t="s">
        <v>262</v>
      </c>
      <c r="N378" t="str">
        <f>VLOOKUP(M378,common!A:A,1,0)</f>
        <v>SubscriptionCirculationRevenue</v>
      </c>
      <c r="O378" s="2" t="e">
        <v>#N/A</v>
      </c>
      <c r="Q378" s="2" t="e">
        <v>#N/A</v>
      </c>
    </row>
    <row r="379" spans="1:17">
      <c r="A379" s="141" t="s">
        <v>621</v>
      </c>
      <c r="B379" s="2" t="e">
        <v>#N/A</v>
      </c>
      <c r="C379" s="2" t="e">
        <v>#N/A</v>
      </c>
      <c r="D379" s="26" t="s">
        <v>621</v>
      </c>
      <c r="E379" s="2" t="s">
        <v>622</v>
      </c>
      <c r="F379" s="2" t="s">
        <v>1491</v>
      </c>
      <c r="M379" s="141" t="s">
        <v>621</v>
      </c>
      <c r="N379" t="e">
        <f>VLOOKUP(M379,common!A:A,1,0)</f>
        <v>#N/A</v>
      </c>
      <c r="O379" s="2" t="e">
        <v>#N/A</v>
      </c>
      <c r="Q379" s="2" t="e">
        <v>#N/A</v>
      </c>
    </row>
    <row r="380" spans="1:17">
      <c r="A380" s="2" t="s">
        <v>617</v>
      </c>
      <c r="B380" s="2" t="e">
        <v>#N/A</v>
      </c>
      <c r="C380" s="2" t="e">
        <v>#N/A</v>
      </c>
      <c r="D380" s="26" t="s">
        <v>617</v>
      </c>
      <c r="E380" s="2" t="s">
        <v>754</v>
      </c>
      <c r="F380" s="2" t="s">
        <v>1492</v>
      </c>
      <c r="M380" s="2" t="s">
        <v>617</v>
      </c>
      <c r="N380" t="str">
        <f>VLOOKUP(M380,common!A:A,1,0)</f>
        <v>TerminationBenefitsExpense</v>
      </c>
      <c r="O380" s="2" t="e">
        <v>#N/A</v>
      </c>
      <c r="Q380" s="2" t="e">
        <v>#N/A</v>
      </c>
    </row>
    <row r="381" spans="1:17">
      <c r="A381" s="2" t="s">
        <v>52</v>
      </c>
      <c r="B381" s="2" t="e">
        <v>#N/A</v>
      </c>
      <c r="C381" s="2" t="e">
        <v>#N/A</v>
      </c>
      <c r="D381" s="26" t="s">
        <v>52</v>
      </c>
      <c r="E381" s="2" t="s">
        <v>53</v>
      </c>
      <c r="F381" s="2" t="s">
        <v>1250</v>
      </c>
      <c r="M381" s="2" t="s">
        <v>52</v>
      </c>
      <c r="N381" t="str">
        <f>VLOOKUP(M381,common!A:A,1,0)</f>
        <v>TradingIncomeExpense</v>
      </c>
      <c r="O381" s="2" t="e">
        <v>#N/A</v>
      </c>
      <c r="Q381" s="2" t="e">
        <v>#N/A</v>
      </c>
    </row>
    <row r="382" spans="1:17">
      <c r="A382" s="2" t="s">
        <v>569</v>
      </c>
      <c r="B382" s="2" t="e">
        <v>#N/A</v>
      </c>
      <c r="C382" s="2" t="e">
        <v>#N/A</v>
      </c>
      <c r="D382" s="26" t="s">
        <v>569</v>
      </c>
      <c r="E382" s="2" t="s">
        <v>570</v>
      </c>
      <c r="F382" s="2" t="s">
        <v>1251</v>
      </c>
      <c r="M382" s="2" t="s">
        <v>569</v>
      </c>
      <c r="N382" t="str">
        <f>VLOOKUP(M382,common!A:A,1,0)</f>
        <v>TradingIncomeExpenseOnDebtInstruments</v>
      </c>
      <c r="O382" s="2" t="e">
        <v>#N/A</v>
      </c>
      <c r="Q382" s="2" t="e">
        <v>#N/A</v>
      </c>
    </row>
    <row r="383" spans="1:17">
      <c r="A383" s="2" t="s">
        <v>573</v>
      </c>
      <c r="B383" s="2" t="e">
        <v>#N/A</v>
      </c>
      <c r="C383" s="2" t="e">
        <v>#N/A</v>
      </c>
      <c r="D383" s="26" t="s">
        <v>573</v>
      </c>
      <c r="E383" s="2" t="s">
        <v>574</v>
      </c>
      <c r="F383" s="2" t="s">
        <v>1493</v>
      </c>
      <c r="M383" s="2" t="s">
        <v>573</v>
      </c>
      <c r="N383" t="str">
        <f>VLOOKUP(M383,common!A:A,1,0)</f>
        <v>TradingIncomeExpenseOnDerivativeFinancialInstruments</v>
      </c>
      <c r="O383" s="2" t="e">
        <v>#N/A</v>
      </c>
      <c r="Q383" s="2" t="e">
        <v>#N/A</v>
      </c>
    </row>
    <row r="384" spans="1:17">
      <c r="A384" s="2" t="s">
        <v>571</v>
      </c>
      <c r="B384" s="2" t="e">
        <v>#N/A</v>
      </c>
      <c r="C384" s="2" t="e">
        <v>#N/A</v>
      </c>
      <c r="D384" s="26" t="s">
        <v>571</v>
      </c>
      <c r="E384" s="2" t="s">
        <v>572</v>
      </c>
      <c r="F384" s="2" t="s">
        <v>1252</v>
      </c>
      <c r="M384" s="2" t="s">
        <v>571</v>
      </c>
      <c r="N384" t="str">
        <f>VLOOKUP(M384,common!A:A,1,0)</f>
        <v>TradingIncomeExpenseOnEquityInstruments</v>
      </c>
      <c r="O384" s="2" t="e">
        <v>#N/A</v>
      </c>
      <c r="Q384" s="2" t="e">
        <v>#N/A</v>
      </c>
    </row>
    <row r="385" spans="1:22">
      <c r="A385" s="2" t="s">
        <v>575</v>
      </c>
      <c r="B385" s="2" t="e">
        <v>#N/A</v>
      </c>
      <c r="C385" s="2" t="e">
        <v>#N/A</v>
      </c>
      <c r="D385" s="26" t="s">
        <v>575</v>
      </c>
      <c r="E385" s="2" t="s">
        <v>576</v>
      </c>
      <c r="F385" s="2" t="s">
        <v>1253</v>
      </c>
      <c r="M385" s="2" t="s">
        <v>575</v>
      </c>
      <c r="N385" t="str">
        <f>VLOOKUP(M385,common!A:A,1,0)</f>
        <v>TradingIncomeExpenseOnForeignExchangeContracts</v>
      </c>
      <c r="O385" s="2" t="e">
        <v>#N/A</v>
      </c>
      <c r="Q385" s="2" t="e">
        <v>#N/A</v>
      </c>
      <c r="U385" s="17"/>
    </row>
    <row r="386" spans="1:22">
      <c r="A386" s="2" t="s">
        <v>593</v>
      </c>
      <c r="B386" s="2" t="e">
        <v>#N/A</v>
      </c>
      <c r="C386" s="2" t="e">
        <v>#N/A</v>
      </c>
      <c r="D386" s="26" t="s">
        <v>593</v>
      </c>
      <c r="E386" s="2" t="s">
        <v>594</v>
      </c>
      <c r="F386" s="2" t="s">
        <v>1494</v>
      </c>
      <c r="M386" s="2" t="s">
        <v>593</v>
      </c>
      <c r="N386" t="str">
        <f>VLOOKUP(M386,common!A:A,1,0)</f>
        <v>TransportationExpense</v>
      </c>
      <c r="O386" s="2" t="e">
        <v>#N/A</v>
      </c>
      <c r="Q386" s="2" t="e">
        <v>#N/A</v>
      </c>
      <c r="U386" s="17"/>
    </row>
    <row r="387" spans="1:22">
      <c r="A387" s="2" t="s">
        <v>599</v>
      </c>
      <c r="B387" s="2" t="e">
        <v>#N/A</v>
      </c>
      <c r="C387" s="2" t="e">
        <v>#N/A</v>
      </c>
      <c r="D387" s="26" t="s">
        <v>599</v>
      </c>
      <c r="E387" s="2" t="s">
        <v>600</v>
      </c>
      <c r="F387" s="2" t="s">
        <v>1495</v>
      </c>
      <c r="M387" s="2" t="s">
        <v>599</v>
      </c>
      <c r="N387" t="str">
        <f>VLOOKUP(M387,common!A:A,1,0)</f>
        <v>TravelExpense</v>
      </c>
      <c r="O387" s="2" t="e">
        <v>#N/A</v>
      </c>
      <c r="Q387" s="2" t="e">
        <v>#N/A</v>
      </c>
      <c r="U387" s="17"/>
    </row>
    <row r="388" spans="1:22">
      <c r="A388" s="141" t="s">
        <v>1155</v>
      </c>
      <c r="B388" s="2" t="e">
        <v>#N/A</v>
      </c>
      <c r="C388" s="2" t="e">
        <v>#N/A</v>
      </c>
      <c r="D388" s="26" t="s">
        <v>1155</v>
      </c>
      <c r="E388" s="2" t="s">
        <v>1156</v>
      </c>
      <c r="F388" s="2" t="s">
        <v>1157</v>
      </c>
      <c r="M388" s="141" t="s">
        <v>1155</v>
      </c>
      <c r="N388" t="e">
        <f>VLOOKUP(M388,common!A:A,1,0)</f>
        <v>#N/A</v>
      </c>
      <c r="O388" s="2" t="e">
        <v>#N/A</v>
      </c>
      <c r="Q388" s="2" t="e">
        <v>#N/A</v>
      </c>
      <c r="U388" s="17"/>
    </row>
    <row r="389" spans="1:22">
      <c r="A389" s="2" t="s">
        <v>603</v>
      </c>
      <c r="B389" s="2" t="e">
        <v>#N/A</v>
      </c>
      <c r="C389" s="2" t="e">
        <v>#N/A</v>
      </c>
      <c r="D389" s="26" t="s">
        <v>603</v>
      </c>
      <c r="E389" s="2" t="s">
        <v>604</v>
      </c>
      <c r="F389" s="2" t="s">
        <v>1496</v>
      </c>
      <c r="M389" s="2" t="s">
        <v>603</v>
      </c>
      <c r="N389" t="str">
        <f>VLOOKUP(M389,common!A:A,1,0)</f>
        <v>UtilitiesExpense</v>
      </c>
      <c r="O389" s="2" t="e">
        <v>#N/A</v>
      </c>
      <c r="Q389" s="2" t="e">
        <v>#N/A</v>
      </c>
      <c r="U389" s="17"/>
    </row>
    <row r="390" spans="1:22">
      <c r="A390" s="2" t="s">
        <v>609</v>
      </c>
      <c r="B390" s="2" t="e">
        <v>#N/A</v>
      </c>
      <c r="C390" s="2" t="e">
        <v>#N/A</v>
      </c>
      <c r="D390" s="26" t="s">
        <v>609</v>
      </c>
      <c r="E390" s="2" t="s">
        <v>748</v>
      </c>
      <c r="F390" s="2" t="s">
        <v>1497</v>
      </c>
      <c r="M390" s="2" t="s">
        <v>609</v>
      </c>
      <c r="N390" t="str">
        <f>VLOOKUP(M390,common!A:A,1,0)</f>
        <v>WagesAndSalaries</v>
      </c>
      <c r="O390" s="2" t="e">
        <v>#N/A</v>
      </c>
      <c r="Q390" s="2" t="e">
        <v>#N/A</v>
      </c>
      <c r="U390" s="17"/>
    </row>
    <row r="391" spans="1:22">
      <c r="A391" s="2" t="s">
        <v>343</v>
      </c>
      <c r="B391" s="2" t="e">
        <v>#N/A</v>
      </c>
      <c r="C391" s="2" t="e">
        <v>#N/A</v>
      </c>
      <c r="D391" s="26" t="s">
        <v>343</v>
      </c>
      <c r="E391" s="2" t="s">
        <v>1498</v>
      </c>
      <c r="F391" s="2" t="s">
        <v>1499</v>
      </c>
      <c r="M391" s="2" t="s">
        <v>343</v>
      </c>
      <c r="N391" t="str">
        <f>VLOOKUP(M391,common!A:A,1,0)</f>
        <v>WritedownsReversalsOfInventories</v>
      </c>
      <c r="O391" s="2" t="e">
        <v>#N/A</v>
      </c>
      <c r="Q391" s="2" t="e">
        <v>#N/A</v>
      </c>
      <c r="U391" s="17"/>
    </row>
    <row r="392" spans="1:22">
      <c r="A392" s="2" t="s">
        <v>351</v>
      </c>
      <c r="B392" s="2" t="e">
        <v>#N/A</v>
      </c>
      <c r="C392" s="2" t="e">
        <v>#N/A</v>
      </c>
      <c r="D392" s="26" t="s">
        <v>351</v>
      </c>
      <c r="E392" s="2" t="s">
        <v>1581</v>
      </c>
      <c r="F392" s="2" t="s">
        <v>1582</v>
      </c>
      <c r="M392" s="2" t="s">
        <v>351</v>
      </c>
      <c r="N392" t="str">
        <f>VLOOKUP(M392,common!A:A,1,0)</f>
        <v>WritedownsReversalsOfPropertyPlantAndEquipment</v>
      </c>
      <c r="O392" s="2" t="e">
        <v>#N/A</v>
      </c>
      <c r="Q392" s="2" t="e">
        <v>#N/A</v>
      </c>
      <c r="U392" s="17"/>
    </row>
    <row r="393" spans="1:22">
      <c r="U393" s="144" t="s">
        <v>1728</v>
      </c>
      <c r="V393" s="47"/>
    </row>
    <row r="394" spans="1:22">
      <c r="U394" s="145" t="s">
        <v>2</v>
      </c>
      <c r="V394" s="145" t="s">
        <v>3</v>
      </c>
    </row>
    <row r="395" spans="1:22" ht="19.5">
      <c r="T395" s="2" t="s">
        <v>14</v>
      </c>
      <c r="U395" s="127" t="s">
        <v>361</v>
      </c>
      <c r="V395" s="47" t="str">
        <f t="shared" ref="V395:V435" si="0">VLOOKUP(U395,D:E,2,0)</f>
        <v>Gain on recovery of loans and advances previously written off, operating</v>
      </c>
    </row>
    <row r="396" spans="1:22" ht="19.5">
      <c r="T396" s="2" t="s">
        <v>736</v>
      </c>
      <c r="U396" s="127" t="s">
        <v>1510</v>
      </c>
      <c r="V396" s="47" t="str">
        <f t="shared" si="0"/>
        <v>Amount incurred by entity for provision of key management personnel services provided by separate management entity, operating</v>
      </c>
    </row>
    <row r="397" spans="1:22">
      <c r="T397" s="2" t="s">
        <v>736</v>
      </c>
      <c r="U397" s="127" t="s">
        <v>1375</v>
      </c>
      <c r="V397" s="47" t="str">
        <f t="shared" si="0"/>
        <v>Key management personnel compensation, operating</v>
      </c>
    </row>
    <row r="398" spans="1:22" ht="19.5">
      <c r="T398" s="2" t="s">
        <v>736</v>
      </c>
      <c r="U398" s="127" t="s">
        <v>1378</v>
      </c>
      <c r="V398" s="47" t="str">
        <f t="shared" si="0"/>
        <v>Key management personnel compensation, other long-term employee benefits, operating</v>
      </c>
    </row>
    <row r="399" spans="1:22" ht="19.5">
      <c r="T399" s="2" t="s">
        <v>736</v>
      </c>
      <c r="U399" s="127" t="s">
        <v>1381</v>
      </c>
      <c r="V399" s="47" t="str">
        <f t="shared" si="0"/>
        <v>Key management personnel compensation, post-employment benefits, operating</v>
      </c>
    </row>
    <row r="400" spans="1:22" ht="19.5">
      <c r="T400" s="2" t="s">
        <v>736</v>
      </c>
      <c r="U400" s="127" t="s">
        <v>1384</v>
      </c>
      <c r="V400" s="47" t="str">
        <f t="shared" si="0"/>
        <v>Key management personnel compensation, share-based payment, operating</v>
      </c>
    </row>
    <row r="401" spans="20:22" ht="19.5">
      <c r="T401" s="2" t="s">
        <v>736</v>
      </c>
      <c r="U401" s="127" t="s">
        <v>1387</v>
      </c>
      <c r="V401" s="47" t="str">
        <f t="shared" si="0"/>
        <v>Key management personnel compensation, short-term employee benefits, operating</v>
      </c>
    </row>
    <row r="402" spans="20:22" ht="19.5">
      <c r="T402" s="2" t="s">
        <v>736</v>
      </c>
      <c r="U402" s="127" t="s">
        <v>1390</v>
      </c>
      <c r="V402" s="47" t="str">
        <f t="shared" si="0"/>
        <v>Key management personnel compensation, termination benefits, operating</v>
      </c>
    </row>
    <row r="403" spans="20:22" ht="29.25">
      <c r="T403" s="2" t="s">
        <v>763</v>
      </c>
      <c r="U403" s="127" t="s">
        <v>1276</v>
      </c>
      <c r="V403" s="47" t="str">
        <f t="shared" si="0"/>
        <v>Cost included in profit or loss in accordance with paragraph 20A of IAS 16 that relates to items produced that are not output of entity's ordinary activities, operating</v>
      </c>
    </row>
    <row r="404" spans="20:22" ht="19.5">
      <c r="T404" s="2" t="s">
        <v>763</v>
      </c>
      <c r="U404" s="127" t="s">
        <v>708</v>
      </c>
      <c r="V404" s="47" t="str">
        <f t="shared" si="0"/>
        <v>Gains (losses) arising from sale and leaseback transactions, operating</v>
      </c>
    </row>
    <row r="405" spans="20:22" ht="29.25">
      <c r="T405" s="2" t="s">
        <v>763</v>
      </c>
      <c r="U405" s="127" t="s">
        <v>1410</v>
      </c>
      <c r="V405" s="47" t="str">
        <f t="shared" si="0"/>
        <v>Proceeds included in profit or loss in accordance with paragraph 20A of IAS 16 that relate to items produced that are not output of entity's ordinary activities, operating</v>
      </c>
    </row>
    <row r="406" spans="20:22" ht="19.5">
      <c r="T406" s="2" t="s">
        <v>1726</v>
      </c>
      <c r="U406" s="127" t="s">
        <v>699</v>
      </c>
      <c r="V406" s="47" t="str">
        <f t="shared" si="0"/>
        <v>Expense arising from exploration for and evaluation of mineral resources, operating</v>
      </c>
    </row>
    <row r="407" spans="20:22" ht="19.5">
      <c r="T407" s="2" t="s">
        <v>1726</v>
      </c>
      <c r="U407" s="127" t="s">
        <v>667</v>
      </c>
      <c r="V407" s="47" t="str">
        <f t="shared" si="0"/>
        <v>Income arising from exploration for and evaluation of mineral resources, operating</v>
      </c>
    </row>
    <row r="408" spans="20:22" ht="19.5">
      <c r="T408" s="2" t="s">
        <v>1723</v>
      </c>
      <c r="U408" s="127" t="s">
        <v>1213</v>
      </c>
      <c r="V408" s="47" t="str">
        <f t="shared" si="0"/>
        <v>Fee expense arising from financial liabilities not at fair value through profit or loss, operating</v>
      </c>
    </row>
    <row r="409" spans="20:22" ht="19.5">
      <c r="T409" s="2" t="s">
        <v>1723</v>
      </c>
      <c r="U409" s="127" t="s">
        <v>1216</v>
      </c>
      <c r="V409" s="47" t="str">
        <f t="shared" si="0"/>
        <v>Fee income arising from financial assets not at fair value through profit or loss, operating</v>
      </c>
    </row>
    <row r="410" spans="20:22" ht="19.5">
      <c r="T410" s="2" t="s">
        <v>1723</v>
      </c>
      <c r="U410" s="127" t="s">
        <v>1317</v>
      </c>
      <c r="V410" s="47" t="str">
        <f t="shared" si="0"/>
        <v>Fee income (expense) arising from trust and fiduciary activities, operating</v>
      </c>
    </row>
    <row r="411" spans="20:22" ht="29.25">
      <c r="T411" s="2" t="s">
        <v>1722</v>
      </c>
      <c r="U411" s="127" t="s">
        <v>1336</v>
      </c>
      <c r="V411" s="47" t="str">
        <f t="shared" si="0"/>
        <v>Gains (losses) recognised in profit or loss excluding exchange differences, fair value measurement, entity's own equity instruments, operating</v>
      </c>
    </row>
    <row r="412" spans="20:22" ht="29.25">
      <c r="T412" s="2" t="s">
        <v>1722</v>
      </c>
      <c r="U412" s="127" t="s">
        <v>1340</v>
      </c>
      <c r="V412" s="47" t="str">
        <f t="shared" si="0"/>
        <v>Gains (losses) recognised in profit or loss including exchange differences, fair value measurement, entity's own equity instruments, operating</v>
      </c>
    </row>
    <row r="413" spans="20:22" ht="19.5">
      <c r="T413" s="2" t="s">
        <v>1722</v>
      </c>
      <c r="U413" s="127" t="s">
        <v>1344</v>
      </c>
      <c r="V413" s="47" t="str">
        <f t="shared" si="0"/>
        <v>Gains (losses) recognised in profit or loss on exchange differences, fair value measurement, entity's own equity instruments, operating</v>
      </c>
    </row>
    <row r="414" spans="20:22" ht="19.5">
      <c r="T414" s="2" t="s">
        <v>762</v>
      </c>
      <c r="U414" s="127" t="s">
        <v>1223</v>
      </c>
      <c r="V414" s="47" t="str">
        <f t="shared" si="0"/>
        <v>Gains (losses) on change in fair value less costs to sell of biological assets for current period, operating</v>
      </c>
    </row>
    <row r="415" spans="20:22" ht="19.5">
      <c r="T415" s="2" t="s">
        <v>762</v>
      </c>
      <c r="U415" s="127" t="s">
        <v>703</v>
      </c>
      <c r="V415" s="47" t="str">
        <f t="shared" si="0"/>
        <v>Gains (losses) on fair value adjustment attributable to physical changes, biological assets, operating</v>
      </c>
    </row>
    <row r="416" spans="20:22" ht="19.5">
      <c r="T416" s="2" t="s">
        <v>762</v>
      </c>
      <c r="U416" s="127" t="s">
        <v>704</v>
      </c>
      <c r="V416" s="47" t="str">
        <f t="shared" si="0"/>
        <v>Gains (losses) on fair value adjustment attributable to price changes, biological assets, operating</v>
      </c>
    </row>
    <row r="417" spans="20:22">
      <c r="T417" s="2" t="s">
        <v>762</v>
      </c>
      <c r="U417" s="127" t="s">
        <v>705</v>
      </c>
      <c r="V417" s="47" t="str">
        <f t="shared" si="0"/>
        <v>Gains (losses) on fair value adjustment, biological assets, operating</v>
      </c>
    </row>
    <row r="418" spans="20:22" ht="19.5">
      <c r="T418" s="2" t="s">
        <v>762</v>
      </c>
      <c r="U418" s="127" t="s">
        <v>1235</v>
      </c>
      <c r="V418" s="47" t="str">
        <f t="shared" si="0"/>
        <v>Gains (losses) on initial recognition of biological assets and agricultural produce for current period, operating</v>
      </c>
    </row>
    <row r="419" spans="20:22" ht="19.5">
      <c r="T419" s="2" t="s">
        <v>762</v>
      </c>
      <c r="U419" s="127" t="s">
        <v>688</v>
      </c>
      <c r="V419" s="47" t="str">
        <f t="shared" si="0"/>
        <v>Impairment loss recognised in profit or loss, biological assets, operating</v>
      </c>
    </row>
    <row r="420" spans="20:22" ht="19.5">
      <c r="T420" s="2" t="s">
        <v>762</v>
      </c>
      <c r="U420" s="127" t="s">
        <v>672</v>
      </c>
      <c r="V420" s="47" t="str">
        <f t="shared" si="0"/>
        <v>Income from government grants related to agricultural activity, operating</v>
      </c>
    </row>
    <row r="421" spans="20:22" ht="19.5">
      <c r="T421" s="2" t="s">
        <v>762</v>
      </c>
      <c r="U421" s="127" t="s">
        <v>693</v>
      </c>
      <c r="V421" s="47" t="str">
        <f t="shared" si="0"/>
        <v>Reversal of impairment loss recognised in profit or loss, biological assets, operating</v>
      </c>
    </row>
    <row r="422" spans="20:22">
      <c r="T422" s="2" t="s">
        <v>764</v>
      </c>
      <c r="U422" s="127" t="s">
        <v>664</v>
      </c>
      <c r="V422" s="47" t="str">
        <f t="shared" si="0"/>
        <v>Direct operating expense from investment property, operating</v>
      </c>
    </row>
    <row r="423" spans="20:22" ht="19.5">
      <c r="T423" s="2" t="s">
        <v>764</v>
      </c>
      <c r="U423" s="127" t="s">
        <v>665</v>
      </c>
      <c r="V423" s="47" t="str">
        <f t="shared" si="0"/>
        <v>Direct operating expense from investment property generating rental income, operating</v>
      </c>
    </row>
    <row r="424" spans="20:22" ht="19.5">
      <c r="T424" s="2" t="s">
        <v>764</v>
      </c>
      <c r="U424" s="127" t="s">
        <v>666</v>
      </c>
      <c r="V424" s="47" t="str">
        <f t="shared" si="0"/>
        <v>Direct operating expense from investment property not generating rental income, operating</v>
      </c>
    </row>
    <row r="425" spans="20:22" ht="19.5">
      <c r="T425" s="2" t="s">
        <v>764</v>
      </c>
      <c r="U425" s="127" t="s">
        <v>661</v>
      </c>
      <c r="V425" s="47" t="str">
        <f t="shared" si="0"/>
        <v>Rental income from investment property, net of direct operating expense, operating</v>
      </c>
    </row>
    <row r="426" spans="20:22" ht="19.5">
      <c r="T426" s="2" t="s">
        <v>770</v>
      </c>
      <c r="U426" s="127" t="s">
        <v>1220</v>
      </c>
      <c r="V426" s="47" t="str">
        <f t="shared" si="0"/>
        <v>Gain (loss) on cessation of consolidation of subsidiaries due to change of investment entity status, operating</v>
      </c>
    </row>
    <row r="427" spans="20:22" ht="19.5">
      <c r="T427" s="2" t="s">
        <v>733</v>
      </c>
      <c r="U427" s="127" t="s">
        <v>690</v>
      </c>
      <c r="V427" s="47" t="str">
        <f t="shared" si="0"/>
        <v>Impairment loss, assets recognised from costs incurred to obtain or fulfil contracts with customers, operating</v>
      </c>
    </row>
    <row r="428" spans="20:22" ht="19.5">
      <c r="T428" s="2" t="s">
        <v>733</v>
      </c>
      <c r="U428" s="127" t="s">
        <v>689</v>
      </c>
      <c r="V428" s="47" t="str">
        <f t="shared" si="0"/>
        <v>Impairment loss on receivables or contract assets arising from contracts with customers, operating</v>
      </c>
    </row>
    <row r="429" spans="20:22" ht="19.5">
      <c r="T429" s="2" t="s">
        <v>733</v>
      </c>
      <c r="U429" s="127" t="s">
        <v>1566</v>
      </c>
      <c r="V429" s="47" t="str">
        <f t="shared" si="0"/>
        <v>Revenue from performance obligations satisfied or partially satisfied in previous periods, operating</v>
      </c>
    </row>
    <row r="430" spans="20:22" ht="19.5">
      <c r="T430" s="2" t="s">
        <v>733</v>
      </c>
      <c r="U430" s="127" t="s">
        <v>1574</v>
      </c>
      <c r="V430" s="47" t="str">
        <f t="shared" si="0"/>
        <v>Revenue that was included in contract liability balance at beginning of period, operating</v>
      </c>
    </row>
    <row r="431" spans="20:22" ht="19.5">
      <c r="T431" s="2" t="s">
        <v>1727</v>
      </c>
      <c r="U431" s="127" t="s">
        <v>1465</v>
      </c>
      <c r="V431" s="47" t="str">
        <f t="shared" si="0"/>
        <v>Revenue recognised on exchanging construction services for financial asset, operating</v>
      </c>
    </row>
    <row r="432" spans="20:22" ht="19.5">
      <c r="T432" s="2" t="s">
        <v>1727</v>
      </c>
      <c r="U432" s="127" t="s">
        <v>1468</v>
      </c>
      <c r="V432" s="47" t="str">
        <f t="shared" si="0"/>
        <v>Revenue recognised on exchanging construction services for intangible asset, operating</v>
      </c>
    </row>
    <row r="433" spans="20:22" ht="19.5">
      <c r="T433" s="2" t="s">
        <v>1725</v>
      </c>
      <c r="U433" s="127" t="s">
        <v>698</v>
      </c>
      <c r="V433" s="47" t="str">
        <f t="shared" si="0"/>
        <v>Expense from share-based payment transactions with parties other than employees, operating</v>
      </c>
    </row>
    <row r="434" spans="20:22" ht="19.5">
      <c r="T434" s="2" t="s">
        <v>761</v>
      </c>
      <c r="U434" s="127" t="s">
        <v>1523</v>
      </c>
      <c r="V434" s="47" t="str">
        <f t="shared" si="0"/>
        <v>Gains (losses) arising from settlements, defined benefit plans, operating</v>
      </c>
    </row>
    <row r="435" spans="20:22">
      <c r="T435" s="2" t="s">
        <v>191</v>
      </c>
      <c r="U435" s="127" t="s">
        <v>1361</v>
      </c>
      <c r="V435" s="47" t="str">
        <f t="shared" si="0"/>
        <v>Income from amounts recovered from reinsurer, operating</v>
      </c>
    </row>
    <row r="437" spans="20:22">
      <c r="U437" s="17" t="s">
        <v>1729</v>
      </c>
    </row>
    <row r="438" spans="20:22">
      <c r="T438" s="2" t="s">
        <v>761</v>
      </c>
      <c r="U438" s="2" t="s">
        <v>1551</v>
      </c>
      <c r="V438" s="2" t="str">
        <f>VLOOKUP(U438,D:E,2,0)</f>
        <v>Interest expense (income), defined benefit plans, financing</v>
      </c>
    </row>
    <row r="439" spans="20:22">
      <c r="T439" s="2" t="s">
        <v>761</v>
      </c>
      <c r="U439" s="2" t="s">
        <v>1555</v>
      </c>
      <c r="V439" s="2" t="str">
        <f>VLOOKUP(U439,D:E,2,0)</f>
        <v>Interest income, defined benefit plans, financing</v>
      </c>
    </row>
    <row r="440" spans="20:22">
      <c r="T440" s="2" t="s">
        <v>761</v>
      </c>
      <c r="U440" s="2" t="s">
        <v>1548</v>
      </c>
      <c r="V440" s="2" t="str">
        <f>VLOOKUP(U440,D:E,2,0)</f>
        <v>Interest expense, defined benefit plans, financing</v>
      </c>
    </row>
    <row r="441" spans="20:22">
      <c r="T441" s="2" t="s">
        <v>763</v>
      </c>
      <c r="U441" s="2" t="s">
        <v>657</v>
      </c>
      <c r="V441" s="2" t="str">
        <f>VLOOKUP(U441,D:E,2,0)</f>
        <v>Interest expense on lease liabilities, financing</v>
      </c>
    </row>
  </sheetData>
  <autoFilter ref="A3:Y392" xr:uid="{8E143521-3AEA-4142-A394-E6D3AB9D6B8F}"/>
  <sortState xmlns:xlrd2="http://schemas.microsoft.com/office/spreadsheetml/2017/richdata2" ref="T395:U435">
    <sortCondition ref="T395:T43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12</vt:i4>
      </vt:variant>
    </vt:vector>
  </HeadingPairs>
  <TitlesOfParts>
    <vt:vector size="12" baseType="lpstr">
      <vt:lpstr>IFRS 18 template</vt:lpstr>
      <vt:lpstr>CALC</vt:lpstr>
      <vt:lpstr>Feuil2</vt:lpstr>
      <vt:lpstr>main</vt:lpstr>
      <vt:lpstr>330000</vt:lpstr>
      <vt:lpstr>820000</vt:lpstr>
      <vt:lpstr>Feuil1</vt:lpstr>
      <vt:lpstr>statements</vt:lpstr>
      <vt:lpstr>taxo elements</vt:lpstr>
      <vt:lpstr>common</vt:lpstr>
      <vt:lpstr>concepts</vt:lpstr>
      <vt:lpstr>labels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Pierre Hamon</dc:creator>
  <cp:lastModifiedBy>Pierre Hamon</cp:lastModifiedBy>
  <cp:lastPrinted>2025-09-17T15:35:53Z</cp:lastPrinted>
  <dcterms:created xsi:type="dcterms:W3CDTF">2025-06-30T13:38:13Z</dcterms:created>
  <dcterms:modified xsi:type="dcterms:W3CDTF">2026-06-27T14:23:47Z</dcterms:modified>
</cp:coreProperties>
</file>