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xl/ctrlProps/ctrlProp30.xml" ContentType="application/vnd.ms-excel.controlproperties+xml"/>
  <Override PartName="/xl/ctrlProps/ctrlProp31.xml" ContentType="application/vnd.ms-excel.controlproperties+xml"/>
  <Override PartName="/xl/ctrlProps/ctrlProp32.xml" ContentType="application/vnd.ms-excel.controlproperties+xml"/>
  <Override PartName="/xl/ctrlProps/ctrlProp33.xml" ContentType="application/vnd.ms-excel.controlpropertie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S:\2025 VIRGINIA WORKSHEETS\"/>
    </mc:Choice>
  </mc:AlternateContent>
  <xr:revisionPtr revIDLastSave="0" documentId="13_ncr:1_{27F29C6D-E057-4C51-B748-F0E52A12E522}" xr6:coauthVersionLast="47" xr6:coauthVersionMax="47" xr10:uidLastSave="{00000000-0000-0000-0000-000000000000}"/>
  <bookViews>
    <workbookView xWindow="-120" yWindow="-120" windowWidth="20730" windowHeight="11160" xr2:uid="{5E321150-2A3F-4B17-B918-0FE428511886}"/>
  </bookViews>
  <sheets>
    <sheet name="F1K - F1L F-150 SUPER CAB" sheetId="1" r:id="rId1"/>
  </sheets>
  <definedNames>
    <definedName name="_xlnm.Print_Area" localSheetId="0">'F1K - F1L F-150 SUPER CAB'!$A:$U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S60" i="1" l="1"/>
  <c r="S59" i="1"/>
  <c r="S58" i="1"/>
  <c r="S57" i="1"/>
  <c r="S44" i="1"/>
  <c r="S29" i="1" l="1"/>
  <c r="S28" i="1" l="1"/>
  <c r="B11" i="1" l="1"/>
  <c r="S43" i="1"/>
  <c r="S31" i="1"/>
  <c r="P73" i="1"/>
  <c r="S48" i="1" l="1"/>
  <c r="Q74" i="1"/>
  <c r="S38" i="1" l="1"/>
  <c r="S51" i="1" l="1"/>
  <c r="S50" i="1" l="1"/>
  <c r="S49" i="1"/>
  <c r="S45" i="1"/>
  <c r="S39" i="1"/>
  <c r="S47" i="1"/>
  <c r="S40" i="1"/>
  <c r="S41" i="1"/>
  <c r="S42" i="1"/>
  <c r="S35" i="1"/>
  <c r="O75" i="1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gtdan</author>
    <author>Gene Daniel</author>
  </authors>
  <commentList>
    <comment ref="F31" authorId="0" shapeId="0" xr:uid="{E74899C1-8A26-486C-A8A0-D7E8897BE767}">
      <text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>Trim Level 103A</t>
        </r>
        <r>
          <rPr>
            <sz val="9"/>
            <color indexed="81"/>
            <rFont val="Tahoma"/>
            <family val="2"/>
          </rPr>
          <t xml:space="preserve">
Includes:
17" Silver Painted Aluminum Wheels
Chrome Bumpers
LED Fog Lamps
Electronic Rear Window Defroster
Rear Privacy Glass
</t>
        </r>
      </text>
    </comment>
    <comment ref="F45" authorId="1" shapeId="0" xr:uid="{B1192D12-E10E-44FA-B812-4EB7025564CF}">
      <text>
        <r>
          <rPr>
            <b/>
            <sz val="9"/>
            <color indexed="81"/>
            <rFont val="Tahoma"/>
            <family val="2"/>
          </rPr>
          <t>Gene Daniel:</t>
        </r>
        <r>
          <rPr>
            <sz val="9"/>
            <color indexed="81"/>
            <rFont val="Tahoma"/>
            <family val="2"/>
          </rPr>
          <t xml:space="preserve">
53T Tow/Haul Package: 
</t>
        </r>
        <r>
          <rPr>
            <b/>
            <sz val="9"/>
            <color indexed="81"/>
            <rFont val="Tahoma"/>
            <family val="2"/>
          </rPr>
          <t>REQUIRES 3.5L ECOBOOST ENGINE</t>
        </r>
        <r>
          <rPr>
            <sz val="9"/>
            <color indexed="81"/>
            <rFont val="Tahoma"/>
            <family val="2"/>
          </rPr>
          <t xml:space="preserve">
Not available with 2.7L V-6 Engine
</t>
        </r>
        <r>
          <rPr>
            <b/>
            <sz val="9"/>
            <color indexed="81"/>
            <rFont val="Tahoma"/>
            <family val="2"/>
          </rPr>
          <t>Includes:</t>
        </r>
        <r>
          <rPr>
            <sz val="9"/>
            <color indexed="81"/>
            <rFont val="Tahoma"/>
            <family val="2"/>
          </rPr>
          <t xml:space="preserve">
Integrated Trailer Brake Controller
3.55 Electronic Locking Rear Axle with 3.5L V-6
3.73 Electronic Locking Rear Axle with 5.0L V-8
Upgraded Rear Bumper
</t>
        </r>
      </text>
    </comment>
  </commentList>
</comments>
</file>

<file path=xl/sharedStrings.xml><?xml version="1.0" encoding="utf-8"?>
<sst xmlns="http://schemas.openxmlformats.org/spreadsheetml/2006/main" count="116" uniqueCount="101">
  <si>
    <t>Drivetrain Configurations</t>
  </si>
  <si>
    <t>YZ</t>
  </si>
  <si>
    <t>Oxford White</t>
  </si>
  <si>
    <t>Code</t>
  </si>
  <si>
    <t>MSRP</t>
  </si>
  <si>
    <t>6% Disc</t>
  </si>
  <si>
    <t xml:space="preserve">Standard Colors: </t>
  </si>
  <si>
    <t>Quantity</t>
  </si>
  <si>
    <t>UM</t>
  </si>
  <si>
    <t>Agate Black Metallic</t>
  </si>
  <si>
    <t>Enter Quantity Here</t>
  </si>
  <si>
    <t>HX</t>
  </si>
  <si>
    <t>Antimatter Blue Metallic</t>
  </si>
  <si>
    <t>M7</t>
  </si>
  <si>
    <t>Carbonized Gray Metallic</t>
  </si>
  <si>
    <t>JS</t>
  </si>
  <si>
    <t>Iconic Silver Metallic</t>
  </si>
  <si>
    <t>Total Price Per Vehicle:</t>
  </si>
  <si>
    <t>Number Units This Spec:</t>
  </si>
  <si>
    <t>Total this Order:</t>
  </si>
  <si>
    <t>Notes &amp; Instructions:</t>
  </si>
  <si>
    <t>Agency Information:</t>
  </si>
  <si>
    <t>Agency Name:</t>
  </si>
  <si>
    <t xml:space="preserve"> Contact:</t>
  </si>
  <si>
    <t>Position:</t>
  </si>
  <si>
    <t>Address 1:</t>
  </si>
  <si>
    <t>Address 2:</t>
  </si>
  <si>
    <t>City, State, Zip:</t>
  </si>
  <si>
    <t>Office Phone:</t>
  </si>
  <si>
    <t>Cell Phone:</t>
  </si>
  <si>
    <t>Email:</t>
  </si>
  <si>
    <t>STD</t>
  </si>
  <si>
    <t>XL Chrome Appearance Package (NA w/3.0L V6 Power Stroke® Diesel engine (991)) 86A F O</t>
  </si>
  <si>
    <t>41H</t>
  </si>
  <si>
    <t>Engine Block Heater</t>
  </si>
  <si>
    <t>18B</t>
  </si>
  <si>
    <t>96W</t>
  </si>
  <si>
    <t>96X</t>
  </si>
  <si>
    <t>91P</t>
  </si>
  <si>
    <t>T7C</t>
  </si>
  <si>
    <t>Front License Plate Bracket</t>
  </si>
  <si>
    <t>Interior Options</t>
  </si>
  <si>
    <t>Packages</t>
  </si>
  <si>
    <t>Exterior Options</t>
  </si>
  <si>
    <t>Truck Bed Options</t>
  </si>
  <si>
    <t>N/C</t>
  </si>
  <si>
    <t>Popular Factory Options</t>
  </si>
  <si>
    <t>Option Availability and Compatibility Vary</t>
  </si>
  <si>
    <t>USE THIS FORM AS A GUIDE</t>
  </si>
  <si>
    <t xml:space="preserve"> Please Return to your Performance Representative For Confirmation</t>
  </si>
  <si>
    <t>Please Consult F-150 Order Guide for Add'l Options</t>
  </si>
  <si>
    <t>FOR MORE EXTENSIVE TOWING NEEDS, PLEASE CONSULT THE FORD F-150 ORDER GUIDE</t>
  </si>
  <si>
    <t>B3</t>
  </si>
  <si>
    <t>Atlas Blue Metallic</t>
  </si>
  <si>
    <t>99P</t>
  </si>
  <si>
    <t>103A</t>
  </si>
  <si>
    <t xml:space="preserve">XL High Trim Level </t>
  </si>
  <si>
    <t>Black Platform Running Boards</t>
  </si>
  <si>
    <t>Fixed Rear Window Privacy Glass with Defroster</t>
  </si>
  <si>
    <t>Cloth 40/20/40 Bench Front Seat</t>
  </si>
  <si>
    <t>Vinyl 40/20/40 Bench Front Seat</t>
  </si>
  <si>
    <t>AS</t>
  </si>
  <si>
    <t>CS</t>
  </si>
  <si>
    <t>Standard</t>
  </si>
  <si>
    <t>53T</t>
  </si>
  <si>
    <t>Tough Bed Spray In Bedliner</t>
  </si>
  <si>
    <t>90B</t>
  </si>
  <si>
    <t>90P</t>
  </si>
  <si>
    <t>96J</t>
  </si>
  <si>
    <r>
      <t>Hard Folding Weather Guard Tonneau Cover</t>
    </r>
    <r>
      <rPr>
        <b/>
        <i/>
        <sz val="8"/>
        <color rgb="FFFF0000"/>
        <rFont val="Arial"/>
        <family val="2"/>
      </rPr>
      <t xml:space="preserve"> (N/A 90B or 90P)</t>
    </r>
  </si>
  <si>
    <r>
      <t>Retractable Weather Guard Tonneau</t>
    </r>
    <r>
      <rPr>
        <b/>
        <i/>
        <sz val="8"/>
        <color rgb="FFFF0000"/>
        <rFont val="Arial"/>
        <family val="2"/>
      </rPr>
      <t xml:space="preserve"> (N/A 90B or 90P)</t>
    </r>
  </si>
  <si>
    <t>Weather Guard Alum cross bed tool box - BRIGHT</t>
  </si>
  <si>
    <t>Weather Guard Alum cross bed tool box - MATTE BLACK</t>
  </si>
  <si>
    <t>8 Way Power Driver's Seat</t>
  </si>
  <si>
    <t>85H</t>
  </si>
  <si>
    <t>Back Up Alarm</t>
  </si>
  <si>
    <t>Non Configurable Daytime Running Lights</t>
  </si>
  <si>
    <r>
      <t>LT265/70R17C BSW A/T Tires</t>
    </r>
    <r>
      <rPr>
        <b/>
        <i/>
        <sz val="8"/>
        <color rgb="FFFF0000"/>
        <rFont val="Arial"/>
        <family val="2"/>
      </rPr>
      <t xml:space="preserve"> (Light Truck Spec)</t>
    </r>
  </si>
  <si>
    <t>Dealer Added Options</t>
  </si>
  <si>
    <t>Quoting Salesperson:</t>
  </si>
  <si>
    <t>Name:</t>
  </si>
  <si>
    <t>Phone:</t>
  </si>
  <si>
    <t>Quote Date:</t>
  </si>
  <si>
    <t>X1K-101A</t>
  </si>
  <si>
    <t>X1L-101A</t>
  </si>
  <si>
    <r>
      <t>2.7L Ecoboost V-6 w/ Auto Start/Stop</t>
    </r>
    <r>
      <rPr>
        <b/>
        <i/>
        <sz val="8"/>
        <color rgb="FFFF0000"/>
        <rFont val="Arial"/>
        <family val="2"/>
      </rPr>
      <t xml:space="preserve"> (Standard )</t>
    </r>
  </si>
  <si>
    <r>
      <t>5.0L V-8 Engine</t>
    </r>
    <r>
      <rPr>
        <b/>
        <i/>
        <sz val="8"/>
        <color rgb="FFFF0000"/>
        <rFont val="Arial"/>
        <family val="2"/>
      </rPr>
      <t xml:space="preserve"> </t>
    </r>
    <r>
      <rPr>
        <b/>
        <sz val="9"/>
        <color theme="1"/>
        <rFont val="Arial"/>
        <family val="2"/>
      </rPr>
      <t xml:space="preserve">in Lieu of 2.7L Ecoboost </t>
    </r>
    <r>
      <rPr>
        <b/>
        <i/>
        <sz val="8"/>
        <color rgb="FFFF0000"/>
        <rFont val="Arial"/>
        <family val="2"/>
      </rPr>
      <t>( Upgrade)</t>
    </r>
  </si>
  <si>
    <t>Powertrain Options 6'5" Bed, 145" Wheel Base</t>
  </si>
  <si>
    <r>
      <t>3.5L Ecoboost V-6</t>
    </r>
    <r>
      <rPr>
        <b/>
        <i/>
        <sz val="8"/>
        <color rgb="FFFF0000"/>
        <rFont val="Arial"/>
        <family val="2"/>
      </rPr>
      <t xml:space="preserve"> (REQUIRES 53T TOW/HAUL PKG)</t>
    </r>
  </si>
  <si>
    <r>
      <t xml:space="preserve">Tow/Haul Package </t>
    </r>
    <r>
      <rPr>
        <b/>
        <i/>
        <sz val="8"/>
        <color rgb="FFFF0000"/>
        <rFont val="Arial"/>
        <family val="2"/>
      </rPr>
      <t>(3.5L V-6 Ecoboost Engine Only)</t>
    </r>
  </si>
  <si>
    <r>
      <t>Integrated Trailer Brake Controller</t>
    </r>
    <r>
      <rPr>
        <b/>
        <i/>
        <sz val="8"/>
        <color rgb="FFFF0000"/>
        <rFont val="Arial"/>
        <family val="2"/>
      </rPr>
      <t xml:space="preserve"> (2.7L V-6 ONLY)</t>
    </r>
  </si>
  <si>
    <t>67T</t>
  </si>
  <si>
    <t>2025 Ford F-150 SUPER CAB</t>
  </si>
  <si>
    <t>2025 Ford F-150 SUPER CAB, 2WD, 6.5' Bed (2.7L V-6 STD)</t>
  </si>
  <si>
    <t>2025 Ford F-150 SUPER CAB, 4WD, 6.5' Bed (2.7L V-6 STD)</t>
  </si>
  <si>
    <t>Commonwealth of Virginia Pricing Worksheet</t>
  </si>
  <si>
    <t>Pricing Firm for 2025 Model Year Vehicles</t>
  </si>
  <si>
    <t>Virginia Government Agency</t>
  </si>
  <si>
    <t>11-650S</t>
  </si>
  <si>
    <t>11-648S</t>
  </si>
  <si>
    <t>Pricing is FOB South Hill Virginia. Delivery available for extra cost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</si>
</sst>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&quot;$&quot;* #,##0_);_(&quot;$&quot;* \(#,##0\);_(&quot;$&quot;* &quot;-&quot;??_);_(@_)"/>
  </numFmts>
  <fonts count="28" x14ac:knownFonts="1"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9"/>
      <color theme="1"/>
      <name val="Arial"/>
      <family val="2"/>
    </font>
    <font>
      <b/>
      <sz val="22"/>
      <color theme="1"/>
      <name val="Arial"/>
      <family val="2"/>
    </font>
    <font>
      <b/>
      <sz val="14"/>
      <color theme="1"/>
      <name val="Arial"/>
      <family val="2"/>
    </font>
    <font>
      <b/>
      <sz val="12"/>
      <color theme="1"/>
      <name val="Arial"/>
      <family val="2"/>
    </font>
    <font>
      <b/>
      <sz val="9"/>
      <color theme="1"/>
      <name val="Arial"/>
      <family val="2"/>
    </font>
    <font>
      <b/>
      <sz val="18"/>
      <color theme="1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12"/>
      <color theme="1"/>
      <name val="Arial"/>
      <family val="2"/>
    </font>
    <font>
      <b/>
      <sz val="12"/>
      <color theme="1"/>
      <name val="Calibri"/>
      <family val="2"/>
      <scheme val="minor"/>
    </font>
    <font>
      <b/>
      <sz val="18"/>
      <color theme="1"/>
      <name val="Arial"/>
      <family val="2"/>
    </font>
    <font>
      <sz val="9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20"/>
      <color theme="1"/>
      <name val="Arial"/>
      <family val="2"/>
    </font>
    <font>
      <b/>
      <sz val="16"/>
      <color theme="1"/>
      <name val="Arial"/>
      <family val="2"/>
    </font>
    <font>
      <b/>
      <sz val="16"/>
      <color theme="1"/>
      <name val="Calibri"/>
      <family val="2"/>
      <scheme val="minor"/>
    </font>
    <font>
      <sz val="14"/>
      <color theme="1"/>
      <name val="Arial"/>
      <family val="2"/>
    </font>
    <font>
      <u/>
      <sz val="12"/>
      <color theme="10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b/>
      <i/>
      <sz val="10"/>
      <color theme="1"/>
      <name val="Arial"/>
      <family val="2"/>
    </font>
    <font>
      <sz val="14"/>
      <color theme="1"/>
      <name val="Calibri"/>
      <family val="2"/>
      <scheme val="minor"/>
    </font>
    <font>
      <b/>
      <i/>
      <sz val="8"/>
      <color rgb="FFFF0000"/>
      <name val="Arial"/>
      <family val="2"/>
    </font>
  </fonts>
  <fills count="1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B6FCBE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E4E6CC"/>
        <bgColor indexed="64"/>
      </patternFill>
    </fill>
    <fill>
      <patternFill patternType="solid">
        <fgColor rgb="FF99FF9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FF99FF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C0F2C6"/>
        <bgColor indexed="64"/>
      </patternFill>
    </fill>
  </fills>
  <borders count="2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4" fillId="0" borderId="0" applyNumberFormat="0" applyFill="0" applyBorder="0" applyAlignment="0" applyProtection="0"/>
  </cellStyleXfs>
  <cellXfs count="228">
    <xf numFmtId="0" fontId="0" fillId="0" borderId="0" xfId="0"/>
    <xf numFmtId="164" fontId="5" fillId="0" borderId="0" xfId="2" applyNumberFormat="1" applyFont="1" applyProtection="1">
      <protection locked="0"/>
    </xf>
    <xf numFmtId="0" fontId="5" fillId="0" borderId="0" xfId="0" applyFont="1" applyProtection="1">
      <protection locked="0"/>
    </xf>
    <xf numFmtId="164" fontId="5" fillId="0" borderId="0" xfId="2" applyNumberFormat="1" applyFont="1" applyProtection="1"/>
    <xf numFmtId="164" fontId="5" fillId="0" borderId="0" xfId="2" applyNumberFormat="1" applyFont="1" applyFill="1" applyBorder="1" applyProtection="1">
      <protection locked="0"/>
    </xf>
    <xf numFmtId="164" fontId="11" fillId="0" borderId="0" xfId="2" applyNumberFormat="1" applyFont="1" applyAlignment="1" applyProtection="1">
      <alignment vertical="center"/>
    </xf>
    <xf numFmtId="164" fontId="11" fillId="2" borderId="2" xfId="2" applyNumberFormat="1" applyFont="1" applyFill="1" applyBorder="1" applyAlignment="1" applyProtection="1">
      <alignment vertical="center"/>
    </xf>
    <xf numFmtId="164" fontId="11" fillId="0" borderId="0" xfId="2" applyNumberFormat="1" applyFont="1" applyAlignment="1" applyProtection="1">
      <alignment vertical="center"/>
      <protection locked="0"/>
    </xf>
    <xf numFmtId="164" fontId="13" fillId="0" borderId="0" xfId="2" applyNumberFormat="1" applyFont="1" applyProtection="1"/>
    <xf numFmtId="164" fontId="13" fillId="0" borderId="0" xfId="2" applyNumberFormat="1" applyFont="1" applyProtection="1">
      <protection locked="0"/>
    </xf>
    <xf numFmtId="0" fontId="0" fillId="0" borderId="0" xfId="0" applyProtection="1">
      <protection locked="0"/>
    </xf>
    <xf numFmtId="164" fontId="5" fillId="0" borderId="0" xfId="0" applyNumberFormat="1" applyFont="1" applyProtection="1">
      <protection locked="0"/>
    </xf>
    <xf numFmtId="0" fontId="9" fillId="0" borderId="17" xfId="0" applyFont="1" applyBorder="1" applyAlignment="1" applyProtection="1">
      <alignment horizontal="center"/>
      <protection locked="0"/>
    </xf>
    <xf numFmtId="164" fontId="5" fillId="0" borderId="0" xfId="2" applyNumberFormat="1" applyFont="1" applyAlignment="1" applyProtection="1">
      <alignment vertical="center"/>
      <protection locked="0"/>
    </xf>
    <xf numFmtId="0" fontId="5" fillId="0" borderId="0" xfId="0" applyFont="1" applyAlignment="1" applyProtection="1">
      <alignment vertical="center"/>
      <protection locked="0"/>
    </xf>
    <xf numFmtId="164" fontId="5" fillId="8" borderId="0" xfId="2" applyNumberFormat="1" applyFont="1" applyFill="1" applyBorder="1" applyProtection="1">
      <protection locked="0"/>
    </xf>
    <xf numFmtId="0" fontId="5" fillId="8" borderId="0" xfId="0" applyFont="1" applyFill="1" applyProtection="1">
      <protection locked="0"/>
    </xf>
    <xf numFmtId="164" fontId="5" fillId="0" borderId="0" xfId="2" applyNumberFormat="1" applyFont="1" applyFill="1" applyProtection="1">
      <protection locked="0"/>
    </xf>
    <xf numFmtId="0" fontId="11" fillId="0" borderId="0" xfId="0" applyFont="1" applyProtection="1">
      <protection locked="0"/>
    </xf>
    <xf numFmtId="0" fontId="21" fillId="0" borderId="0" xfId="0" applyFont="1" applyProtection="1">
      <protection locked="0"/>
    </xf>
    <xf numFmtId="164" fontId="5" fillId="0" borderId="0" xfId="2" applyNumberFormat="1" applyFont="1" applyBorder="1" applyProtection="1"/>
    <xf numFmtId="0" fontId="22" fillId="0" borderId="0" xfId="3" applyFont="1" applyFill="1" applyBorder="1" applyProtection="1"/>
    <xf numFmtId="164" fontId="5" fillId="0" borderId="0" xfId="2" applyNumberFormat="1" applyFont="1" applyFill="1" applyBorder="1" applyProtection="1"/>
    <xf numFmtId="0" fontId="5" fillId="2" borderId="1" xfId="0" applyFont="1" applyFill="1" applyBorder="1"/>
    <xf numFmtId="0" fontId="5" fillId="2" borderId="2" xfId="0" applyFont="1" applyFill="1" applyBorder="1"/>
    <xf numFmtId="0" fontId="5" fillId="2" borderId="3" xfId="0" applyFont="1" applyFill="1" applyBorder="1"/>
    <xf numFmtId="0" fontId="5" fillId="0" borderId="0" xfId="0" applyFont="1"/>
    <xf numFmtId="0" fontId="5" fillId="2" borderId="4" xfId="0" applyFont="1" applyFill="1" applyBorder="1"/>
    <xf numFmtId="0" fontId="5" fillId="2" borderId="0" xfId="0" applyFont="1" applyFill="1"/>
    <xf numFmtId="0" fontId="5" fillId="2" borderId="5" xfId="0" applyFont="1" applyFill="1" applyBorder="1"/>
    <xf numFmtId="0" fontId="5" fillId="0" borderId="5" xfId="0" applyFont="1" applyBorder="1"/>
    <xf numFmtId="0" fontId="5" fillId="0" borderId="11" xfId="0" applyFont="1" applyBorder="1"/>
    <xf numFmtId="0" fontId="5" fillId="0" borderId="12" xfId="0" applyFont="1" applyBorder="1"/>
    <xf numFmtId="0" fontId="12" fillId="2" borderId="1" xfId="0" applyFont="1" applyFill="1" applyBorder="1" applyAlignment="1">
      <alignment vertical="center"/>
    </xf>
    <xf numFmtId="0" fontId="12" fillId="2" borderId="2" xfId="0" applyFont="1" applyFill="1" applyBorder="1" applyAlignment="1">
      <alignment vertical="center"/>
    </xf>
    <xf numFmtId="0" fontId="12" fillId="2" borderId="2" xfId="0" applyFont="1" applyFill="1" applyBorder="1" applyAlignment="1">
      <alignment horizontal="center" vertical="center"/>
    </xf>
    <xf numFmtId="0" fontId="12" fillId="2" borderId="3" xfId="0" applyFont="1" applyFill="1" applyBorder="1" applyAlignment="1">
      <alignment vertical="center"/>
    </xf>
    <xf numFmtId="0" fontId="0" fillId="2" borderId="4" xfId="0" applyFill="1" applyBorder="1"/>
    <xf numFmtId="0" fontId="8" fillId="2" borderId="5" xfId="0" applyFont="1" applyFill="1" applyBorder="1"/>
    <xf numFmtId="0" fontId="16" fillId="2" borderId="0" xfId="0" applyFont="1" applyFill="1"/>
    <xf numFmtId="0" fontId="9" fillId="0" borderId="13" xfId="0" applyFont="1" applyBorder="1" applyAlignment="1">
      <alignment horizontal="center"/>
    </xf>
    <xf numFmtId="0" fontId="8" fillId="2" borderId="4" xfId="0" applyFont="1" applyFill="1" applyBorder="1"/>
    <xf numFmtId="0" fontId="9" fillId="0" borderId="24" xfId="0" applyFont="1" applyBorder="1" applyAlignment="1">
      <alignment horizontal="center"/>
    </xf>
    <xf numFmtId="0" fontId="8" fillId="6" borderId="14" xfId="0" applyFont="1" applyFill="1" applyBorder="1"/>
    <xf numFmtId="0" fontId="8" fillId="6" borderId="16" xfId="0" applyFont="1" applyFill="1" applyBorder="1"/>
    <xf numFmtId="0" fontId="8" fillId="6" borderId="15" xfId="0" applyFont="1" applyFill="1" applyBorder="1"/>
    <xf numFmtId="0" fontId="5" fillId="2" borderId="10" xfId="0" applyFont="1" applyFill="1" applyBorder="1"/>
    <xf numFmtId="0" fontId="5" fillId="2" borderId="11" xfId="0" applyFont="1" applyFill="1" applyBorder="1"/>
    <xf numFmtId="0" fontId="5" fillId="2" borderId="12" xfId="0" applyFont="1" applyFill="1" applyBorder="1"/>
    <xf numFmtId="0" fontId="17" fillId="2" borderId="2" xfId="0" applyFont="1" applyFill="1" applyBorder="1" applyAlignment="1">
      <alignment horizontal="center"/>
    </xf>
    <xf numFmtId="0" fontId="14" fillId="2" borderId="2" xfId="0" applyFont="1" applyFill="1" applyBorder="1"/>
    <xf numFmtId="0" fontId="5" fillId="5" borderId="0" xfId="0" applyFont="1" applyFill="1"/>
    <xf numFmtId="0" fontId="5" fillId="0" borderId="0" xfId="0" applyFont="1" applyAlignment="1">
      <alignment vertical="center"/>
    </xf>
    <xf numFmtId="0" fontId="5" fillId="8" borderId="0" xfId="0" applyFont="1" applyFill="1"/>
    <xf numFmtId="0" fontId="18" fillId="2" borderId="4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vertical="center"/>
    </xf>
    <xf numFmtId="0" fontId="20" fillId="0" borderId="2" xfId="0" applyFont="1" applyBorder="1"/>
    <xf numFmtId="0" fontId="0" fillId="0" borderId="2" xfId="0" applyBorder="1"/>
    <xf numFmtId="0" fontId="20" fillId="0" borderId="3" xfId="0" applyFont="1" applyBorder="1"/>
    <xf numFmtId="0" fontId="8" fillId="0" borderId="2" xfId="0" applyFont="1" applyBorder="1"/>
    <xf numFmtId="0" fontId="5" fillId="0" borderId="2" xfId="0" applyFont="1" applyBorder="1"/>
    <xf numFmtId="0" fontId="5" fillId="0" borderId="3" xfId="0" applyFont="1" applyBorder="1"/>
    <xf numFmtId="0" fontId="21" fillId="0" borderId="0" xfId="0" applyFont="1"/>
    <xf numFmtId="0" fontId="21" fillId="0" borderId="5" xfId="0" applyFont="1" applyBorder="1"/>
    <xf numFmtId="0" fontId="21" fillId="0" borderId="4" xfId="0" applyFont="1" applyBorder="1" applyAlignment="1">
      <alignment horizontal="right"/>
    </xf>
    <xf numFmtId="0" fontId="8" fillId="6" borderId="25" xfId="0" applyFont="1" applyFill="1" applyBorder="1"/>
    <xf numFmtId="0" fontId="8" fillId="6" borderId="18" xfId="0" applyFont="1" applyFill="1" applyBorder="1"/>
    <xf numFmtId="0" fontId="20" fillId="0" borderId="1" xfId="0" applyFont="1" applyBorder="1"/>
    <xf numFmtId="0" fontId="8" fillId="0" borderId="1" xfId="0" applyFont="1" applyBorder="1"/>
    <xf numFmtId="0" fontId="5" fillId="0" borderId="4" xfId="0" applyFont="1" applyBorder="1"/>
    <xf numFmtId="0" fontId="5" fillId="0" borderId="10" xfId="0" applyFont="1" applyBorder="1"/>
    <xf numFmtId="0" fontId="8" fillId="6" borderId="1" xfId="0" applyFont="1" applyFill="1" applyBorder="1"/>
    <xf numFmtId="0" fontId="8" fillId="6" borderId="2" xfId="0" applyFont="1" applyFill="1" applyBorder="1"/>
    <xf numFmtId="0" fontId="12" fillId="6" borderId="2" xfId="0" applyFont="1" applyFill="1" applyBorder="1"/>
    <xf numFmtId="0" fontId="8" fillId="6" borderId="3" xfId="0" applyFont="1" applyFill="1" applyBorder="1"/>
    <xf numFmtId="0" fontId="8" fillId="6" borderId="10" xfId="0" applyFont="1" applyFill="1" applyBorder="1"/>
    <xf numFmtId="0" fontId="8" fillId="6" borderId="11" xfId="0" applyFont="1" applyFill="1" applyBorder="1"/>
    <xf numFmtId="0" fontId="8" fillId="6" borderId="12" xfId="0" applyFont="1" applyFill="1" applyBorder="1"/>
    <xf numFmtId="0" fontId="0" fillId="0" borderId="0" xfId="0" applyAlignment="1">
      <alignment horizontal="center" vertical="center"/>
    </xf>
    <xf numFmtId="0" fontId="8" fillId="6" borderId="4" xfId="0" applyFont="1" applyFill="1" applyBorder="1" applyAlignment="1">
      <alignment horizontal="center" vertical="center"/>
    </xf>
    <xf numFmtId="0" fontId="8" fillId="6" borderId="5" xfId="0" applyFont="1" applyFill="1" applyBorder="1" applyAlignment="1">
      <alignment horizontal="center" vertical="center"/>
    </xf>
    <xf numFmtId="0" fontId="0" fillId="0" borderId="0" xfId="0" applyAlignment="1" applyProtection="1">
      <alignment horizontal="center" vertical="center"/>
      <protection locked="0"/>
    </xf>
    <xf numFmtId="0" fontId="20" fillId="0" borderId="4" xfId="0" applyFont="1" applyBorder="1"/>
    <xf numFmtId="0" fontId="20" fillId="0" borderId="5" xfId="0" applyFont="1" applyBorder="1"/>
    <xf numFmtId="0" fontId="8" fillId="2" borderId="1" xfId="0" applyFont="1" applyFill="1" applyBorder="1"/>
    <xf numFmtId="0" fontId="8" fillId="2" borderId="2" xfId="0" applyFont="1" applyFill="1" applyBorder="1"/>
    <xf numFmtId="0" fontId="8" fillId="2" borderId="3" xfId="0" applyFont="1" applyFill="1" applyBorder="1"/>
    <xf numFmtId="0" fontId="8" fillId="2" borderId="0" xfId="0" applyFont="1" applyFill="1"/>
    <xf numFmtId="164" fontId="13" fillId="5" borderId="15" xfId="2" applyNumberFormat="1" applyFont="1" applyFill="1" applyBorder="1" applyProtection="1"/>
    <xf numFmtId="164" fontId="13" fillId="5" borderId="20" xfId="2" applyNumberFormat="1" applyFont="1" applyFill="1" applyBorder="1" applyProtection="1"/>
    <xf numFmtId="0" fontId="25" fillId="0" borderId="0" xfId="0" applyFont="1" applyAlignment="1">
      <alignment horizontal="center" vertical="center" wrapText="1"/>
    </xf>
    <xf numFmtId="0" fontId="9" fillId="0" borderId="0" xfId="0" applyFont="1" applyAlignment="1">
      <alignment wrapText="1"/>
    </xf>
    <xf numFmtId="0" fontId="16" fillId="0" borderId="0" xfId="0" applyFont="1"/>
    <xf numFmtId="0" fontId="12" fillId="2" borderId="9" xfId="0" applyFont="1" applyFill="1" applyBorder="1"/>
    <xf numFmtId="0" fontId="8" fillId="2" borderId="9" xfId="0" applyFont="1" applyFill="1" applyBorder="1" applyAlignment="1">
      <alignment horizontal="center"/>
    </xf>
    <xf numFmtId="0" fontId="9" fillId="2" borderId="9" xfId="0" applyFont="1" applyFill="1" applyBorder="1" applyAlignment="1">
      <alignment horizontal="center"/>
    </xf>
    <xf numFmtId="0" fontId="16" fillId="5" borderId="0" xfId="0" applyFont="1" applyFill="1"/>
    <xf numFmtId="0" fontId="16" fillId="2" borderId="2" xfId="0" applyFont="1" applyFill="1" applyBorder="1"/>
    <xf numFmtId="0" fontId="9" fillId="2" borderId="2" xfId="0" applyFont="1" applyFill="1" applyBorder="1" applyAlignment="1">
      <alignment horizontal="center" wrapText="1"/>
    </xf>
    <xf numFmtId="0" fontId="4" fillId="0" borderId="4" xfId="3" applyFill="1" applyBorder="1" applyProtection="1"/>
    <xf numFmtId="0" fontId="15" fillId="2" borderId="10" xfId="0" applyFont="1" applyFill="1" applyBorder="1"/>
    <xf numFmtId="0" fontId="15" fillId="2" borderId="11" xfId="0" applyFont="1" applyFill="1" applyBorder="1"/>
    <xf numFmtId="0" fontId="15" fillId="2" borderId="12" xfId="0" applyFont="1" applyFill="1" applyBorder="1"/>
    <xf numFmtId="0" fontId="5" fillId="0" borderId="1" xfId="0" applyFont="1" applyBorder="1"/>
    <xf numFmtId="0" fontId="1" fillId="0" borderId="4" xfId="0" applyFont="1" applyBorder="1"/>
    <xf numFmtId="0" fontId="7" fillId="0" borderId="10" xfId="0" applyFont="1" applyBorder="1"/>
    <xf numFmtId="0" fontId="7" fillId="0" borderId="11" xfId="0" applyFont="1" applyBorder="1"/>
    <xf numFmtId="164" fontId="15" fillId="2" borderId="2" xfId="2" applyNumberFormat="1" applyFont="1" applyFill="1" applyBorder="1" applyAlignment="1" applyProtection="1">
      <alignment horizontal="center"/>
    </xf>
    <xf numFmtId="0" fontId="18" fillId="2" borderId="0" xfId="0" applyFont="1" applyFill="1" applyAlignment="1">
      <alignment horizontal="center" vertical="center"/>
    </xf>
    <xf numFmtId="0" fontId="18" fillId="2" borderId="0" xfId="0" applyFont="1" applyFill="1" applyAlignment="1">
      <alignment vertical="center"/>
    </xf>
    <xf numFmtId="0" fontId="18" fillId="2" borderId="0" xfId="0" applyFont="1" applyFill="1" applyAlignment="1">
      <alignment horizontal="right"/>
    </xf>
    <xf numFmtId="0" fontId="18" fillId="2" borderId="0" xfId="0" applyFont="1" applyFill="1"/>
    <xf numFmtId="0" fontId="8" fillId="6" borderId="0" xfId="0" applyFont="1" applyFill="1" applyAlignment="1">
      <alignment horizontal="center" vertical="center"/>
    </xf>
    <xf numFmtId="0" fontId="20" fillId="0" borderId="0" xfId="0" applyFont="1"/>
    <xf numFmtId="0" fontId="21" fillId="0" borderId="0" xfId="0" applyFont="1" applyAlignment="1">
      <alignment horizontal="right"/>
    </xf>
    <xf numFmtId="0" fontId="13" fillId="0" borderId="0" xfId="0" applyFont="1"/>
    <xf numFmtId="0" fontId="12" fillId="0" borderId="0" xfId="0" applyFont="1" applyAlignment="1">
      <alignment horizontal="right"/>
    </xf>
    <xf numFmtId="0" fontId="1" fillId="0" borderId="0" xfId="0" applyFont="1"/>
    <xf numFmtId="0" fontId="12" fillId="0" borderId="0" xfId="0" applyFont="1"/>
    <xf numFmtId="0" fontId="9" fillId="2" borderId="0" xfId="0" applyFont="1" applyFill="1" applyAlignment="1">
      <alignment horizontal="center"/>
    </xf>
    <xf numFmtId="0" fontId="9" fillId="2" borderId="0" xfId="0" applyFont="1" applyFill="1" applyAlignment="1">
      <alignment horizontal="left" wrapText="1"/>
    </xf>
    <xf numFmtId="164" fontId="9" fillId="2" borderId="0" xfId="2" applyNumberFormat="1" applyFont="1" applyFill="1" applyBorder="1" applyAlignment="1" applyProtection="1">
      <alignment horizontal="left"/>
    </xf>
    <xf numFmtId="44" fontId="9" fillId="2" borderId="0" xfId="2" applyFont="1" applyFill="1" applyBorder="1" applyAlignment="1" applyProtection="1">
      <alignment horizontal="left"/>
    </xf>
    <xf numFmtId="44" fontId="9" fillId="0" borderId="13" xfId="2" applyFont="1" applyFill="1" applyBorder="1" applyAlignment="1" applyProtection="1">
      <alignment horizontal="left"/>
    </xf>
    <xf numFmtId="0" fontId="9" fillId="0" borderId="14" xfId="0" applyFont="1" applyBorder="1" applyAlignment="1">
      <alignment horizontal="left" wrapText="1"/>
    </xf>
    <xf numFmtId="0" fontId="9" fillId="0" borderId="16" xfId="0" applyFont="1" applyBorder="1" applyAlignment="1">
      <alignment horizontal="left" wrapText="1"/>
    </xf>
    <xf numFmtId="0" fontId="9" fillId="0" borderId="15" xfId="0" applyFont="1" applyBorder="1" applyAlignment="1">
      <alignment horizontal="left" wrapText="1"/>
    </xf>
    <xf numFmtId="164" fontId="9" fillId="0" borderId="19" xfId="2" applyNumberFormat="1" applyFont="1" applyFill="1" applyBorder="1" applyAlignment="1" applyProtection="1">
      <alignment horizontal="left"/>
    </xf>
    <xf numFmtId="164" fontId="9" fillId="0" borderId="18" xfId="2" applyNumberFormat="1" applyFont="1" applyFill="1" applyBorder="1" applyAlignment="1" applyProtection="1">
      <alignment horizontal="left"/>
    </xf>
    <xf numFmtId="0" fontId="9" fillId="6" borderId="2" xfId="0" applyFont="1" applyFill="1" applyBorder="1" applyAlignment="1">
      <alignment horizontal="center"/>
    </xf>
    <xf numFmtId="0" fontId="8" fillId="6" borderId="2" xfId="0" applyFont="1" applyFill="1" applyBorder="1" applyAlignment="1">
      <alignment horizontal="center"/>
    </xf>
    <xf numFmtId="0" fontId="9" fillId="0" borderId="13" xfId="0" applyFont="1" applyBorder="1" applyAlignment="1">
      <alignment horizontal="left" wrapText="1"/>
    </xf>
    <xf numFmtId="164" fontId="9" fillId="0" borderId="13" xfId="2" applyNumberFormat="1" applyFont="1" applyFill="1" applyBorder="1" applyAlignment="1" applyProtection="1">
      <alignment horizontal="left"/>
    </xf>
    <xf numFmtId="0" fontId="8" fillId="6" borderId="16" xfId="0" applyFont="1" applyFill="1" applyBorder="1" applyAlignment="1">
      <alignment horizontal="center"/>
    </xf>
    <xf numFmtId="0" fontId="9" fillId="6" borderId="11" xfId="0" applyFont="1" applyFill="1" applyBorder="1" applyAlignment="1">
      <alignment horizontal="center"/>
    </xf>
    <xf numFmtId="0" fontId="26" fillId="10" borderId="1" xfId="0" applyFont="1" applyFill="1" applyBorder="1" applyAlignment="1">
      <alignment horizontal="center" vertical="center" wrapText="1"/>
    </xf>
    <xf numFmtId="0" fontId="26" fillId="10" borderId="2" xfId="0" applyFont="1" applyFill="1" applyBorder="1" applyAlignment="1">
      <alignment horizontal="center" vertical="center" wrapText="1"/>
    </xf>
    <xf numFmtId="0" fontId="26" fillId="10" borderId="3" xfId="0" applyFont="1" applyFill="1" applyBorder="1" applyAlignment="1">
      <alignment horizontal="center" vertical="center" wrapText="1"/>
    </xf>
    <xf numFmtId="0" fontId="17" fillId="10" borderId="4" xfId="0" applyFont="1" applyFill="1" applyBorder="1" applyAlignment="1">
      <alignment horizontal="center" vertical="center" wrapText="1"/>
    </xf>
    <xf numFmtId="0" fontId="17" fillId="10" borderId="0" xfId="0" applyFont="1" applyFill="1" applyAlignment="1">
      <alignment horizontal="center" vertical="center" wrapText="1"/>
    </xf>
    <xf numFmtId="0" fontId="17" fillId="10" borderId="5" xfId="0" applyFont="1" applyFill="1" applyBorder="1" applyAlignment="1">
      <alignment horizontal="center" vertical="center" wrapText="1"/>
    </xf>
    <xf numFmtId="0" fontId="26" fillId="10" borderId="10" xfId="0" applyFont="1" applyFill="1" applyBorder="1" applyAlignment="1">
      <alignment horizontal="center" vertical="center" wrapText="1"/>
    </xf>
    <xf numFmtId="0" fontId="26" fillId="10" borderId="11" xfId="0" applyFont="1" applyFill="1" applyBorder="1" applyAlignment="1">
      <alignment horizontal="center" vertical="center" wrapText="1"/>
    </xf>
    <xf numFmtId="0" fontId="26" fillId="10" borderId="12" xfId="0" applyFont="1" applyFill="1" applyBorder="1" applyAlignment="1">
      <alignment horizontal="center" vertical="center" wrapText="1"/>
    </xf>
    <xf numFmtId="0" fontId="15" fillId="2" borderId="11" xfId="0" applyFont="1" applyFill="1" applyBorder="1" applyAlignment="1">
      <alignment horizontal="center"/>
    </xf>
    <xf numFmtId="164" fontId="9" fillId="0" borderId="14" xfId="2" applyNumberFormat="1" applyFont="1" applyFill="1" applyBorder="1" applyAlignment="1" applyProtection="1">
      <alignment horizontal="left"/>
    </xf>
    <xf numFmtId="164" fontId="9" fillId="0" borderId="15" xfId="2" applyNumberFormat="1" applyFont="1" applyFill="1" applyBorder="1" applyAlignment="1" applyProtection="1">
      <alignment horizontal="left"/>
    </xf>
    <xf numFmtId="44" fontId="9" fillId="0" borderId="14" xfId="2" applyFont="1" applyFill="1" applyBorder="1" applyAlignment="1" applyProtection="1">
      <alignment horizontal="left"/>
    </xf>
    <xf numFmtId="44" fontId="9" fillId="0" borderId="15" xfId="2" applyFont="1" applyFill="1" applyBorder="1" applyAlignment="1" applyProtection="1">
      <alignment horizontal="left"/>
    </xf>
    <xf numFmtId="0" fontId="12" fillId="6" borderId="2" xfId="0" applyFont="1" applyFill="1" applyBorder="1" applyAlignment="1">
      <alignment horizontal="center"/>
    </xf>
    <xf numFmtId="0" fontId="12" fillId="6" borderId="11" xfId="0" applyFont="1" applyFill="1" applyBorder="1" applyAlignment="1">
      <alignment horizontal="center"/>
    </xf>
    <xf numFmtId="164" fontId="9" fillId="0" borderId="14" xfId="2" applyNumberFormat="1" applyFont="1" applyFill="1" applyBorder="1" applyAlignment="1" applyProtection="1">
      <alignment horizontal="center"/>
    </xf>
    <xf numFmtId="164" fontId="9" fillId="0" borderId="15" xfId="2" applyNumberFormat="1" applyFont="1" applyFill="1" applyBorder="1" applyAlignment="1" applyProtection="1">
      <alignment horizontal="center"/>
    </xf>
    <xf numFmtId="44" fontId="9" fillId="0" borderId="14" xfId="2" applyFont="1" applyFill="1" applyBorder="1" applyAlignment="1" applyProtection="1">
      <alignment horizontal="center"/>
    </xf>
    <xf numFmtId="44" fontId="9" fillId="0" borderId="15" xfId="2" applyFont="1" applyFill="1" applyBorder="1" applyAlignment="1" applyProtection="1">
      <alignment horizontal="center"/>
    </xf>
    <xf numFmtId="164" fontId="9" fillId="0" borderId="17" xfId="2" applyNumberFormat="1" applyFont="1" applyFill="1" applyBorder="1" applyAlignment="1" applyProtection="1">
      <alignment horizontal="center"/>
    </xf>
    <xf numFmtId="44" fontId="9" fillId="0" borderId="17" xfId="2" applyFont="1" applyFill="1" applyBorder="1" applyAlignment="1" applyProtection="1">
      <alignment horizontal="center"/>
    </xf>
    <xf numFmtId="0" fontId="25" fillId="6" borderId="11" xfId="0" applyFont="1" applyFill="1" applyBorder="1" applyAlignment="1">
      <alignment horizontal="center"/>
    </xf>
    <xf numFmtId="44" fontId="9" fillId="0" borderId="13" xfId="2" applyFont="1" applyFill="1" applyBorder="1" applyAlignment="1" applyProtection="1">
      <alignment horizontal="center"/>
    </xf>
    <xf numFmtId="0" fontId="6" fillId="3" borderId="1" xfId="0" applyFont="1" applyFill="1" applyBorder="1" applyAlignment="1">
      <alignment horizontal="center" vertical="center"/>
    </xf>
    <xf numFmtId="0" fontId="6" fillId="3" borderId="2" xfId="0" applyFont="1" applyFill="1" applyBorder="1" applyAlignment="1">
      <alignment horizontal="center" vertical="center"/>
    </xf>
    <xf numFmtId="0" fontId="6" fillId="3" borderId="3" xfId="0" applyFont="1" applyFill="1" applyBorder="1" applyAlignment="1">
      <alignment horizontal="center" vertical="center"/>
    </xf>
    <xf numFmtId="0" fontId="7" fillId="3" borderId="6" xfId="0" applyFont="1" applyFill="1" applyBorder="1" applyAlignment="1">
      <alignment horizontal="center"/>
    </xf>
    <xf numFmtId="0" fontId="7" fillId="3" borderId="7" xfId="0" applyFont="1" applyFill="1" applyBorder="1" applyAlignment="1">
      <alignment horizontal="center"/>
    </xf>
    <xf numFmtId="0" fontId="7" fillId="3" borderId="8" xfId="0" applyFont="1" applyFill="1" applyBorder="1" applyAlignment="1">
      <alignment horizontal="center"/>
    </xf>
    <xf numFmtId="0" fontId="18" fillId="12" borderId="6" xfId="0" applyFont="1" applyFill="1" applyBorder="1" applyAlignment="1">
      <alignment horizontal="center" shrinkToFit="1"/>
    </xf>
    <xf numFmtId="0" fontId="18" fillId="12" borderId="7" xfId="0" applyFont="1" applyFill="1" applyBorder="1" applyAlignment="1">
      <alignment horizontal="center" shrinkToFit="1"/>
    </xf>
    <xf numFmtId="0" fontId="18" fillId="12" borderId="8" xfId="0" applyFont="1" applyFill="1" applyBorder="1" applyAlignment="1">
      <alignment horizontal="center" shrinkToFit="1"/>
    </xf>
    <xf numFmtId="0" fontId="10" fillId="3" borderId="6" xfId="0" applyFont="1" applyFill="1" applyBorder="1" applyAlignment="1">
      <alignment horizontal="center" vertical="center"/>
    </xf>
    <xf numFmtId="0" fontId="10" fillId="3" borderId="7" xfId="0" applyFont="1" applyFill="1" applyBorder="1" applyAlignment="1">
      <alignment horizontal="center" vertical="center"/>
    </xf>
    <xf numFmtId="0" fontId="10" fillId="3" borderId="8" xfId="0" applyFont="1" applyFill="1" applyBorder="1" applyAlignment="1">
      <alignment horizontal="center" vertical="center"/>
    </xf>
    <xf numFmtId="0" fontId="9" fillId="0" borderId="14" xfId="0" applyFont="1" applyBorder="1" applyAlignment="1">
      <alignment horizontal="center" vertical="center"/>
    </xf>
    <xf numFmtId="0" fontId="9" fillId="0" borderId="15" xfId="0" applyFont="1" applyBorder="1" applyAlignment="1">
      <alignment horizontal="center" vertical="center"/>
    </xf>
    <xf numFmtId="0" fontId="9" fillId="0" borderId="14" xfId="0" applyFont="1" applyBorder="1" applyAlignment="1">
      <alignment horizontal="left" vertical="center" shrinkToFit="1"/>
    </xf>
    <xf numFmtId="0" fontId="9" fillId="0" borderId="16" xfId="0" applyFont="1" applyBorder="1" applyAlignment="1">
      <alignment horizontal="left" vertical="center" shrinkToFit="1"/>
    </xf>
    <xf numFmtId="0" fontId="9" fillId="0" borderId="15" xfId="0" applyFont="1" applyBorder="1" applyAlignment="1">
      <alignment horizontal="left" vertical="center" shrinkToFit="1"/>
    </xf>
    <xf numFmtId="44" fontId="9" fillId="0" borderId="14" xfId="2" applyFont="1" applyFill="1" applyBorder="1" applyAlignment="1" applyProtection="1">
      <alignment horizontal="center" vertical="center"/>
    </xf>
    <xf numFmtId="44" fontId="9" fillId="0" borderId="15" xfId="2" applyFont="1" applyFill="1" applyBorder="1" applyAlignment="1" applyProtection="1">
      <alignment horizontal="center" vertical="center"/>
    </xf>
    <xf numFmtId="0" fontId="14" fillId="4" borderId="14" xfId="0" applyFont="1" applyFill="1" applyBorder="1" applyAlignment="1">
      <alignment horizontal="center" vertical="center" wrapText="1"/>
    </xf>
    <xf numFmtId="0" fontId="14" fillId="4" borderId="16" xfId="0" applyFont="1" applyFill="1" applyBorder="1" applyAlignment="1">
      <alignment horizontal="center" vertical="center" wrapText="1"/>
    </xf>
    <xf numFmtId="0" fontId="14" fillId="4" borderId="15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left"/>
    </xf>
    <xf numFmtId="0" fontId="7" fillId="2" borderId="2" xfId="0" applyFont="1" applyFill="1" applyBorder="1" applyAlignment="1">
      <alignment horizontal="left"/>
    </xf>
    <xf numFmtId="0" fontId="14" fillId="2" borderId="2" xfId="0" applyFont="1" applyFill="1" applyBorder="1" applyAlignment="1">
      <alignment horizontal="center"/>
    </xf>
    <xf numFmtId="0" fontId="9" fillId="0" borderId="14" xfId="0" applyFont="1" applyBorder="1" applyAlignment="1">
      <alignment horizontal="left"/>
    </xf>
    <xf numFmtId="0" fontId="9" fillId="0" borderId="16" xfId="0" applyFont="1" applyBorder="1" applyAlignment="1">
      <alignment horizontal="left"/>
    </xf>
    <xf numFmtId="0" fontId="9" fillId="0" borderId="15" xfId="0" applyFont="1" applyBorder="1" applyAlignment="1">
      <alignment horizontal="left"/>
    </xf>
    <xf numFmtId="43" fontId="9" fillId="5" borderId="13" xfId="1" applyFont="1" applyFill="1" applyBorder="1" applyAlignment="1" applyProtection="1">
      <alignment horizontal="center"/>
      <protection locked="0"/>
    </xf>
    <xf numFmtId="164" fontId="9" fillId="0" borderId="14" xfId="2" applyNumberFormat="1" applyFont="1" applyFill="1" applyBorder="1" applyAlignment="1" applyProtection="1">
      <alignment horizontal="left"/>
      <protection locked="0"/>
    </xf>
    <xf numFmtId="164" fontId="9" fillId="0" borderId="15" xfId="2" applyNumberFormat="1" applyFont="1" applyFill="1" applyBorder="1" applyAlignment="1" applyProtection="1">
      <alignment horizontal="left"/>
      <protection locked="0"/>
    </xf>
    <xf numFmtId="164" fontId="9" fillId="0" borderId="19" xfId="2" applyNumberFormat="1" applyFont="1" applyFill="1" applyBorder="1" applyAlignment="1" applyProtection="1">
      <alignment horizontal="center"/>
    </xf>
    <xf numFmtId="164" fontId="9" fillId="0" borderId="18" xfId="2" applyNumberFormat="1" applyFont="1" applyFill="1" applyBorder="1" applyAlignment="1" applyProtection="1">
      <alignment horizontal="center"/>
    </xf>
    <xf numFmtId="0" fontId="8" fillId="6" borderId="15" xfId="0" applyFont="1" applyFill="1" applyBorder="1" applyAlignment="1">
      <alignment horizontal="center"/>
    </xf>
    <xf numFmtId="0" fontId="9" fillId="0" borderId="14" xfId="0" applyFont="1" applyBorder="1" applyAlignment="1" applyProtection="1">
      <alignment horizontal="left"/>
      <protection locked="0"/>
    </xf>
    <xf numFmtId="0" fontId="9" fillId="0" borderId="16" xfId="0" applyFont="1" applyBorder="1" applyAlignment="1" applyProtection="1">
      <alignment horizontal="left"/>
      <protection locked="0"/>
    </xf>
    <xf numFmtId="0" fontId="9" fillId="0" borderId="15" xfId="0" applyFont="1" applyBorder="1" applyAlignment="1" applyProtection="1">
      <alignment horizontal="left"/>
      <protection locked="0"/>
    </xf>
    <xf numFmtId="0" fontId="25" fillId="9" borderId="6" xfId="0" applyFont="1" applyFill="1" applyBorder="1" applyAlignment="1">
      <alignment horizontal="center" vertical="center" wrapText="1"/>
    </xf>
    <xf numFmtId="0" fontId="25" fillId="9" borderId="7" xfId="0" applyFont="1" applyFill="1" applyBorder="1" applyAlignment="1">
      <alignment horizontal="center" vertical="center" wrapText="1"/>
    </xf>
    <xf numFmtId="0" fontId="25" fillId="9" borderId="8" xfId="0" applyFont="1" applyFill="1" applyBorder="1" applyAlignment="1">
      <alignment horizontal="center" vertical="center" wrapText="1"/>
    </xf>
    <xf numFmtId="0" fontId="3" fillId="7" borderId="21" xfId="0" applyFont="1" applyFill="1" applyBorder="1" applyAlignment="1">
      <alignment horizontal="center" textRotation="90" shrinkToFit="1"/>
    </xf>
    <xf numFmtId="0" fontId="3" fillId="7" borderId="22" xfId="0" applyFont="1" applyFill="1" applyBorder="1" applyAlignment="1">
      <alignment horizontal="center" textRotation="90" shrinkToFit="1"/>
    </xf>
    <xf numFmtId="0" fontId="0" fillId="0" borderId="16" xfId="0" applyBorder="1" applyAlignment="1" applyProtection="1">
      <alignment horizontal="left"/>
      <protection locked="0"/>
    </xf>
    <xf numFmtId="0" fontId="5" fillId="0" borderId="0" xfId="0" applyFont="1"/>
    <xf numFmtId="164" fontId="5" fillId="0" borderId="0" xfId="2" applyNumberFormat="1" applyFont="1" applyFill="1" applyBorder="1" applyProtection="1"/>
    <xf numFmtId="0" fontId="13" fillId="0" borderId="16" xfId="0" applyFont="1" applyBorder="1" applyProtection="1">
      <protection locked="0"/>
    </xf>
    <xf numFmtId="0" fontId="5" fillId="2" borderId="11" xfId="0" applyFont="1" applyFill="1" applyBorder="1"/>
    <xf numFmtId="164" fontId="5" fillId="2" borderId="11" xfId="2" applyNumberFormat="1" applyFont="1" applyFill="1" applyBorder="1" applyProtection="1"/>
    <xf numFmtId="44" fontId="19" fillId="8" borderId="18" xfId="2" applyFont="1" applyFill="1" applyBorder="1" applyAlignment="1" applyProtection="1">
      <alignment horizontal="center" vertical="center" shrinkToFit="1"/>
    </xf>
    <xf numFmtId="0" fontId="19" fillId="2" borderId="0" xfId="0" applyFont="1" applyFill="1" applyAlignment="1">
      <alignment horizontal="right"/>
    </xf>
    <xf numFmtId="43" fontId="19" fillId="8" borderId="18" xfId="1" applyFont="1" applyFill="1" applyBorder="1" applyAlignment="1" applyProtection="1"/>
    <xf numFmtId="0" fontId="21" fillId="0" borderId="4" xfId="0" applyFont="1" applyBorder="1" applyAlignment="1">
      <alignment horizontal="right"/>
    </xf>
    <xf numFmtId="0" fontId="21" fillId="0" borderId="0" xfId="0" applyFont="1" applyAlignment="1">
      <alignment horizontal="right"/>
    </xf>
    <xf numFmtId="0" fontId="1" fillId="0" borderId="18" xfId="0" applyFont="1" applyBorder="1" applyProtection="1">
      <protection locked="0"/>
    </xf>
    <xf numFmtId="0" fontId="13" fillId="0" borderId="18" xfId="0" applyFont="1" applyBorder="1" applyProtection="1">
      <protection locked="0"/>
    </xf>
    <xf numFmtId="0" fontId="1" fillId="0" borderId="18" xfId="0" applyFont="1" applyBorder="1" applyAlignment="1" applyProtection="1">
      <alignment horizontal="left"/>
      <protection locked="0"/>
    </xf>
    <xf numFmtId="0" fontId="1" fillId="0" borderId="26" xfId="0" applyFont="1" applyBorder="1" applyAlignment="1" applyProtection="1">
      <alignment horizontal="left"/>
      <protection locked="0"/>
    </xf>
    <xf numFmtId="14" fontId="20" fillId="0" borderId="9" xfId="0" applyNumberFormat="1" applyFont="1" applyBorder="1" applyAlignment="1" applyProtection="1">
      <alignment horizontal="center"/>
      <protection locked="0"/>
    </xf>
    <xf numFmtId="0" fontId="8" fillId="13" borderId="14" xfId="0" applyFont="1" applyFill="1" applyBorder="1" applyAlignment="1">
      <alignment horizontal="center"/>
    </xf>
    <xf numFmtId="0" fontId="8" fillId="13" borderId="16" xfId="0" applyFont="1" applyFill="1" applyBorder="1" applyAlignment="1">
      <alignment horizontal="center"/>
    </xf>
    <xf numFmtId="0" fontId="8" fillId="13" borderId="15" xfId="0" applyFont="1" applyFill="1" applyBorder="1" applyAlignment="1">
      <alignment horizontal="center"/>
    </xf>
    <xf numFmtId="0" fontId="7" fillId="11" borderId="1" xfId="0" applyFont="1" applyFill="1" applyBorder="1" applyAlignment="1">
      <alignment horizontal="center" vertical="center"/>
    </xf>
    <xf numFmtId="0" fontId="7" fillId="11" borderId="2" xfId="0" applyFont="1" applyFill="1" applyBorder="1" applyAlignment="1">
      <alignment horizontal="center" vertical="center"/>
    </xf>
    <xf numFmtId="0" fontId="7" fillId="11" borderId="3" xfId="0" applyFont="1" applyFill="1" applyBorder="1" applyAlignment="1">
      <alignment horizontal="center" vertical="center"/>
    </xf>
    <xf numFmtId="0" fontId="7" fillId="11" borderId="10" xfId="0" applyFont="1" applyFill="1" applyBorder="1" applyAlignment="1">
      <alignment horizontal="center" vertical="center"/>
    </xf>
    <xf numFmtId="0" fontId="7" fillId="11" borderId="11" xfId="0" applyFont="1" applyFill="1" applyBorder="1" applyAlignment="1">
      <alignment horizontal="center" vertical="center"/>
    </xf>
    <xf numFmtId="0" fontId="7" fillId="11" borderId="12" xfId="0" applyFont="1" applyFill="1" applyBorder="1" applyAlignment="1">
      <alignment horizontal="center" vertical="center"/>
    </xf>
    <xf numFmtId="44" fontId="19" fillId="8" borderId="23" xfId="2" applyFont="1" applyFill="1" applyBorder="1" applyAlignment="1" applyProtection="1">
      <alignment horizontal="center"/>
    </xf>
    <xf numFmtId="0" fontId="3" fillId="5" borderId="18" xfId="0" applyFont="1" applyFill="1" applyBorder="1" applyAlignment="1" applyProtection="1">
      <alignment horizontal="center"/>
      <protection locked="0"/>
    </xf>
  </cellXfs>
  <cellStyles count="4">
    <cellStyle name="Comma" xfId="1" builtinId="3"/>
    <cellStyle name="Currency" xfId="2" builtinId="4"/>
    <cellStyle name="Hyperlink" xfId="3" builtinId="8"/>
    <cellStyle name="Normal" xfId="0" builtinId="0"/>
  </cellStyles>
  <dxfs count="7">
    <dxf>
      <fill>
        <patternFill>
          <bgColor rgb="FFFFCCFF"/>
        </patternFill>
      </fill>
    </dxf>
    <dxf>
      <fill>
        <patternFill>
          <bgColor rgb="FFFFCCFF"/>
        </patternFill>
      </fill>
    </dxf>
    <dxf>
      <fill>
        <patternFill>
          <bgColor rgb="FFFFCCFF"/>
        </patternFill>
      </fill>
    </dxf>
    <dxf>
      <fill>
        <patternFill>
          <bgColor rgb="FF99FF99"/>
        </patternFill>
      </fill>
    </dxf>
    <dxf>
      <fill>
        <patternFill>
          <bgColor rgb="FFFFCCFF"/>
        </patternFill>
      </fill>
    </dxf>
    <dxf>
      <fill>
        <patternFill>
          <bgColor rgb="FFFFCCFF"/>
        </patternFill>
      </fill>
    </dxf>
    <dxf>
      <fill>
        <patternFill>
          <bgColor rgb="FFFFCCFF"/>
        </patternFill>
      </fill>
    </dxf>
  </dxfs>
  <tableStyles count="0" defaultTableStyle="TableStyleMedium2" defaultPivotStyle="PivotStyleLight16"/>
  <colors>
    <mruColors>
      <color rgb="FFC0F2C6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fmlaLink="$W$64" lockText="1" noThreeD="1"/>
</file>

<file path=xl/ctrlProps/ctrlProp2.xml><?xml version="1.0" encoding="utf-8"?>
<formControlPr xmlns="http://schemas.microsoft.com/office/spreadsheetml/2009/9/main" objectType="CheckBox" fmlaLink="$W$65" lockText="1" noThreeD="1"/>
</file>

<file path=xl/ctrlProps/ctrlProp3.xml><?xml version="1.0" encoding="utf-8"?>
<formControlPr xmlns="http://schemas.microsoft.com/office/spreadsheetml/2009/9/main" objectType="CheckBox" fmlaLink="$W$67" lockText="1" noThreeD="1"/>
</file>

<file path=xl/ctrlProps/ctrlProp4.xml><?xml version="1.0" encoding="utf-8"?>
<formControlPr xmlns="http://schemas.microsoft.com/office/spreadsheetml/2009/9/main" objectType="CheckBox" fmlaLink="$W$68" lockText="1" noThreeD="1"/>
</file>

<file path=xl/ctrlProps/ctrlProp5.xml><?xml version="1.0" encoding="utf-8"?>
<formControlPr xmlns="http://schemas.microsoft.com/office/spreadsheetml/2009/9/main" objectType="CheckBox" fmlaLink="$W$69" lockText="1" noThreeD="1"/>
</file>

<file path=xl/ctrlProps/ctrlProp6.xml><?xml version="1.0" encoding="utf-8"?>
<formControlPr xmlns="http://schemas.microsoft.com/office/spreadsheetml/2009/9/main" objectType="CheckBox" fmlaLink="$V$31" lockText="1" noThreeD="1"/>
</file>

<file path=xl/ctrlProps/ctrlProp7.xml><?xml version="1.0" encoding="utf-8"?>
<formControlPr xmlns="http://schemas.microsoft.com/office/spreadsheetml/2009/9/main" objectType="CheckBox" fmlaLink="$V$35" lockText="1" noThreeD="1"/>
</file>

<file path=xl/ctrlProps/ctrlProp8.xml><?xml version="1.0" encoding="utf-8"?>
<formControlPr xmlns="http://schemas.microsoft.com/office/spreadsheetml/2009/9/main" objectType="CheckBox" fmlaLink="$V$41" lockText="1" noThreeD="1"/>
</file>

<file path=xl/ctrlProps/ctrlProp9.xml><?xml version="1.0" encoding="utf-8"?>
<formControlPr xmlns="http://schemas.microsoft.com/office/spreadsheetml/2009/9/main" objectType="CheckBox" fmlaLink="$V$42" lockText="1" noThreeD="1"/>
</file>

<file path=xl/ctrlProps/ctrlProp10.xml><?xml version="1.0" encoding="utf-8"?>
<formControlPr xmlns="http://schemas.microsoft.com/office/spreadsheetml/2009/9/main" objectType="CheckBox" fmlaLink="$V$40" lockText="1" noThreeD="1"/>
</file>

<file path=xl/ctrlProps/ctrlProp11.xml><?xml version="1.0" encoding="utf-8"?>
<formControlPr xmlns="http://schemas.microsoft.com/office/spreadsheetml/2009/9/main" objectType="CheckBox" fmlaLink="$V$47" lockText="1" noThreeD="1"/>
</file>

<file path=xl/ctrlProps/ctrlProp12.xml><?xml version="1.0" encoding="utf-8"?>
<formControlPr xmlns="http://schemas.microsoft.com/office/spreadsheetml/2009/9/main" objectType="CheckBox" fmlaLink="$V$39" lockText="1" noThreeD="1"/>
</file>

<file path=xl/ctrlProps/ctrlProp13.xml><?xml version="1.0" encoding="utf-8"?>
<formControlPr xmlns="http://schemas.microsoft.com/office/spreadsheetml/2009/9/main" objectType="CheckBox" fmlaLink="$V$33" lockText="1" noThreeD="1"/>
</file>

<file path=xl/ctrlProps/ctrlProp14.xml><?xml version="1.0" encoding="utf-8"?>
<formControlPr xmlns="http://schemas.microsoft.com/office/spreadsheetml/2009/9/main" objectType="CheckBox" fmlaLink="$V$45" lockText="1" noThreeD="1"/>
</file>

<file path=xl/ctrlProps/ctrlProp15.xml><?xml version="1.0" encoding="utf-8"?>
<formControlPr xmlns="http://schemas.microsoft.com/office/spreadsheetml/2009/9/main" objectType="CheckBox" fmlaLink="$V$49" lockText="1" noThreeD="1"/>
</file>

<file path=xl/ctrlProps/ctrlProp16.xml><?xml version="1.0" encoding="utf-8"?>
<formControlPr xmlns="http://schemas.microsoft.com/office/spreadsheetml/2009/9/main" objectType="CheckBox" fmlaLink="$V$50" lockText="1" noThreeD="1"/>
</file>

<file path=xl/ctrlProps/ctrlProp17.xml><?xml version="1.0" encoding="utf-8"?>
<formControlPr xmlns="http://schemas.microsoft.com/office/spreadsheetml/2009/9/main" objectType="CheckBox" fmlaLink="$V$34" lockText="1" noThreeD="1"/>
</file>

<file path=xl/ctrlProps/ctrlProp18.xml><?xml version="1.0" encoding="utf-8"?>
<formControlPr xmlns="http://schemas.microsoft.com/office/spreadsheetml/2009/9/main" objectType="CheckBox" fmlaLink="$V$38" lockText="1" noThreeD="1"/>
</file>

<file path=xl/ctrlProps/ctrlProp19.xml><?xml version="1.0" encoding="utf-8"?>
<formControlPr xmlns="http://schemas.microsoft.com/office/spreadsheetml/2009/9/main" objectType="CheckBox" fmlaLink="$V$57" lockText="1" noThreeD="1"/>
</file>

<file path=xl/ctrlProps/ctrlProp20.xml><?xml version="1.0" encoding="utf-8"?>
<formControlPr xmlns="http://schemas.microsoft.com/office/spreadsheetml/2009/9/main" objectType="CheckBox" fmlaLink="$V$58" lockText="1" noThreeD="1"/>
</file>

<file path=xl/ctrlProps/ctrlProp21.xml><?xml version="1.0" encoding="utf-8"?>
<formControlPr xmlns="http://schemas.microsoft.com/office/spreadsheetml/2009/9/main" objectType="CheckBox" fmlaLink="$V$59" lockText="1" noThreeD="1"/>
</file>

<file path=xl/ctrlProps/ctrlProp22.xml><?xml version="1.0" encoding="utf-8"?>
<formControlPr xmlns="http://schemas.microsoft.com/office/spreadsheetml/2009/9/main" objectType="CheckBox" fmlaLink="$V$60" lockText="1" noThreeD="1"/>
</file>

<file path=xl/ctrlProps/ctrlProp23.xml><?xml version="1.0" encoding="utf-8"?>
<formControlPr xmlns="http://schemas.microsoft.com/office/spreadsheetml/2009/9/main" objectType="CheckBox" checked="Checked" fmlaLink="$V$37" lockText="1" noThreeD="1"/>
</file>

<file path=xl/ctrlProps/ctrlProp24.xml><?xml version="1.0" encoding="utf-8"?>
<formControlPr xmlns="http://schemas.microsoft.com/office/spreadsheetml/2009/9/main" objectType="CheckBox" fmlaLink="$V$51" lockText="1" noThreeD="1"/>
</file>

<file path=xl/ctrlProps/ctrlProp25.xml><?xml version="1.0" encoding="utf-8"?>
<formControlPr xmlns="http://schemas.microsoft.com/office/spreadsheetml/2009/9/main" objectType="CheckBox" fmlaLink="$V$48" lockText="1" noThreeD="1"/>
</file>

<file path=xl/ctrlProps/ctrlProp26.xml><?xml version="1.0" encoding="utf-8"?>
<formControlPr xmlns="http://schemas.microsoft.com/office/spreadsheetml/2009/9/main" objectType="CheckBox" fmlaLink="$W$66" lockText="1" noThreeD="1"/>
</file>

<file path=xl/ctrlProps/ctrlProp27.xml><?xml version="1.0" encoding="utf-8"?>
<formControlPr xmlns="http://schemas.microsoft.com/office/spreadsheetml/2009/9/main" objectType="CheckBox" fmlaLink="$V$15" lockText="1" noThreeD="1"/>
</file>

<file path=xl/ctrlProps/ctrlProp28.xml><?xml version="1.0" encoding="utf-8"?>
<formControlPr xmlns="http://schemas.microsoft.com/office/spreadsheetml/2009/9/main" objectType="CheckBox" fmlaLink="$V$43" lockText="1" noThreeD="1"/>
</file>

<file path=xl/ctrlProps/ctrlProp29.xml><?xml version="1.0" encoding="utf-8"?>
<formControlPr xmlns="http://schemas.microsoft.com/office/spreadsheetml/2009/9/main" objectType="CheckBox" fmlaLink="$V$28" lockText="1" noThreeD="1"/>
</file>

<file path=xl/ctrlProps/ctrlProp30.xml><?xml version="1.0" encoding="utf-8"?>
<formControlPr xmlns="http://schemas.microsoft.com/office/spreadsheetml/2009/9/main" objectType="CheckBox" fmlaLink="$V$14" lockText="1" noThreeD="1"/>
</file>

<file path=xl/ctrlProps/ctrlProp31.xml><?xml version="1.0" encoding="utf-8"?>
<formControlPr xmlns="http://schemas.microsoft.com/office/spreadsheetml/2009/9/main" objectType="CheckBox" fmlaLink="$V$29" lockText="1" noThreeD="1"/>
</file>

<file path=xl/ctrlProps/ctrlProp32.xml><?xml version="1.0" encoding="utf-8"?>
<formControlPr xmlns="http://schemas.microsoft.com/office/spreadsheetml/2009/9/main" objectType="CheckBox" fmlaLink="$V$27" lockText="1" noThreeD="1"/>
</file>

<file path=xl/ctrlProps/ctrlProp33.xml><?xml version="1.0" encoding="utf-8"?>
<formControlPr xmlns="http://schemas.microsoft.com/office/spreadsheetml/2009/9/main" objectType="CheckBox" fmlaLink="$V$44" lockText="1" noThreeD="1"/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47625</xdr:colOff>
          <xdr:row>63</xdr:row>
          <xdr:rowOff>0</xdr:rowOff>
        </xdr:from>
        <xdr:to>
          <xdr:col>3</xdr:col>
          <xdr:colOff>238125</xdr:colOff>
          <xdr:row>64</xdr:row>
          <xdr:rowOff>0</xdr:rowOff>
        </xdr:to>
        <xdr:sp macro="" textlink="">
          <xdr:nvSpPr>
            <xdr:cNvPr id="1031" name="Check Box 7" hidden="1">
              <a:extLst>
                <a:ext uri="{63B3BB69-23CF-44E3-9099-C40C66FF867C}">
                  <a14:compatExt spid="_x0000_s1031"/>
                </a:ext>
                <a:ext uri="{FF2B5EF4-FFF2-40B4-BE49-F238E27FC236}">
                  <a16:creationId xmlns:a16="http://schemas.microsoft.com/office/drawing/2014/main" id="{00000000-0008-0000-0000-00000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47625</xdr:colOff>
          <xdr:row>64</xdr:row>
          <xdr:rowOff>0</xdr:rowOff>
        </xdr:from>
        <xdr:to>
          <xdr:col>3</xdr:col>
          <xdr:colOff>238125</xdr:colOff>
          <xdr:row>65</xdr:row>
          <xdr:rowOff>0</xdr:rowOff>
        </xdr:to>
        <xdr:sp macro="" textlink="">
          <xdr:nvSpPr>
            <xdr:cNvPr id="1032" name="Check Box 8" hidden="1">
              <a:extLst>
                <a:ext uri="{63B3BB69-23CF-44E3-9099-C40C66FF867C}">
                  <a14:compatExt spid="_x0000_s1032"/>
                </a:ext>
                <a:ext uri="{FF2B5EF4-FFF2-40B4-BE49-F238E27FC236}">
                  <a16:creationId xmlns:a16="http://schemas.microsoft.com/office/drawing/2014/main" id="{00000000-0008-0000-0000-00000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47625</xdr:colOff>
          <xdr:row>66</xdr:row>
          <xdr:rowOff>0</xdr:rowOff>
        </xdr:from>
        <xdr:to>
          <xdr:col>3</xdr:col>
          <xdr:colOff>238125</xdr:colOff>
          <xdr:row>67</xdr:row>
          <xdr:rowOff>0</xdr:rowOff>
        </xdr:to>
        <xdr:sp macro="" textlink="">
          <xdr:nvSpPr>
            <xdr:cNvPr id="1033" name="Check Box 9" hidden="1">
              <a:extLst>
                <a:ext uri="{63B3BB69-23CF-44E3-9099-C40C66FF867C}">
                  <a14:compatExt spid="_x0000_s1033"/>
                </a:ext>
                <a:ext uri="{FF2B5EF4-FFF2-40B4-BE49-F238E27FC236}">
                  <a16:creationId xmlns:a16="http://schemas.microsoft.com/office/drawing/2014/main" id="{00000000-0008-0000-0000-00000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47625</xdr:colOff>
          <xdr:row>67</xdr:row>
          <xdr:rowOff>0</xdr:rowOff>
        </xdr:from>
        <xdr:to>
          <xdr:col>3</xdr:col>
          <xdr:colOff>238125</xdr:colOff>
          <xdr:row>68</xdr:row>
          <xdr:rowOff>0</xdr:rowOff>
        </xdr:to>
        <xdr:sp macro="" textlink="">
          <xdr:nvSpPr>
            <xdr:cNvPr id="1034" name="Check Box 10" hidden="1">
              <a:extLst>
                <a:ext uri="{63B3BB69-23CF-44E3-9099-C40C66FF867C}">
                  <a14:compatExt spid="_x0000_s1034"/>
                </a:ext>
                <a:ext uri="{FF2B5EF4-FFF2-40B4-BE49-F238E27FC236}">
                  <a16:creationId xmlns:a16="http://schemas.microsoft.com/office/drawing/2014/main" id="{00000000-0008-0000-0000-00000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47625</xdr:colOff>
          <xdr:row>68</xdr:row>
          <xdr:rowOff>0</xdr:rowOff>
        </xdr:from>
        <xdr:to>
          <xdr:col>3</xdr:col>
          <xdr:colOff>238125</xdr:colOff>
          <xdr:row>69</xdr:row>
          <xdr:rowOff>0</xdr:rowOff>
        </xdr:to>
        <xdr:sp macro="" textlink="">
          <xdr:nvSpPr>
            <xdr:cNvPr id="1035" name="Check Box 11" hidden="1">
              <a:extLst>
                <a:ext uri="{63B3BB69-23CF-44E3-9099-C40C66FF867C}">
                  <a14:compatExt spid="_x0000_s1035"/>
                </a:ext>
                <a:ext uri="{FF2B5EF4-FFF2-40B4-BE49-F238E27FC236}">
                  <a16:creationId xmlns:a16="http://schemas.microsoft.com/office/drawing/2014/main" id="{00000000-0008-0000-0000-00000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47625</xdr:colOff>
          <xdr:row>30</xdr:row>
          <xdr:rowOff>0</xdr:rowOff>
        </xdr:from>
        <xdr:to>
          <xdr:col>3</xdr:col>
          <xdr:colOff>238125</xdr:colOff>
          <xdr:row>30</xdr:row>
          <xdr:rowOff>152400</xdr:rowOff>
        </xdr:to>
        <xdr:sp macro="" textlink="">
          <xdr:nvSpPr>
            <xdr:cNvPr id="1061" name="Check Box 37" hidden="1">
              <a:extLst>
                <a:ext uri="{63B3BB69-23CF-44E3-9099-C40C66FF867C}">
                  <a14:compatExt spid="_x0000_s1061"/>
                </a:ext>
                <a:ext uri="{FF2B5EF4-FFF2-40B4-BE49-F238E27FC236}">
                  <a16:creationId xmlns:a16="http://schemas.microsoft.com/office/drawing/2014/main" id="{00000000-0008-0000-0000-00002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47625</xdr:colOff>
          <xdr:row>34</xdr:row>
          <xdr:rowOff>0</xdr:rowOff>
        </xdr:from>
        <xdr:to>
          <xdr:col>3</xdr:col>
          <xdr:colOff>238125</xdr:colOff>
          <xdr:row>34</xdr:row>
          <xdr:rowOff>152400</xdr:rowOff>
        </xdr:to>
        <xdr:sp macro="" textlink="">
          <xdr:nvSpPr>
            <xdr:cNvPr id="1066" name="Check Box 42" hidden="1">
              <a:extLst>
                <a:ext uri="{63B3BB69-23CF-44E3-9099-C40C66FF867C}">
                  <a14:compatExt spid="_x0000_s1066"/>
                </a:ext>
                <a:ext uri="{FF2B5EF4-FFF2-40B4-BE49-F238E27FC236}">
                  <a16:creationId xmlns:a16="http://schemas.microsoft.com/office/drawing/2014/main" id="{00000000-0008-0000-0000-00002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47625</xdr:colOff>
          <xdr:row>40</xdr:row>
          <xdr:rowOff>0</xdr:rowOff>
        </xdr:from>
        <xdr:to>
          <xdr:col>3</xdr:col>
          <xdr:colOff>238125</xdr:colOff>
          <xdr:row>40</xdr:row>
          <xdr:rowOff>152400</xdr:rowOff>
        </xdr:to>
        <xdr:sp macro="" textlink="">
          <xdr:nvSpPr>
            <xdr:cNvPr id="1067" name="Check Box 43" hidden="1">
              <a:extLst>
                <a:ext uri="{63B3BB69-23CF-44E3-9099-C40C66FF867C}">
                  <a14:compatExt spid="_x0000_s1067"/>
                </a:ext>
                <a:ext uri="{FF2B5EF4-FFF2-40B4-BE49-F238E27FC236}">
                  <a16:creationId xmlns:a16="http://schemas.microsoft.com/office/drawing/2014/main" id="{00000000-0008-0000-0000-00002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47625</xdr:colOff>
          <xdr:row>41</xdr:row>
          <xdr:rowOff>0</xdr:rowOff>
        </xdr:from>
        <xdr:to>
          <xdr:col>3</xdr:col>
          <xdr:colOff>238125</xdr:colOff>
          <xdr:row>41</xdr:row>
          <xdr:rowOff>152400</xdr:rowOff>
        </xdr:to>
        <xdr:sp macro="" textlink="">
          <xdr:nvSpPr>
            <xdr:cNvPr id="1068" name="Check Box 44" hidden="1">
              <a:extLst>
                <a:ext uri="{63B3BB69-23CF-44E3-9099-C40C66FF867C}">
                  <a14:compatExt spid="_x0000_s1068"/>
                </a:ext>
                <a:ext uri="{FF2B5EF4-FFF2-40B4-BE49-F238E27FC236}">
                  <a16:creationId xmlns:a16="http://schemas.microsoft.com/office/drawing/2014/main" id="{00000000-0008-0000-0000-00002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47625</xdr:colOff>
          <xdr:row>39</xdr:row>
          <xdr:rowOff>0</xdr:rowOff>
        </xdr:from>
        <xdr:to>
          <xdr:col>3</xdr:col>
          <xdr:colOff>238125</xdr:colOff>
          <xdr:row>39</xdr:row>
          <xdr:rowOff>152400</xdr:rowOff>
        </xdr:to>
        <xdr:sp macro="" textlink="">
          <xdr:nvSpPr>
            <xdr:cNvPr id="1069" name="Check Box 45" hidden="1">
              <a:extLst>
                <a:ext uri="{63B3BB69-23CF-44E3-9099-C40C66FF867C}">
                  <a14:compatExt spid="_x0000_s1069"/>
                </a:ext>
                <a:ext uri="{FF2B5EF4-FFF2-40B4-BE49-F238E27FC236}">
                  <a16:creationId xmlns:a16="http://schemas.microsoft.com/office/drawing/2014/main" id="{00000000-0008-0000-0000-00002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47625</xdr:colOff>
          <xdr:row>46</xdr:row>
          <xdr:rowOff>0</xdr:rowOff>
        </xdr:from>
        <xdr:to>
          <xdr:col>3</xdr:col>
          <xdr:colOff>238125</xdr:colOff>
          <xdr:row>46</xdr:row>
          <xdr:rowOff>152400</xdr:rowOff>
        </xdr:to>
        <xdr:sp macro="" textlink="">
          <xdr:nvSpPr>
            <xdr:cNvPr id="1071" name="Check Box 47" hidden="1">
              <a:extLst>
                <a:ext uri="{63B3BB69-23CF-44E3-9099-C40C66FF867C}">
                  <a14:compatExt spid="_x0000_s1071"/>
                </a:ext>
                <a:ext uri="{FF2B5EF4-FFF2-40B4-BE49-F238E27FC236}">
                  <a16:creationId xmlns:a16="http://schemas.microsoft.com/office/drawing/2014/main" id="{00000000-0008-0000-0000-00002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47625</xdr:colOff>
          <xdr:row>38</xdr:row>
          <xdr:rowOff>0</xdr:rowOff>
        </xdr:from>
        <xdr:to>
          <xdr:col>3</xdr:col>
          <xdr:colOff>238125</xdr:colOff>
          <xdr:row>38</xdr:row>
          <xdr:rowOff>152400</xdr:rowOff>
        </xdr:to>
        <xdr:sp macro="" textlink="">
          <xdr:nvSpPr>
            <xdr:cNvPr id="1076" name="Check Box 52" hidden="1">
              <a:extLst>
                <a:ext uri="{63B3BB69-23CF-44E3-9099-C40C66FF867C}">
                  <a14:compatExt spid="_x0000_s1076"/>
                </a:ext>
                <a:ext uri="{FF2B5EF4-FFF2-40B4-BE49-F238E27FC236}">
                  <a16:creationId xmlns:a16="http://schemas.microsoft.com/office/drawing/2014/main" id="{00000000-0008-0000-0000-00003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47625</xdr:colOff>
          <xdr:row>32</xdr:row>
          <xdr:rowOff>0</xdr:rowOff>
        </xdr:from>
        <xdr:to>
          <xdr:col>3</xdr:col>
          <xdr:colOff>238125</xdr:colOff>
          <xdr:row>32</xdr:row>
          <xdr:rowOff>152400</xdr:rowOff>
        </xdr:to>
        <xdr:sp macro="" textlink="">
          <xdr:nvSpPr>
            <xdr:cNvPr id="1078" name="Check Box 54" hidden="1">
              <a:extLst>
                <a:ext uri="{63B3BB69-23CF-44E3-9099-C40C66FF867C}">
                  <a14:compatExt spid="_x0000_s1078"/>
                </a:ext>
                <a:ext uri="{FF2B5EF4-FFF2-40B4-BE49-F238E27FC236}">
                  <a16:creationId xmlns:a16="http://schemas.microsoft.com/office/drawing/2014/main" id="{00000000-0008-0000-0000-00003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47625</xdr:colOff>
          <xdr:row>44</xdr:row>
          <xdr:rowOff>0</xdr:rowOff>
        </xdr:from>
        <xdr:to>
          <xdr:col>3</xdr:col>
          <xdr:colOff>238125</xdr:colOff>
          <xdr:row>44</xdr:row>
          <xdr:rowOff>152400</xdr:rowOff>
        </xdr:to>
        <xdr:sp macro="" textlink="">
          <xdr:nvSpPr>
            <xdr:cNvPr id="1079" name="Check Box 55" hidden="1">
              <a:extLst>
                <a:ext uri="{63B3BB69-23CF-44E3-9099-C40C66FF867C}">
                  <a14:compatExt spid="_x0000_s1079"/>
                </a:ext>
                <a:ext uri="{FF2B5EF4-FFF2-40B4-BE49-F238E27FC236}">
                  <a16:creationId xmlns:a16="http://schemas.microsoft.com/office/drawing/2014/main" id="{00000000-0008-0000-0000-00003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47625</xdr:colOff>
          <xdr:row>48</xdr:row>
          <xdr:rowOff>0</xdr:rowOff>
        </xdr:from>
        <xdr:to>
          <xdr:col>3</xdr:col>
          <xdr:colOff>238125</xdr:colOff>
          <xdr:row>48</xdr:row>
          <xdr:rowOff>152400</xdr:rowOff>
        </xdr:to>
        <xdr:sp macro="" textlink="">
          <xdr:nvSpPr>
            <xdr:cNvPr id="1080" name="Check Box 56" hidden="1">
              <a:extLst>
                <a:ext uri="{63B3BB69-23CF-44E3-9099-C40C66FF867C}">
                  <a14:compatExt spid="_x0000_s1080"/>
                </a:ext>
                <a:ext uri="{FF2B5EF4-FFF2-40B4-BE49-F238E27FC236}">
                  <a16:creationId xmlns:a16="http://schemas.microsoft.com/office/drawing/2014/main" id="{00000000-0008-0000-0000-00003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47625</xdr:colOff>
          <xdr:row>49</xdr:row>
          <xdr:rowOff>0</xdr:rowOff>
        </xdr:from>
        <xdr:to>
          <xdr:col>3</xdr:col>
          <xdr:colOff>238125</xdr:colOff>
          <xdr:row>49</xdr:row>
          <xdr:rowOff>152400</xdr:rowOff>
        </xdr:to>
        <xdr:sp macro="" textlink="">
          <xdr:nvSpPr>
            <xdr:cNvPr id="1081" name="Check Box 57" hidden="1">
              <a:extLst>
                <a:ext uri="{63B3BB69-23CF-44E3-9099-C40C66FF867C}">
                  <a14:compatExt spid="_x0000_s1081"/>
                </a:ext>
                <a:ext uri="{FF2B5EF4-FFF2-40B4-BE49-F238E27FC236}">
                  <a16:creationId xmlns:a16="http://schemas.microsoft.com/office/drawing/2014/main" id="{00000000-0008-0000-0000-00003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47625</xdr:colOff>
          <xdr:row>33</xdr:row>
          <xdr:rowOff>0</xdr:rowOff>
        </xdr:from>
        <xdr:to>
          <xdr:col>3</xdr:col>
          <xdr:colOff>238125</xdr:colOff>
          <xdr:row>33</xdr:row>
          <xdr:rowOff>152400</xdr:rowOff>
        </xdr:to>
        <xdr:sp macro="" textlink="">
          <xdr:nvSpPr>
            <xdr:cNvPr id="1082" name="Check Box 58" hidden="1">
              <a:extLst>
                <a:ext uri="{63B3BB69-23CF-44E3-9099-C40C66FF867C}">
                  <a14:compatExt spid="_x0000_s1082"/>
                </a:ext>
                <a:ext uri="{FF2B5EF4-FFF2-40B4-BE49-F238E27FC236}">
                  <a16:creationId xmlns:a16="http://schemas.microsoft.com/office/drawing/2014/main" id="{00000000-0008-0000-0000-00003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47625</xdr:colOff>
          <xdr:row>37</xdr:row>
          <xdr:rowOff>0</xdr:rowOff>
        </xdr:from>
        <xdr:to>
          <xdr:col>3</xdr:col>
          <xdr:colOff>238125</xdr:colOff>
          <xdr:row>37</xdr:row>
          <xdr:rowOff>152400</xdr:rowOff>
        </xdr:to>
        <xdr:sp macro="" textlink="">
          <xdr:nvSpPr>
            <xdr:cNvPr id="1084" name="Check Box 60" hidden="1">
              <a:extLst>
                <a:ext uri="{63B3BB69-23CF-44E3-9099-C40C66FF867C}">
                  <a14:compatExt spid="_x0000_s1084"/>
                </a:ext>
                <a:ext uri="{FF2B5EF4-FFF2-40B4-BE49-F238E27FC236}">
                  <a16:creationId xmlns:a16="http://schemas.microsoft.com/office/drawing/2014/main" id="{00000000-0008-0000-0000-00003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47625</xdr:colOff>
          <xdr:row>56</xdr:row>
          <xdr:rowOff>0</xdr:rowOff>
        </xdr:from>
        <xdr:to>
          <xdr:col>3</xdr:col>
          <xdr:colOff>238125</xdr:colOff>
          <xdr:row>57</xdr:row>
          <xdr:rowOff>0</xdr:rowOff>
        </xdr:to>
        <xdr:sp macro="" textlink="">
          <xdr:nvSpPr>
            <xdr:cNvPr id="1096" name="Check Box 72" hidden="1">
              <a:extLst>
                <a:ext uri="{63B3BB69-23CF-44E3-9099-C40C66FF867C}">
                  <a14:compatExt spid="_x0000_s1096"/>
                </a:ext>
                <a:ext uri="{FF2B5EF4-FFF2-40B4-BE49-F238E27FC236}">
                  <a16:creationId xmlns:a16="http://schemas.microsoft.com/office/drawing/2014/main" id="{00000000-0008-0000-0000-00004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47625</xdr:colOff>
          <xdr:row>57</xdr:row>
          <xdr:rowOff>0</xdr:rowOff>
        </xdr:from>
        <xdr:to>
          <xdr:col>3</xdr:col>
          <xdr:colOff>238125</xdr:colOff>
          <xdr:row>58</xdr:row>
          <xdr:rowOff>0</xdr:rowOff>
        </xdr:to>
        <xdr:sp macro="" textlink="">
          <xdr:nvSpPr>
            <xdr:cNvPr id="1097" name="Check Box 73" hidden="1">
              <a:extLst>
                <a:ext uri="{63B3BB69-23CF-44E3-9099-C40C66FF867C}">
                  <a14:compatExt spid="_x0000_s1097"/>
                </a:ext>
                <a:ext uri="{FF2B5EF4-FFF2-40B4-BE49-F238E27FC236}">
                  <a16:creationId xmlns:a16="http://schemas.microsoft.com/office/drawing/2014/main" id="{00000000-0008-0000-0000-00004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47625</xdr:colOff>
          <xdr:row>58</xdr:row>
          <xdr:rowOff>0</xdr:rowOff>
        </xdr:from>
        <xdr:to>
          <xdr:col>3</xdr:col>
          <xdr:colOff>238125</xdr:colOff>
          <xdr:row>59</xdr:row>
          <xdr:rowOff>0</xdr:rowOff>
        </xdr:to>
        <xdr:sp macro="" textlink="">
          <xdr:nvSpPr>
            <xdr:cNvPr id="1098" name="Check Box 74" hidden="1">
              <a:extLst>
                <a:ext uri="{63B3BB69-23CF-44E3-9099-C40C66FF867C}">
                  <a14:compatExt spid="_x0000_s1098"/>
                </a:ext>
                <a:ext uri="{FF2B5EF4-FFF2-40B4-BE49-F238E27FC236}">
                  <a16:creationId xmlns:a16="http://schemas.microsoft.com/office/drawing/2014/main" id="{00000000-0008-0000-0000-00004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47625</xdr:colOff>
          <xdr:row>59</xdr:row>
          <xdr:rowOff>0</xdr:rowOff>
        </xdr:from>
        <xdr:to>
          <xdr:col>3</xdr:col>
          <xdr:colOff>238125</xdr:colOff>
          <xdr:row>60</xdr:row>
          <xdr:rowOff>0</xdr:rowOff>
        </xdr:to>
        <xdr:sp macro="" textlink="">
          <xdr:nvSpPr>
            <xdr:cNvPr id="1099" name="Check Box 75" hidden="1">
              <a:extLst>
                <a:ext uri="{63B3BB69-23CF-44E3-9099-C40C66FF867C}">
                  <a14:compatExt spid="_x0000_s1099"/>
                </a:ext>
                <a:ext uri="{FF2B5EF4-FFF2-40B4-BE49-F238E27FC236}">
                  <a16:creationId xmlns:a16="http://schemas.microsoft.com/office/drawing/2014/main" id="{00000000-0008-0000-0000-00004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47625</xdr:colOff>
          <xdr:row>36</xdr:row>
          <xdr:rowOff>0</xdr:rowOff>
        </xdr:from>
        <xdr:to>
          <xdr:col>3</xdr:col>
          <xdr:colOff>238125</xdr:colOff>
          <xdr:row>36</xdr:row>
          <xdr:rowOff>152400</xdr:rowOff>
        </xdr:to>
        <xdr:sp macro="" textlink="">
          <xdr:nvSpPr>
            <xdr:cNvPr id="1110" name="Check Box 86" hidden="1">
              <a:extLst>
                <a:ext uri="{63B3BB69-23CF-44E3-9099-C40C66FF867C}">
                  <a14:compatExt spid="_x0000_s1110"/>
                </a:ext>
                <a:ext uri="{FF2B5EF4-FFF2-40B4-BE49-F238E27FC236}">
                  <a16:creationId xmlns:a16="http://schemas.microsoft.com/office/drawing/2014/main" id="{00000000-0008-0000-0000-00005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47625</xdr:colOff>
          <xdr:row>50</xdr:row>
          <xdr:rowOff>0</xdr:rowOff>
        </xdr:from>
        <xdr:to>
          <xdr:col>3</xdr:col>
          <xdr:colOff>238125</xdr:colOff>
          <xdr:row>50</xdr:row>
          <xdr:rowOff>152400</xdr:rowOff>
        </xdr:to>
        <xdr:sp macro="" textlink="">
          <xdr:nvSpPr>
            <xdr:cNvPr id="1111" name="Check Box 87" hidden="1">
              <a:extLst>
                <a:ext uri="{63B3BB69-23CF-44E3-9099-C40C66FF867C}">
                  <a14:compatExt spid="_x0000_s1111"/>
                </a:ext>
                <a:ext uri="{FF2B5EF4-FFF2-40B4-BE49-F238E27FC236}">
                  <a16:creationId xmlns:a16="http://schemas.microsoft.com/office/drawing/2014/main" id="{00000000-0008-0000-0000-00005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47625</xdr:colOff>
          <xdr:row>47</xdr:row>
          <xdr:rowOff>0</xdr:rowOff>
        </xdr:from>
        <xdr:to>
          <xdr:col>3</xdr:col>
          <xdr:colOff>238125</xdr:colOff>
          <xdr:row>47</xdr:row>
          <xdr:rowOff>152400</xdr:rowOff>
        </xdr:to>
        <xdr:sp macro="" textlink="">
          <xdr:nvSpPr>
            <xdr:cNvPr id="1113" name="Check Box 89" hidden="1">
              <a:extLst>
                <a:ext uri="{63B3BB69-23CF-44E3-9099-C40C66FF867C}">
                  <a14:compatExt spid="_x0000_s1113"/>
                </a:ext>
                <a:ext uri="{FF2B5EF4-FFF2-40B4-BE49-F238E27FC236}">
                  <a16:creationId xmlns:a16="http://schemas.microsoft.com/office/drawing/2014/main" id="{00000000-0008-0000-0000-00005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47625</xdr:colOff>
          <xdr:row>65</xdr:row>
          <xdr:rowOff>0</xdr:rowOff>
        </xdr:from>
        <xdr:to>
          <xdr:col>3</xdr:col>
          <xdr:colOff>238125</xdr:colOff>
          <xdr:row>66</xdr:row>
          <xdr:rowOff>0</xdr:rowOff>
        </xdr:to>
        <xdr:sp macro="" textlink="">
          <xdr:nvSpPr>
            <xdr:cNvPr id="1123" name="Check Box 99" hidden="1">
              <a:extLst>
                <a:ext uri="{63B3BB69-23CF-44E3-9099-C40C66FF867C}">
                  <a14:compatExt spid="_x0000_s1123"/>
                </a:ext>
                <a:ext uri="{FF2B5EF4-FFF2-40B4-BE49-F238E27FC236}">
                  <a16:creationId xmlns:a16="http://schemas.microsoft.com/office/drawing/2014/main" id="{00000000-0008-0000-0000-00006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114300</xdr:colOff>
          <xdr:row>14</xdr:row>
          <xdr:rowOff>9525</xdr:rowOff>
        </xdr:from>
        <xdr:to>
          <xdr:col>5</xdr:col>
          <xdr:colOff>304800</xdr:colOff>
          <xdr:row>14</xdr:row>
          <xdr:rowOff>161925</xdr:rowOff>
        </xdr:to>
        <xdr:sp macro="" textlink="">
          <xdr:nvSpPr>
            <xdr:cNvPr id="1124" name="Check Box 100" hidden="1">
              <a:extLst>
                <a:ext uri="{63B3BB69-23CF-44E3-9099-C40C66FF867C}">
                  <a14:compatExt spid="_x0000_s1124"/>
                </a:ext>
                <a:ext uri="{FF2B5EF4-FFF2-40B4-BE49-F238E27FC236}">
                  <a16:creationId xmlns:a16="http://schemas.microsoft.com/office/drawing/2014/main" id="{00000000-0008-0000-0000-00006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47625</xdr:colOff>
          <xdr:row>42</xdr:row>
          <xdr:rowOff>0</xdr:rowOff>
        </xdr:from>
        <xdr:to>
          <xdr:col>3</xdr:col>
          <xdr:colOff>238125</xdr:colOff>
          <xdr:row>42</xdr:row>
          <xdr:rowOff>152400</xdr:rowOff>
        </xdr:to>
        <xdr:sp macro="" textlink="">
          <xdr:nvSpPr>
            <xdr:cNvPr id="1127" name="Check Box 103" hidden="1">
              <a:extLst>
                <a:ext uri="{63B3BB69-23CF-44E3-9099-C40C66FF867C}">
                  <a14:compatExt spid="_x0000_s1127"/>
                </a:ext>
                <a:ext uri="{FF2B5EF4-FFF2-40B4-BE49-F238E27FC236}">
                  <a16:creationId xmlns:a16="http://schemas.microsoft.com/office/drawing/2014/main" id="{00000000-0008-0000-0000-00006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47625</xdr:colOff>
          <xdr:row>27</xdr:row>
          <xdr:rowOff>0</xdr:rowOff>
        </xdr:from>
        <xdr:to>
          <xdr:col>3</xdr:col>
          <xdr:colOff>238125</xdr:colOff>
          <xdr:row>27</xdr:row>
          <xdr:rowOff>152400</xdr:rowOff>
        </xdr:to>
        <xdr:sp macro="" textlink="">
          <xdr:nvSpPr>
            <xdr:cNvPr id="1130" name="Check Box 106" hidden="1">
              <a:extLst>
                <a:ext uri="{63B3BB69-23CF-44E3-9099-C40C66FF867C}">
                  <a14:compatExt spid="_x0000_s1130"/>
                </a:ext>
                <a:ext uri="{FF2B5EF4-FFF2-40B4-BE49-F238E27FC236}">
                  <a16:creationId xmlns:a16="http://schemas.microsoft.com/office/drawing/2014/main" id="{00000000-0008-0000-0000-00006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114300</xdr:colOff>
          <xdr:row>13</xdr:row>
          <xdr:rowOff>9525</xdr:rowOff>
        </xdr:from>
        <xdr:to>
          <xdr:col>5</xdr:col>
          <xdr:colOff>304800</xdr:colOff>
          <xdr:row>13</xdr:row>
          <xdr:rowOff>161925</xdr:rowOff>
        </xdr:to>
        <xdr:sp macro="" textlink="">
          <xdr:nvSpPr>
            <xdr:cNvPr id="1131" name="Check Box 107" hidden="1">
              <a:extLst>
                <a:ext uri="{63B3BB69-23CF-44E3-9099-C40C66FF867C}">
                  <a14:compatExt spid="_x0000_s1131"/>
                </a:ext>
                <a:ext uri="{FF2B5EF4-FFF2-40B4-BE49-F238E27FC236}">
                  <a16:creationId xmlns:a16="http://schemas.microsoft.com/office/drawing/2014/main" id="{00000000-0008-0000-0000-00006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47625</xdr:colOff>
          <xdr:row>28</xdr:row>
          <xdr:rowOff>0</xdr:rowOff>
        </xdr:from>
        <xdr:to>
          <xdr:col>3</xdr:col>
          <xdr:colOff>238125</xdr:colOff>
          <xdr:row>28</xdr:row>
          <xdr:rowOff>152400</xdr:rowOff>
        </xdr:to>
        <xdr:sp macro="" textlink="">
          <xdr:nvSpPr>
            <xdr:cNvPr id="1132" name="Check Box 108" hidden="1">
              <a:extLst>
                <a:ext uri="{63B3BB69-23CF-44E3-9099-C40C66FF867C}">
                  <a14:compatExt spid="_x0000_s1132"/>
                </a:ext>
                <a:ext uri="{FF2B5EF4-FFF2-40B4-BE49-F238E27FC236}">
                  <a16:creationId xmlns:a16="http://schemas.microsoft.com/office/drawing/2014/main" id="{00000000-0008-0000-0000-00006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47625</xdr:colOff>
          <xdr:row>26</xdr:row>
          <xdr:rowOff>0</xdr:rowOff>
        </xdr:from>
        <xdr:to>
          <xdr:col>3</xdr:col>
          <xdr:colOff>238125</xdr:colOff>
          <xdr:row>26</xdr:row>
          <xdr:rowOff>152400</xdr:rowOff>
        </xdr:to>
        <xdr:sp macro="" textlink="">
          <xdr:nvSpPr>
            <xdr:cNvPr id="1134" name="Check Box 110" hidden="1">
              <a:extLst>
                <a:ext uri="{63B3BB69-23CF-44E3-9099-C40C66FF867C}">
                  <a14:compatExt spid="_x0000_s1134"/>
                </a:ext>
                <a:ext uri="{FF2B5EF4-FFF2-40B4-BE49-F238E27FC236}">
                  <a16:creationId xmlns:a16="http://schemas.microsoft.com/office/drawing/2014/main" id="{00000000-0008-0000-0000-00006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47625</xdr:colOff>
          <xdr:row>43</xdr:row>
          <xdr:rowOff>0</xdr:rowOff>
        </xdr:from>
        <xdr:to>
          <xdr:col>3</xdr:col>
          <xdr:colOff>238125</xdr:colOff>
          <xdr:row>43</xdr:row>
          <xdr:rowOff>152400</xdr:rowOff>
        </xdr:to>
        <xdr:sp macro="" textlink="">
          <xdr:nvSpPr>
            <xdr:cNvPr id="1135" name="Check Box 111" hidden="1">
              <a:extLst>
                <a:ext uri="{63B3BB69-23CF-44E3-9099-C40C66FF867C}">
                  <a14:compatExt spid="_x0000_s1135"/>
                </a:ext>
                <a:ext uri="{FF2B5EF4-FFF2-40B4-BE49-F238E27FC236}">
                  <a16:creationId xmlns:a16="http://schemas.microsoft.com/office/drawing/2014/main" id="{00000000-0008-0000-0000-00006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 editAs="oneCell">
    <xdr:from>
      <xdr:col>2</xdr:col>
      <xdr:colOff>9526</xdr:colOff>
      <xdr:row>1</xdr:row>
      <xdr:rowOff>95250</xdr:rowOff>
    </xdr:from>
    <xdr:to>
      <xdr:col>20</xdr:col>
      <xdr:colOff>142876</xdr:colOff>
      <xdr:row>6</xdr:row>
      <xdr:rowOff>20777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93B4D6F-FE71-E43C-BB3A-D14CF9C9106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00026" y="409575"/>
          <a:ext cx="5753100" cy="687527"/>
        </a:xfrm>
        <a:prstGeom prst="rect">
          <a:avLst/>
        </a:prstGeom>
      </xdr:spPr>
    </xdr:pic>
    <xdr:clientData/>
  </xdr:twoCellAnchor>
  <xdr:twoCellAnchor editAs="oneCell">
    <xdr:from>
      <xdr:col>9</xdr:col>
      <xdr:colOff>114300</xdr:colOff>
      <xdr:row>98</xdr:row>
      <xdr:rowOff>0</xdr:rowOff>
    </xdr:from>
    <xdr:to>
      <xdr:col>20</xdr:col>
      <xdr:colOff>180548</xdr:colOff>
      <xdr:row>101</xdr:row>
      <xdr:rowOff>161815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ADB48090-A9D8-22F0-018F-DEDB2A52BAC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571750" y="17697450"/>
          <a:ext cx="3419048" cy="87619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26" Type="http://schemas.openxmlformats.org/officeDocument/2006/relationships/ctrlProp" Target="../ctrlProps/ctrlProp23.xml"/><Relationship Id="rId21" Type="http://schemas.openxmlformats.org/officeDocument/2006/relationships/ctrlProp" Target="../ctrlProps/ctrlProp18.xml"/><Relationship Id="rId34" Type="http://schemas.openxmlformats.org/officeDocument/2006/relationships/ctrlProp" Target="../ctrlProps/ctrlProp31.xml"/><Relationship Id="rId7" Type="http://schemas.openxmlformats.org/officeDocument/2006/relationships/ctrlProp" Target="../ctrlProps/ctrlProp4.x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5" Type="http://schemas.openxmlformats.org/officeDocument/2006/relationships/ctrlProp" Target="../ctrlProps/ctrlProp22.xml"/><Relationship Id="rId33" Type="http://schemas.openxmlformats.org/officeDocument/2006/relationships/ctrlProp" Target="../ctrlProps/ctrlProp30.xml"/><Relationship Id="rId2" Type="http://schemas.openxmlformats.org/officeDocument/2006/relationships/drawing" Target="../drawings/drawing1.xml"/><Relationship Id="rId16" Type="http://schemas.openxmlformats.org/officeDocument/2006/relationships/ctrlProp" Target="../ctrlProps/ctrlProp13.xml"/><Relationship Id="rId20" Type="http://schemas.openxmlformats.org/officeDocument/2006/relationships/ctrlProp" Target="../ctrlProps/ctrlProp17.xml"/><Relationship Id="rId29" Type="http://schemas.openxmlformats.org/officeDocument/2006/relationships/ctrlProp" Target="../ctrlProps/ctrlProp26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24" Type="http://schemas.openxmlformats.org/officeDocument/2006/relationships/ctrlProp" Target="../ctrlProps/ctrlProp21.xml"/><Relationship Id="rId32" Type="http://schemas.openxmlformats.org/officeDocument/2006/relationships/ctrlProp" Target="../ctrlProps/ctrlProp29.xml"/><Relationship Id="rId37" Type="http://schemas.openxmlformats.org/officeDocument/2006/relationships/comments" Target="../comments1.xml"/><Relationship Id="rId5" Type="http://schemas.openxmlformats.org/officeDocument/2006/relationships/ctrlProp" Target="../ctrlProps/ctrlProp2.xml"/><Relationship Id="rId15" Type="http://schemas.openxmlformats.org/officeDocument/2006/relationships/ctrlProp" Target="../ctrlProps/ctrlProp12.xml"/><Relationship Id="rId23" Type="http://schemas.openxmlformats.org/officeDocument/2006/relationships/ctrlProp" Target="../ctrlProps/ctrlProp20.xml"/><Relationship Id="rId28" Type="http://schemas.openxmlformats.org/officeDocument/2006/relationships/ctrlProp" Target="../ctrlProps/ctrlProp25.xml"/><Relationship Id="rId36" Type="http://schemas.openxmlformats.org/officeDocument/2006/relationships/ctrlProp" Target="../ctrlProps/ctrlProp33.xml"/><Relationship Id="rId10" Type="http://schemas.openxmlformats.org/officeDocument/2006/relationships/ctrlProp" Target="../ctrlProps/ctrlProp7.xml"/><Relationship Id="rId19" Type="http://schemas.openxmlformats.org/officeDocument/2006/relationships/ctrlProp" Target="../ctrlProps/ctrlProp16.xml"/><Relationship Id="rId31" Type="http://schemas.openxmlformats.org/officeDocument/2006/relationships/ctrlProp" Target="../ctrlProps/ctrlProp28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Relationship Id="rId22" Type="http://schemas.openxmlformats.org/officeDocument/2006/relationships/ctrlProp" Target="../ctrlProps/ctrlProp19.xml"/><Relationship Id="rId27" Type="http://schemas.openxmlformats.org/officeDocument/2006/relationships/ctrlProp" Target="../ctrlProps/ctrlProp24.xml"/><Relationship Id="rId30" Type="http://schemas.openxmlformats.org/officeDocument/2006/relationships/ctrlProp" Target="../ctrlProps/ctrlProp27.xml"/><Relationship Id="rId35" Type="http://schemas.openxmlformats.org/officeDocument/2006/relationships/ctrlProp" Target="../ctrlProps/ctrlProp32.xml"/><Relationship Id="rId8" Type="http://schemas.openxmlformats.org/officeDocument/2006/relationships/ctrlProp" Target="../ctrlProps/ctrlProp5.xml"/><Relationship Id="rId3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B8B52B-BB5F-4607-8A38-94B779626D31}">
  <dimension ref="A1:AC105"/>
  <sheetViews>
    <sheetView tabSelected="1" zoomScaleNormal="100" workbookViewId="0">
      <selection activeCell="D78" sqref="D78:T78"/>
    </sheetView>
  </sheetViews>
  <sheetFormatPr defaultColWidth="9.140625" defaultRowHeight="12" x14ac:dyDescent="0.2"/>
  <cols>
    <col min="1" max="1" width="1.28515625" style="26" customWidth="1"/>
    <col min="2" max="2" width="1.5703125" style="26" customWidth="1"/>
    <col min="3" max="3" width="1.85546875" style="26" customWidth="1"/>
    <col min="4" max="4" width="4.42578125" style="26" customWidth="1"/>
    <col min="5" max="5" width="7.5703125" style="26" customWidth="1"/>
    <col min="6" max="6" width="5.7109375" style="26" customWidth="1"/>
    <col min="7" max="7" width="4.28515625" style="26" customWidth="1"/>
    <col min="8" max="8" width="5.85546875" style="26" customWidth="1"/>
    <col min="9" max="17" width="4.28515625" style="26" customWidth="1"/>
    <col min="18" max="18" width="5.28515625" style="26" customWidth="1"/>
    <col min="19" max="19" width="4.28515625" style="26" customWidth="1"/>
    <col min="20" max="20" width="6.42578125" style="26" customWidth="1"/>
    <col min="21" max="21" width="3.42578125" style="26" customWidth="1"/>
    <col min="22" max="22" width="14" style="1" hidden="1" customWidth="1"/>
    <col min="23" max="23" width="9.140625" style="2" hidden="1" customWidth="1"/>
    <col min="24" max="24" width="9.140625" style="26" customWidth="1"/>
    <col min="25" max="25" width="9.140625" style="26"/>
    <col min="26" max="26" width="12.42578125" style="26" customWidth="1"/>
    <col min="27" max="16384" width="9.140625" style="26"/>
  </cols>
  <sheetData>
    <row r="1" spans="2:23" ht="12.75" thickBot="1" x14ac:dyDescent="0.25"/>
    <row r="2" spans="2:23" x14ac:dyDescent="0.2">
      <c r="B2" s="23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5"/>
    </row>
    <row r="3" spans="2:23" x14ac:dyDescent="0.2">
      <c r="B3" s="27"/>
      <c r="C3" s="28"/>
      <c r="D3" s="28"/>
      <c r="E3" s="28"/>
      <c r="F3" s="28"/>
      <c r="G3" s="28"/>
      <c r="H3" s="28"/>
      <c r="I3" s="28"/>
      <c r="J3" s="28"/>
      <c r="K3" s="28"/>
      <c r="L3" s="28"/>
      <c r="M3" s="28"/>
      <c r="N3" s="28"/>
      <c r="O3" s="28"/>
      <c r="P3" s="28"/>
      <c r="Q3" s="28"/>
      <c r="R3" s="28"/>
      <c r="S3" s="28"/>
      <c r="T3" s="28"/>
      <c r="U3" s="29"/>
    </row>
    <row r="4" spans="2:23" x14ac:dyDescent="0.2">
      <c r="B4" s="27"/>
      <c r="C4" s="28"/>
      <c r="D4" s="28"/>
      <c r="E4" s="28"/>
      <c r="F4" s="28"/>
      <c r="G4" s="28"/>
      <c r="H4" s="28"/>
      <c r="I4" s="28"/>
      <c r="J4" s="28"/>
      <c r="K4" s="28"/>
      <c r="L4" s="28"/>
      <c r="M4" s="28"/>
      <c r="N4" s="28"/>
      <c r="O4" s="28"/>
      <c r="P4" s="28"/>
      <c r="Q4" s="28"/>
      <c r="R4" s="28"/>
      <c r="S4" s="28"/>
      <c r="T4" s="28"/>
      <c r="U4" s="29"/>
    </row>
    <row r="5" spans="2:23" x14ac:dyDescent="0.2">
      <c r="B5" s="27"/>
      <c r="C5" s="28"/>
      <c r="D5" s="28"/>
      <c r="E5" s="28"/>
      <c r="F5" s="28"/>
      <c r="G5" s="28"/>
      <c r="H5" s="28"/>
      <c r="I5" s="28"/>
      <c r="J5" s="28"/>
      <c r="K5" s="28"/>
      <c r="L5" s="28"/>
      <c r="M5" s="28"/>
      <c r="N5" s="28"/>
      <c r="O5" s="28"/>
      <c r="P5" s="28"/>
      <c r="Q5" s="28"/>
      <c r="R5" s="28"/>
      <c r="S5" s="28"/>
      <c r="T5" s="28"/>
      <c r="U5" s="29"/>
    </row>
    <row r="6" spans="2:23" x14ac:dyDescent="0.2">
      <c r="B6" s="27"/>
      <c r="C6" s="28"/>
      <c r="D6" s="28"/>
      <c r="E6" s="28"/>
      <c r="F6" s="28"/>
      <c r="G6" s="28"/>
      <c r="H6" s="28"/>
      <c r="I6" s="28"/>
      <c r="J6" s="28"/>
      <c r="K6" s="28"/>
      <c r="L6" s="28"/>
      <c r="M6" s="28"/>
      <c r="N6" s="28"/>
      <c r="O6" s="28"/>
      <c r="P6" s="28"/>
      <c r="Q6" s="28"/>
      <c r="R6" s="28"/>
      <c r="S6" s="28"/>
      <c r="T6" s="28"/>
      <c r="U6" s="29"/>
    </row>
    <row r="7" spans="2:23" ht="12.75" thickBot="1" x14ac:dyDescent="0.25">
      <c r="B7" s="27"/>
      <c r="C7" s="28"/>
      <c r="D7" s="28"/>
      <c r="E7" s="28"/>
      <c r="F7" s="28"/>
      <c r="G7" s="28"/>
      <c r="H7" s="28"/>
      <c r="I7" s="28"/>
      <c r="J7" s="28"/>
      <c r="K7" s="28"/>
      <c r="L7" s="28"/>
      <c r="M7" s="28"/>
      <c r="N7" s="28"/>
      <c r="O7" s="28"/>
      <c r="P7" s="28"/>
      <c r="Q7" s="28"/>
      <c r="R7" s="28"/>
      <c r="S7" s="28"/>
      <c r="T7" s="28"/>
      <c r="U7" s="29"/>
    </row>
    <row r="8" spans="2:23" ht="29.25" customHeight="1" thickBot="1" x14ac:dyDescent="0.25">
      <c r="B8" s="159" t="s">
        <v>92</v>
      </c>
      <c r="C8" s="160"/>
      <c r="D8" s="160"/>
      <c r="E8" s="160"/>
      <c r="F8" s="160"/>
      <c r="G8" s="160"/>
      <c r="H8" s="160"/>
      <c r="I8" s="160"/>
      <c r="J8" s="160"/>
      <c r="K8" s="160"/>
      <c r="L8" s="160"/>
      <c r="M8" s="160"/>
      <c r="N8" s="160"/>
      <c r="O8" s="160"/>
      <c r="P8" s="160"/>
      <c r="Q8" s="160"/>
      <c r="R8" s="160"/>
      <c r="S8" s="160"/>
      <c r="T8" s="160"/>
      <c r="U8" s="161"/>
    </row>
    <row r="9" spans="2:23" ht="21" customHeight="1" thickBot="1" x14ac:dyDescent="0.3">
      <c r="B9" s="162" t="s">
        <v>95</v>
      </c>
      <c r="C9" s="163"/>
      <c r="D9" s="163"/>
      <c r="E9" s="163"/>
      <c r="F9" s="163"/>
      <c r="G9" s="163"/>
      <c r="H9" s="163"/>
      <c r="I9" s="163"/>
      <c r="J9" s="163"/>
      <c r="K9" s="163"/>
      <c r="L9" s="163"/>
      <c r="M9" s="163"/>
      <c r="N9" s="163"/>
      <c r="O9" s="163"/>
      <c r="P9" s="163"/>
      <c r="Q9" s="163"/>
      <c r="R9" s="163"/>
      <c r="S9" s="163"/>
      <c r="T9" s="163"/>
      <c r="U9" s="164"/>
    </row>
    <row r="10" spans="2:23" s="3" customFormat="1" ht="21" customHeight="1" thickBot="1" x14ac:dyDescent="0.3">
      <c r="B10" s="162" t="s">
        <v>96</v>
      </c>
      <c r="C10" s="163"/>
      <c r="D10" s="163"/>
      <c r="E10" s="163"/>
      <c r="F10" s="163"/>
      <c r="G10" s="163"/>
      <c r="H10" s="163"/>
      <c r="I10" s="163"/>
      <c r="J10" s="163"/>
      <c r="K10" s="163"/>
      <c r="L10" s="163"/>
      <c r="M10" s="163"/>
      <c r="N10" s="163"/>
      <c r="O10" s="163"/>
      <c r="P10" s="163"/>
      <c r="Q10" s="163"/>
      <c r="R10" s="163"/>
      <c r="S10" s="163"/>
      <c r="T10" s="163"/>
      <c r="U10" s="164"/>
      <c r="V10" s="1"/>
      <c r="W10" s="1"/>
    </row>
    <row r="11" spans="2:23" ht="34.5" customHeight="1" thickBot="1" x14ac:dyDescent="0.45">
      <c r="B11" s="165" t="str">
        <f>G86</f>
        <v>Virginia Government Agency</v>
      </c>
      <c r="C11" s="166"/>
      <c r="D11" s="166"/>
      <c r="E11" s="166"/>
      <c r="F11" s="166"/>
      <c r="G11" s="166"/>
      <c r="H11" s="166"/>
      <c r="I11" s="166"/>
      <c r="J11" s="166"/>
      <c r="K11" s="166"/>
      <c r="L11" s="166"/>
      <c r="M11" s="166"/>
      <c r="N11" s="166"/>
      <c r="O11" s="166"/>
      <c r="P11" s="166"/>
      <c r="Q11" s="166"/>
      <c r="R11" s="166"/>
      <c r="S11" s="166"/>
      <c r="T11" s="166"/>
      <c r="U11" s="167"/>
    </row>
    <row r="12" spans="2:23" s="22" customFormat="1" ht="21" customHeight="1" thickBot="1" x14ac:dyDescent="0.25">
      <c r="B12" s="168" t="s">
        <v>0</v>
      </c>
      <c r="C12" s="169"/>
      <c r="D12" s="169"/>
      <c r="E12" s="169"/>
      <c r="F12" s="169"/>
      <c r="G12" s="169"/>
      <c r="H12" s="169"/>
      <c r="I12" s="169"/>
      <c r="J12" s="169"/>
      <c r="K12" s="169"/>
      <c r="L12" s="169"/>
      <c r="M12" s="169"/>
      <c r="N12" s="169"/>
      <c r="O12" s="169"/>
      <c r="P12" s="169"/>
      <c r="Q12" s="169"/>
      <c r="R12" s="169"/>
      <c r="S12" s="169"/>
      <c r="T12" s="169"/>
      <c r="U12" s="170"/>
      <c r="V12" s="4"/>
      <c r="W12" s="4"/>
    </row>
    <row r="13" spans="2:23" s="5" customFormat="1" ht="5.0999999999999996" customHeight="1" x14ac:dyDescent="0.25">
      <c r="B13" s="33"/>
      <c r="C13" s="34"/>
      <c r="D13" s="35"/>
      <c r="E13" s="6"/>
      <c r="F13" s="35"/>
      <c r="G13" s="35"/>
      <c r="H13" s="35"/>
      <c r="I13" s="35"/>
      <c r="J13" s="35"/>
      <c r="K13" s="35"/>
      <c r="L13" s="35"/>
      <c r="M13" s="35"/>
      <c r="N13" s="35"/>
      <c r="O13" s="35"/>
      <c r="P13" s="35"/>
      <c r="Q13" s="35"/>
      <c r="R13" s="35"/>
      <c r="S13" s="35"/>
      <c r="T13" s="34"/>
      <c r="U13" s="36"/>
      <c r="V13" s="7"/>
      <c r="W13" s="7"/>
    </row>
    <row r="14" spans="2:23" s="8" customFormat="1" ht="19.5" customHeight="1" x14ac:dyDescent="0.25">
      <c r="B14" s="37"/>
      <c r="C14" s="178" t="s">
        <v>99</v>
      </c>
      <c r="D14" s="179"/>
      <c r="E14" s="180"/>
      <c r="F14" s="88"/>
      <c r="G14" s="171" t="s">
        <v>83</v>
      </c>
      <c r="H14" s="172"/>
      <c r="I14" s="173" t="s">
        <v>93</v>
      </c>
      <c r="J14" s="174"/>
      <c r="K14" s="174"/>
      <c r="L14" s="174"/>
      <c r="M14" s="174"/>
      <c r="N14" s="174"/>
      <c r="O14" s="174"/>
      <c r="P14" s="174"/>
      <c r="Q14" s="174"/>
      <c r="R14" s="175"/>
      <c r="S14" s="176">
        <v>38211.4</v>
      </c>
      <c r="T14" s="177"/>
      <c r="U14" s="38"/>
      <c r="V14" s="1" t="b">
        <v>0</v>
      </c>
      <c r="W14" s="9"/>
    </row>
    <row r="15" spans="2:23" s="8" customFormat="1" ht="19.5" customHeight="1" x14ac:dyDescent="0.25">
      <c r="B15" s="37"/>
      <c r="C15" s="178" t="s">
        <v>98</v>
      </c>
      <c r="D15" s="179"/>
      <c r="E15" s="180"/>
      <c r="F15" s="89"/>
      <c r="G15" s="171" t="s">
        <v>84</v>
      </c>
      <c r="H15" s="172"/>
      <c r="I15" s="173" t="s">
        <v>94</v>
      </c>
      <c r="J15" s="174"/>
      <c r="K15" s="174"/>
      <c r="L15" s="174"/>
      <c r="M15" s="174"/>
      <c r="N15" s="174"/>
      <c r="O15" s="174"/>
      <c r="P15" s="174"/>
      <c r="Q15" s="174"/>
      <c r="R15" s="175"/>
      <c r="S15" s="176">
        <v>41659.4</v>
      </c>
      <c r="T15" s="177"/>
      <c r="U15" s="38"/>
      <c r="V15" s="1" t="b">
        <v>0</v>
      </c>
      <c r="W15" s="9"/>
    </row>
    <row r="16" spans="2:23" s="3" customFormat="1" ht="5.0999999999999996" customHeight="1" thickBot="1" x14ac:dyDescent="0.4">
      <c r="B16" s="100"/>
      <c r="C16" s="101"/>
      <c r="D16" s="144"/>
      <c r="E16" s="144"/>
      <c r="F16" s="144"/>
      <c r="G16" s="144"/>
      <c r="H16" s="144"/>
      <c r="I16" s="144"/>
      <c r="J16" s="144"/>
      <c r="K16" s="144"/>
      <c r="L16" s="144"/>
      <c r="M16" s="144"/>
      <c r="N16" s="144"/>
      <c r="O16" s="144"/>
      <c r="P16" s="144"/>
      <c r="Q16" s="144"/>
      <c r="R16" s="144"/>
      <c r="S16" s="101"/>
      <c r="T16" s="101"/>
      <c r="U16" s="102"/>
      <c r="V16" s="1"/>
      <c r="W16" s="1"/>
    </row>
    <row r="17" spans="2:25" s="3" customFormat="1" ht="12" customHeight="1" thickBot="1" x14ac:dyDescent="0.25">
      <c r="B17" s="69"/>
      <c r="C17" s="26"/>
      <c r="D17" s="26"/>
      <c r="E17" s="26"/>
      <c r="F17" s="26"/>
      <c r="G17" s="26"/>
      <c r="H17" s="26"/>
      <c r="I17" s="26"/>
      <c r="J17" s="26"/>
      <c r="K17" s="26"/>
      <c r="L17" s="26"/>
      <c r="M17" s="26"/>
      <c r="N17" s="26"/>
      <c r="O17" s="26"/>
      <c r="P17" s="26"/>
      <c r="Q17" s="26"/>
      <c r="R17" s="26"/>
      <c r="S17" s="26"/>
      <c r="T17" s="26"/>
      <c r="U17" s="30"/>
      <c r="V17" s="1"/>
      <c r="W17" s="1"/>
    </row>
    <row r="18" spans="2:25" customFormat="1" ht="4.9000000000000004" customHeight="1" thickBot="1" x14ac:dyDescent="0.3">
      <c r="B18" s="71"/>
      <c r="C18" s="72"/>
      <c r="D18" s="72"/>
      <c r="E18" s="73"/>
      <c r="F18" s="130"/>
      <c r="G18" s="130"/>
      <c r="H18" s="130"/>
      <c r="I18" s="130"/>
      <c r="J18" s="130"/>
      <c r="K18" s="130"/>
      <c r="L18" s="130"/>
      <c r="M18" s="130"/>
      <c r="N18" s="130"/>
      <c r="O18" s="130"/>
      <c r="P18" s="130"/>
      <c r="Q18" s="129"/>
      <c r="R18" s="129"/>
      <c r="S18" s="129"/>
      <c r="T18" s="129"/>
      <c r="U18" s="74"/>
      <c r="V18" s="10"/>
      <c r="W18" s="10"/>
    </row>
    <row r="19" spans="2:25" s="78" customFormat="1" ht="16.149999999999999" customHeight="1" x14ac:dyDescent="0.25">
      <c r="B19" s="79"/>
      <c r="C19" s="112"/>
      <c r="D19" s="135" t="s">
        <v>47</v>
      </c>
      <c r="E19" s="136"/>
      <c r="F19" s="136"/>
      <c r="G19" s="136"/>
      <c r="H19" s="136"/>
      <c r="I19" s="136"/>
      <c r="J19" s="136"/>
      <c r="K19" s="136"/>
      <c r="L19" s="136"/>
      <c r="M19" s="136"/>
      <c r="N19" s="136"/>
      <c r="O19" s="136"/>
      <c r="P19" s="136"/>
      <c r="Q19" s="136"/>
      <c r="R19" s="136"/>
      <c r="S19" s="136"/>
      <c r="T19" s="137"/>
      <c r="U19" s="80"/>
      <c r="V19" s="81"/>
      <c r="W19" s="81"/>
    </row>
    <row r="20" spans="2:25" s="78" customFormat="1" ht="16.149999999999999" customHeight="1" x14ac:dyDescent="0.25">
      <c r="B20" s="79"/>
      <c r="C20" s="112"/>
      <c r="D20" s="138" t="s">
        <v>48</v>
      </c>
      <c r="E20" s="139"/>
      <c r="F20" s="139"/>
      <c r="G20" s="139"/>
      <c r="H20" s="139"/>
      <c r="I20" s="139"/>
      <c r="J20" s="139"/>
      <c r="K20" s="139"/>
      <c r="L20" s="139"/>
      <c r="M20" s="139"/>
      <c r="N20" s="139"/>
      <c r="O20" s="139"/>
      <c r="P20" s="139"/>
      <c r="Q20" s="139"/>
      <c r="R20" s="139"/>
      <c r="S20" s="139"/>
      <c r="T20" s="140"/>
      <c r="U20" s="80"/>
      <c r="V20" s="81"/>
      <c r="W20" s="81"/>
    </row>
    <row r="21" spans="2:25" s="78" customFormat="1" ht="16.149999999999999" customHeight="1" thickBot="1" x14ac:dyDescent="0.3">
      <c r="B21" s="79"/>
      <c r="C21" s="112"/>
      <c r="D21" s="141" t="s">
        <v>49</v>
      </c>
      <c r="E21" s="142"/>
      <c r="F21" s="142"/>
      <c r="G21" s="142"/>
      <c r="H21" s="142"/>
      <c r="I21" s="142"/>
      <c r="J21" s="142"/>
      <c r="K21" s="142"/>
      <c r="L21" s="142"/>
      <c r="M21" s="142"/>
      <c r="N21" s="142"/>
      <c r="O21" s="142"/>
      <c r="P21" s="142"/>
      <c r="Q21" s="142"/>
      <c r="R21" s="142"/>
      <c r="S21" s="142"/>
      <c r="T21" s="143"/>
      <c r="U21" s="80"/>
      <c r="V21" s="81"/>
      <c r="W21" s="81"/>
    </row>
    <row r="22" spans="2:25" customFormat="1" ht="5.45" customHeight="1" thickBot="1" x14ac:dyDescent="0.3">
      <c r="B22" s="75"/>
      <c r="C22" s="76"/>
      <c r="D22" s="76"/>
      <c r="E22" s="76"/>
      <c r="F22" s="76"/>
      <c r="G22" s="76"/>
      <c r="H22" s="76"/>
      <c r="I22" s="76"/>
      <c r="J22" s="76"/>
      <c r="K22" s="76"/>
      <c r="L22" s="76"/>
      <c r="M22" s="76"/>
      <c r="N22" s="76"/>
      <c r="O22" s="76"/>
      <c r="P22" s="76"/>
      <c r="Q22" s="76"/>
      <c r="R22" s="76"/>
      <c r="S22" s="76"/>
      <c r="T22" s="76"/>
      <c r="U22" s="77"/>
      <c r="V22" s="10"/>
      <c r="W22" s="10"/>
    </row>
    <row r="23" spans="2:25" customFormat="1" ht="18.75" customHeight="1" x14ac:dyDescent="0.25">
      <c r="B23" s="71"/>
      <c r="C23" s="72"/>
      <c r="D23" s="72"/>
      <c r="E23" s="149" t="s">
        <v>3</v>
      </c>
      <c r="F23" s="130" t="s">
        <v>46</v>
      </c>
      <c r="G23" s="130"/>
      <c r="H23" s="130"/>
      <c r="I23" s="130"/>
      <c r="J23" s="130"/>
      <c r="K23" s="130"/>
      <c r="L23" s="130"/>
      <c r="M23" s="130"/>
      <c r="N23" s="130"/>
      <c r="O23" s="130"/>
      <c r="P23" s="130"/>
      <c r="Q23" s="129" t="s">
        <v>4</v>
      </c>
      <c r="R23" s="129"/>
      <c r="S23" s="129" t="s">
        <v>5</v>
      </c>
      <c r="T23" s="129"/>
      <c r="U23" s="74"/>
      <c r="V23" s="10"/>
      <c r="W23" s="10"/>
    </row>
    <row r="24" spans="2:25" customFormat="1" ht="12.6" customHeight="1" thickBot="1" x14ac:dyDescent="0.3">
      <c r="B24" s="75"/>
      <c r="C24" s="76"/>
      <c r="D24" s="76"/>
      <c r="E24" s="150"/>
      <c r="F24" s="157" t="s">
        <v>50</v>
      </c>
      <c r="G24" s="157"/>
      <c r="H24" s="157"/>
      <c r="I24" s="157"/>
      <c r="J24" s="157"/>
      <c r="K24" s="157"/>
      <c r="L24" s="157"/>
      <c r="M24" s="157"/>
      <c r="N24" s="157"/>
      <c r="O24" s="157"/>
      <c r="P24" s="157"/>
      <c r="Q24" s="134"/>
      <c r="R24" s="134"/>
      <c r="S24" s="134"/>
      <c r="T24" s="134"/>
      <c r="U24" s="77"/>
      <c r="V24" s="10"/>
      <c r="W24" s="10"/>
    </row>
    <row r="25" spans="2:25" customFormat="1" ht="6" customHeight="1" x14ac:dyDescent="0.25">
      <c r="B25" s="84"/>
      <c r="C25" s="85"/>
      <c r="D25" s="85"/>
      <c r="E25" s="93"/>
      <c r="F25" s="94"/>
      <c r="G25" s="94"/>
      <c r="H25" s="94"/>
      <c r="I25" s="94"/>
      <c r="J25" s="94"/>
      <c r="K25" s="94"/>
      <c r="L25" s="94"/>
      <c r="M25" s="94"/>
      <c r="N25" s="94"/>
      <c r="O25" s="94"/>
      <c r="P25" s="94"/>
      <c r="Q25" s="95"/>
      <c r="R25" s="95"/>
      <c r="S25" s="95"/>
      <c r="T25" s="95"/>
      <c r="U25" s="86"/>
      <c r="V25" s="10"/>
      <c r="W25" s="10"/>
    </row>
    <row r="26" spans="2:25" customFormat="1" ht="16.5" customHeight="1" x14ac:dyDescent="0.25">
      <c r="B26" s="41"/>
      <c r="C26" s="87"/>
      <c r="D26" s="87"/>
      <c r="E26" s="217" t="s">
        <v>87</v>
      </c>
      <c r="F26" s="218"/>
      <c r="G26" s="218"/>
      <c r="H26" s="218"/>
      <c r="I26" s="218"/>
      <c r="J26" s="218"/>
      <c r="K26" s="218"/>
      <c r="L26" s="218"/>
      <c r="M26" s="218"/>
      <c r="N26" s="218"/>
      <c r="O26" s="218"/>
      <c r="P26" s="218"/>
      <c r="Q26" s="218"/>
      <c r="R26" s="218"/>
      <c r="S26" s="218"/>
      <c r="T26" s="219"/>
      <c r="U26" s="38"/>
      <c r="V26" s="10"/>
      <c r="W26" s="10"/>
    </row>
    <row r="27" spans="2:25" ht="14.1" customHeight="1" x14ac:dyDescent="0.25">
      <c r="B27" s="27"/>
      <c r="C27" s="28"/>
      <c r="D27" s="96"/>
      <c r="E27" s="42" t="s">
        <v>54</v>
      </c>
      <c r="F27" s="124" t="s">
        <v>85</v>
      </c>
      <c r="G27" s="125"/>
      <c r="H27" s="125"/>
      <c r="I27" s="125"/>
      <c r="J27" s="125"/>
      <c r="K27" s="125"/>
      <c r="L27" s="125"/>
      <c r="M27" s="125"/>
      <c r="N27" s="125"/>
      <c r="O27" s="125"/>
      <c r="P27" s="126"/>
      <c r="Q27" s="155" t="s">
        <v>31</v>
      </c>
      <c r="R27" s="155"/>
      <c r="S27" s="156" t="s">
        <v>31</v>
      </c>
      <c r="T27" s="156"/>
      <c r="U27" s="29"/>
      <c r="V27" s="11" t="b">
        <v>0</v>
      </c>
      <c r="Y27"/>
    </row>
    <row r="28" spans="2:25" ht="14.1" customHeight="1" x14ac:dyDescent="0.25">
      <c r="B28" s="27"/>
      <c r="C28" s="28"/>
      <c r="D28" s="96"/>
      <c r="E28" s="42">
        <v>995</v>
      </c>
      <c r="F28" s="124" t="s">
        <v>86</v>
      </c>
      <c r="G28" s="125"/>
      <c r="H28" s="125"/>
      <c r="I28" s="125"/>
      <c r="J28" s="125"/>
      <c r="K28" s="125"/>
      <c r="L28" s="125"/>
      <c r="M28" s="125"/>
      <c r="N28" s="125"/>
      <c r="O28" s="125"/>
      <c r="P28" s="126"/>
      <c r="Q28" s="127">
        <v>1660</v>
      </c>
      <c r="R28" s="128"/>
      <c r="S28" s="123">
        <f t="shared" ref="S28:S29" si="0">Q28*0.94</f>
        <v>1560.3999999999999</v>
      </c>
      <c r="T28" s="123"/>
      <c r="U28" s="29"/>
      <c r="V28" s="11" t="b">
        <v>0</v>
      </c>
      <c r="Y28"/>
    </row>
    <row r="29" spans="2:25" ht="14.1" customHeight="1" x14ac:dyDescent="0.25">
      <c r="B29" s="27"/>
      <c r="C29" s="28"/>
      <c r="D29" s="96"/>
      <c r="E29" s="42">
        <v>998</v>
      </c>
      <c r="F29" s="124" t="s">
        <v>88</v>
      </c>
      <c r="G29" s="125"/>
      <c r="H29" s="125"/>
      <c r="I29" s="125"/>
      <c r="J29" s="125"/>
      <c r="K29" s="125"/>
      <c r="L29" s="125"/>
      <c r="M29" s="125"/>
      <c r="N29" s="125"/>
      <c r="O29" s="125"/>
      <c r="P29" s="126"/>
      <c r="Q29" s="190">
        <v>1660</v>
      </c>
      <c r="R29" s="191"/>
      <c r="S29" s="123">
        <f t="shared" si="0"/>
        <v>1560.3999999999999</v>
      </c>
      <c r="T29" s="123"/>
      <c r="U29" s="29"/>
      <c r="V29" s="11" t="b">
        <v>0</v>
      </c>
      <c r="Y29"/>
    </row>
    <row r="30" spans="2:25" customFormat="1" ht="16.5" customHeight="1" x14ac:dyDescent="0.25">
      <c r="B30" s="41"/>
      <c r="C30" s="87"/>
      <c r="D30" s="87"/>
      <c r="E30" s="65"/>
      <c r="F30" s="133" t="s">
        <v>42</v>
      </c>
      <c r="G30" s="133"/>
      <c r="H30" s="133"/>
      <c r="I30" s="133"/>
      <c r="J30" s="133"/>
      <c r="K30" s="133"/>
      <c r="L30" s="133"/>
      <c r="M30" s="133"/>
      <c r="N30" s="133"/>
      <c r="O30" s="133"/>
      <c r="P30" s="133"/>
      <c r="Q30" s="66"/>
      <c r="R30" s="66"/>
      <c r="S30" s="44"/>
      <c r="T30" s="45"/>
      <c r="U30" s="38"/>
      <c r="V30" s="10"/>
      <c r="W30" s="10"/>
    </row>
    <row r="31" spans="2:25" ht="14.1" customHeight="1" x14ac:dyDescent="0.25">
      <c r="B31" s="27"/>
      <c r="C31" s="28"/>
      <c r="D31" s="96"/>
      <c r="E31" s="42" t="s">
        <v>55</v>
      </c>
      <c r="F31" s="124" t="s">
        <v>56</v>
      </c>
      <c r="G31" s="125" t="s">
        <v>32</v>
      </c>
      <c r="H31" s="125" t="s">
        <v>32</v>
      </c>
      <c r="I31" s="125" t="s">
        <v>32</v>
      </c>
      <c r="J31" s="125" t="s">
        <v>32</v>
      </c>
      <c r="K31" s="125" t="s">
        <v>32</v>
      </c>
      <c r="L31" s="125" t="s">
        <v>32</v>
      </c>
      <c r="M31" s="125" t="s">
        <v>32</v>
      </c>
      <c r="N31" s="125" t="s">
        <v>32</v>
      </c>
      <c r="O31" s="125" t="s">
        <v>32</v>
      </c>
      <c r="P31" s="126" t="s">
        <v>32</v>
      </c>
      <c r="Q31" s="127">
        <v>1195</v>
      </c>
      <c r="R31" s="128"/>
      <c r="S31" s="123">
        <f t="shared" ref="S31" si="1">Q31*0.94</f>
        <v>1123.3</v>
      </c>
      <c r="T31" s="123"/>
      <c r="U31" s="29"/>
      <c r="V31" s="11" t="b">
        <v>0</v>
      </c>
      <c r="Y31"/>
    </row>
    <row r="32" spans="2:25" customFormat="1" ht="16.5" customHeight="1" x14ac:dyDescent="0.25">
      <c r="B32" s="41"/>
      <c r="C32" s="87"/>
      <c r="D32" s="87"/>
      <c r="E32" s="65"/>
      <c r="F32" s="133" t="s">
        <v>41</v>
      </c>
      <c r="G32" s="133"/>
      <c r="H32" s="133"/>
      <c r="I32" s="133"/>
      <c r="J32" s="133"/>
      <c r="K32" s="133"/>
      <c r="L32" s="133"/>
      <c r="M32" s="133"/>
      <c r="N32" s="133"/>
      <c r="O32" s="133"/>
      <c r="P32" s="133"/>
      <c r="Q32" s="66"/>
      <c r="R32" s="66"/>
      <c r="S32" s="44"/>
      <c r="T32" s="45"/>
      <c r="U32" s="38"/>
      <c r="V32" s="10"/>
      <c r="W32" s="10"/>
    </row>
    <row r="33" spans="2:29" ht="14.1" customHeight="1" x14ac:dyDescent="0.25">
      <c r="B33" s="27"/>
      <c r="C33" s="28"/>
      <c r="D33" s="96"/>
      <c r="E33" s="42" t="s">
        <v>62</v>
      </c>
      <c r="F33" s="124" t="s">
        <v>59</v>
      </c>
      <c r="G33" s="125"/>
      <c r="H33" s="125"/>
      <c r="I33" s="125"/>
      <c r="J33" s="125"/>
      <c r="K33" s="125"/>
      <c r="L33" s="125"/>
      <c r="M33" s="125"/>
      <c r="N33" s="125"/>
      <c r="O33" s="125"/>
      <c r="P33" s="126"/>
      <c r="Q33" s="127" t="s">
        <v>63</v>
      </c>
      <c r="R33" s="128"/>
      <c r="S33" s="123" t="s">
        <v>63</v>
      </c>
      <c r="T33" s="123"/>
      <c r="U33" s="29"/>
      <c r="V33" s="11" t="b">
        <v>0</v>
      </c>
      <c r="Y33"/>
    </row>
    <row r="34" spans="2:29" ht="14.1" customHeight="1" x14ac:dyDescent="0.25">
      <c r="B34" s="27"/>
      <c r="C34" s="28"/>
      <c r="D34" s="96"/>
      <c r="E34" s="42" t="s">
        <v>61</v>
      </c>
      <c r="F34" s="124" t="s">
        <v>60</v>
      </c>
      <c r="G34" s="125"/>
      <c r="H34" s="125"/>
      <c r="I34" s="125"/>
      <c r="J34" s="125"/>
      <c r="K34" s="125"/>
      <c r="L34" s="125"/>
      <c r="M34" s="125"/>
      <c r="N34" s="125"/>
      <c r="O34" s="125"/>
      <c r="P34" s="126"/>
      <c r="Q34" s="190" t="s">
        <v>45</v>
      </c>
      <c r="R34" s="191"/>
      <c r="S34" s="158" t="s">
        <v>45</v>
      </c>
      <c r="T34" s="158"/>
      <c r="U34" s="29"/>
      <c r="V34" s="11" t="b">
        <v>0</v>
      </c>
      <c r="Y34"/>
    </row>
    <row r="35" spans="2:29" ht="14.1" customHeight="1" x14ac:dyDescent="0.25">
      <c r="B35" s="27"/>
      <c r="C35" s="28"/>
      <c r="D35" s="96"/>
      <c r="E35" s="42" t="s">
        <v>38</v>
      </c>
      <c r="F35" s="124" t="s">
        <v>73</v>
      </c>
      <c r="G35" s="125"/>
      <c r="H35" s="125"/>
      <c r="I35" s="125"/>
      <c r="J35" s="125"/>
      <c r="K35" s="125"/>
      <c r="L35" s="125"/>
      <c r="M35" s="125"/>
      <c r="N35" s="125"/>
      <c r="O35" s="125"/>
      <c r="P35" s="126"/>
      <c r="Q35" s="127">
        <v>350</v>
      </c>
      <c r="R35" s="128"/>
      <c r="S35" s="123">
        <f t="shared" ref="S35" si="2">Q35*0.94</f>
        <v>329</v>
      </c>
      <c r="T35" s="123"/>
      <c r="U35" s="29"/>
      <c r="V35" s="11" t="b">
        <v>0</v>
      </c>
      <c r="Y35"/>
    </row>
    <row r="36" spans="2:29" customFormat="1" ht="16.5" customHeight="1" x14ac:dyDescent="0.25">
      <c r="B36" s="41"/>
      <c r="C36" s="87"/>
      <c r="D36" s="87"/>
      <c r="E36" s="65"/>
      <c r="F36" s="133" t="s">
        <v>43</v>
      </c>
      <c r="G36" s="133"/>
      <c r="H36" s="133"/>
      <c r="I36" s="133"/>
      <c r="J36" s="133"/>
      <c r="K36" s="133"/>
      <c r="L36" s="133"/>
      <c r="M36" s="133"/>
      <c r="N36" s="133"/>
      <c r="O36" s="133"/>
      <c r="P36" s="133"/>
      <c r="Q36" s="66"/>
      <c r="R36" s="66"/>
      <c r="S36" s="44"/>
      <c r="T36" s="45"/>
      <c r="U36" s="38"/>
      <c r="V36" s="10"/>
      <c r="W36" s="10"/>
    </row>
    <row r="37" spans="2:29" ht="14.1" customHeight="1" x14ac:dyDescent="0.25">
      <c r="B37" s="27"/>
      <c r="C37" s="28"/>
      <c r="D37" s="96"/>
      <c r="E37" s="42">
        <v>153</v>
      </c>
      <c r="F37" s="124" t="s">
        <v>40</v>
      </c>
      <c r="G37" s="125"/>
      <c r="H37" s="125"/>
      <c r="I37" s="125"/>
      <c r="J37" s="125"/>
      <c r="K37" s="125"/>
      <c r="L37" s="125"/>
      <c r="M37" s="125"/>
      <c r="N37" s="125"/>
      <c r="O37" s="125"/>
      <c r="P37" s="126"/>
      <c r="Q37" s="151" t="s">
        <v>45</v>
      </c>
      <c r="R37" s="152"/>
      <c r="S37" s="153" t="s">
        <v>45</v>
      </c>
      <c r="T37" s="154"/>
      <c r="U37" s="29"/>
      <c r="V37" s="11" t="b">
        <v>1</v>
      </c>
      <c r="Y37"/>
    </row>
    <row r="38" spans="2:29" ht="14.1" customHeight="1" x14ac:dyDescent="0.25">
      <c r="B38" s="27"/>
      <c r="C38" s="28"/>
      <c r="D38" s="96"/>
      <c r="E38" s="42" t="s">
        <v>33</v>
      </c>
      <c r="F38" s="124" t="s">
        <v>34</v>
      </c>
      <c r="G38" s="125"/>
      <c r="H38" s="125"/>
      <c r="I38" s="125"/>
      <c r="J38" s="125"/>
      <c r="K38" s="125"/>
      <c r="L38" s="125"/>
      <c r="M38" s="125"/>
      <c r="N38" s="125"/>
      <c r="O38" s="125"/>
      <c r="P38" s="126"/>
      <c r="Q38" s="145">
        <v>190</v>
      </c>
      <c r="R38" s="146"/>
      <c r="S38" s="147">
        <f t="shared" ref="S38:S45" si="3">Q38*0.94</f>
        <v>178.6</v>
      </c>
      <c r="T38" s="148"/>
      <c r="U38" s="29"/>
      <c r="V38" s="11" t="b">
        <v>0</v>
      </c>
      <c r="Y38"/>
    </row>
    <row r="39" spans="2:29" ht="14.1" customHeight="1" x14ac:dyDescent="0.25">
      <c r="B39" s="27"/>
      <c r="C39" s="28"/>
      <c r="D39" s="96"/>
      <c r="E39" s="42" t="s">
        <v>35</v>
      </c>
      <c r="F39" s="124" t="s">
        <v>57</v>
      </c>
      <c r="G39" s="125"/>
      <c r="H39" s="125"/>
      <c r="I39" s="125"/>
      <c r="J39" s="125"/>
      <c r="K39" s="125"/>
      <c r="L39" s="125"/>
      <c r="M39" s="125"/>
      <c r="N39" s="125"/>
      <c r="O39" s="125"/>
      <c r="P39" s="126"/>
      <c r="Q39" s="127">
        <v>250</v>
      </c>
      <c r="R39" s="128"/>
      <c r="S39" s="123">
        <f t="shared" si="3"/>
        <v>235</v>
      </c>
      <c r="T39" s="123"/>
      <c r="U39" s="29"/>
      <c r="V39" s="11" t="b">
        <v>0</v>
      </c>
      <c r="Y39"/>
    </row>
    <row r="40" spans="2:29" ht="14.1" customHeight="1" x14ac:dyDescent="0.25">
      <c r="B40" s="27"/>
      <c r="C40" s="28"/>
      <c r="D40" s="96"/>
      <c r="E40" s="42">
        <v>924</v>
      </c>
      <c r="F40" s="124" t="s">
        <v>58</v>
      </c>
      <c r="G40" s="125"/>
      <c r="H40" s="125"/>
      <c r="I40" s="125"/>
      <c r="J40" s="125"/>
      <c r="K40" s="125"/>
      <c r="L40" s="125"/>
      <c r="M40" s="125"/>
      <c r="N40" s="125"/>
      <c r="O40" s="125"/>
      <c r="P40" s="126"/>
      <c r="Q40" s="127">
        <v>100</v>
      </c>
      <c r="R40" s="128"/>
      <c r="S40" s="123">
        <f t="shared" si="3"/>
        <v>94</v>
      </c>
      <c r="T40" s="123"/>
      <c r="U40" s="29"/>
      <c r="V40" s="11" t="b">
        <v>0</v>
      </c>
      <c r="Y40"/>
    </row>
    <row r="41" spans="2:29" ht="14.1" customHeight="1" x14ac:dyDescent="0.25">
      <c r="B41" s="27"/>
      <c r="C41" s="28"/>
      <c r="D41" s="96"/>
      <c r="E41" s="42" t="s">
        <v>74</v>
      </c>
      <c r="F41" s="124" t="s">
        <v>75</v>
      </c>
      <c r="G41" s="125"/>
      <c r="H41" s="125"/>
      <c r="I41" s="125"/>
      <c r="J41" s="125"/>
      <c r="K41" s="125"/>
      <c r="L41" s="125"/>
      <c r="M41" s="125"/>
      <c r="N41" s="125"/>
      <c r="O41" s="125"/>
      <c r="P41" s="126"/>
      <c r="Q41" s="127">
        <v>220</v>
      </c>
      <c r="R41" s="128"/>
      <c r="S41" s="123">
        <f t="shared" si="3"/>
        <v>206.79999999999998</v>
      </c>
      <c r="T41" s="123"/>
      <c r="U41" s="29"/>
      <c r="V41" s="11" t="b">
        <v>0</v>
      </c>
      <c r="Y41"/>
    </row>
    <row r="42" spans="2:29" ht="14.1" customHeight="1" x14ac:dyDescent="0.25">
      <c r="B42" s="27"/>
      <c r="C42" s="28"/>
      <c r="D42" s="96"/>
      <c r="E42" s="42">
        <v>942</v>
      </c>
      <c r="F42" s="124" t="s">
        <v>76</v>
      </c>
      <c r="G42" s="125"/>
      <c r="H42" s="125"/>
      <c r="I42" s="125"/>
      <c r="J42" s="125"/>
      <c r="K42" s="125"/>
      <c r="L42" s="125"/>
      <c r="M42" s="125"/>
      <c r="N42" s="125"/>
      <c r="O42" s="125"/>
      <c r="P42" s="126"/>
      <c r="Q42" s="127">
        <v>45</v>
      </c>
      <c r="R42" s="128"/>
      <c r="S42" s="123">
        <f t="shared" si="3"/>
        <v>42.3</v>
      </c>
      <c r="T42" s="123"/>
      <c r="U42" s="29"/>
      <c r="V42" s="11" t="b">
        <v>0</v>
      </c>
      <c r="Y42"/>
    </row>
    <row r="43" spans="2:29" ht="14.1" customHeight="1" x14ac:dyDescent="0.25">
      <c r="B43" s="27"/>
      <c r="C43" s="28"/>
      <c r="D43" s="96"/>
      <c r="E43" s="42" t="s">
        <v>39</v>
      </c>
      <c r="F43" s="124" t="s">
        <v>77</v>
      </c>
      <c r="G43" s="125"/>
      <c r="H43" s="125"/>
      <c r="I43" s="125"/>
      <c r="J43" s="125"/>
      <c r="K43" s="125"/>
      <c r="L43" s="125"/>
      <c r="M43" s="125"/>
      <c r="N43" s="125"/>
      <c r="O43" s="125"/>
      <c r="P43" s="126"/>
      <c r="Q43" s="127">
        <v>295</v>
      </c>
      <c r="R43" s="128"/>
      <c r="S43" s="123">
        <f t="shared" ref="S43" si="4">Q43*0.94</f>
        <v>277.3</v>
      </c>
      <c r="T43" s="123"/>
      <c r="U43" s="29"/>
      <c r="V43" s="11" t="b">
        <v>0</v>
      </c>
      <c r="Y43"/>
    </row>
    <row r="44" spans="2:29" ht="14.1" customHeight="1" x14ac:dyDescent="0.25">
      <c r="B44" s="27"/>
      <c r="C44" s="28"/>
      <c r="D44" s="96"/>
      <c r="E44" s="42" t="s">
        <v>91</v>
      </c>
      <c r="F44" s="124" t="s">
        <v>90</v>
      </c>
      <c r="G44" s="125"/>
      <c r="H44" s="125"/>
      <c r="I44" s="125"/>
      <c r="J44" s="125"/>
      <c r="K44" s="125"/>
      <c r="L44" s="125"/>
      <c r="M44" s="125"/>
      <c r="N44" s="125"/>
      <c r="O44" s="125"/>
      <c r="P44" s="126"/>
      <c r="Q44" s="127">
        <v>275</v>
      </c>
      <c r="R44" s="128"/>
      <c r="S44" s="123">
        <f t="shared" ref="S44" si="5">Q44*0.94</f>
        <v>258.5</v>
      </c>
      <c r="T44" s="123"/>
      <c r="U44" s="29"/>
      <c r="V44" s="11"/>
      <c r="Y44"/>
    </row>
    <row r="45" spans="2:29" ht="14.1" customHeight="1" x14ac:dyDescent="0.25">
      <c r="B45" s="27"/>
      <c r="C45" s="28"/>
      <c r="D45" s="96"/>
      <c r="E45" s="42" t="s">
        <v>64</v>
      </c>
      <c r="F45" s="124" t="s">
        <v>89</v>
      </c>
      <c r="G45" s="125"/>
      <c r="H45" s="125"/>
      <c r="I45" s="125"/>
      <c r="J45" s="125"/>
      <c r="K45" s="125"/>
      <c r="L45" s="125"/>
      <c r="M45" s="125"/>
      <c r="N45" s="125"/>
      <c r="O45" s="125"/>
      <c r="P45" s="126"/>
      <c r="Q45" s="127">
        <v>785</v>
      </c>
      <c r="R45" s="128"/>
      <c r="S45" s="123">
        <f t="shared" si="3"/>
        <v>737.9</v>
      </c>
      <c r="T45" s="123"/>
      <c r="U45" s="29"/>
      <c r="V45" s="11" t="b">
        <v>0</v>
      </c>
      <c r="Y45"/>
    </row>
    <row r="46" spans="2:29" customFormat="1" ht="16.5" customHeight="1" x14ac:dyDescent="0.25">
      <c r="B46" s="41"/>
      <c r="C46" s="87"/>
      <c r="D46" s="87"/>
      <c r="E46" s="43"/>
      <c r="F46" s="133" t="s">
        <v>44</v>
      </c>
      <c r="G46" s="133"/>
      <c r="H46" s="133"/>
      <c r="I46" s="133"/>
      <c r="J46" s="133"/>
      <c r="K46" s="133"/>
      <c r="L46" s="133"/>
      <c r="M46" s="133"/>
      <c r="N46" s="133"/>
      <c r="O46" s="133"/>
      <c r="P46" s="133"/>
      <c r="Q46" s="133"/>
      <c r="R46" s="133"/>
      <c r="S46" s="133"/>
      <c r="T46" s="192"/>
      <c r="U46" s="38"/>
      <c r="V46" s="10"/>
      <c r="W46" s="10"/>
      <c r="AB46" s="26"/>
      <c r="AC46" s="26"/>
    </row>
    <row r="47" spans="2:29" ht="14.1" customHeight="1" x14ac:dyDescent="0.25">
      <c r="B47" s="27"/>
      <c r="C47" s="28"/>
      <c r="D47" s="96"/>
      <c r="E47" s="40" t="s">
        <v>36</v>
      </c>
      <c r="F47" s="131" t="s">
        <v>65</v>
      </c>
      <c r="G47" s="131"/>
      <c r="H47" s="131"/>
      <c r="I47" s="131"/>
      <c r="J47" s="131"/>
      <c r="K47" s="131"/>
      <c r="L47" s="131"/>
      <c r="M47" s="131"/>
      <c r="N47" s="131"/>
      <c r="O47" s="131"/>
      <c r="P47" s="131"/>
      <c r="Q47" s="132">
        <v>595</v>
      </c>
      <c r="R47" s="132"/>
      <c r="S47" s="123">
        <f>Q47*0.94</f>
        <v>559.29999999999995</v>
      </c>
      <c r="T47" s="123"/>
      <c r="U47" s="29"/>
      <c r="V47" s="11" t="b">
        <v>0</v>
      </c>
      <c r="Y47"/>
    </row>
    <row r="48" spans="2:29" ht="14.1" customHeight="1" x14ac:dyDescent="0.25">
      <c r="B48" s="27"/>
      <c r="C48" s="28"/>
      <c r="D48" s="96"/>
      <c r="E48" s="40" t="s">
        <v>66</v>
      </c>
      <c r="F48" s="131" t="s">
        <v>72</v>
      </c>
      <c r="G48" s="131"/>
      <c r="H48" s="131"/>
      <c r="I48" s="131"/>
      <c r="J48" s="131"/>
      <c r="K48" s="131"/>
      <c r="L48" s="131"/>
      <c r="M48" s="131"/>
      <c r="N48" s="131"/>
      <c r="O48" s="131"/>
      <c r="P48" s="131"/>
      <c r="Q48" s="132">
        <v>1000</v>
      </c>
      <c r="R48" s="132"/>
      <c r="S48" s="123">
        <f>Q48*0.94</f>
        <v>940</v>
      </c>
      <c r="T48" s="123"/>
      <c r="U48" s="29"/>
      <c r="V48" s="11" t="b">
        <v>0</v>
      </c>
      <c r="Y48"/>
    </row>
    <row r="49" spans="2:29" ht="14.1" customHeight="1" x14ac:dyDescent="0.25">
      <c r="B49" s="27"/>
      <c r="C49" s="28"/>
      <c r="D49" s="96"/>
      <c r="E49" s="40" t="s">
        <v>67</v>
      </c>
      <c r="F49" s="131" t="s">
        <v>71</v>
      </c>
      <c r="G49" s="131"/>
      <c r="H49" s="131"/>
      <c r="I49" s="131"/>
      <c r="J49" s="131"/>
      <c r="K49" s="131"/>
      <c r="L49" s="131"/>
      <c r="M49" s="131"/>
      <c r="N49" s="131"/>
      <c r="O49" s="131"/>
      <c r="P49" s="131"/>
      <c r="Q49" s="132">
        <v>1000</v>
      </c>
      <c r="R49" s="132"/>
      <c r="S49" s="123">
        <f>Q49*0.94</f>
        <v>940</v>
      </c>
      <c r="T49" s="123"/>
      <c r="U49" s="29"/>
      <c r="V49" s="11" t="b">
        <v>0</v>
      </c>
      <c r="Y49"/>
    </row>
    <row r="50" spans="2:29" ht="14.1" customHeight="1" x14ac:dyDescent="0.25">
      <c r="B50" s="27"/>
      <c r="C50" s="28"/>
      <c r="D50" s="96"/>
      <c r="E50" s="40" t="s">
        <v>68</v>
      </c>
      <c r="F50" s="131" t="s">
        <v>70</v>
      </c>
      <c r="G50" s="131"/>
      <c r="H50" s="131"/>
      <c r="I50" s="131"/>
      <c r="J50" s="131"/>
      <c r="K50" s="131"/>
      <c r="L50" s="131"/>
      <c r="M50" s="131"/>
      <c r="N50" s="131"/>
      <c r="O50" s="131"/>
      <c r="P50" s="131"/>
      <c r="Q50" s="132">
        <v>2200</v>
      </c>
      <c r="R50" s="132"/>
      <c r="S50" s="123">
        <f>Q50*0.94</f>
        <v>2068</v>
      </c>
      <c r="T50" s="123"/>
      <c r="U50" s="29"/>
      <c r="V50" s="11" t="b">
        <v>0</v>
      </c>
      <c r="Y50"/>
    </row>
    <row r="51" spans="2:29" ht="14.1" customHeight="1" x14ac:dyDescent="0.25">
      <c r="B51" s="27"/>
      <c r="C51" s="28"/>
      <c r="D51" s="96"/>
      <c r="E51" s="40" t="s">
        <v>37</v>
      </c>
      <c r="F51" s="131" t="s">
        <v>69</v>
      </c>
      <c r="G51" s="131"/>
      <c r="H51" s="131"/>
      <c r="I51" s="131"/>
      <c r="J51" s="131"/>
      <c r="K51" s="131"/>
      <c r="L51" s="131"/>
      <c r="M51" s="131"/>
      <c r="N51" s="131"/>
      <c r="O51" s="131"/>
      <c r="P51" s="131"/>
      <c r="Q51" s="132">
        <v>1200</v>
      </c>
      <c r="R51" s="132"/>
      <c r="S51" s="123">
        <f t="shared" ref="S51" si="6">Q51*0.94</f>
        <v>1128</v>
      </c>
      <c r="T51" s="123"/>
      <c r="U51" s="29"/>
      <c r="V51" s="11" t="b">
        <v>0</v>
      </c>
      <c r="Y51"/>
    </row>
    <row r="52" spans="2:29" ht="6.75" customHeight="1" thickBot="1" x14ac:dyDescent="0.3">
      <c r="B52" s="27"/>
      <c r="C52" s="28"/>
      <c r="D52" s="39"/>
      <c r="E52" s="119"/>
      <c r="F52" s="120"/>
      <c r="G52" s="120"/>
      <c r="H52" s="120"/>
      <c r="I52" s="120"/>
      <c r="J52" s="120"/>
      <c r="K52" s="120"/>
      <c r="L52" s="120"/>
      <c r="M52" s="120"/>
      <c r="N52" s="120"/>
      <c r="O52" s="120"/>
      <c r="P52" s="120"/>
      <c r="Q52" s="121"/>
      <c r="R52" s="121"/>
      <c r="S52" s="122"/>
      <c r="T52" s="122"/>
      <c r="U52" s="29"/>
      <c r="V52" s="11"/>
      <c r="Y52"/>
    </row>
    <row r="53" spans="2:29" ht="15.75" thickBot="1" x14ac:dyDescent="0.3">
      <c r="B53" s="196" t="s">
        <v>51</v>
      </c>
      <c r="C53" s="197"/>
      <c r="D53" s="197"/>
      <c r="E53" s="197"/>
      <c r="F53" s="197"/>
      <c r="G53" s="197"/>
      <c r="H53" s="197"/>
      <c r="I53" s="197"/>
      <c r="J53" s="197"/>
      <c r="K53" s="197"/>
      <c r="L53" s="197"/>
      <c r="M53" s="197"/>
      <c r="N53" s="197"/>
      <c r="O53" s="197"/>
      <c r="P53" s="197"/>
      <c r="Q53" s="197"/>
      <c r="R53" s="197"/>
      <c r="S53" s="197"/>
      <c r="T53" s="197"/>
      <c r="U53" s="198"/>
      <c r="V53" s="11"/>
      <c r="Y53"/>
    </row>
    <row r="54" spans="2:29" ht="9.75" customHeight="1" thickBot="1" x14ac:dyDescent="0.3">
      <c r="D54" s="92"/>
      <c r="F54" s="90"/>
      <c r="G54" s="90"/>
      <c r="H54" s="90"/>
      <c r="I54" s="90"/>
      <c r="J54" s="90"/>
      <c r="K54" s="90"/>
      <c r="L54" s="90"/>
      <c r="M54" s="90"/>
      <c r="N54" s="90"/>
      <c r="O54" s="90"/>
      <c r="P54" s="90"/>
      <c r="Q54" s="90"/>
      <c r="R54" s="90"/>
      <c r="S54" s="91"/>
      <c r="T54" s="91"/>
      <c r="V54" s="11"/>
      <c r="Y54"/>
    </row>
    <row r="55" spans="2:29" ht="6.6" customHeight="1" x14ac:dyDescent="0.25">
      <c r="B55" s="23"/>
      <c r="C55" s="24"/>
      <c r="D55" s="97"/>
      <c r="E55" s="98"/>
      <c r="F55" s="98"/>
      <c r="G55" s="98"/>
      <c r="H55" s="98"/>
      <c r="I55" s="98"/>
      <c r="J55" s="98"/>
      <c r="K55" s="98"/>
      <c r="L55" s="98"/>
      <c r="M55" s="98"/>
      <c r="N55" s="98"/>
      <c r="O55" s="98"/>
      <c r="P55" s="98"/>
      <c r="Q55" s="98"/>
      <c r="R55" s="98"/>
      <c r="S55" s="98"/>
      <c r="T55" s="98"/>
      <c r="U55" s="25"/>
      <c r="V55" s="11"/>
      <c r="Y55"/>
    </row>
    <row r="56" spans="2:29" customFormat="1" ht="15.75" customHeight="1" x14ac:dyDescent="0.25">
      <c r="B56" s="41"/>
      <c r="C56" s="87"/>
      <c r="D56" s="87"/>
      <c r="E56" s="43"/>
      <c r="F56" s="133" t="s">
        <v>78</v>
      </c>
      <c r="G56" s="133"/>
      <c r="H56" s="133"/>
      <c r="I56" s="133"/>
      <c r="J56" s="133"/>
      <c r="K56" s="133"/>
      <c r="L56" s="133"/>
      <c r="M56" s="133"/>
      <c r="N56" s="133"/>
      <c r="O56" s="133"/>
      <c r="P56" s="133"/>
      <c r="Q56" s="44"/>
      <c r="R56" s="44"/>
      <c r="S56" s="44"/>
      <c r="T56" s="45"/>
      <c r="U56" s="38"/>
      <c r="V56" s="10"/>
      <c r="W56" s="10"/>
      <c r="AB56" s="26"/>
      <c r="AC56" s="26"/>
    </row>
    <row r="57" spans="2:29" ht="12" customHeight="1" x14ac:dyDescent="0.25">
      <c r="B57" s="27"/>
      <c r="C57" s="28"/>
      <c r="D57" s="96"/>
      <c r="E57" s="12"/>
      <c r="F57" s="193"/>
      <c r="G57" s="194"/>
      <c r="H57" s="194"/>
      <c r="I57" s="194"/>
      <c r="J57" s="194"/>
      <c r="K57" s="194"/>
      <c r="L57" s="194"/>
      <c r="M57" s="194"/>
      <c r="N57" s="194"/>
      <c r="O57" s="194"/>
      <c r="P57" s="195"/>
      <c r="Q57" s="188"/>
      <c r="R57" s="189"/>
      <c r="S57" s="147">
        <f>Q57</f>
        <v>0</v>
      </c>
      <c r="T57" s="148"/>
      <c r="U57" s="29"/>
      <c r="V57" s="11" t="b">
        <v>0</v>
      </c>
      <c r="AB57"/>
      <c r="AC57"/>
    </row>
    <row r="58" spans="2:29" ht="12" customHeight="1" x14ac:dyDescent="0.2">
      <c r="B58" s="27"/>
      <c r="C58" s="28"/>
      <c r="D58" s="96"/>
      <c r="E58" s="12"/>
      <c r="F58" s="193"/>
      <c r="G58" s="194"/>
      <c r="H58" s="194"/>
      <c r="I58" s="194"/>
      <c r="J58" s="194"/>
      <c r="K58" s="194"/>
      <c r="L58" s="194"/>
      <c r="M58" s="194"/>
      <c r="N58" s="194"/>
      <c r="O58" s="194"/>
      <c r="P58" s="195"/>
      <c r="Q58" s="188"/>
      <c r="R58" s="189"/>
      <c r="S58" s="147">
        <f t="shared" ref="S58:S60" si="7">Q58</f>
        <v>0</v>
      </c>
      <c r="T58" s="148"/>
      <c r="U58" s="29"/>
      <c r="V58" s="11" t="b">
        <v>0</v>
      </c>
    </row>
    <row r="59" spans="2:29" ht="12" customHeight="1" x14ac:dyDescent="0.2">
      <c r="B59" s="27"/>
      <c r="C59" s="28"/>
      <c r="D59" s="96"/>
      <c r="E59" s="12"/>
      <c r="F59" s="193"/>
      <c r="G59" s="194"/>
      <c r="H59" s="194"/>
      <c r="I59" s="194"/>
      <c r="J59" s="194"/>
      <c r="K59" s="194"/>
      <c r="L59" s="194"/>
      <c r="M59" s="194"/>
      <c r="N59" s="194"/>
      <c r="O59" s="194"/>
      <c r="P59" s="195"/>
      <c r="Q59" s="188"/>
      <c r="R59" s="189"/>
      <c r="S59" s="147">
        <f t="shared" si="7"/>
        <v>0</v>
      </c>
      <c r="T59" s="148"/>
      <c r="U59" s="29"/>
      <c r="V59" s="11" t="b">
        <v>0</v>
      </c>
    </row>
    <row r="60" spans="2:29" ht="12" customHeight="1" x14ac:dyDescent="0.2">
      <c r="B60" s="27"/>
      <c r="C60" s="28"/>
      <c r="D60" s="96"/>
      <c r="E60" s="12"/>
      <c r="F60" s="193"/>
      <c r="G60" s="194"/>
      <c r="H60" s="194"/>
      <c r="I60" s="194"/>
      <c r="J60" s="194"/>
      <c r="K60" s="194"/>
      <c r="L60" s="194"/>
      <c r="M60" s="194"/>
      <c r="N60" s="194"/>
      <c r="O60" s="194"/>
      <c r="P60" s="195"/>
      <c r="Q60" s="188"/>
      <c r="R60" s="189"/>
      <c r="S60" s="147">
        <f t="shared" si="7"/>
        <v>0</v>
      </c>
      <c r="T60" s="148"/>
      <c r="U60" s="29"/>
      <c r="V60" s="11" t="b">
        <v>0</v>
      </c>
    </row>
    <row r="61" spans="2:29" ht="4.5" customHeight="1" thickBot="1" x14ac:dyDescent="0.25">
      <c r="B61" s="46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 s="47"/>
      <c r="R61" s="47"/>
      <c r="S61" s="47"/>
      <c r="T61" s="47"/>
      <c r="U61" s="48"/>
      <c r="V61" s="11"/>
    </row>
    <row r="62" spans="2:29" ht="10.15" customHeight="1" thickBot="1" x14ac:dyDescent="0.25">
      <c r="V62" s="11"/>
    </row>
    <row r="63" spans="2:29" s="3" customFormat="1" ht="18" customHeight="1" x14ac:dyDescent="0.3">
      <c r="B63" s="181" t="s">
        <v>6</v>
      </c>
      <c r="C63" s="182"/>
      <c r="D63" s="182"/>
      <c r="E63" s="182"/>
      <c r="F63" s="182"/>
      <c r="G63" s="182"/>
      <c r="H63" s="182"/>
      <c r="I63" s="182"/>
      <c r="J63" s="182"/>
      <c r="K63" s="182"/>
      <c r="L63" s="182"/>
      <c r="M63" s="182"/>
      <c r="N63" s="182"/>
      <c r="O63" s="182"/>
      <c r="P63" s="49"/>
      <c r="Q63" s="50"/>
      <c r="R63" s="183" t="s">
        <v>7</v>
      </c>
      <c r="S63" s="183"/>
      <c r="T63" s="183"/>
      <c r="U63" s="25"/>
      <c r="V63" s="1"/>
      <c r="W63" s="2"/>
      <c r="AB63" s="26"/>
      <c r="AC63" s="26"/>
    </row>
    <row r="64" spans="2:29" s="3" customFormat="1" ht="12" customHeight="1" x14ac:dyDescent="0.2">
      <c r="B64" s="27"/>
      <c r="C64" s="28"/>
      <c r="D64" s="51"/>
      <c r="E64" s="40" t="s">
        <v>8</v>
      </c>
      <c r="F64" s="184" t="s">
        <v>9</v>
      </c>
      <c r="G64" s="185"/>
      <c r="H64" s="185"/>
      <c r="I64" s="185"/>
      <c r="J64" s="185"/>
      <c r="K64" s="185"/>
      <c r="L64" s="185"/>
      <c r="M64" s="185"/>
      <c r="N64" s="185"/>
      <c r="O64" s="185"/>
      <c r="P64" s="185"/>
      <c r="Q64" s="186"/>
      <c r="R64" s="187"/>
      <c r="S64" s="187"/>
      <c r="T64" s="187"/>
      <c r="U64" s="199" t="s">
        <v>10</v>
      </c>
      <c r="V64" s="1"/>
      <c r="W64" s="1" t="b">
        <v>0</v>
      </c>
    </row>
    <row r="65" spans="2:29" s="3" customFormat="1" ht="12" customHeight="1" x14ac:dyDescent="0.2">
      <c r="B65" s="27"/>
      <c r="C65" s="28"/>
      <c r="D65" s="51"/>
      <c r="E65" s="40" t="s">
        <v>11</v>
      </c>
      <c r="F65" s="184" t="s">
        <v>12</v>
      </c>
      <c r="G65" s="185"/>
      <c r="H65" s="185"/>
      <c r="I65" s="185"/>
      <c r="J65" s="185"/>
      <c r="K65" s="185"/>
      <c r="L65" s="185"/>
      <c r="M65" s="185"/>
      <c r="N65" s="185"/>
      <c r="O65" s="185"/>
      <c r="P65" s="185"/>
      <c r="Q65" s="186"/>
      <c r="R65" s="187"/>
      <c r="S65" s="187"/>
      <c r="T65" s="187"/>
      <c r="U65" s="200"/>
      <c r="V65" s="1"/>
      <c r="W65" s="1" t="b">
        <v>0</v>
      </c>
    </row>
    <row r="66" spans="2:29" s="3" customFormat="1" ht="12" customHeight="1" x14ac:dyDescent="0.2">
      <c r="B66" s="27"/>
      <c r="C66" s="28"/>
      <c r="D66" s="51"/>
      <c r="E66" s="40" t="s">
        <v>52</v>
      </c>
      <c r="F66" s="184" t="s">
        <v>53</v>
      </c>
      <c r="G66" s="185"/>
      <c r="H66" s="185"/>
      <c r="I66" s="185"/>
      <c r="J66" s="185"/>
      <c r="K66" s="185"/>
      <c r="L66" s="185"/>
      <c r="M66" s="185"/>
      <c r="N66" s="185"/>
      <c r="O66" s="185"/>
      <c r="P66" s="185"/>
      <c r="Q66" s="186"/>
      <c r="R66" s="187"/>
      <c r="S66" s="187"/>
      <c r="T66" s="187"/>
      <c r="U66" s="200"/>
      <c r="V66" s="1"/>
      <c r="W66" s="1"/>
    </row>
    <row r="67" spans="2:29" s="3" customFormat="1" ht="12" customHeight="1" x14ac:dyDescent="0.2">
      <c r="B67" s="27"/>
      <c r="C67" s="28"/>
      <c r="D67" s="51"/>
      <c r="E67" s="40" t="s">
        <v>13</v>
      </c>
      <c r="F67" s="184" t="s">
        <v>14</v>
      </c>
      <c r="G67" s="185"/>
      <c r="H67" s="185"/>
      <c r="I67" s="185"/>
      <c r="J67" s="185"/>
      <c r="K67" s="185"/>
      <c r="L67" s="185"/>
      <c r="M67" s="185"/>
      <c r="N67" s="185"/>
      <c r="O67" s="185"/>
      <c r="P67" s="185"/>
      <c r="Q67" s="186"/>
      <c r="R67" s="187"/>
      <c r="S67" s="187"/>
      <c r="T67" s="187"/>
      <c r="U67" s="200"/>
      <c r="V67" s="1"/>
      <c r="W67" s="1" t="b">
        <v>0</v>
      </c>
    </row>
    <row r="68" spans="2:29" s="3" customFormat="1" ht="12" customHeight="1" x14ac:dyDescent="0.2">
      <c r="B68" s="27"/>
      <c r="C68" s="28"/>
      <c r="D68" s="51"/>
      <c r="E68" s="40" t="s">
        <v>15</v>
      </c>
      <c r="F68" s="184" t="s">
        <v>16</v>
      </c>
      <c r="G68" s="185"/>
      <c r="H68" s="185"/>
      <c r="I68" s="185"/>
      <c r="J68" s="185"/>
      <c r="K68" s="185"/>
      <c r="L68" s="185"/>
      <c r="M68" s="185"/>
      <c r="N68" s="185"/>
      <c r="O68" s="185"/>
      <c r="P68" s="185"/>
      <c r="Q68" s="186"/>
      <c r="R68" s="187"/>
      <c r="S68" s="187"/>
      <c r="T68" s="187"/>
      <c r="U68" s="200"/>
      <c r="V68" s="1"/>
      <c r="W68" s="1" t="b">
        <v>0</v>
      </c>
    </row>
    <row r="69" spans="2:29" s="3" customFormat="1" ht="12" customHeight="1" x14ac:dyDescent="0.2">
      <c r="B69" s="27"/>
      <c r="C69" s="28"/>
      <c r="D69" s="51"/>
      <c r="E69" s="40" t="s">
        <v>1</v>
      </c>
      <c r="F69" s="184" t="s">
        <v>2</v>
      </c>
      <c r="G69" s="185"/>
      <c r="H69" s="185"/>
      <c r="I69" s="185"/>
      <c r="J69" s="185"/>
      <c r="K69" s="185"/>
      <c r="L69" s="185"/>
      <c r="M69" s="185"/>
      <c r="N69" s="185"/>
      <c r="O69" s="185"/>
      <c r="P69" s="185"/>
      <c r="Q69" s="186"/>
      <c r="R69" s="187"/>
      <c r="S69" s="187"/>
      <c r="T69" s="187"/>
      <c r="U69" s="200"/>
      <c r="V69" s="1"/>
      <c r="W69" s="1" t="b">
        <v>0</v>
      </c>
    </row>
    <row r="70" spans="2:29" ht="5.25" customHeight="1" thickBot="1" x14ac:dyDescent="0.25">
      <c r="B70" s="46"/>
      <c r="C70" s="47"/>
      <c r="D70" s="47"/>
      <c r="E70" s="47"/>
      <c r="F70" s="205"/>
      <c r="G70" s="205"/>
      <c r="H70" s="205"/>
      <c r="I70" s="205"/>
      <c r="J70" s="205"/>
      <c r="K70" s="205"/>
      <c r="L70" s="205"/>
      <c r="M70" s="205"/>
      <c r="N70" s="205"/>
      <c r="O70" s="205"/>
      <c r="P70" s="206"/>
      <c r="Q70" s="206"/>
      <c r="R70" s="206"/>
      <c r="S70" s="47"/>
      <c r="T70" s="47"/>
      <c r="U70" s="48"/>
      <c r="V70" s="4"/>
      <c r="AB70" s="3"/>
      <c r="AC70" s="3"/>
    </row>
    <row r="71" spans="2:29" customFormat="1" ht="14.1" customHeight="1" thickBot="1" x14ac:dyDescent="0.3"/>
    <row r="72" spans="2:29" s="53" customFormat="1" ht="10.15" customHeight="1" x14ac:dyDescent="0.35">
      <c r="B72" s="23"/>
      <c r="C72" s="24"/>
      <c r="D72" s="24"/>
      <c r="E72" s="24"/>
      <c r="F72" s="24"/>
      <c r="G72" s="24"/>
      <c r="H72" s="24"/>
      <c r="I72" s="24"/>
      <c r="J72" s="24"/>
      <c r="K72" s="24"/>
      <c r="L72" s="24"/>
      <c r="M72" s="24"/>
      <c r="N72" s="24"/>
      <c r="O72" s="24"/>
      <c r="P72" s="24"/>
      <c r="Q72" s="107"/>
      <c r="R72" s="24"/>
      <c r="S72" s="24"/>
      <c r="T72" s="24"/>
      <c r="U72" s="25"/>
      <c r="V72" s="15"/>
      <c r="W72" s="16"/>
      <c r="AB72" s="26"/>
      <c r="AC72" s="26"/>
    </row>
    <row r="73" spans="2:29" s="52" customFormat="1" ht="25.5" customHeight="1" x14ac:dyDescent="0.4">
      <c r="B73" s="54"/>
      <c r="C73" s="108"/>
      <c r="D73" s="108"/>
      <c r="E73" s="108"/>
      <c r="F73" s="108"/>
      <c r="G73" s="109"/>
      <c r="H73" s="109"/>
      <c r="I73" s="109"/>
      <c r="J73" s="109"/>
      <c r="K73" s="109"/>
      <c r="L73" s="109"/>
      <c r="M73" s="109"/>
      <c r="N73" s="109"/>
      <c r="O73" s="110" t="s">
        <v>17</v>
      </c>
      <c r="P73" s="207">
        <f>SUMIF(V14:V70,TRUE,S14:T70)</f>
        <v>0</v>
      </c>
      <c r="Q73" s="207"/>
      <c r="R73" s="207"/>
      <c r="S73" s="207"/>
      <c r="T73" s="207"/>
      <c r="U73" s="55"/>
      <c r="V73" s="13"/>
      <c r="W73" s="14"/>
      <c r="AB73" s="53"/>
      <c r="AC73" s="53"/>
    </row>
    <row r="74" spans="2:29" ht="24" customHeight="1" x14ac:dyDescent="0.3">
      <c r="B74" s="27"/>
      <c r="C74" s="28"/>
      <c r="D74" s="28"/>
      <c r="E74" s="28"/>
      <c r="F74" s="28"/>
      <c r="G74" s="208" t="s">
        <v>18</v>
      </c>
      <c r="H74" s="208"/>
      <c r="I74" s="208"/>
      <c r="J74" s="208"/>
      <c r="K74" s="208"/>
      <c r="L74" s="208"/>
      <c r="M74" s="208"/>
      <c r="N74" s="208"/>
      <c r="O74" s="208"/>
      <c r="P74" s="208"/>
      <c r="Q74" s="209">
        <f>SUM(R64:T69)</f>
        <v>0</v>
      </c>
      <c r="R74" s="209"/>
      <c r="S74" s="209"/>
      <c r="T74" s="209"/>
      <c r="U74" s="29"/>
      <c r="V74" s="17"/>
      <c r="AB74" s="52"/>
      <c r="AC74" s="52"/>
    </row>
    <row r="75" spans="2:29" ht="28.15" customHeight="1" thickBot="1" x14ac:dyDescent="0.45">
      <c r="B75" s="27"/>
      <c r="C75" s="28"/>
      <c r="D75" s="28"/>
      <c r="E75" s="28"/>
      <c r="F75" s="28"/>
      <c r="G75" s="111"/>
      <c r="H75" s="111"/>
      <c r="I75" s="111"/>
      <c r="J75" s="111"/>
      <c r="K75" s="111"/>
      <c r="L75" s="111"/>
      <c r="M75" s="28"/>
      <c r="N75" s="110" t="s">
        <v>19</v>
      </c>
      <c r="O75" s="226">
        <f>Q74*P73</f>
        <v>0</v>
      </c>
      <c r="P75" s="226"/>
      <c r="Q75" s="226"/>
      <c r="R75" s="226"/>
      <c r="S75" s="226"/>
      <c r="T75" s="226"/>
      <c r="U75" s="29"/>
      <c r="V75" s="17"/>
    </row>
    <row r="76" spans="2:29" ht="5.25" customHeight="1" thickTop="1" thickBot="1" x14ac:dyDescent="0.25">
      <c r="B76" s="46"/>
      <c r="C76" s="47"/>
      <c r="D76" s="47"/>
      <c r="E76" s="47"/>
      <c r="F76" s="47"/>
      <c r="G76" s="47"/>
      <c r="H76" s="47"/>
      <c r="I76" s="47"/>
      <c r="J76" s="47"/>
      <c r="K76" s="47"/>
      <c r="L76" s="47"/>
      <c r="M76" s="47"/>
      <c r="N76" s="47"/>
      <c r="O76" s="47"/>
      <c r="P76" s="47"/>
      <c r="Q76" s="47"/>
      <c r="R76" s="47"/>
      <c r="S76" s="47"/>
      <c r="T76" s="47"/>
      <c r="U76" s="48"/>
    </row>
    <row r="77" spans="2:29" customFormat="1" ht="19.899999999999999" customHeight="1" x14ac:dyDescent="0.35">
      <c r="B77" s="67" t="s">
        <v>20</v>
      </c>
      <c r="C77" s="56"/>
      <c r="D77" s="56"/>
      <c r="E77" s="56"/>
      <c r="F77" s="56"/>
      <c r="G77" s="56"/>
      <c r="H77" s="56"/>
      <c r="I77" s="56"/>
      <c r="J77" s="56"/>
      <c r="K77" s="56"/>
      <c r="L77" s="56"/>
      <c r="M77" s="56" t="s">
        <v>82</v>
      </c>
      <c r="N77" s="56"/>
      <c r="O77" s="56"/>
      <c r="P77" s="57"/>
      <c r="Q77" s="216"/>
      <c r="R77" s="216"/>
      <c r="S77" s="216"/>
      <c r="T77" s="216"/>
      <c r="U77" s="58"/>
      <c r="V77" s="18"/>
      <c r="W77" s="10"/>
      <c r="AB77" s="26"/>
      <c r="AC77" s="26"/>
    </row>
    <row r="78" spans="2:29" customFormat="1" ht="19.899999999999999" customHeight="1" x14ac:dyDescent="0.35">
      <c r="B78" s="82"/>
      <c r="C78" s="113"/>
      <c r="D78" s="227" t="s">
        <v>100</v>
      </c>
      <c r="E78" s="227"/>
      <c r="F78" s="227"/>
      <c r="G78" s="227"/>
      <c r="H78" s="227"/>
      <c r="I78" s="227"/>
      <c r="J78" s="227"/>
      <c r="K78" s="227"/>
      <c r="L78" s="227"/>
      <c r="M78" s="227"/>
      <c r="N78" s="227"/>
      <c r="O78" s="227"/>
      <c r="P78" s="227"/>
      <c r="Q78" s="227"/>
      <c r="R78" s="227"/>
      <c r="S78" s="227"/>
      <c r="T78" s="227"/>
      <c r="U78" s="83"/>
      <c r="V78" s="18"/>
      <c r="W78" s="10"/>
      <c r="AB78" s="26"/>
      <c r="AC78" s="26"/>
    </row>
    <row r="79" spans="2:29" customFormat="1" ht="19.899999999999999" customHeight="1" x14ac:dyDescent="0.35">
      <c r="B79" s="82"/>
      <c r="C79" s="113"/>
      <c r="D79" s="201"/>
      <c r="E79" s="201"/>
      <c r="F79" s="201"/>
      <c r="G79" s="201"/>
      <c r="H79" s="201"/>
      <c r="I79" s="201"/>
      <c r="J79" s="201"/>
      <c r="K79" s="201"/>
      <c r="L79" s="201"/>
      <c r="M79" s="201"/>
      <c r="N79" s="201"/>
      <c r="O79" s="201"/>
      <c r="P79" s="201"/>
      <c r="Q79" s="201"/>
      <c r="R79" s="201"/>
      <c r="S79" s="201"/>
      <c r="T79" s="201"/>
      <c r="U79" s="83"/>
      <c r="V79" s="18"/>
      <c r="W79" s="10"/>
      <c r="AB79" s="26"/>
      <c r="AC79" s="26"/>
    </row>
    <row r="80" spans="2:29" customFormat="1" ht="19.899999999999999" customHeight="1" x14ac:dyDescent="0.35">
      <c r="B80" s="82"/>
      <c r="C80" s="113"/>
      <c r="D80" s="201"/>
      <c r="E80" s="201"/>
      <c r="F80" s="201"/>
      <c r="G80" s="201"/>
      <c r="H80" s="201"/>
      <c r="I80" s="201"/>
      <c r="J80" s="201"/>
      <c r="K80" s="201"/>
      <c r="L80" s="201"/>
      <c r="M80" s="201"/>
      <c r="N80" s="201"/>
      <c r="O80" s="201"/>
      <c r="P80" s="201"/>
      <c r="Q80" s="201"/>
      <c r="R80" s="201"/>
      <c r="S80" s="201"/>
      <c r="T80" s="201"/>
      <c r="U80" s="83"/>
      <c r="V80" s="18"/>
      <c r="W80" s="10"/>
      <c r="AB80" s="26"/>
      <c r="AC80" s="26"/>
    </row>
    <row r="81" spans="2:29" customFormat="1" ht="19.899999999999999" customHeight="1" x14ac:dyDescent="0.35">
      <c r="B81" s="82"/>
      <c r="C81" s="113"/>
      <c r="D81" s="201"/>
      <c r="E81" s="201"/>
      <c r="F81" s="201"/>
      <c r="G81" s="201"/>
      <c r="H81" s="201"/>
      <c r="I81" s="201"/>
      <c r="J81" s="201"/>
      <c r="K81" s="201"/>
      <c r="L81" s="201"/>
      <c r="M81" s="201"/>
      <c r="N81" s="201"/>
      <c r="O81" s="201"/>
      <c r="P81" s="201"/>
      <c r="Q81" s="201"/>
      <c r="R81" s="201"/>
      <c r="S81" s="201"/>
      <c r="T81" s="201"/>
      <c r="U81" s="83"/>
      <c r="V81" s="18"/>
      <c r="W81" s="10"/>
      <c r="AB81" s="26"/>
      <c r="AC81" s="26"/>
    </row>
    <row r="82" spans="2:29" customFormat="1" ht="19.899999999999999" customHeight="1" x14ac:dyDescent="0.35">
      <c r="B82" s="82"/>
      <c r="C82" s="113"/>
      <c r="D82" s="201"/>
      <c r="E82" s="201"/>
      <c r="F82" s="201"/>
      <c r="G82" s="201"/>
      <c r="H82" s="201"/>
      <c r="I82" s="201"/>
      <c r="J82" s="201"/>
      <c r="K82" s="201"/>
      <c r="L82" s="201"/>
      <c r="M82" s="201"/>
      <c r="N82" s="201"/>
      <c r="O82" s="201"/>
      <c r="P82" s="201"/>
      <c r="Q82" s="201"/>
      <c r="R82" s="201"/>
      <c r="S82" s="201"/>
      <c r="T82" s="201"/>
      <c r="U82" s="83"/>
      <c r="V82" s="18"/>
      <c r="W82" s="10"/>
      <c r="AB82" s="26"/>
      <c r="AC82" s="26"/>
    </row>
    <row r="83" spans="2:29" ht="10.15" customHeight="1" thickBot="1" x14ac:dyDescent="0.25">
      <c r="B83" s="69"/>
      <c r="F83" s="202"/>
      <c r="G83" s="202"/>
      <c r="H83" s="202"/>
      <c r="I83" s="202"/>
      <c r="J83" s="202"/>
      <c r="K83" s="202"/>
      <c r="L83" s="202"/>
      <c r="M83" s="202"/>
      <c r="N83" s="202"/>
      <c r="O83" s="202"/>
      <c r="P83" s="203"/>
      <c r="Q83" s="203"/>
      <c r="R83" s="203"/>
      <c r="U83" s="30"/>
    </row>
    <row r="84" spans="2:29" ht="15.75" x14ac:dyDescent="0.25">
      <c r="B84" s="68" t="s">
        <v>21</v>
      </c>
      <c r="C84" s="59"/>
      <c r="D84" s="60"/>
      <c r="E84" s="60"/>
      <c r="F84" s="60"/>
      <c r="G84" s="60"/>
      <c r="H84" s="60"/>
      <c r="I84" s="60"/>
      <c r="J84" s="60"/>
      <c r="K84" s="60"/>
      <c r="L84" s="60"/>
      <c r="M84" s="60"/>
      <c r="N84" s="60"/>
      <c r="O84" s="60"/>
      <c r="P84" s="60"/>
      <c r="Q84" s="60"/>
      <c r="R84" s="60"/>
      <c r="S84" s="60"/>
      <c r="T84" s="60"/>
      <c r="U84" s="61"/>
    </row>
    <row r="85" spans="2:29" ht="10.15" customHeight="1" x14ac:dyDescent="0.2">
      <c r="B85" s="69"/>
      <c r="U85" s="30"/>
    </row>
    <row r="86" spans="2:29" s="62" customFormat="1" ht="15" customHeight="1" x14ac:dyDescent="0.25">
      <c r="B86" s="210" t="s">
        <v>22</v>
      </c>
      <c r="C86" s="211"/>
      <c r="D86" s="211"/>
      <c r="E86" s="211"/>
      <c r="F86" s="211"/>
      <c r="G86" s="212" t="s">
        <v>97</v>
      </c>
      <c r="H86" s="213"/>
      <c r="I86" s="213"/>
      <c r="J86" s="213"/>
      <c r="K86" s="213"/>
      <c r="L86" s="213"/>
      <c r="M86" s="213"/>
      <c r="N86" s="213"/>
      <c r="O86" s="213"/>
      <c r="P86" s="213"/>
      <c r="Q86" s="213"/>
      <c r="R86" s="213"/>
      <c r="S86" s="213"/>
      <c r="T86" s="213"/>
      <c r="U86" s="30"/>
      <c r="V86" s="1"/>
      <c r="W86" s="19"/>
      <c r="AB86" s="26"/>
      <c r="AC86" s="26"/>
    </row>
    <row r="87" spans="2:29" s="62" customFormat="1" ht="15" customHeight="1" x14ac:dyDescent="0.25">
      <c r="B87" s="210" t="s">
        <v>23</v>
      </c>
      <c r="C87" s="211"/>
      <c r="D87" s="211"/>
      <c r="E87" s="211"/>
      <c r="F87" s="211"/>
      <c r="G87" s="204"/>
      <c r="H87" s="204"/>
      <c r="I87" s="204"/>
      <c r="J87" s="204"/>
      <c r="K87" s="204"/>
      <c r="L87" s="204"/>
      <c r="M87" s="204"/>
      <c r="N87" s="204"/>
      <c r="O87" s="204"/>
      <c r="P87" s="204"/>
      <c r="Q87" s="204"/>
      <c r="R87" s="204"/>
      <c r="S87" s="204"/>
      <c r="T87" s="204"/>
      <c r="U87" s="63"/>
      <c r="V87" s="1"/>
      <c r="W87" s="19"/>
    </row>
    <row r="88" spans="2:29" s="62" customFormat="1" ht="15" customHeight="1" x14ac:dyDescent="0.25">
      <c r="B88" s="210" t="s">
        <v>24</v>
      </c>
      <c r="C88" s="211"/>
      <c r="D88" s="211"/>
      <c r="E88" s="211"/>
      <c r="F88" s="211"/>
      <c r="G88" s="204"/>
      <c r="H88" s="204"/>
      <c r="I88" s="204"/>
      <c r="J88" s="204"/>
      <c r="K88" s="204"/>
      <c r="L88" s="204"/>
      <c r="M88" s="204"/>
      <c r="N88" s="204"/>
      <c r="O88" s="204"/>
      <c r="P88" s="204"/>
      <c r="Q88" s="204"/>
      <c r="R88" s="204"/>
      <c r="S88" s="204"/>
      <c r="T88" s="204"/>
      <c r="U88" s="63"/>
      <c r="V88" s="1"/>
      <c r="W88" s="19"/>
    </row>
    <row r="89" spans="2:29" s="62" customFormat="1" ht="15" customHeight="1" x14ac:dyDescent="0.25">
      <c r="B89" s="210" t="s">
        <v>25</v>
      </c>
      <c r="C89" s="211"/>
      <c r="D89" s="211"/>
      <c r="E89" s="211"/>
      <c r="F89" s="211"/>
      <c r="G89" s="204"/>
      <c r="H89" s="204"/>
      <c r="I89" s="204"/>
      <c r="J89" s="204"/>
      <c r="K89" s="204"/>
      <c r="L89" s="204"/>
      <c r="M89" s="204"/>
      <c r="N89" s="204"/>
      <c r="O89" s="204"/>
      <c r="P89" s="204"/>
      <c r="Q89" s="204"/>
      <c r="R89" s="204"/>
      <c r="S89" s="204"/>
      <c r="T89" s="204"/>
      <c r="U89" s="63"/>
      <c r="V89" s="1"/>
      <c r="W89" s="19"/>
    </row>
    <row r="90" spans="2:29" s="62" customFormat="1" ht="15" customHeight="1" x14ac:dyDescent="0.25">
      <c r="B90" s="210" t="s">
        <v>26</v>
      </c>
      <c r="C90" s="211"/>
      <c r="D90" s="211"/>
      <c r="E90" s="211"/>
      <c r="F90" s="211"/>
      <c r="G90" s="204"/>
      <c r="H90" s="204"/>
      <c r="I90" s="204"/>
      <c r="J90" s="204"/>
      <c r="K90" s="204"/>
      <c r="L90" s="204"/>
      <c r="M90" s="204"/>
      <c r="N90" s="204"/>
      <c r="O90" s="204"/>
      <c r="P90" s="204"/>
      <c r="Q90" s="204"/>
      <c r="R90" s="204"/>
      <c r="S90" s="204"/>
      <c r="T90" s="204"/>
      <c r="U90" s="63"/>
      <c r="V90" s="1"/>
      <c r="W90" s="19"/>
    </row>
    <row r="91" spans="2:29" ht="15" customHeight="1" x14ac:dyDescent="0.25">
      <c r="B91" s="210" t="s">
        <v>27</v>
      </c>
      <c r="C91" s="211"/>
      <c r="D91" s="211"/>
      <c r="E91" s="211"/>
      <c r="F91" s="211"/>
      <c r="G91" s="204"/>
      <c r="H91" s="204"/>
      <c r="I91" s="204"/>
      <c r="J91" s="204"/>
      <c r="K91" s="204"/>
      <c r="L91" s="204"/>
      <c r="M91" s="204"/>
      <c r="N91" s="204"/>
      <c r="O91" s="204"/>
      <c r="P91" s="204"/>
      <c r="Q91" s="204"/>
      <c r="R91" s="204"/>
      <c r="S91" s="204"/>
      <c r="T91" s="204"/>
      <c r="U91" s="63"/>
      <c r="AB91" s="62"/>
      <c r="AC91" s="62"/>
    </row>
    <row r="92" spans="2:29" ht="7.9" customHeight="1" x14ac:dyDescent="0.25">
      <c r="B92" s="64"/>
      <c r="C92" s="114"/>
      <c r="D92" s="114"/>
      <c r="E92" s="114"/>
      <c r="F92" s="114"/>
      <c r="G92" s="115"/>
      <c r="H92" s="115"/>
      <c r="I92" s="115"/>
      <c r="J92" s="115"/>
      <c r="K92" s="115"/>
      <c r="L92" s="115"/>
      <c r="M92" s="115"/>
      <c r="N92" s="115"/>
      <c r="O92" s="115"/>
      <c r="P92" s="115"/>
      <c r="Q92" s="115"/>
      <c r="R92" s="115"/>
      <c r="S92" s="115"/>
      <c r="T92" s="115"/>
      <c r="U92" s="63"/>
      <c r="AB92" s="62"/>
      <c r="AC92" s="62"/>
    </row>
    <row r="93" spans="2:29" s="62" customFormat="1" ht="15" customHeight="1" x14ac:dyDescent="0.25">
      <c r="B93" s="210" t="s">
        <v>28</v>
      </c>
      <c r="C93" s="211"/>
      <c r="D93" s="211"/>
      <c r="E93" s="211"/>
      <c r="F93" s="211"/>
      <c r="G93" s="213"/>
      <c r="H93" s="213"/>
      <c r="I93" s="213"/>
      <c r="J93" s="213"/>
      <c r="K93" s="213"/>
      <c r="L93" s="213"/>
      <c r="M93" s="213"/>
      <c r="N93" s="213"/>
      <c r="O93" s="213"/>
      <c r="P93" s="213"/>
      <c r="Q93" s="213"/>
      <c r="R93" s="213"/>
      <c r="S93" s="213"/>
      <c r="T93" s="213"/>
      <c r="U93" s="63"/>
      <c r="V93" s="1"/>
      <c r="W93" s="19"/>
      <c r="AB93" s="26"/>
      <c r="AC93" s="26"/>
    </row>
    <row r="94" spans="2:29" s="62" customFormat="1" ht="15" customHeight="1" x14ac:dyDescent="0.25">
      <c r="B94" s="210" t="s">
        <v>29</v>
      </c>
      <c r="C94" s="211"/>
      <c r="D94" s="211"/>
      <c r="E94" s="211"/>
      <c r="F94" s="211"/>
      <c r="G94" s="204"/>
      <c r="H94" s="204"/>
      <c r="I94" s="204"/>
      <c r="J94" s="204"/>
      <c r="K94" s="204"/>
      <c r="L94" s="204"/>
      <c r="M94" s="204"/>
      <c r="N94" s="204"/>
      <c r="O94" s="204"/>
      <c r="P94" s="204"/>
      <c r="Q94" s="204"/>
      <c r="R94" s="204"/>
      <c r="S94" s="204"/>
      <c r="T94" s="204"/>
      <c r="U94" s="63"/>
      <c r="V94" s="1"/>
      <c r="W94" s="19"/>
    </row>
    <row r="95" spans="2:29" s="62" customFormat="1" ht="15" customHeight="1" x14ac:dyDescent="0.25">
      <c r="B95" s="210" t="s">
        <v>30</v>
      </c>
      <c r="C95" s="211"/>
      <c r="D95" s="211"/>
      <c r="E95" s="211"/>
      <c r="F95" s="211"/>
      <c r="G95" s="204"/>
      <c r="H95" s="204"/>
      <c r="I95" s="204"/>
      <c r="J95" s="204"/>
      <c r="K95" s="204"/>
      <c r="L95" s="204"/>
      <c r="M95" s="204"/>
      <c r="N95" s="204"/>
      <c r="O95" s="204"/>
      <c r="P95" s="204"/>
      <c r="Q95" s="204"/>
      <c r="R95" s="204"/>
      <c r="S95" s="204"/>
      <c r="T95" s="204"/>
      <c r="U95" s="63"/>
      <c r="V95" s="1"/>
      <c r="W95" s="19"/>
    </row>
    <row r="96" spans="2:29" ht="13.9" customHeight="1" thickBot="1" x14ac:dyDescent="0.25">
      <c r="B96" s="69"/>
      <c r="U96" s="30"/>
    </row>
    <row r="97" spans="1:23" s="3" customFormat="1" ht="18" customHeight="1" x14ac:dyDescent="0.2">
      <c r="A97" s="20"/>
      <c r="B97" s="220" t="s">
        <v>79</v>
      </c>
      <c r="C97" s="221"/>
      <c r="D97" s="221"/>
      <c r="E97" s="221"/>
      <c r="F97" s="221"/>
      <c r="G97" s="221"/>
      <c r="H97" s="221"/>
      <c r="I97" s="222"/>
      <c r="J97" s="103"/>
      <c r="K97" s="60"/>
      <c r="L97" s="60"/>
      <c r="M97" s="60"/>
      <c r="N97" s="60"/>
      <c r="O97" s="60"/>
      <c r="P97" s="60"/>
      <c r="Q97" s="60"/>
      <c r="R97" s="60"/>
      <c r="S97" s="60"/>
      <c r="T97" s="60"/>
      <c r="U97" s="61"/>
      <c r="V97" s="1"/>
      <c r="W97" s="1"/>
    </row>
    <row r="98" spans="1:23" s="3" customFormat="1" ht="18" customHeight="1" thickBot="1" x14ac:dyDescent="0.25">
      <c r="A98" s="20"/>
      <c r="B98" s="223"/>
      <c r="C98" s="224"/>
      <c r="D98" s="224"/>
      <c r="E98" s="224"/>
      <c r="F98" s="224"/>
      <c r="G98" s="224"/>
      <c r="H98" s="224"/>
      <c r="I98" s="225"/>
      <c r="J98" s="69"/>
      <c r="K98" s="26"/>
      <c r="L98" s="26"/>
      <c r="M98" s="26"/>
      <c r="N98" s="26"/>
      <c r="O98" s="26"/>
      <c r="P98" s="26"/>
      <c r="Q98" s="26"/>
      <c r="R98" s="26"/>
      <c r="S98" s="26"/>
      <c r="T98" s="26"/>
      <c r="U98" s="30"/>
      <c r="V98" s="1"/>
      <c r="W98" s="1"/>
    </row>
    <row r="99" spans="1:23" s="3" customFormat="1" ht="24.75" customHeight="1" x14ac:dyDescent="0.25">
      <c r="A99" s="20"/>
      <c r="B99" s="104"/>
      <c r="C99" s="20"/>
      <c r="D99" s="116" t="s">
        <v>80</v>
      </c>
      <c r="E99" s="214"/>
      <c r="F99" s="214"/>
      <c r="G99" s="214"/>
      <c r="H99" s="214"/>
      <c r="I99" s="215"/>
      <c r="J99" s="69"/>
      <c r="K99" s="26"/>
      <c r="L99" s="26"/>
      <c r="M99" s="26"/>
      <c r="N99" s="26"/>
      <c r="O99" s="26"/>
      <c r="P99" s="26"/>
      <c r="Q99" s="26"/>
      <c r="R99" s="26"/>
      <c r="S99" s="26"/>
      <c r="T99" s="26"/>
      <c r="U99" s="30"/>
      <c r="V99" s="1"/>
      <c r="W99" s="1"/>
    </row>
    <row r="100" spans="1:23" s="3" customFormat="1" ht="15.75" x14ac:dyDescent="0.25">
      <c r="A100" s="20"/>
      <c r="B100" s="104"/>
      <c r="C100" s="117"/>
      <c r="D100" s="118"/>
      <c r="E100" s="117"/>
      <c r="F100" s="26"/>
      <c r="G100" s="26"/>
      <c r="H100" s="26"/>
      <c r="I100" s="30"/>
      <c r="J100" s="69"/>
      <c r="K100" s="26"/>
      <c r="L100" s="26"/>
      <c r="M100" s="26"/>
      <c r="N100" s="26"/>
      <c r="O100" s="26"/>
      <c r="P100" s="26"/>
      <c r="Q100" s="26"/>
      <c r="R100" s="26"/>
      <c r="S100" s="26"/>
      <c r="T100" s="26"/>
      <c r="U100" s="30"/>
      <c r="V100" s="1"/>
      <c r="W100" s="1"/>
    </row>
    <row r="101" spans="1:23" s="3" customFormat="1" ht="15.75" x14ac:dyDescent="0.25">
      <c r="A101" s="20"/>
      <c r="B101" s="99"/>
      <c r="C101" s="21"/>
      <c r="D101" s="116" t="s">
        <v>81</v>
      </c>
      <c r="E101" s="214"/>
      <c r="F101" s="214"/>
      <c r="G101" s="214"/>
      <c r="H101" s="214"/>
      <c r="I101" s="215"/>
      <c r="J101" s="69"/>
      <c r="K101" s="26"/>
      <c r="L101" s="26"/>
      <c r="M101" s="26"/>
      <c r="N101" s="26"/>
      <c r="O101" s="26"/>
      <c r="P101" s="26"/>
      <c r="Q101" s="26"/>
      <c r="R101" s="26"/>
      <c r="S101" s="26"/>
      <c r="T101" s="26"/>
      <c r="U101" s="30"/>
      <c r="V101" s="1"/>
      <c r="W101" s="1"/>
    </row>
    <row r="102" spans="1:23" s="3" customFormat="1" ht="15.75" x14ac:dyDescent="0.25">
      <c r="A102" s="20"/>
      <c r="B102" s="104"/>
      <c r="C102" s="117"/>
      <c r="D102" s="118"/>
      <c r="E102" s="117"/>
      <c r="F102" s="26"/>
      <c r="G102" s="26"/>
      <c r="H102" s="26"/>
      <c r="I102" s="30"/>
      <c r="J102" s="69"/>
      <c r="K102" s="26"/>
      <c r="L102" s="26"/>
      <c r="M102" s="26"/>
      <c r="N102" s="26"/>
      <c r="O102" s="26"/>
      <c r="P102" s="26"/>
      <c r="Q102" s="26"/>
      <c r="R102" s="26"/>
      <c r="S102" s="26"/>
      <c r="T102" s="26"/>
      <c r="U102" s="30"/>
      <c r="V102" s="1"/>
      <c r="W102" s="1"/>
    </row>
    <row r="103" spans="1:23" s="3" customFormat="1" ht="15.75" x14ac:dyDescent="0.25">
      <c r="A103" s="20"/>
      <c r="B103" s="99"/>
      <c r="C103" s="21"/>
      <c r="D103" s="116" t="s">
        <v>30</v>
      </c>
      <c r="E103" s="214"/>
      <c r="F103" s="214"/>
      <c r="G103" s="214"/>
      <c r="H103" s="214"/>
      <c r="I103" s="215"/>
      <c r="J103" s="69"/>
      <c r="K103" s="26"/>
      <c r="L103" s="26"/>
      <c r="M103" s="26"/>
      <c r="N103" s="26"/>
      <c r="O103" s="26"/>
      <c r="P103" s="26"/>
      <c r="Q103" s="26"/>
      <c r="R103" s="26"/>
      <c r="S103" s="26"/>
      <c r="T103" s="26"/>
      <c r="U103" s="30"/>
      <c r="V103" s="1"/>
      <c r="W103" s="1"/>
    </row>
    <row r="104" spans="1:23" x14ac:dyDescent="0.2">
      <c r="B104" s="69"/>
      <c r="I104" s="30"/>
      <c r="J104" s="69"/>
      <c r="U104" s="30"/>
    </row>
    <row r="105" spans="1:23" ht="18.75" thickBot="1" x14ac:dyDescent="0.3">
      <c r="B105" s="105"/>
      <c r="C105" s="106"/>
      <c r="D105" s="31"/>
      <c r="E105" s="31"/>
      <c r="F105" s="31"/>
      <c r="G105" s="31"/>
      <c r="H105" s="31"/>
      <c r="I105" s="32"/>
      <c r="J105" s="70"/>
      <c r="K105" s="31"/>
      <c r="L105" s="31"/>
      <c r="M105" s="31"/>
      <c r="N105" s="31"/>
      <c r="O105" s="31"/>
      <c r="P105" s="31"/>
      <c r="Q105" s="31"/>
      <c r="R105" s="31"/>
      <c r="S105" s="31"/>
      <c r="T105" s="31"/>
      <c r="U105" s="32"/>
    </row>
  </sheetData>
  <sheetProtection algorithmName="SHA-512" hashValue="HJrBciXB1y9AykDnJ37RwtVlkuX1HbGeW4igVc2KuufnRAOlbUzHYaLcVO6/LELiqMCEan2QCEd4mnBGAUFWTw==" saltValue="0ZcCM9mx6XdSAlXG1k2XRw==" spinCount="100000" sheet="1" selectLockedCells="1"/>
  <mergeCells count="160">
    <mergeCell ref="E103:I103"/>
    <mergeCell ref="Q77:T77"/>
    <mergeCell ref="F29:P29"/>
    <mergeCell ref="Q29:R29"/>
    <mergeCell ref="S29:T29"/>
    <mergeCell ref="E26:T26"/>
    <mergeCell ref="F28:P28"/>
    <mergeCell ref="Q28:R28"/>
    <mergeCell ref="S28:T28"/>
    <mergeCell ref="F43:P43"/>
    <mergeCell ref="Q43:R43"/>
    <mergeCell ref="S43:T43"/>
    <mergeCell ref="B97:I98"/>
    <mergeCell ref="E99:I99"/>
    <mergeCell ref="E101:I101"/>
    <mergeCell ref="B88:F88"/>
    <mergeCell ref="G88:T88"/>
    <mergeCell ref="O75:T75"/>
    <mergeCell ref="B93:F93"/>
    <mergeCell ref="G93:T93"/>
    <mergeCell ref="B94:F94"/>
    <mergeCell ref="G94:T94"/>
    <mergeCell ref="B95:F95"/>
    <mergeCell ref="G95:T95"/>
    <mergeCell ref="B89:F89"/>
    <mergeCell ref="G89:T89"/>
    <mergeCell ref="B90:F90"/>
    <mergeCell ref="G90:T90"/>
    <mergeCell ref="B91:F91"/>
    <mergeCell ref="G91:T91"/>
    <mergeCell ref="B86:F86"/>
    <mergeCell ref="G86:T86"/>
    <mergeCell ref="B87:F87"/>
    <mergeCell ref="D78:T78"/>
    <mergeCell ref="D80:T80"/>
    <mergeCell ref="D81:T81"/>
    <mergeCell ref="D79:T79"/>
    <mergeCell ref="D82:T82"/>
    <mergeCell ref="F83:O83"/>
    <mergeCell ref="P83:R83"/>
    <mergeCell ref="G87:T87"/>
    <mergeCell ref="F70:O70"/>
    <mergeCell ref="P70:R70"/>
    <mergeCell ref="P73:T73"/>
    <mergeCell ref="G74:P74"/>
    <mergeCell ref="Q74:T74"/>
    <mergeCell ref="U64:U69"/>
    <mergeCell ref="F65:Q65"/>
    <mergeCell ref="R65:T65"/>
    <mergeCell ref="F67:Q67"/>
    <mergeCell ref="R67:T67"/>
    <mergeCell ref="F68:Q68"/>
    <mergeCell ref="R68:T68"/>
    <mergeCell ref="F69:Q69"/>
    <mergeCell ref="R69:T69"/>
    <mergeCell ref="F66:Q66"/>
    <mergeCell ref="R66:T66"/>
    <mergeCell ref="F56:P56"/>
    <mergeCell ref="F57:P57"/>
    <mergeCell ref="Q57:R57"/>
    <mergeCell ref="S57:T57"/>
    <mergeCell ref="F58:P58"/>
    <mergeCell ref="Q58:R58"/>
    <mergeCell ref="S58:T58"/>
    <mergeCell ref="F60:P60"/>
    <mergeCell ref="B53:U53"/>
    <mergeCell ref="S59:T59"/>
    <mergeCell ref="Q59:R59"/>
    <mergeCell ref="F59:P59"/>
    <mergeCell ref="B63:O63"/>
    <mergeCell ref="R63:T63"/>
    <mergeCell ref="F64:Q64"/>
    <mergeCell ref="R64:T64"/>
    <mergeCell ref="S60:T60"/>
    <mergeCell ref="Q60:R60"/>
    <mergeCell ref="Q33:R33"/>
    <mergeCell ref="S33:T33"/>
    <mergeCell ref="F45:P45"/>
    <mergeCell ref="Q45:R45"/>
    <mergeCell ref="S45:T45"/>
    <mergeCell ref="F34:P34"/>
    <mergeCell ref="Q34:R34"/>
    <mergeCell ref="F35:P35"/>
    <mergeCell ref="S40:T40"/>
    <mergeCell ref="F48:P48"/>
    <mergeCell ref="Q48:R48"/>
    <mergeCell ref="S48:T48"/>
    <mergeCell ref="F49:P49"/>
    <mergeCell ref="Q46:R46"/>
    <mergeCell ref="S46:T46"/>
    <mergeCell ref="F42:P42"/>
    <mergeCell ref="Q42:R42"/>
    <mergeCell ref="S42:T42"/>
    <mergeCell ref="B8:U8"/>
    <mergeCell ref="B9:U9"/>
    <mergeCell ref="B10:U10"/>
    <mergeCell ref="B11:U11"/>
    <mergeCell ref="B12:U12"/>
    <mergeCell ref="G14:H14"/>
    <mergeCell ref="I14:R14"/>
    <mergeCell ref="S14:T14"/>
    <mergeCell ref="G15:H15"/>
    <mergeCell ref="I15:R15"/>
    <mergeCell ref="S15:T15"/>
    <mergeCell ref="C14:E14"/>
    <mergeCell ref="C15:E15"/>
    <mergeCell ref="D16:R16"/>
    <mergeCell ref="F39:P39"/>
    <mergeCell ref="Q39:R39"/>
    <mergeCell ref="S39:T39"/>
    <mergeCell ref="Q38:R38"/>
    <mergeCell ref="S38:T38"/>
    <mergeCell ref="E23:E24"/>
    <mergeCell ref="Q37:R37"/>
    <mergeCell ref="S37:T37"/>
    <mergeCell ref="F33:P33"/>
    <mergeCell ref="F27:P27"/>
    <mergeCell ref="Q27:R27"/>
    <mergeCell ref="S27:T27"/>
    <mergeCell ref="F23:P23"/>
    <mergeCell ref="F30:P30"/>
    <mergeCell ref="F32:P32"/>
    <mergeCell ref="F36:P36"/>
    <mergeCell ref="F24:P24"/>
    <mergeCell ref="Q35:R35"/>
    <mergeCell ref="S35:T35"/>
    <mergeCell ref="S34:T34"/>
    <mergeCell ref="F51:P51"/>
    <mergeCell ref="Q51:R51"/>
    <mergeCell ref="F46:P46"/>
    <mergeCell ref="Q23:R24"/>
    <mergeCell ref="S23:T24"/>
    <mergeCell ref="D19:T19"/>
    <mergeCell ref="D20:T20"/>
    <mergeCell ref="D21:T21"/>
    <mergeCell ref="F47:P47"/>
    <mergeCell ref="Q47:R47"/>
    <mergeCell ref="S47:T47"/>
    <mergeCell ref="F38:P38"/>
    <mergeCell ref="F37:P37"/>
    <mergeCell ref="F31:P31"/>
    <mergeCell ref="Q31:R31"/>
    <mergeCell ref="S31:T31"/>
    <mergeCell ref="Q49:R49"/>
    <mergeCell ref="S51:T51"/>
    <mergeCell ref="S49:T49"/>
    <mergeCell ref="F50:P50"/>
    <mergeCell ref="Q50:R50"/>
    <mergeCell ref="S50:T50"/>
    <mergeCell ref="F44:P44"/>
    <mergeCell ref="Q44:R44"/>
    <mergeCell ref="S44:T44"/>
    <mergeCell ref="F41:P41"/>
    <mergeCell ref="Q41:R41"/>
    <mergeCell ref="S41:T41"/>
    <mergeCell ref="F40:P40"/>
    <mergeCell ref="Q40:R40"/>
    <mergeCell ref="S18:T18"/>
    <mergeCell ref="F18:P18"/>
    <mergeCell ref="Q18:R18"/>
  </mergeCells>
  <conditionalFormatting sqref="E27:E29 E31 E33:E35 E37:E45">
    <cfRule type="expression" priority="65">
      <formula>$V27=TRUE</formula>
    </cfRule>
  </conditionalFormatting>
  <conditionalFormatting sqref="E47:E52">
    <cfRule type="expression" priority="33">
      <formula>$V47=TRUE</formula>
    </cfRule>
  </conditionalFormatting>
  <conditionalFormatting sqref="E27:F29 Q27:Q29 S27:S29 E31:F31 Q31 S31 E33:F35 Q33:Q35 S33:S35 E37:F45 Q37:Q45 S37:S45 B53 F54 E55 E57:F60 Q57:Q60 S57:S60">
    <cfRule type="expression" dxfId="6" priority="118">
      <formula>$V27=TRUE</formula>
    </cfRule>
  </conditionalFormatting>
  <conditionalFormatting sqref="E47:F52">
    <cfRule type="expression" dxfId="5" priority="32">
      <formula>$V47=TRUE</formula>
    </cfRule>
  </conditionalFormatting>
  <conditionalFormatting sqref="E64:F69">
    <cfRule type="expression" dxfId="4" priority="10">
      <formula>$W64=TRUE</formula>
    </cfRule>
  </conditionalFormatting>
  <conditionalFormatting sqref="G14:G15 I14:T15">
    <cfRule type="expression" dxfId="3" priority="117">
      <formula>$V14=TRUE</formula>
    </cfRule>
  </conditionalFormatting>
  <conditionalFormatting sqref="Q47:Q52 S47:S52">
    <cfRule type="expression" dxfId="2" priority="34">
      <formula>$V47=TRUE</formula>
    </cfRule>
  </conditionalFormatting>
  <conditionalFormatting sqref="R64:S69">
    <cfRule type="expression" dxfId="1" priority="9">
      <formula>W64=TRUE</formula>
    </cfRule>
  </conditionalFormatting>
  <conditionalFormatting sqref="T64:T69">
    <cfRule type="expression" dxfId="0" priority="11">
      <formula>#REF!=TRUE</formula>
    </cfRule>
  </conditionalFormatting>
  <pageMargins left="0.7" right="0.7" top="0.25" bottom="0.25" header="0.3" footer="0.3"/>
  <pageSetup fitToHeight="0" orientation="portrait" r:id="rId1"/>
  <rowBreaks count="1" manualBreakCount="1">
    <brk id="53" max="16383" man="1"/>
  </rowBreaks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31" r:id="rId4" name="Check Box 7">
              <controlPr defaultSize="0" autoFill="0" autoLine="0" autoPict="0">
                <anchor moveWithCells="1">
                  <from>
                    <xdr:col>3</xdr:col>
                    <xdr:colOff>47625</xdr:colOff>
                    <xdr:row>63</xdr:row>
                    <xdr:rowOff>0</xdr:rowOff>
                  </from>
                  <to>
                    <xdr:col>3</xdr:col>
                    <xdr:colOff>238125</xdr:colOff>
                    <xdr:row>64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2" r:id="rId5" name="Check Box 8">
              <controlPr defaultSize="0" autoFill="0" autoLine="0" autoPict="0">
                <anchor moveWithCells="1">
                  <from>
                    <xdr:col>3</xdr:col>
                    <xdr:colOff>47625</xdr:colOff>
                    <xdr:row>64</xdr:row>
                    <xdr:rowOff>0</xdr:rowOff>
                  </from>
                  <to>
                    <xdr:col>3</xdr:col>
                    <xdr:colOff>238125</xdr:colOff>
                    <xdr:row>65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3" r:id="rId6" name="Check Box 9">
              <controlPr defaultSize="0" autoFill="0" autoLine="0" autoPict="0">
                <anchor moveWithCells="1">
                  <from>
                    <xdr:col>3</xdr:col>
                    <xdr:colOff>47625</xdr:colOff>
                    <xdr:row>66</xdr:row>
                    <xdr:rowOff>0</xdr:rowOff>
                  </from>
                  <to>
                    <xdr:col>3</xdr:col>
                    <xdr:colOff>238125</xdr:colOff>
                    <xdr:row>67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4" r:id="rId7" name="Check Box 10">
              <controlPr defaultSize="0" autoFill="0" autoLine="0" autoPict="0">
                <anchor moveWithCells="1">
                  <from>
                    <xdr:col>3</xdr:col>
                    <xdr:colOff>47625</xdr:colOff>
                    <xdr:row>67</xdr:row>
                    <xdr:rowOff>0</xdr:rowOff>
                  </from>
                  <to>
                    <xdr:col>3</xdr:col>
                    <xdr:colOff>238125</xdr:colOff>
                    <xdr:row>68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5" r:id="rId8" name="Check Box 11">
              <controlPr defaultSize="0" autoFill="0" autoLine="0" autoPict="0">
                <anchor moveWithCells="1">
                  <from>
                    <xdr:col>3</xdr:col>
                    <xdr:colOff>47625</xdr:colOff>
                    <xdr:row>68</xdr:row>
                    <xdr:rowOff>0</xdr:rowOff>
                  </from>
                  <to>
                    <xdr:col>3</xdr:col>
                    <xdr:colOff>238125</xdr:colOff>
                    <xdr:row>69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1" r:id="rId9" name="Check Box 37">
              <controlPr defaultSize="0" autoFill="0" autoLine="0" autoPict="0">
                <anchor moveWithCells="1">
                  <from>
                    <xdr:col>3</xdr:col>
                    <xdr:colOff>47625</xdr:colOff>
                    <xdr:row>30</xdr:row>
                    <xdr:rowOff>0</xdr:rowOff>
                  </from>
                  <to>
                    <xdr:col>3</xdr:col>
                    <xdr:colOff>238125</xdr:colOff>
                    <xdr:row>30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6" r:id="rId10" name="Check Box 42">
              <controlPr defaultSize="0" autoFill="0" autoLine="0" autoPict="0">
                <anchor moveWithCells="1">
                  <from>
                    <xdr:col>3</xdr:col>
                    <xdr:colOff>47625</xdr:colOff>
                    <xdr:row>34</xdr:row>
                    <xdr:rowOff>0</xdr:rowOff>
                  </from>
                  <to>
                    <xdr:col>3</xdr:col>
                    <xdr:colOff>238125</xdr:colOff>
                    <xdr:row>34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7" r:id="rId11" name="Check Box 43">
              <controlPr defaultSize="0" autoFill="0" autoLine="0" autoPict="0">
                <anchor moveWithCells="1">
                  <from>
                    <xdr:col>3</xdr:col>
                    <xdr:colOff>47625</xdr:colOff>
                    <xdr:row>40</xdr:row>
                    <xdr:rowOff>0</xdr:rowOff>
                  </from>
                  <to>
                    <xdr:col>3</xdr:col>
                    <xdr:colOff>238125</xdr:colOff>
                    <xdr:row>40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8" r:id="rId12" name="Check Box 44">
              <controlPr defaultSize="0" autoFill="0" autoLine="0" autoPict="0">
                <anchor moveWithCells="1">
                  <from>
                    <xdr:col>3</xdr:col>
                    <xdr:colOff>47625</xdr:colOff>
                    <xdr:row>41</xdr:row>
                    <xdr:rowOff>0</xdr:rowOff>
                  </from>
                  <to>
                    <xdr:col>3</xdr:col>
                    <xdr:colOff>238125</xdr:colOff>
                    <xdr:row>41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9" r:id="rId13" name="Check Box 45">
              <controlPr defaultSize="0" autoFill="0" autoLine="0" autoPict="0">
                <anchor moveWithCells="1">
                  <from>
                    <xdr:col>3</xdr:col>
                    <xdr:colOff>47625</xdr:colOff>
                    <xdr:row>39</xdr:row>
                    <xdr:rowOff>0</xdr:rowOff>
                  </from>
                  <to>
                    <xdr:col>3</xdr:col>
                    <xdr:colOff>238125</xdr:colOff>
                    <xdr:row>39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1" r:id="rId14" name="Check Box 47">
              <controlPr defaultSize="0" autoFill="0" autoLine="0" autoPict="0">
                <anchor moveWithCells="1">
                  <from>
                    <xdr:col>3</xdr:col>
                    <xdr:colOff>47625</xdr:colOff>
                    <xdr:row>46</xdr:row>
                    <xdr:rowOff>0</xdr:rowOff>
                  </from>
                  <to>
                    <xdr:col>3</xdr:col>
                    <xdr:colOff>238125</xdr:colOff>
                    <xdr:row>46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6" r:id="rId15" name="Check Box 52">
              <controlPr defaultSize="0" autoFill="0" autoLine="0" autoPict="0">
                <anchor moveWithCells="1">
                  <from>
                    <xdr:col>3</xdr:col>
                    <xdr:colOff>47625</xdr:colOff>
                    <xdr:row>38</xdr:row>
                    <xdr:rowOff>0</xdr:rowOff>
                  </from>
                  <to>
                    <xdr:col>3</xdr:col>
                    <xdr:colOff>238125</xdr:colOff>
                    <xdr:row>38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8" r:id="rId16" name="Check Box 54">
              <controlPr defaultSize="0" autoFill="0" autoLine="0" autoPict="0">
                <anchor moveWithCells="1">
                  <from>
                    <xdr:col>3</xdr:col>
                    <xdr:colOff>47625</xdr:colOff>
                    <xdr:row>32</xdr:row>
                    <xdr:rowOff>0</xdr:rowOff>
                  </from>
                  <to>
                    <xdr:col>3</xdr:col>
                    <xdr:colOff>238125</xdr:colOff>
                    <xdr:row>32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9" r:id="rId17" name="Check Box 55">
              <controlPr defaultSize="0" autoFill="0" autoLine="0" autoPict="0">
                <anchor moveWithCells="1">
                  <from>
                    <xdr:col>3</xdr:col>
                    <xdr:colOff>47625</xdr:colOff>
                    <xdr:row>44</xdr:row>
                    <xdr:rowOff>0</xdr:rowOff>
                  </from>
                  <to>
                    <xdr:col>3</xdr:col>
                    <xdr:colOff>238125</xdr:colOff>
                    <xdr:row>44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0" r:id="rId18" name="Check Box 56">
              <controlPr defaultSize="0" autoFill="0" autoLine="0" autoPict="0">
                <anchor moveWithCells="1">
                  <from>
                    <xdr:col>3</xdr:col>
                    <xdr:colOff>47625</xdr:colOff>
                    <xdr:row>48</xdr:row>
                    <xdr:rowOff>0</xdr:rowOff>
                  </from>
                  <to>
                    <xdr:col>3</xdr:col>
                    <xdr:colOff>238125</xdr:colOff>
                    <xdr:row>48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1" r:id="rId19" name="Check Box 57">
              <controlPr defaultSize="0" autoFill="0" autoLine="0" autoPict="0">
                <anchor moveWithCells="1">
                  <from>
                    <xdr:col>3</xdr:col>
                    <xdr:colOff>47625</xdr:colOff>
                    <xdr:row>49</xdr:row>
                    <xdr:rowOff>0</xdr:rowOff>
                  </from>
                  <to>
                    <xdr:col>3</xdr:col>
                    <xdr:colOff>238125</xdr:colOff>
                    <xdr:row>49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2" r:id="rId20" name="Check Box 58">
              <controlPr defaultSize="0" autoFill="0" autoLine="0" autoPict="0">
                <anchor moveWithCells="1">
                  <from>
                    <xdr:col>3</xdr:col>
                    <xdr:colOff>47625</xdr:colOff>
                    <xdr:row>33</xdr:row>
                    <xdr:rowOff>0</xdr:rowOff>
                  </from>
                  <to>
                    <xdr:col>3</xdr:col>
                    <xdr:colOff>238125</xdr:colOff>
                    <xdr:row>33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4" r:id="rId21" name="Check Box 60">
              <controlPr defaultSize="0" autoFill="0" autoLine="0" autoPict="0">
                <anchor moveWithCells="1">
                  <from>
                    <xdr:col>3</xdr:col>
                    <xdr:colOff>47625</xdr:colOff>
                    <xdr:row>37</xdr:row>
                    <xdr:rowOff>0</xdr:rowOff>
                  </from>
                  <to>
                    <xdr:col>3</xdr:col>
                    <xdr:colOff>238125</xdr:colOff>
                    <xdr:row>37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6" r:id="rId22" name="Check Box 72">
              <controlPr defaultSize="0" autoFill="0" autoLine="0" autoPict="0">
                <anchor moveWithCells="1">
                  <from>
                    <xdr:col>3</xdr:col>
                    <xdr:colOff>47625</xdr:colOff>
                    <xdr:row>56</xdr:row>
                    <xdr:rowOff>0</xdr:rowOff>
                  </from>
                  <to>
                    <xdr:col>3</xdr:col>
                    <xdr:colOff>238125</xdr:colOff>
                    <xdr:row>57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7" r:id="rId23" name="Check Box 73">
              <controlPr defaultSize="0" autoFill="0" autoLine="0" autoPict="0">
                <anchor moveWithCells="1">
                  <from>
                    <xdr:col>3</xdr:col>
                    <xdr:colOff>47625</xdr:colOff>
                    <xdr:row>57</xdr:row>
                    <xdr:rowOff>0</xdr:rowOff>
                  </from>
                  <to>
                    <xdr:col>3</xdr:col>
                    <xdr:colOff>238125</xdr:colOff>
                    <xdr:row>58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8" r:id="rId24" name="Check Box 74">
              <controlPr defaultSize="0" autoFill="0" autoLine="0" autoPict="0">
                <anchor moveWithCells="1">
                  <from>
                    <xdr:col>3</xdr:col>
                    <xdr:colOff>47625</xdr:colOff>
                    <xdr:row>58</xdr:row>
                    <xdr:rowOff>0</xdr:rowOff>
                  </from>
                  <to>
                    <xdr:col>3</xdr:col>
                    <xdr:colOff>238125</xdr:colOff>
                    <xdr:row>59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9" r:id="rId25" name="Check Box 75">
              <controlPr defaultSize="0" autoFill="0" autoLine="0" autoPict="0">
                <anchor moveWithCells="1">
                  <from>
                    <xdr:col>3</xdr:col>
                    <xdr:colOff>47625</xdr:colOff>
                    <xdr:row>59</xdr:row>
                    <xdr:rowOff>0</xdr:rowOff>
                  </from>
                  <to>
                    <xdr:col>3</xdr:col>
                    <xdr:colOff>238125</xdr:colOff>
                    <xdr:row>60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0" r:id="rId26" name="Check Box 86">
              <controlPr defaultSize="0" autoFill="0" autoLine="0" autoPict="0">
                <anchor moveWithCells="1">
                  <from>
                    <xdr:col>3</xdr:col>
                    <xdr:colOff>47625</xdr:colOff>
                    <xdr:row>36</xdr:row>
                    <xdr:rowOff>0</xdr:rowOff>
                  </from>
                  <to>
                    <xdr:col>3</xdr:col>
                    <xdr:colOff>238125</xdr:colOff>
                    <xdr:row>36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1" r:id="rId27" name="Check Box 87">
              <controlPr defaultSize="0" autoFill="0" autoLine="0" autoPict="0">
                <anchor moveWithCells="1">
                  <from>
                    <xdr:col>3</xdr:col>
                    <xdr:colOff>47625</xdr:colOff>
                    <xdr:row>50</xdr:row>
                    <xdr:rowOff>0</xdr:rowOff>
                  </from>
                  <to>
                    <xdr:col>3</xdr:col>
                    <xdr:colOff>238125</xdr:colOff>
                    <xdr:row>50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3" r:id="rId28" name="Check Box 89">
              <controlPr defaultSize="0" autoFill="0" autoLine="0" autoPict="0">
                <anchor moveWithCells="1">
                  <from>
                    <xdr:col>3</xdr:col>
                    <xdr:colOff>47625</xdr:colOff>
                    <xdr:row>47</xdr:row>
                    <xdr:rowOff>0</xdr:rowOff>
                  </from>
                  <to>
                    <xdr:col>3</xdr:col>
                    <xdr:colOff>238125</xdr:colOff>
                    <xdr:row>47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3" r:id="rId29" name="Check Box 99">
              <controlPr defaultSize="0" autoFill="0" autoLine="0" autoPict="0">
                <anchor moveWithCells="1">
                  <from>
                    <xdr:col>3</xdr:col>
                    <xdr:colOff>47625</xdr:colOff>
                    <xdr:row>65</xdr:row>
                    <xdr:rowOff>0</xdr:rowOff>
                  </from>
                  <to>
                    <xdr:col>3</xdr:col>
                    <xdr:colOff>238125</xdr:colOff>
                    <xdr:row>66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4" r:id="rId30" name="Check Box 100">
              <controlPr defaultSize="0" autoFill="0" autoLine="0" autoPict="0">
                <anchor moveWithCells="1">
                  <from>
                    <xdr:col>5</xdr:col>
                    <xdr:colOff>114300</xdr:colOff>
                    <xdr:row>14</xdr:row>
                    <xdr:rowOff>9525</xdr:rowOff>
                  </from>
                  <to>
                    <xdr:col>5</xdr:col>
                    <xdr:colOff>304800</xdr:colOff>
                    <xdr:row>14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7" r:id="rId31" name="Check Box 103">
              <controlPr defaultSize="0" autoFill="0" autoLine="0" autoPict="0">
                <anchor moveWithCells="1">
                  <from>
                    <xdr:col>3</xdr:col>
                    <xdr:colOff>47625</xdr:colOff>
                    <xdr:row>42</xdr:row>
                    <xdr:rowOff>0</xdr:rowOff>
                  </from>
                  <to>
                    <xdr:col>3</xdr:col>
                    <xdr:colOff>238125</xdr:colOff>
                    <xdr:row>42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0" r:id="rId32" name="Check Box 106">
              <controlPr defaultSize="0" autoFill="0" autoLine="0" autoPict="0">
                <anchor moveWithCells="1">
                  <from>
                    <xdr:col>3</xdr:col>
                    <xdr:colOff>47625</xdr:colOff>
                    <xdr:row>27</xdr:row>
                    <xdr:rowOff>0</xdr:rowOff>
                  </from>
                  <to>
                    <xdr:col>3</xdr:col>
                    <xdr:colOff>238125</xdr:colOff>
                    <xdr:row>27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1" r:id="rId33" name="Check Box 107">
              <controlPr defaultSize="0" autoFill="0" autoLine="0" autoPict="0">
                <anchor moveWithCells="1">
                  <from>
                    <xdr:col>5</xdr:col>
                    <xdr:colOff>114300</xdr:colOff>
                    <xdr:row>13</xdr:row>
                    <xdr:rowOff>9525</xdr:rowOff>
                  </from>
                  <to>
                    <xdr:col>5</xdr:col>
                    <xdr:colOff>304800</xdr:colOff>
                    <xdr:row>13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2" r:id="rId34" name="Check Box 108">
              <controlPr defaultSize="0" autoFill="0" autoLine="0" autoPict="0">
                <anchor moveWithCells="1">
                  <from>
                    <xdr:col>3</xdr:col>
                    <xdr:colOff>47625</xdr:colOff>
                    <xdr:row>28</xdr:row>
                    <xdr:rowOff>0</xdr:rowOff>
                  </from>
                  <to>
                    <xdr:col>3</xdr:col>
                    <xdr:colOff>238125</xdr:colOff>
                    <xdr:row>28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4" r:id="rId35" name="Check Box 110">
              <controlPr defaultSize="0" autoFill="0" autoLine="0" autoPict="0">
                <anchor moveWithCells="1">
                  <from>
                    <xdr:col>3</xdr:col>
                    <xdr:colOff>47625</xdr:colOff>
                    <xdr:row>26</xdr:row>
                    <xdr:rowOff>0</xdr:rowOff>
                  </from>
                  <to>
                    <xdr:col>3</xdr:col>
                    <xdr:colOff>238125</xdr:colOff>
                    <xdr:row>26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5" r:id="rId36" name="Check Box 111">
              <controlPr defaultSize="0" autoFill="0" autoLine="0" autoPict="0">
                <anchor moveWithCells="1">
                  <from>
                    <xdr:col>3</xdr:col>
                    <xdr:colOff>47625</xdr:colOff>
                    <xdr:row>43</xdr:row>
                    <xdr:rowOff>0</xdr:rowOff>
                  </from>
                  <to>
                    <xdr:col>3</xdr:col>
                    <xdr:colOff>238125</xdr:colOff>
                    <xdr:row>43</xdr:row>
                    <xdr:rowOff>152400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F1K - F1L F-150 SUPER CAB</vt:lpstr>
      <vt:lpstr>'F1K - F1L F-150 SUPER CAB'!Print_Area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gtdan</dc:creator>
  <cp:lastModifiedBy>Gene Daniel</cp:lastModifiedBy>
  <cp:lastPrinted>2025-02-11T19:49:46Z</cp:lastPrinted>
  <dcterms:created xsi:type="dcterms:W3CDTF">2021-05-26T19:06:50Z</dcterms:created>
  <dcterms:modified xsi:type="dcterms:W3CDTF">2025-02-11T21:03:09Z</dcterms:modified>
</cp:coreProperties>
</file>