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2025 NC2510A WORKSHEETS\Website Worksheets\"/>
    </mc:Choice>
  </mc:AlternateContent>
  <xr:revisionPtr revIDLastSave="0" documentId="8_{4755054A-B8C8-4194-BC0F-EFDBCD80FD0C}" xr6:coauthVersionLast="47" xr6:coauthVersionMax="47" xr10:uidLastSave="{00000000-0000-0000-0000-000000000000}"/>
  <bookViews>
    <workbookView xWindow="-120" yWindow="-120" windowWidth="20730" windowHeight="11160" xr2:uid="{F6FC4EB3-68C9-4360-A7B4-1F52DB7DA8CA}"/>
  </bookViews>
  <sheets>
    <sheet name="R4B - R4P Ranger Crew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3" i="1" l="1"/>
  <c r="S42" i="1"/>
  <c r="S41" i="1"/>
  <c r="S40" i="1"/>
  <c r="B9" i="1"/>
  <c r="S57" i="1"/>
  <c r="S38" i="1"/>
  <c r="S58" i="1"/>
  <c r="S56" i="1"/>
  <c r="S55" i="1" l="1"/>
  <c r="S53" i="1"/>
  <c r="Q82" i="1" l="1"/>
  <c r="S54" i="1"/>
  <c r="S52" i="1"/>
  <c r="S37" i="1"/>
  <c r="S51" i="1"/>
  <c r="S50" i="1"/>
  <c r="S49" i="1"/>
  <c r="S48" i="1"/>
  <c r="S47" i="1"/>
  <c r="S44" i="1"/>
  <c r="S46" i="1"/>
  <c r="S45" i="1"/>
  <c r="S39" i="1"/>
  <c r="P81" i="1" l="1"/>
  <c r="O8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Gene Daniel</author>
  </authors>
  <commentList>
    <comment ref="I16" authorId="0" shapeId="0" xr:uid="{AEBAA3E2-6C6C-4761-9948-2BD823395D4F}">
      <text>
        <r>
          <rPr>
            <b/>
            <sz val="9"/>
            <color indexed="81"/>
            <rFont val="Tahoma"/>
            <family val="2"/>
          </rPr>
          <t>High Trim Level Upgrade (301A)</t>
        </r>
        <r>
          <rPr>
            <sz val="9"/>
            <color indexed="81"/>
            <rFont val="Tahoma"/>
            <family val="2"/>
          </rPr>
          <t xml:space="preserve">
Seats, Front 
• 10-Way Power Driver Adjustable Seat 
      including Power Lumbar
• 8-Way Power Passenger Adjustable Seat 
      including Power Lumbar
• Heated Front Seats
• Power-Sliding Rear Window
• 12” Display In Center Stack
• Dual-Zone Electronic Climate Control (DEATC)</t>
        </r>
      </text>
    </comment>
    <comment ref="F26" authorId="0" shapeId="0" xr:uid="{08EE02F3-6D7A-4A99-ACAA-23100D1985EF}">
      <text>
        <r>
          <rPr>
            <b/>
            <sz val="9"/>
            <color indexed="81"/>
            <rFont val="Tahoma"/>
            <charset val="1"/>
          </rPr>
          <t>Gene Daniel:</t>
        </r>
        <r>
          <rPr>
            <sz val="9"/>
            <color indexed="81"/>
            <rFont val="Tahoma"/>
            <charset val="1"/>
          </rPr>
          <t xml:space="preserve">
XL STX APPEARANCE PACKAGE 
● Cloth Bucket Front Seats; 8-Way Manual Adjustable 
Driver including Lumbar; 6-Way Manual Adjustable 
Passenger; Manual Reclining Seats; Flow-through 
console and floor shift  </t>
        </r>
      </text>
    </comment>
    <comment ref="F35" authorId="0" shapeId="0" xr:uid="{68CA1B2D-8EE0-4B03-9F52-B005A79AFF25}">
      <text>
        <r>
          <rPr>
            <b/>
            <sz val="9"/>
            <color indexed="81"/>
            <rFont val="Tahoma"/>
            <family val="2"/>
          </rPr>
          <t xml:space="preserve">SPORT APPEARANCE PACKAGE (76E) </t>
        </r>
        <r>
          <rPr>
            <sz val="9"/>
            <color indexed="81"/>
            <rFont val="Tahoma"/>
            <family val="2"/>
          </rPr>
          <t xml:space="preserve">  
Availability:
● Included on XLT
● Included on Lariat
Not available with:
● Chrome Accent Package (76G)
● Black Appearance Package (76J)
Includes:
● 17” Gray-Painted Aluminum – Sport Wheel (64H) – XLT Only
● 18” Machined Aluminum w/Dark Pockets Wheel (64C) – Lariat Only
● Grille – Gray Painted Center Bar and Surround 
● Gray Painted Front Fascia &amp; Rear Bumper 
● Sport Box Decal (NA with FX4 Off-Road Pkg 914)</t>
        </r>
      </text>
    </comment>
    <comment ref="F37" authorId="0" shapeId="0" xr:uid="{E89A1E9E-B55B-4240-A08B-91B7116ED1CC}">
      <text>
        <r>
          <rPr>
            <b/>
            <sz val="9"/>
            <color indexed="81"/>
            <rFont val="Tahoma"/>
            <family val="2"/>
          </rPr>
          <t>FX4 OFF-ROAD PACKAGE (914)</t>
        </r>
        <r>
          <rPr>
            <sz val="9"/>
            <color indexed="81"/>
            <rFont val="Tahoma"/>
            <family val="2"/>
          </rPr>
          <t xml:space="preserve">
Availability:
● Opt. on XLT and Lariat
Not available with:
● 4x2
Requires:
● 4x4 
Includes:
● FX4 Off-Road Box Decal
● Electronic-Locking Rear Differential
● Exposed Steel Bash Plate, Engine and Transfer Case Shield,  
      and Fuel Tank Guard
● Off-Road Screen in Center Stack
● Off-Road Tuned Shocks
● FX4 Selectable Drive Modes: Mud/Ruts, Sand
● Trail Control™
Optional Equipment:
● LT 17” Tire 255/70R A/T OWL (TGX) 
      (XLT Only NA w/Chrome Accent Package (76G) 
       or Black Appearance Package (76J)) </t>
        </r>
      </text>
    </comment>
    <comment ref="F38" authorId="0" shapeId="0" xr:uid="{B8D81B5F-5436-4F41-A815-DA4FEC72A38B}">
      <text>
        <r>
          <rPr>
            <b/>
            <sz val="9"/>
            <color indexed="81"/>
            <rFont val="Tahoma"/>
            <family val="2"/>
          </rPr>
          <t>Gene Daniel:</t>
        </r>
        <r>
          <rPr>
            <sz val="9"/>
            <color indexed="81"/>
            <rFont val="Tahoma"/>
            <family val="2"/>
          </rPr>
          <t xml:space="preserve">
TRAILER TOW PACKAGE (53R) 
Usage: Tow Capability up to TBD lbs 
Availability: 
● Opt. on XL, XLT and Lariat 
</t>
        </r>
        <r>
          <rPr>
            <b/>
            <sz val="9"/>
            <color indexed="81"/>
            <rFont val="Tahoma"/>
            <family val="2"/>
          </rPr>
          <t>Includes: 
● 4-pin/7-pin wiring harness  
● Class IV Trailer Hitch Receiver</t>
        </r>
      </text>
    </comment>
    <comment ref="F39" authorId="0" shapeId="0" xr:uid="{16FA9BD1-E80D-44F5-8496-7FD418427825}">
      <text>
        <r>
          <rPr>
            <b/>
            <sz val="9"/>
            <color indexed="81"/>
            <rFont val="Tahoma"/>
            <family val="2"/>
          </rPr>
          <t>ADVANCED TOWING PACKAGE (67P, 67G, 67W)</t>
        </r>
        <r>
          <rPr>
            <sz val="9"/>
            <color indexed="81"/>
            <rFont val="Tahoma"/>
            <family val="2"/>
          </rPr>
          <t xml:space="preserve">
Availability:
● Opt. on XLT (Not available with Technology Package 67Y)
● 67G Opt. on XLT (includes Technology Package 67Y)
● 67W Opt. on Lariat (4x4 Only)
● Included on Raptor
Includes:
● Trailer Brake Controller
● Pro Trailer Backup Assist</t>
        </r>
      </text>
    </comment>
    <comment ref="F40" authorId="0" shapeId="0" xr:uid="{2B080E95-A19F-44A2-8056-10B9AB295F6E}">
      <text>
        <r>
          <rPr>
            <b/>
            <sz val="9"/>
            <color indexed="81"/>
            <rFont val="Tahoma"/>
            <family val="2"/>
          </rPr>
          <t xml:space="preserve">Advanced Towing Package Plus Technology Package </t>
        </r>
        <r>
          <rPr>
            <sz val="9"/>
            <color indexed="81"/>
            <rFont val="Tahoma"/>
            <family val="2"/>
          </rPr>
          <t>(Incl. Trailer Tow Package (53R), N/A with Technology Package (67Y), or Advanced Towing Package (67P))
• Trailer Brake Controller
• Pro Trailer Backup Assist
• Rear Parking Sensors with Trailer Guidance
• Adaptive Cruise Control and Speed Sign Recognition 
• Front Parking Sensors
• 360-Degree Camera</t>
        </r>
      </text>
    </comment>
    <comment ref="F41" authorId="0" shapeId="0" xr:uid="{721BB9E8-6B0C-4BAC-8967-D39777A01F9D}">
      <text>
        <r>
          <rPr>
            <b/>
            <sz val="9"/>
            <color indexed="81"/>
            <rFont val="Tahoma"/>
            <family val="2"/>
          </rPr>
          <t xml:space="preserve">TECHNOLOGY PACKAGE (67Y) </t>
        </r>
        <r>
          <rPr>
            <sz val="9"/>
            <color indexed="81"/>
            <rFont val="Tahoma"/>
            <family val="2"/>
          </rPr>
          <t xml:space="preserve">
Availability:
● Opt. on XLT
Includes:
● 360-Degree Camera
● Adaptive Cruise Control and Speed Sign Recognition
● Front Parking Sensors</t>
        </r>
      </text>
    </comment>
    <comment ref="F42" authorId="0" shapeId="0" xr:uid="{C6DDF200-9369-4DFF-9F2B-EF919ACAC889}">
      <text>
        <r>
          <rPr>
            <b/>
            <sz val="9"/>
            <color indexed="81"/>
            <rFont val="Tahoma"/>
            <family val="2"/>
          </rPr>
          <t>BLACK APPEARANCE PACKAGE (76J)</t>
        </r>
        <r>
          <rPr>
            <sz val="9"/>
            <color indexed="81"/>
            <rFont val="Tahoma"/>
            <family val="2"/>
          </rPr>
          <t xml:space="preserve">
Availability:
● Opt. on XLT
● Opt. on Lariat
Not available with:
● Selection of Package (76J) removes Sport Appearance Package (76E)
● Chrome Accent Package (76G)
Package on XLT and Lariat
Includes:
● 18” Black Wheels (64T)
● Black Ford Ovals (Front/Rear)
● Black Rear Bumper
● Body-Color Painted Front Fascia w/ Black Painted Lower Valance
● Grille – Black Center Bar and Surround
● Unique Carpet Mats
● Wheellip Molding – Painted Body-Colo</t>
        </r>
      </text>
    </comment>
    <comment ref="F43" authorId="0" shapeId="0" xr:uid="{385166CE-2B85-46C9-A19D-7E7F619ABC15}">
      <text>
        <r>
          <rPr>
            <b/>
            <sz val="9"/>
            <color indexed="81"/>
            <rFont val="Tahoma"/>
            <family val="2"/>
          </rPr>
          <t>CHROME ACCENT PACKAGE (76G)</t>
        </r>
        <r>
          <rPr>
            <sz val="9"/>
            <color indexed="81"/>
            <rFont val="Tahoma"/>
            <family val="2"/>
          </rPr>
          <t xml:space="preserve">
Availability:
● Opt. on XLT
● Opt. on Lariat
Not available with:
● Selection of Chrome Accent Package (76G), removes
    Sport Appearance Package on XLT and Lariat 
● Black Appearance Package (76J)
Requires:
● Integrated Box Side Step (47G)
Includes:
● 18” Chrome-Like PVD Wheel (64D)
● Chrome Rear Bumper 
● Grille – Chrome Center Bar and Surround 
● Wheellip Molding – Painted Body-Color</t>
        </r>
      </text>
    </comment>
    <comment ref="F56" authorId="0" shapeId="0" xr:uid="{952142DB-193C-4AD6-9CBA-FD9A5A139225}">
      <text>
        <r>
          <rPr>
            <b/>
            <sz val="9"/>
            <color indexed="81"/>
            <rFont val="Tahoma"/>
            <family val="2"/>
          </rPr>
          <t>Gene Daniel:</t>
        </r>
        <r>
          <rPr>
            <sz val="9"/>
            <color indexed="81"/>
            <rFont val="Tahoma"/>
            <family val="2"/>
          </rPr>
          <t xml:space="preserve">
Daytime Running Lamps (DRL) (the non-controllable Daytime Running Lamps (DRL) (65D) 
replace the standard Daytime Running Lamps (DRL) (On/Off Cluster Controllable)) </t>
        </r>
      </text>
    </comment>
  </commentList>
</comments>
</file>

<file path=xl/sharedStrings.xml><?xml version="1.0" encoding="utf-8"?>
<sst xmlns="http://schemas.openxmlformats.org/spreadsheetml/2006/main" count="136" uniqueCount="123">
  <si>
    <t>10 Speed Automatic Transmission</t>
  </si>
  <si>
    <t>Base Body Configuration</t>
  </si>
  <si>
    <t>Base</t>
  </si>
  <si>
    <t>Base Powertrain Configuration</t>
  </si>
  <si>
    <t>99H</t>
  </si>
  <si>
    <t>2.3 Liter Ecoboost Engine</t>
  </si>
  <si>
    <t>Base Interior Configuration</t>
  </si>
  <si>
    <t>YZ</t>
  </si>
  <si>
    <t>Oxford White Color</t>
  </si>
  <si>
    <t>H</t>
  </si>
  <si>
    <t>Ebony Interior</t>
  </si>
  <si>
    <t>Base Package / Options</t>
  </si>
  <si>
    <t>B4A</t>
  </si>
  <si>
    <t>Fleet Invoice Structure</t>
  </si>
  <si>
    <t>Code</t>
  </si>
  <si>
    <t>MSRP</t>
  </si>
  <si>
    <t>6% Disc</t>
  </si>
  <si>
    <t xml:space="preserve">Standard Colors: </t>
  </si>
  <si>
    <t>Quantity</t>
  </si>
  <si>
    <t>M7</t>
  </si>
  <si>
    <t>Carbonized Gray Metallic</t>
  </si>
  <si>
    <t>Oxford White</t>
  </si>
  <si>
    <t>G1</t>
  </si>
  <si>
    <t>Shadow Black</t>
  </si>
  <si>
    <t>E7</t>
  </si>
  <si>
    <t>Velocity Blue Metallic</t>
  </si>
  <si>
    <t>Emergency Equipment/Lighting Upfit</t>
  </si>
  <si>
    <t xml:space="preserve">  </t>
  </si>
  <si>
    <t>Total Price Per Vehicle:</t>
  </si>
  <si>
    <t>Number Units This Spec:</t>
  </si>
  <si>
    <t>Total this Order:</t>
  </si>
  <si>
    <t>Notes &amp; Instructions:</t>
  </si>
  <si>
    <t>Agency Information:</t>
  </si>
  <si>
    <t>Agency Name:</t>
  </si>
  <si>
    <t xml:space="preserve"> Contact:</t>
  </si>
  <si>
    <t>Position:</t>
  </si>
  <si>
    <t>Address 1:</t>
  </si>
  <si>
    <t>Address 2:</t>
  </si>
  <si>
    <t>City, State, Zip:</t>
  </si>
  <si>
    <t>Office Phone:</t>
  </si>
  <si>
    <t>Cell Phone:</t>
  </si>
  <si>
    <t>Email:</t>
  </si>
  <si>
    <t>53R</t>
  </si>
  <si>
    <r>
      <t xml:space="preserve">Trailer Tow Package </t>
    </r>
    <r>
      <rPr>
        <b/>
        <i/>
        <sz val="8"/>
        <color theme="1"/>
        <rFont val="Arial"/>
        <family val="2"/>
      </rPr>
      <t>(Class IV Receiver Hitch, 4/7 Way Plug)</t>
    </r>
  </si>
  <si>
    <t>X73</t>
  </si>
  <si>
    <t>Electronic Locking Differential</t>
  </si>
  <si>
    <t>86S</t>
  </si>
  <si>
    <t>Spray In Bedliner</t>
  </si>
  <si>
    <t>94E</t>
  </si>
  <si>
    <t>Hard Folding Tonneau Bed Cover</t>
  </si>
  <si>
    <t>94J</t>
  </si>
  <si>
    <t>Retractable Tonneau Bed Cover</t>
  </si>
  <si>
    <t>Front License Plate Bracket</t>
  </si>
  <si>
    <t xml:space="preserve">2.3L Gas  </t>
  </si>
  <si>
    <t>Engine</t>
  </si>
  <si>
    <t>41H</t>
  </si>
  <si>
    <t>Engine Block Heater</t>
  </si>
  <si>
    <t>60H</t>
  </si>
  <si>
    <t>N/C</t>
  </si>
  <si>
    <t>Option Availability and Compatibility Vary</t>
  </si>
  <si>
    <t>USE THIS FORM AS A GUIDE</t>
  </si>
  <si>
    <t xml:space="preserve"> Please Return to your Performance Representative For Confirmation</t>
  </si>
  <si>
    <t>Please Consult Ranger Order Guide for Add'l Options</t>
  </si>
  <si>
    <t>North Carolina Statewide Vehicle Contract NC2510A</t>
  </si>
  <si>
    <t>Contract Term Dates:  Feb 1, 2024 - Jan 31, 2029</t>
  </si>
  <si>
    <t>NC2510A Base Vehicle Configuration</t>
  </si>
  <si>
    <t>44T</t>
  </si>
  <si>
    <t xml:space="preserve">B </t>
  </si>
  <si>
    <t>Cloth Bucket Seats, 8 Way Manual Adust Driver, 6 way passenger</t>
  </si>
  <si>
    <t>18D</t>
  </si>
  <si>
    <t>Running Boards - Black</t>
  </si>
  <si>
    <t>TGX</t>
  </si>
  <si>
    <t>17C</t>
  </si>
  <si>
    <r>
      <t xml:space="preserve">Tray Style Floor Mats with Carpet Mats </t>
    </r>
    <r>
      <rPr>
        <b/>
        <i/>
        <sz val="9"/>
        <color rgb="FFFF0000"/>
        <rFont val="Arial"/>
        <family val="2"/>
      </rPr>
      <t>(Requires 16E)</t>
    </r>
  </si>
  <si>
    <t>17B</t>
  </si>
  <si>
    <t>Splash Guards/Mud Flaps Front &amp; Rear</t>
  </si>
  <si>
    <t>94B</t>
  </si>
  <si>
    <t>Pick Up Bed Extender</t>
  </si>
  <si>
    <t>60B</t>
  </si>
  <si>
    <t>60E</t>
  </si>
  <si>
    <r>
      <t xml:space="preserve">In-Vehicle Safe (Under Rear Seat) </t>
    </r>
    <r>
      <rPr>
        <b/>
        <i/>
        <sz val="9"/>
        <color rgb="FFFF0000"/>
        <rFont val="Arial"/>
        <family val="2"/>
      </rPr>
      <t>N/A 60E</t>
    </r>
  </si>
  <si>
    <r>
      <t xml:space="preserve">In Vehicle Safe (Center Console) </t>
    </r>
    <r>
      <rPr>
        <b/>
        <i/>
        <sz val="9"/>
        <color rgb="FFFF0000"/>
        <rFont val="Arial"/>
        <family val="2"/>
      </rPr>
      <t xml:space="preserve"> N/A 60B</t>
    </r>
  </si>
  <si>
    <t>65D</t>
  </si>
  <si>
    <t>Daytime Running Lights (Non Configurable)</t>
  </si>
  <si>
    <t>47G</t>
  </si>
  <si>
    <t>Integrated Box Side Step</t>
  </si>
  <si>
    <t>Standard</t>
  </si>
  <si>
    <r>
      <t>Exterior Back Up Alarm</t>
    </r>
    <r>
      <rPr>
        <b/>
        <i/>
        <sz val="9"/>
        <color rgb="FFFF0000"/>
        <rFont val="Arial"/>
        <family val="2"/>
      </rPr>
      <t xml:space="preserve"> (Includes Trailer Tow Pkg 53R)</t>
    </r>
  </si>
  <si>
    <t>T9</t>
  </si>
  <si>
    <t>Marsh Gray</t>
  </si>
  <si>
    <t>Ford Ranger Factory Options</t>
  </si>
  <si>
    <t xml:space="preserve">Quote Date: </t>
  </si>
  <si>
    <t>Quoting Salesperson:</t>
  </si>
  <si>
    <t>Name:</t>
  </si>
  <si>
    <t>Phone:</t>
  </si>
  <si>
    <t>605 Warsaw Road, Clinton North Carolina  28328</t>
  </si>
  <si>
    <r>
      <t>LT 255/70 R17 OWL Tires</t>
    </r>
    <r>
      <rPr>
        <b/>
        <i/>
        <sz val="9"/>
        <color rgb="FFFF0000"/>
        <rFont val="Arial"/>
        <family val="2"/>
      </rPr>
      <t xml:space="preserve"> (White Letter Tires)</t>
    </r>
  </si>
  <si>
    <t>Available Drivetrain Configurations</t>
  </si>
  <si>
    <t>128" Wheel Base, 5 ft Bed Configuration</t>
  </si>
  <si>
    <t>VA</t>
  </si>
  <si>
    <t>Desert Sand</t>
  </si>
  <si>
    <t>NC AGENCY</t>
  </si>
  <si>
    <t>2025 Ford Ranger - Crew Cab XLT Trim</t>
  </si>
  <si>
    <t>R4G-300A</t>
  </si>
  <si>
    <t>R4H-300A</t>
  </si>
  <si>
    <t>2025 Ford Ranger CREW CAB, 2wd, XLT Trim, 5' Bed</t>
  </si>
  <si>
    <t>2025 Ford Ranger CREW CAB, 4wd, XLT Trim, 5' Bed</t>
  </si>
  <si>
    <r>
      <t xml:space="preserve">FX4 Off-Road Package </t>
    </r>
    <r>
      <rPr>
        <b/>
        <i/>
        <sz val="9"/>
        <color rgb="FFFF0000"/>
        <rFont val="Arial"/>
        <family val="2"/>
      </rPr>
      <t>(4x4 only)</t>
    </r>
  </si>
  <si>
    <t>67P</t>
  </si>
  <si>
    <r>
      <t xml:space="preserve">Advanced Towing Package </t>
    </r>
    <r>
      <rPr>
        <b/>
        <i/>
        <sz val="9"/>
        <color rgb="FFFF0000"/>
        <rFont val="Arial"/>
        <family val="2"/>
      </rPr>
      <t>(Includes Trailer Tow Pkg 53R)</t>
    </r>
  </si>
  <si>
    <t>67G</t>
  </si>
  <si>
    <r>
      <t xml:space="preserve">Advanced Towing Pkg Plus Technology Pkg </t>
    </r>
    <r>
      <rPr>
        <b/>
        <i/>
        <sz val="9"/>
        <color rgb="FFFF0000"/>
        <rFont val="Arial"/>
        <family val="2"/>
      </rPr>
      <t>(Includes 53R)</t>
    </r>
  </si>
  <si>
    <t>67Y</t>
  </si>
  <si>
    <r>
      <t>Technology Package</t>
    </r>
    <r>
      <rPr>
        <b/>
        <i/>
        <sz val="9"/>
        <color rgb="FFFF0000"/>
        <rFont val="Arial"/>
        <family val="2"/>
      </rPr>
      <t xml:space="preserve"> (N/A with 67P, 67G)</t>
    </r>
  </si>
  <si>
    <t>76J</t>
  </si>
  <si>
    <t>Black Appearance Package</t>
  </si>
  <si>
    <t>76G</t>
  </si>
  <si>
    <r>
      <t>Chrome Accent Package</t>
    </r>
    <r>
      <rPr>
        <b/>
        <i/>
        <sz val="9"/>
        <color rgb="FFFF0000"/>
        <rFont val="Arial"/>
        <family val="2"/>
      </rPr>
      <t xml:space="preserve"> (Requires 47G)</t>
    </r>
  </si>
  <si>
    <t>301A</t>
  </si>
  <si>
    <t>Trim Level Upgrade</t>
  </si>
  <si>
    <t>Upgrade</t>
  </si>
  <si>
    <r>
      <t>Sport Appearance Package</t>
    </r>
    <r>
      <rPr>
        <b/>
        <i/>
        <sz val="9"/>
        <color rgb="FFFF0000"/>
        <rFont val="Arial"/>
        <family val="2"/>
      </rPr>
      <t xml:space="preserve"> (Standard on XLT)</t>
    </r>
  </si>
  <si>
    <t>76E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</si>
</sst>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3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18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6"/>
      <color theme="1"/>
      <name val="Calibri"/>
      <family val="2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1"/>
      <name val="Calibri"/>
      <family val="2"/>
      <scheme val="minor"/>
    </font>
    <font>
      <sz val="14"/>
      <color theme="1"/>
      <name val="Arial"/>
      <family val="2"/>
    </font>
    <font>
      <u/>
      <sz val="12"/>
      <color theme="10"/>
      <name val="Calibri"/>
      <family val="2"/>
      <scheme val="minor"/>
    </font>
    <font>
      <b/>
      <i/>
      <sz val="8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4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sz val="8"/>
      <color theme="1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i/>
      <sz val="9"/>
      <color rgb="FFFF0000"/>
      <name val="Arial"/>
      <family val="2"/>
    </font>
    <font>
      <b/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B6FCB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4E6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32">
    <xf numFmtId="0" fontId="0" fillId="0" borderId="0" xfId="0"/>
    <xf numFmtId="164" fontId="5" fillId="0" borderId="0" xfId="2" applyNumberFormat="1" applyFont="1" applyProtection="1">
      <protection locked="0"/>
    </xf>
    <xf numFmtId="0" fontId="5" fillId="0" borderId="0" xfId="0" applyFont="1" applyProtection="1">
      <protection locked="0"/>
    </xf>
    <xf numFmtId="164" fontId="5" fillId="0" borderId="0" xfId="2" applyNumberFormat="1" applyFont="1" applyProtection="1"/>
    <xf numFmtId="164" fontId="5" fillId="0" borderId="0" xfId="2" applyNumberFormat="1" applyFont="1" applyFill="1" applyBorder="1" applyProtection="1">
      <protection locked="0"/>
    </xf>
    <xf numFmtId="164" fontId="11" fillId="0" borderId="0" xfId="2" applyNumberFormat="1" applyFont="1" applyAlignment="1" applyProtection="1">
      <alignment vertical="center"/>
    </xf>
    <xf numFmtId="164" fontId="11" fillId="2" borderId="2" xfId="2" applyNumberFormat="1" applyFont="1" applyFill="1" applyBorder="1" applyAlignment="1" applyProtection="1">
      <alignment vertical="center"/>
    </xf>
    <xf numFmtId="164" fontId="11" fillId="0" borderId="0" xfId="2" applyNumberFormat="1" applyFont="1" applyAlignment="1" applyProtection="1">
      <alignment vertical="center"/>
      <protection locked="0"/>
    </xf>
    <xf numFmtId="164" fontId="13" fillId="0" borderId="0" xfId="2" applyNumberFormat="1" applyFont="1" applyProtection="1"/>
    <xf numFmtId="164" fontId="13" fillId="0" borderId="0" xfId="2" applyNumberFormat="1" applyFont="1" applyProtection="1">
      <protection locked="0"/>
    </xf>
    <xf numFmtId="0" fontId="0" fillId="0" borderId="0" xfId="0" applyProtection="1">
      <protection locked="0"/>
    </xf>
    <xf numFmtId="164" fontId="5" fillId="0" borderId="0" xfId="0" applyNumberFormat="1" applyFont="1" applyProtection="1">
      <protection locked="0"/>
    </xf>
    <xf numFmtId="164" fontId="5" fillId="0" borderId="0" xfId="2" applyNumberFormat="1" applyFont="1" applyFill="1" applyBorder="1" applyProtection="1"/>
    <xf numFmtId="164" fontId="5" fillId="0" borderId="0" xfId="2" applyNumberFormat="1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164" fontId="5" fillId="8" borderId="0" xfId="2" applyNumberFormat="1" applyFont="1" applyFill="1" applyBorder="1" applyProtection="1">
      <protection locked="0"/>
    </xf>
    <xf numFmtId="0" fontId="5" fillId="8" borderId="0" xfId="0" applyFont="1" applyFill="1" applyProtection="1">
      <protection locked="0"/>
    </xf>
    <xf numFmtId="164" fontId="5" fillId="0" borderId="0" xfId="2" applyNumberFormat="1" applyFont="1" applyFill="1" applyProtection="1">
      <protection locked="0"/>
    </xf>
    <xf numFmtId="0" fontId="11" fillId="0" borderId="0" xfId="0" applyFont="1" applyProtection="1">
      <protection locked="0"/>
    </xf>
    <xf numFmtId="0" fontId="22" fillId="0" borderId="0" xfId="0" applyFont="1" applyProtection="1">
      <protection locked="0"/>
    </xf>
    <xf numFmtId="164" fontId="5" fillId="0" borderId="0" xfId="2" applyNumberFormat="1" applyFont="1" applyBorder="1" applyProtection="1"/>
    <xf numFmtId="0" fontId="23" fillId="0" borderId="0" xfId="3" applyFont="1" applyFill="1" applyBorder="1" applyProtection="1"/>
    <xf numFmtId="0" fontId="5" fillId="2" borderId="1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5" fillId="0" borderId="0" xfId="0" applyFont="1"/>
    <xf numFmtId="0" fontId="5" fillId="2" borderId="4" xfId="0" applyFont="1" applyFill="1" applyBorder="1"/>
    <xf numFmtId="0" fontId="5" fillId="2" borderId="0" xfId="0" applyFont="1" applyFill="1"/>
    <xf numFmtId="0" fontId="5" fillId="2" borderId="5" xfId="0" applyFont="1" applyFill="1" applyBorder="1"/>
    <xf numFmtId="0" fontId="5" fillId="0" borderId="4" xfId="0" applyFont="1" applyBorder="1"/>
    <xf numFmtId="0" fontId="5" fillId="0" borderId="5" xfId="0" applyFont="1" applyBorder="1"/>
    <xf numFmtId="0" fontId="5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12" fillId="2" borderId="1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vertical="center"/>
    </xf>
    <xf numFmtId="0" fontId="0" fillId="2" borderId="4" xfId="0" applyFill="1" applyBorder="1"/>
    <xf numFmtId="0" fontId="8" fillId="2" borderId="5" xfId="0" applyFont="1" applyFill="1" applyBorder="1"/>
    <xf numFmtId="0" fontId="15" fillId="2" borderId="4" xfId="0" applyFont="1" applyFill="1" applyBorder="1"/>
    <xf numFmtId="0" fontId="15" fillId="2" borderId="0" xfId="0" applyFont="1" applyFill="1"/>
    <xf numFmtId="0" fontId="15" fillId="2" borderId="5" xfId="0" applyFont="1" applyFill="1" applyBorder="1"/>
    <xf numFmtId="0" fontId="16" fillId="2" borderId="1" xfId="0" applyFont="1" applyFill="1" applyBorder="1"/>
    <xf numFmtId="0" fontId="16" fillId="2" borderId="2" xfId="0" applyFont="1" applyFill="1" applyBorder="1"/>
    <xf numFmtId="0" fontId="16" fillId="2" borderId="2" xfId="0" applyFont="1" applyFill="1" applyBorder="1" applyAlignment="1">
      <alignment horizontal="center"/>
    </xf>
    <xf numFmtId="0" fontId="16" fillId="2" borderId="3" xfId="0" applyFont="1" applyFill="1" applyBorder="1"/>
    <xf numFmtId="0" fontId="17" fillId="2" borderId="0" xfId="0" applyFont="1" applyFill="1"/>
    <xf numFmtId="0" fontId="9" fillId="0" borderId="16" xfId="0" applyFont="1" applyBorder="1" applyAlignment="1">
      <alignment horizontal="center"/>
    </xf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17" fillId="5" borderId="0" xfId="0" applyFont="1" applyFill="1"/>
    <xf numFmtId="0" fontId="9" fillId="0" borderId="20" xfId="0" applyFont="1" applyBorder="1" applyAlignment="1">
      <alignment horizontal="center"/>
    </xf>
    <xf numFmtId="0" fontId="5" fillId="2" borderId="13" xfId="0" applyFont="1" applyFill="1" applyBorder="1"/>
    <xf numFmtId="0" fontId="5" fillId="2" borderId="14" xfId="0" applyFont="1" applyFill="1" applyBorder="1"/>
    <xf numFmtId="0" fontId="5" fillId="2" borderId="15" xfId="0" applyFont="1" applyFill="1" applyBorder="1"/>
    <xf numFmtId="0" fontId="18" fillId="2" borderId="2" xfId="0" applyFont="1" applyFill="1" applyBorder="1" applyAlignment="1">
      <alignment horizontal="center"/>
    </xf>
    <xf numFmtId="0" fontId="14" fillId="2" borderId="2" xfId="0" applyFont="1" applyFill="1" applyBorder="1"/>
    <xf numFmtId="0" fontId="5" fillId="5" borderId="0" xfId="0" applyFont="1" applyFill="1"/>
    <xf numFmtId="0" fontId="5" fillId="0" borderId="0" xfId="0" applyFont="1" applyAlignment="1">
      <alignment vertical="center"/>
    </xf>
    <xf numFmtId="0" fontId="5" fillId="5" borderId="0" xfId="0" applyFont="1" applyFill="1" applyAlignment="1">
      <alignment shrinkToFit="1"/>
    </xf>
    <xf numFmtId="0" fontId="5" fillId="8" borderId="0" xfId="0" applyFont="1" applyFill="1"/>
    <xf numFmtId="0" fontId="19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vertical="center"/>
    </xf>
    <xf numFmtId="0" fontId="21" fillId="0" borderId="1" xfId="0" applyFont="1" applyBorder="1"/>
    <xf numFmtId="0" fontId="21" fillId="0" borderId="2" xfId="0" applyFont="1" applyBorder="1"/>
    <xf numFmtId="0" fontId="21" fillId="0" borderId="3" xfId="0" applyFont="1" applyBorder="1"/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8" fillId="0" borderId="1" xfId="0" applyFont="1" applyBorder="1"/>
    <xf numFmtId="0" fontId="8" fillId="0" borderId="2" xfId="0" applyFont="1" applyBorder="1"/>
    <xf numFmtId="0" fontId="5" fillId="0" borderId="2" xfId="0" applyFont="1" applyBorder="1"/>
    <xf numFmtId="0" fontId="5" fillId="0" borderId="3" xfId="0" applyFont="1" applyBorder="1"/>
    <xf numFmtId="0" fontId="22" fillId="0" borderId="0" xfId="0" applyFont="1"/>
    <xf numFmtId="0" fontId="22" fillId="0" borderId="5" xfId="0" applyFont="1" applyBorder="1"/>
    <xf numFmtId="164" fontId="13" fillId="5" borderId="18" xfId="2" applyNumberFormat="1" applyFont="1" applyFill="1" applyBorder="1" applyProtection="1"/>
    <xf numFmtId="164" fontId="13" fillId="5" borderId="23" xfId="2" applyNumberFormat="1" applyFont="1" applyFill="1" applyBorder="1" applyProtection="1"/>
    <xf numFmtId="164" fontId="15" fillId="2" borderId="2" xfId="2" applyNumberFormat="1" applyFont="1" applyFill="1" applyBorder="1" applyAlignment="1" applyProtection="1">
      <alignment horizont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vertical="center"/>
    </xf>
    <xf numFmtId="0" fontId="19" fillId="2" borderId="0" xfId="0" applyFont="1" applyFill="1" applyAlignment="1">
      <alignment horizontal="right"/>
    </xf>
    <xf numFmtId="0" fontId="19" fillId="2" borderId="0" xfId="0" applyFont="1" applyFill="1"/>
    <xf numFmtId="0" fontId="0" fillId="0" borderId="0" xfId="0" applyAlignment="1">
      <alignment horizontal="left"/>
    </xf>
    <xf numFmtId="0" fontId="8" fillId="6" borderId="1" xfId="0" applyFont="1" applyFill="1" applyBorder="1"/>
    <xf numFmtId="0" fontId="8" fillId="6" borderId="2" xfId="0" applyFont="1" applyFill="1" applyBorder="1"/>
    <xf numFmtId="0" fontId="12" fillId="6" borderId="2" xfId="0" applyFont="1" applyFill="1" applyBorder="1"/>
    <xf numFmtId="0" fontId="8" fillId="6" borderId="3" xfId="0" applyFont="1" applyFill="1" applyBorder="1"/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8" fillId="6" borderId="13" xfId="0" applyFont="1" applyFill="1" applyBorder="1"/>
    <xf numFmtId="0" fontId="8" fillId="6" borderId="14" xfId="0" applyFont="1" applyFill="1" applyBorder="1"/>
    <xf numFmtId="0" fontId="8" fillId="6" borderId="15" xfId="0" applyFont="1" applyFill="1" applyBorder="1"/>
    <xf numFmtId="0" fontId="8" fillId="2" borderId="4" xfId="0" applyFont="1" applyFill="1" applyBorder="1"/>
    <xf numFmtId="0" fontId="8" fillId="2" borderId="0" xfId="0" applyFont="1" applyFill="1"/>
    <xf numFmtId="0" fontId="12" fillId="2" borderId="21" xfId="0" applyFont="1" applyFill="1" applyBorder="1"/>
    <xf numFmtId="0" fontId="8" fillId="2" borderId="21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2" fillId="2" borderId="2" xfId="0" applyFont="1" applyFill="1" applyBorder="1"/>
    <xf numFmtId="0" fontId="8" fillId="2" borderId="3" xfId="0" applyFont="1" applyFill="1" applyBorder="1"/>
    <xf numFmtId="0" fontId="8" fillId="2" borderId="5" xfId="0" applyFont="1" applyFill="1" applyBorder="1" applyAlignment="1">
      <alignment horizontal="center" vertical="center"/>
    </xf>
    <xf numFmtId="0" fontId="4" fillId="0" borderId="4" xfId="3" applyFill="1" applyBorder="1" applyProtection="1"/>
    <xf numFmtId="0" fontId="29" fillId="0" borderId="0" xfId="0" applyFont="1"/>
    <xf numFmtId="0" fontId="33" fillId="6" borderId="14" xfId="0" applyFont="1" applyFill="1" applyBorder="1" applyAlignment="1">
      <alignment horizontal="center" vertical="center"/>
    </xf>
    <xf numFmtId="0" fontId="22" fillId="0" borderId="13" xfId="0" applyFont="1" applyBorder="1" applyAlignment="1">
      <alignment horizontal="right"/>
    </xf>
    <xf numFmtId="0" fontId="22" fillId="0" borderId="14" xfId="0" applyFont="1" applyBorder="1" applyAlignment="1">
      <alignment horizontal="right"/>
    </xf>
    <xf numFmtId="0" fontId="13" fillId="0" borderId="14" xfId="0" applyFont="1" applyBorder="1"/>
    <xf numFmtId="0" fontId="22" fillId="0" borderId="15" xfId="0" applyFont="1" applyBorder="1"/>
    <xf numFmtId="0" fontId="5" fillId="0" borderId="1" xfId="0" applyFont="1" applyBorder="1"/>
    <xf numFmtId="0" fontId="1" fillId="0" borderId="1" xfId="0" applyFont="1" applyBorder="1"/>
    <xf numFmtId="164" fontId="5" fillId="0" borderId="2" xfId="2" applyNumberFormat="1" applyFont="1" applyBorder="1" applyProtection="1"/>
    <xf numFmtId="0" fontId="12" fillId="0" borderId="2" xfId="0" applyFont="1" applyBorder="1" applyAlignment="1">
      <alignment horizontal="right"/>
    </xf>
    <xf numFmtId="0" fontId="1" fillId="0" borderId="4" xfId="0" applyFont="1" applyBorder="1"/>
    <xf numFmtId="0" fontId="12" fillId="0" borderId="0" xfId="0" applyFont="1" applyAlignment="1">
      <alignment horizontal="right"/>
    </xf>
    <xf numFmtId="164" fontId="5" fillId="0" borderId="1" xfId="2" applyNumberFormat="1" applyFont="1" applyBorder="1" applyProtection="1"/>
    <xf numFmtId="164" fontId="5" fillId="0" borderId="4" xfId="2" applyNumberFormat="1" applyFont="1" applyBorder="1" applyProtection="1"/>
    <xf numFmtId="0" fontId="1" fillId="0" borderId="0" xfId="0" applyFont="1"/>
    <xf numFmtId="0" fontId="12" fillId="0" borderId="0" xfId="0" applyFont="1"/>
    <xf numFmtId="164" fontId="13" fillId="5" borderId="16" xfId="2" applyNumberFormat="1" applyFont="1" applyFill="1" applyBorder="1" applyProtection="1"/>
    <xf numFmtId="0" fontId="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7" fillId="10" borderId="1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0" borderId="0" xfId="0" applyFont="1" applyFill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21" xfId="0" applyFont="1" applyBorder="1" applyAlignment="1" applyProtection="1">
      <alignment horizontal="left"/>
      <protection locked="0"/>
    </xf>
    <xf numFmtId="0" fontId="1" fillId="0" borderId="29" xfId="0" applyFont="1" applyBorder="1" applyAlignment="1" applyProtection="1">
      <alignment horizontal="left"/>
      <protection locked="0"/>
    </xf>
    <xf numFmtId="0" fontId="9" fillId="0" borderId="22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9" fillId="0" borderId="23" xfId="0" applyFont="1" applyBorder="1" applyAlignment="1">
      <alignment horizontal="left"/>
    </xf>
    <xf numFmtId="164" fontId="9" fillId="0" borderId="22" xfId="2" applyNumberFormat="1" applyFont="1" applyFill="1" applyBorder="1" applyAlignment="1" applyProtection="1">
      <alignment horizontal="left"/>
    </xf>
    <xf numFmtId="164" fontId="9" fillId="0" borderId="21" xfId="2" applyNumberFormat="1" applyFont="1" applyFill="1" applyBorder="1" applyAlignment="1" applyProtection="1">
      <alignment horizontal="left"/>
    </xf>
    <xf numFmtId="44" fontId="9" fillId="0" borderId="16" xfId="2" applyFont="1" applyFill="1" applyBorder="1" applyAlignment="1" applyProtection="1">
      <alignment horizontal="left"/>
    </xf>
    <xf numFmtId="0" fontId="0" fillId="0" borderId="9" xfId="0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14" fillId="2" borderId="2" xfId="0" applyFont="1" applyFill="1" applyBorder="1" applyAlignment="1">
      <alignment horizontal="center"/>
    </xf>
    <xf numFmtId="0" fontId="9" fillId="0" borderId="17" xfId="0" applyFont="1" applyBorder="1" applyAlignment="1">
      <alignment horizontal="left"/>
    </xf>
    <xf numFmtId="0" fontId="9" fillId="0" borderId="19" xfId="0" applyFont="1" applyBorder="1" applyAlignment="1">
      <alignment horizontal="left"/>
    </xf>
    <xf numFmtId="0" fontId="9" fillId="0" borderId="18" xfId="0" applyFont="1" applyBorder="1" applyAlignment="1">
      <alignment horizontal="left"/>
    </xf>
    <xf numFmtId="43" fontId="9" fillId="5" borderId="16" xfId="1" applyFont="1" applyFill="1" applyBorder="1" applyAlignment="1" applyProtection="1">
      <alignment horizontal="center"/>
      <protection locked="0"/>
    </xf>
    <xf numFmtId="0" fontId="9" fillId="0" borderId="17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44" fontId="9" fillId="0" borderId="17" xfId="2" applyFont="1" applyFill="1" applyBorder="1" applyAlignment="1" applyProtection="1">
      <alignment horizontal="center" vertical="center"/>
    </xf>
    <xf numFmtId="44" fontId="9" fillId="0" borderId="18" xfId="2" applyFont="1" applyFill="1" applyBorder="1" applyAlignment="1" applyProtection="1">
      <alignment horizontal="center" vertical="center"/>
    </xf>
    <xf numFmtId="0" fontId="15" fillId="2" borderId="0" xfId="0" applyFont="1" applyFill="1" applyAlignment="1">
      <alignment horizontal="center"/>
    </xf>
    <xf numFmtId="0" fontId="10" fillId="3" borderId="6" xfId="0" applyFont="1" applyFill="1" applyBorder="1" applyAlignment="1">
      <alignment horizontal="center" shrinkToFit="1"/>
    </xf>
    <xf numFmtId="0" fontId="10" fillId="3" borderId="7" xfId="0" applyFont="1" applyFill="1" applyBorder="1" applyAlignment="1">
      <alignment horizontal="center" shrinkToFit="1"/>
    </xf>
    <xf numFmtId="0" fontId="10" fillId="3" borderId="8" xfId="0" applyFont="1" applyFill="1" applyBorder="1" applyAlignment="1">
      <alignment horizontal="center" shrinkToFit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20" fillId="10" borderId="6" xfId="0" applyFont="1" applyFill="1" applyBorder="1" applyAlignment="1">
      <alignment horizontal="center" shrinkToFit="1"/>
    </xf>
    <xf numFmtId="0" fontId="20" fillId="10" borderId="7" xfId="0" applyFont="1" applyFill="1" applyBorder="1" applyAlignment="1">
      <alignment horizontal="center" shrinkToFit="1"/>
    </xf>
    <xf numFmtId="0" fontId="20" fillId="10" borderId="8" xfId="0" applyFont="1" applyFill="1" applyBorder="1" applyAlignment="1">
      <alignment horizontal="center" shrinkToFit="1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44" fontId="9" fillId="0" borderId="16" xfId="2" applyFont="1" applyFill="1" applyBorder="1" applyAlignment="1" applyProtection="1">
      <alignment horizontal="center"/>
    </xf>
    <xf numFmtId="0" fontId="8" fillId="2" borderId="0" xfId="0" applyFont="1" applyFill="1" applyAlignment="1">
      <alignment horizontal="left"/>
    </xf>
    <xf numFmtId="0" fontId="8" fillId="2" borderId="12" xfId="0" applyFont="1" applyFill="1" applyBorder="1" applyAlignment="1">
      <alignment horizontal="left"/>
    </xf>
    <xf numFmtId="0" fontId="9" fillId="6" borderId="14" xfId="0" applyFont="1" applyFill="1" applyBorder="1" applyAlignment="1">
      <alignment horizontal="center"/>
    </xf>
    <xf numFmtId="0" fontId="28" fillId="6" borderId="14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/>
    </xf>
    <xf numFmtId="0" fontId="9" fillId="6" borderId="2" xfId="0" applyFont="1" applyFill="1" applyBorder="1" applyAlignment="1">
      <alignment horizontal="center"/>
    </xf>
    <xf numFmtId="0" fontId="3" fillId="7" borderId="24" xfId="0" applyFont="1" applyFill="1" applyBorder="1" applyAlignment="1">
      <alignment horizontal="center" vertical="center" textRotation="90" shrinkToFit="1"/>
    </xf>
    <xf numFmtId="0" fontId="3" fillId="7" borderId="25" xfId="0" applyFont="1" applyFill="1" applyBorder="1" applyAlignment="1">
      <alignment horizontal="center" vertical="center" textRotation="90" shrinkToFit="1"/>
    </xf>
    <xf numFmtId="164" fontId="9" fillId="0" borderId="16" xfId="2" applyNumberFormat="1" applyFont="1" applyFill="1" applyBorder="1" applyAlignment="1" applyProtection="1">
      <alignment horizontal="center"/>
      <protection locked="0"/>
    </xf>
    <xf numFmtId="0" fontId="9" fillId="0" borderId="16" xfId="0" applyFont="1" applyBorder="1" applyAlignment="1" applyProtection="1">
      <alignment horizontal="left"/>
      <protection locked="0"/>
    </xf>
    <xf numFmtId="0" fontId="9" fillId="0" borderId="17" xfId="0" applyFont="1" applyBorder="1" applyAlignment="1" applyProtection="1">
      <alignment horizontal="left"/>
      <protection locked="0"/>
    </xf>
    <xf numFmtId="0" fontId="9" fillId="0" borderId="19" xfId="0" applyFont="1" applyBorder="1" applyAlignment="1" applyProtection="1">
      <alignment horizontal="left"/>
      <protection locked="0"/>
    </xf>
    <xf numFmtId="0" fontId="9" fillId="0" borderId="18" xfId="0" applyFont="1" applyBorder="1" applyAlignment="1" applyProtection="1">
      <alignment horizontal="left"/>
      <protection locked="0"/>
    </xf>
    <xf numFmtId="0" fontId="5" fillId="2" borderId="14" xfId="0" applyFont="1" applyFill="1" applyBorder="1"/>
    <xf numFmtId="164" fontId="5" fillId="2" borderId="14" xfId="2" applyNumberFormat="1" applyFont="1" applyFill="1" applyBorder="1" applyProtection="1"/>
    <xf numFmtId="0" fontId="5" fillId="0" borderId="0" xfId="0" applyFont="1"/>
    <xf numFmtId="164" fontId="5" fillId="0" borderId="0" xfId="2" applyNumberFormat="1" applyFont="1" applyFill="1" applyBorder="1" applyProtection="1"/>
    <xf numFmtId="0" fontId="7" fillId="2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9" fillId="2" borderId="14" xfId="0" applyFont="1" applyFill="1" applyBorder="1" applyAlignment="1">
      <alignment horizontal="left"/>
    </xf>
    <xf numFmtId="164" fontId="9" fillId="2" borderId="14" xfId="2" applyNumberFormat="1" applyFont="1" applyFill="1" applyBorder="1" applyAlignment="1" applyProtection="1">
      <alignment horizontal="center"/>
    </xf>
    <xf numFmtId="44" fontId="20" fillId="8" borderId="21" xfId="2" applyFont="1" applyFill="1" applyBorder="1" applyAlignment="1" applyProtection="1">
      <alignment horizontal="center" vertical="center" shrinkToFit="1"/>
    </xf>
    <xf numFmtId="0" fontId="20" fillId="2" borderId="0" xfId="0" applyFont="1" applyFill="1" applyAlignment="1">
      <alignment horizontal="right"/>
    </xf>
    <xf numFmtId="43" fontId="20" fillId="8" borderId="21" xfId="1" applyFont="1" applyFill="1" applyBorder="1" applyAlignment="1" applyProtection="1"/>
    <xf numFmtId="0" fontId="8" fillId="2" borderId="7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27" fillId="9" borderId="1" xfId="0" applyFont="1" applyFill="1" applyBorder="1" applyAlignment="1">
      <alignment horizontal="center" vertical="center" wrapText="1"/>
    </xf>
    <xf numFmtId="0" fontId="27" fillId="9" borderId="2" xfId="0" applyFont="1" applyFill="1" applyBorder="1" applyAlignment="1">
      <alignment horizontal="center" vertical="center" wrapText="1"/>
    </xf>
    <xf numFmtId="0" fontId="27" fillId="9" borderId="3" xfId="0" applyFont="1" applyFill="1" applyBorder="1" applyAlignment="1">
      <alignment horizontal="center" vertical="center" wrapText="1"/>
    </xf>
    <xf numFmtId="0" fontId="18" fillId="9" borderId="4" xfId="0" applyFont="1" applyFill="1" applyBorder="1" applyAlignment="1">
      <alignment horizontal="center" vertical="center" wrapText="1"/>
    </xf>
    <xf numFmtId="0" fontId="18" fillId="9" borderId="0" xfId="0" applyFont="1" applyFill="1" applyAlignment="1">
      <alignment horizontal="center" vertical="center" wrapText="1"/>
    </xf>
    <xf numFmtId="0" fontId="18" fillId="9" borderId="5" xfId="0" applyFont="1" applyFill="1" applyBorder="1" applyAlignment="1">
      <alignment horizontal="center" vertical="center" wrapText="1"/>
    </xf>
    <xf numFmtId="0" fontId="27" fillId="9" borderId="13" xfId="0" applyFont="1" applyFill="1" applyBorder="1" applyAlignment="1">
      <alignment horizontal="center" vertical="center" wrapText="1"/>
    </xf>
    <xf numFmtId="0" fontId="27" fillId="9" borderId="14" xfId="0" applyFont="1" applyFill="1" applyBorder="1" applyAlignment="1">
      <alignment horizontal="center" vertical="center" wrapText="1"/>
    </xf>
    <xf numFmtId="0" fontId="27" fillId="9" borderId="15" xfId="0" applyFont="1" applyFill="1" applyBorder="1" applyAlignment="1">
      <alignment horizontal="center" vertical="center" wrapText="1"/>
    </xf>
    <xf numFmtId="0" fontId="13" fillId="0" borderId="19" xfId="0" applyFont="1" applyBorder="1" applyProtection="1">
      <protection locked="0"/>
    </xf>
    <xf numFmtId="0" fontId="22" fillId="0" borderId="4" xfId="0" applyFont="1" applyBorder="1" applyAlignment="1">
      <alignment horizontal="right"/>
    </xf>
    <xf numFmtId="0" fontId="22" fillId="0" borderId="0" xfId="0" applyFont="1" applyAlignment="1">
      <alignment horizontal="right"/>
    </xf>
    <xf numFmtId="44" fontId="20" fillId="8" borderId="26" xfId="2" applyFont="1" applyFill="1" applyBorder="1" applyAlignment="1" applyProtection="1">
      <alignment horizontal="center"/>
    </xf>
    <xf numFmtId="0" fontId="0" fillId="0" borderId="21" xfId="0" applyBorder="1" applyAlignment="1" applyProtection="1">
      <alignment horizontal="left"/>
      <protection locked="0"/>
    </xf>
    <xf numFmtId="0" fontId="14" fillId="4" borderId="27" xfId="0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 wrapText="1"/>
    </xf>
    <xf numFmtId="0" fontId="14" fillId="4" borderId="22" xfId="0" applyFont="1" applyFill="1" applyBorder="1" applyAlignment="1">
      <alignment horizontal="center" vertical="center" wrapText="1"/>
    </xf>
    <xf numFmtId="0" fontId="14" fillId="4" borderId="21" xfId="0" applyFont="1" applyFill="1" applyBorder="1" applyAlignment="1">
      <alignment horizontal="center" vertical="center" wrapText="1"/>
    </xf>
    <xf numFmtId="0" fontId="14" fillId="4" borderId="23" xfId="0" applyFont="1" applyFill="1" applyBorder="1" applyAlignment="1">
      <alignment horizontal="center" vertical="center" wrapText="1"/>
    </xf>
    <xf numFmtId="0" fontId="0" fillId="0" borderId="19" xfId="0" applyBorder="1" applyAlignment="1" applyProtection="1">
      <alignment horizontal="left"/>
      <protection locked="0"/>
    </xf>
    <xf numFmtId="0" fontId="14" fillId="4" borderId="16" xfId="0" applyFont="1" applyFill="1" applyBorder="1" applyAlignment="1">
      <alignment horizontal="center" vertical="center" wrapText="1"/>
    </xf>
    <xf numFmtId="0" fontId="1" fillId="0" borderId="21" xfId="0" applyFont="1" applyBorder="1" applyProtection="1">
      <protection locked="0"/>
    </xf>
    <xf numFmtId="0" fontId="13" fillId="0" borderId="21" xfId="0" applyFont="1" applyBorder="1" applyProtection="1">
      <protection locked="0"/>
    </xf>
    <xf numFmtId="164" fontId="9" fillId="0" borderId="22" xfId="2" applyNumberFormat="1" applyFont="1" applyFill="1" applyBorder="1" applyAlignment="1" applyProtection="1">
      <alignment horizontal="center"/>
    </xf>
    <xf numFmtId="164" fontId="9" fillId="0" borderId="21" xfId="2" applyNumberFormat="1" applyFont="1" applyFill="1" applyBorder="1" applyAlignment="1" applyProtection="1">
      <alignment horizontal="center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11"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92D050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V$13" lockText="1" noThreeD="1"/>
</file>

<file path=xl/ctrlProps/ctrlProp10.xml><?xml version="1.0" encoding="utf-8"?>
<formControlPr xmlns="http://schemas.microsoft.com/office/spreadsheetml/2009/9/main" objectType="CheckBox" fmlaLink="$W$67" lockText="1" noThreeD="1"/>
</file>

<file path=xl/ctrlProps/ctrlProp11.xml><?xml version="1.0" encoding="utf-8"?>
<formControlPr xmlns="http://schemas.microsoft.com/office/spreadsheetml/2009/9/main" objectType="CheckBox" fmlaLink="$V$49" lockText="1" noThreeD="1"/>
</file>

<file path=xl/ctrlProps/ctrlProp12.xml><?xml version="1.0" encoding="utf-8"?>
<formControlPr xmlns="http://schemas.microsoft.com/office/spreadsheetml/2009/9/main" objectType="CheckBox" checked="Checked" fmlaLink="$V$35" lockText="1" noThreeD="1"/>
</file>

<file path=xl/ctrlProps/ctrlProp13.xml><?xml version="1.0" encoding="utf-8"?>
<formControlPr xmlns="http://schemas.microsoft.com/office/spreadsheetml/2009/9/main" objectType="CheckBox" fmlaLink="$V$39" lockText="1" noThreeD="1"/>
</file>

<file path=xl/ctrlProps/ctrlProp14.xml><?xml version="1.0" encoding="utf-8"?>
<formControlPr xmlns="http://schemas.microsoft.com/office/spreadsheetml/2009/9/main" objectType="CheckBox" fmlaLink="$V$45" lockText="1" noThreeD="1"/>
</file>

<file path=xl/ctrlProps/ctrlProp15.xml><?xml version="1.0" encoding="utf-8"?>
<formControlPr xmlns="http://schemas.microsoft.com/office/spreadsheetml/2009/9/main" objectType="CheckBox" fmlaLink="$V$46" lockText="1" noThreeD="1"/>
</file>

<file path=xl/ctrlProps/ctrlProp16.xml><?xml version="1.0" encoding="utf-8"?>
<formControlPr xmlns="http://schemas.microsoft.com/office/spreadsheetml/2009/9/main" objectType="CheckBox" fmlaLink="$V$44" lockText="1" noThreeD="1"/>
</file>

<file path=xl/ctrlProps/ctrlProp17.xml><?xml version="1.0" encoding="utf-8"?>
<formControlPr xmlns="http://schemas.microsoft.com/office/spreadsheetml/2009/9/main" objectType="CheckBox" fmlaLink="$V$47" lockText="1" noThreeD="1"/>
</file>

<file path=xl/ctrlProps/ctrlProp18.xml><?xml version="1.0" encoding="utf-8"?>
<formControlPr xmlns="http://schemas.microsoft.com/office/spreadsheetml/2009/9/main" objectType="CheckBox" fmlaLink="$V$48" lockText="1" noThreeD="1"/>
</file>

<file path=xl/ctrlProps/ctrlProp19.xml><?xml version="1.0" encoding="utf-8"?>
<formControlPr xmlns="http://schemas.microsoft.com/office/spreadsheetml/2009/9/main" objectType="CheckBox" fmlaLink="$V$48" lockText="1" noThreeD="1"/>
</file>

<file path=xl/ctrlProps/ctrlProp2.xml><?xml version="1.0" encoding="utf-8"?>
<formControlPr xmlns="http://schemas.microsoft.com/office/spreadsheetml/2009/9/main" objectType="CheckBox" fmlaLink="$V$14" lockText="1" noThreeD="1"/>
</file>

<file path=xl/ctrlProps/ctrlProp20.xml><?xml version="1.0" encoding="utf-8"?>
<formControlPr xmlns="http://schemas.microsoft.com/office/spreadsheetml/2009/9/main" objectType="CheckBox" checked="Checked" fmlaLink="$V$35" lockText="1" noThreeD="1"/>
</file>

<file path=xl/ctrlProps/ctrlProp21.xml><?xml version="1.0" encoding="utf-8"?>
<formControlPr xmlns="http://schemas.microsoft.com/office/spreadsheetml/2009/9/main" objectType="CheckBox" fmlaLink="$V$39" lockText="1" noThreeD="1"/>
</file>

<file path=xl/ctrlProps/ctrlProp22.xml><?xml version="1.0" encoding="utf-8"?>
<formControlPr xmlns="http://schemas.microsoft.com/office/spreadsheetml/2009/9/main" objectType="CheckBox" fmlaLink="$V$45" lockText="1" noThreeD="1"/>
</file>

<file path=xl/ctrlProps/ctrlProp23.xml><?xml version="1.0" encoding="utf-8"?>
<formControlPr xmlns="http://schemas.microsoft.com/office/spreadsheetml/2009/9/main" objectType="CheckBox" fmlaLink="$V$46" lockText="1" noThreeD="1"/>
</file>

<file path=xl/ctrlProps/ctrlProp24.xml><?xml version="1.0" encoding="utf-8"?>
<formControlPr xmlns="http://schemas.microsoft.com/office/spreadsheetml/2009/9/main" objectType="CheckBox" fmlaLink="$V$44" lockText="1" noThreeD="1"/>
</file>

<file path=xl/ctrlProps/ctrlProp25.xml><?xml version="1.0" encoding="utf-8"?>
<formControlPr xmlns="http://schemas.microsoft.com/office/spreadsheetml/2009/9/main" objectType="CheckBox" fmlaLink="$V$47" lockText="1" noThreeD="1"/>
</file>

<file path=xl/ctrlProps/ctrlProp26.xml><?xml version="1.0" encoding="utf-8"?>
<formControlPr xmlns="http://schemas.microsoft.com/office/spreadsheetml/2009/9/main" objectType="CheckBox" fmlaLink="$V$49" lockText="1" noThreeD="1"/>
</file>

<file path=xl/ctrlProps/ctrlProp27.xml><?xml version="1.0" encoding="utf-8"?>
<formControlPr xmlns="http://schemas.microsoft.com/office/spreadsheetml/2009/9/main" objectType="CheckBox" fmlaLink="$V$50" lockText="1" noThreeD="1"/>
</file>

<file path=xl/ctrlProps/ctrlProp28.xml><?xml version="1.0" encoding="utf-8"?>
<formControlPr xmlns="http://schemas.microsoft.com/office/spreadsheetml/2009/9/main" objectType="CheckBox" fmlaLink="$V$51" lockText="1" noThreeD="1"/>
</file>

<file path=xl/ctrlProps/ctrlProp29.xml><?xml version="1.0" encoding="utf-8"?>
<formControlPr xmlns="http://schemas.microsoft.com/office/spreadsheetml/2009/9/main" objectType="CheckBox" fmlaLink="$V$37" lockText="1" noThreeD="1"/>
</file>

<file path=xl/ctrlProps/ctrlProp3.xml><?xml version="1.0" encoding="utf-8"?>
<formControlPr xmlns="http://schemas.microsoft.com/office/spreadsheetml/2009/9/main" objectType="CheckBox" fmlaLink="$V$71" lockText="1" noThreeD="1"/>
</file>

<file path=xl/ctrlProps/ctrlProp30.xml><?xml version="1.0" encoding="utf-8"?>
<formControlPr xmlns="http://schemas.microsoft.com/office/spreadsheetml/2009/9/main" objectType="CheckBox" fmlaLink="$V$52" lockText="1" noThreeD="1"/>
</file>

<file path=xl/ctrlProps/ctrlProp31.xml><?xml version="1.0" encoding="utf-8"?>
<formControlPr xmlns="http://schemas.microsoft.com/office/spreadsheetml/2009/9/main" objectType="CheckBox" fmlaLink="$V$54" lockText="1" noThreeD="1"/>
</file>

<file path=xl/ctrlProps/ctrlProp32.xml><?xml version="1.0" encoding="utf-8"?>
<formControlPr xmlns="http://schemas.microsoft.com/office/spreadsheetml/2009/9/main" objectType="CheckBox" fmlaLink="$V$53" lockText="1" noThreeD="1"/>
</file>

<file path=xl/ctrlProps/ctrlProp33.xml><?xml version="1.0" encoding="utf-8"?>
<formControlPr xmlns="http://schemas.microsoft.com/office/spreadsheetml/2009/9/main" objectType="CheckBox" fmlaLink="$V$55" lockText="1" noThreeD="1"/>
</file>

<file path=xl/ctrlProps/ctrlProp34.xml><?xml version="1.0" encoding="utf-8"?>
<formControlPr xmlns="http://schemas.microsoft.com/office/spreadsheetml/2009/9/main" objectType="CheckBox" checked="Checked" fmlaLink="$V$36" lockText="1" noThreeD="1"/>
</file>

<file path=xl/ctrlProps/ctrlProp35.xml><?xml version="1.0" encoding="utf-8"?>
<formControlPr xmlns="http://schemas.microsoft.com/office/spreadsheetml/2009/9/main" objectType="CheckBox" fmlaLink="$V$56" lockText="1" noThreeD="1"/>
</file>

<file path=xl/ctrlProps/ctrlProp36.xml><?xml version="1.0" encoding="utf-8"?>
<formControlPr xmlns="http://schemas.microsoft.com/office/spreadsheetml/2009/9/main" objectType="CheckBox" fmlaLink="$V$58" lockText="1" noThreeD="1"/>
</file>

<file path=xl/ctrlProps/ctrlProp37.xml><?xml version="1.0" encoding="utf-8"?>
<formControlPr xmlns="http://schemas.microsoft.com/office/spreadsheetml/2009/9/main" objectType="CheckBox" fmlaLink="$V$38" lockText="1" noThreeD="1"/>
</file>

<file path=xl/ctrlProps/ctrlProp38.xml><?xml version="1.0" encoding="utf-8"?>
<formControlPr xmlns="http://schemas.microsoft.com/office/spreadsheetml/2009/9/main" objectType="CheckBox" fmlaLink="$V$57" lockText="1" noThreeD="1"/>
</file>

<file path=xl/ctrlProps/ctrlProp39.xml><?xml version="1.0" encoding="utf-8"?>
<formControlPr xmlns="http://schemas.microsoft.com/office/spreadsheetml/2009/9/main" objectType="CheckBox" fmlaLink="$W$66" lockText="1" noThreeD="1"/>
</file>

<file path=xl/ctrlProps/ctrlProp4.xml><?xml version="1.0" encoding="utf-8"?>
<formControlPr xmlns="http://schemas.microsoft.com/office/spreadsheetml/2009/9/main" objectType="CheckBox" fmlaLink="$V$72" lockText="1" noThreeD="1"/>
</file>

<file path=xl/ctrlProps/ctrlProp40.xml><?xml version="1.0" encoding="utf-8"?>
<formControlPr xmlns="http://schemas.microsoft.com/office/spreadsheetml/2009/9/main" objectType="CheckBox" fmlaLink="$V$40" lockText="1" noThreeD="1"/>
</file>

<file path=xl/ctrlProps/ctrlProp41.xml><?xml version="1.0" encoding="utf-8"?>
<formControlPr xmlns="http://schemas.microsoft.com/office/spreadsheetml/2009/9/main" objectType="CheckBox" fmlaLink="$V$41" lockText="1" noThreeD="1"/>
</file>

<file path=xl/ctrlProps/ctrlProp42.xml><?xml version="1.0" encoding="utf-8"?>
<formControlPr xmlns="http://schemas.microsoft.com/office/spreadsheetml/2009/9/main" objectType="CheckBox" fmlaLink="$V$42" lockText="1" noThreeD="1"/>
</file>

<file path=xl/ctrlProps/ctrlProp43.xml><?xml version="1.0" encoding="utf-8"?>
<formControlPr xmlns="http://schemas.microsoft.com/office/spreadsheetml/2009/9/main" objectType="CheckBox" fmlaLink="$V$43" lockText="1" noThreeD="1"/>
</file>

<file path=xl/ctrlProps/ctrlProp44.xml><?xml version="1.0" encoding="utf-8"?>
<formControlPr xmlns="http://schemas.microsoft.com/office/spreadsheetml/2009/9/main" objectType="CheckBox" fmlaLink="$V$16" lockText="1" noThreeD="1"/>
</file>

<file path=xl/ctrlProps/ctrlProp5.xml><?xml version="1.0" encoding="utf-8"?>
<formControlPr xmlns="http://schemas.microsoft.com/office/spreadsheetml/2009/9/main" objectType="CheckBox" fmlaLink="$V$73" lockText="1" noThreeD="1"/>
</file>

<file path=xl/ctrlProps/ctrlProp6.xml><?xml version="1.0" encoding="utf-8"?>
<formControlPr xmlns="http://schemas.microsoft.com/office/spreadsheetml/2009/9/main" objectType="CheckBox" fmlaLink="$W$62" lockText="1" noThreeD="1"/>
</file>

<file path=xl/ctrlProps/ctrlProp7.xml><?xml version="1.0" encoding="utf-8"?>
<formControlPr xmlns="http://schemas.microsoft.com/office/spreadsheetml/2009/9/main" objectType="CheckBox" fmlaLink="$W$63" lockText="1" noThreeD="1"/>
</file>

<file path=xl/ctrlProps/ctrlProp8.xml><?xml version="1.0" encoding="utf-8"?>
<formControlPr xmlns="http://schemas.microsoft.com/office/spreadsheetml/2009/9/main" objectType="CheckBox" fmlaLink="$W$64" lockText="1" noThreeD="1"/>
</file>

<file path=xl/ctrlProps/ctrlProp9.xml><?xml version="1.0" encoding="utf-8"?>
<formControlPr xmlns="http://schemas.microsoft.com/office/spreadsheetml/2009/9/main" objectType="CheckBox" fmlaLink="$W$65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12</xdr:row>
          <xdr:rowOff>9525</xdr:rowOff>
        </xdr:from>
        <xdr:to>
          <xdr:col>5</xdr:col>
          <xdr:colOff>304800</xdr:colOff>
          <xdr:row>12</xdr:row>
          <xdr:rowOff>161925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13</xdr:row>
          <xdr:rowOff>9525</xdr:rowOff>
        </xdr:from>
        <xdr:to>
          <xdr:col>5</xdr:col>
          <xdr:colOff>304800</xdr:colOff>
          <xdr:row>13</xdr:row>
          <xdr:rowOff>161925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70</xdr:row>
          <xdr:rowOff>0</xdr:rowOff>
        </xdr:from>
        <xdr:to>
          <xdr:col>3</xdr:col>
          <xdr:colOff>238125</xdr:colOff>
          <xdr:row>71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71</xdr:row>
          <xdr:rowOff>0</xdr:rowOff>
        </xdr:from>
        <xdr:to>
          <xdr:col>3</xdr:col>
          <xdr:colOff>238125</xdr:colOff>
          <xdr:row>72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72</xdr:row>
          <xdr:rowOff>0</xdr:rowOff>
        </xdr:from>
        <xdr:to>
          <xdr:col>3</xdr:col>
          <xdr:colOff>238125</xdr:colOff>
          <xdr:row>73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61</xdr:row>
          <xdr:rowOff>0</xdr:rowOff>
        </xdr:from>
        <xdr:to>
          <xdr:col>3</xdr:col>
          <xdr:colOff>238125</xdr:colOff>
          <xdr:row>62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62</xdr:row>
          <xdr:rowOff>0</xdr:rowOff>
        </xdr:from>
        <xdr:to>
          <xdr:col>3</xdr:col>
          <xdr:colOff>238125</xdr:colOff>
          <xdr:row>63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63</xdr:row>
          <xdr:rowOff>0</xdr:rowOff>
        </xdr:from>
        <xdr:to>
          <xdr:col>3</xdr:col>
          <xdr:colOff>238125</xdr:colOff>
          <xdr:row>64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64</xdr:row>
          <xdr:rowOff>0</xdr:rowOff>
        </xdr:from>
        <xdr:to>
          <xdr:col>3</xdr:col>
          <xdr:colOff>238125</xdr:colOff>
          <xdr:row>65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66</xdr:row>
          <xdr:rowOff>0</xdr:rowOff>
        </xdr:from>
        <xdr:to>
          <xdr:col>3</xdr:col>
          <xdr:colOff>238125</xdr:colOff>
          <xdr:row>67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48</xdr:row>
          <xdr:rowOff>0</xdr:rowOff>
        </xdr:from>
        <xdr:to>
          <xdr:col>3</xdr:col>
          <xdr:colOff>238125</xdr:colOff>
          <xdr:row>49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34</xdr:row>
          <xdr:rowOff>0</xdr:rowOff>
        </xdr:from>
        <xdr:to>
          <xdr:col>3</xdr:col>
          <xdr:colOff>238125</xdr:colOff>
          <xdr:row>35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38</xdr:row>
          <xdr:rowOff>0</xdr:rowOff>
        </xdr:from>
        <xdr:to>
          <xdr:col>3</xdr:col>
          <xdr:colOff>238125</xdr:colOff>
          <xdr:row>39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44</xdr:row>
          <xdr:rowOff>0</xdr:rowOff>
        </xdr:from>
        <xdr:to>
          <xdr:col>3</xdr:col>
          <xdr:colOff>238125</xdr:colOff>
          <xdr:row>45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45</xdr:row>
          <xdr:rowOff>0</xdr:rowOff>
        </xdr:from>
        <xdr:to>
          <xdr:col>3</xdr:col>
          <xdr:colOff>238125</xdr:colOff>
          <xdr:row>46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43</xdr:row>
          <xdr:rowOff>0</xdr:rowOff>
        </xdr:from>
        <xdr:to>
          <xdr:col>3</xdr:col>
          <xdr:colOff>238125</xdr:colOff>
          <xdr:row>44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46</xdr:row>
          <xdr:rowOff>0</xdr:rowOff>
        </xdr:from>
        <xdr:to>
          <xdr:col>3</xdr:col>
          <xdr:colOff>238125</xdr:colOff>
          <xdr:row>47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47</xdr:row>
          <xdr:rowOff>0</xdr:rowOff>
        </xdr:from>
        <xdr:to>
          <xdr:col>3</xdr:col>
          <xdr:colOff>238125</xdr:colOff>
          <xdr:row>48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47</xdr:row>
          <xdr:rowOff>0</xdr:rowOff>
        </xdr:from>
        <xdr:to>
          <xdr:col>3</xdr:col>
          <xdr:colOff>238125</xdr:colOff>
          <xdr:row>48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34</xdr:row>
          <xdr:rowOff>0</xdr:rowOff>
        </xdr:from>
        <xdr:to>
          <xdr:col>3</xdr:col>
          <xdr:colOff>238125</xdr:colOff>
          <xdr:row>35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38</xdr:row>
          <xdr:rowOff>0</xdr:rowOff>
        </xdr:from>
        <xdr:to>
          <xdr:col>3</xdr:col>
          <xdr:colOff>238125</xdr:colOff>
          <xdr:row>39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44</xdr:row>
          <xdr:rowOff>0</xdr:rowOff>
        </xdr:from>
        <xdr:to>
          <xdr:col>3</xdr:col>
          <xdr:colOff>238125</xdr:colOff>
          <xdr:row>45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45</xdr:row>
          <xdr:rowOff>0</xdr:rowOff>
        </xdr:from>
        <xdr:to>
          <xdr:col>3</xdr:col>
          <xdr:colOff>238125</xdr:colOff>
          <xdr:row>46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43</xdr:row>
          <xdr:rowOff>0</xdr:rowOff>
        </xdr:from>
        <xdr:to>
          <xdr:col>3</xdr:col>
          <xdr:colOff>238125</xdr:colOff>
          <xdr:row>44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46</xdr:row>
          <xdr:rowOff>0</xdr:rowOff>
        </xdr:from>
        <xdr:to>
          <xdr:col>3</xdr:col>
          <xdr:colOff>238125</xdr:colOff>
          <xdr:row>47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48</xdr:row>
          <xdr:rowOff>0</xdr:rowOff>
        </xdr:from>
        <xdr:to>
          <xdr:col>3</xdr:col>
          <xdr:colOff>238125</xdr:colOff>
          <xdr:row>49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49</xdr:row>
          <xdr:rowOff>0</xdr:rowOff>
        </xdr:from>
        <xdr:to>
          <xdr:col>3</xdr:col>
          <xdr:colOff>238125</xdr:colOff>
          <xdr:row>50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50</xdr:row>
          <xdr:rowOff>0</xdr:rowOff>
        </xdr:from>
        <xdr:to>
          <xdr:col>3</xdr:col>
          <xdr:colOff>238125</xdr:colOff>
          <xdr:row>51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36</xdr:row>
          <xdr:rowOff>0</xdr:rowOff>
        </xdr:from>
        <xdr:to>
          <xdr:col>3</xdr:col>
          <xdr:colOff>238125</xdr:colOff>
          <xdr:row>37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51</xdr:row>
          <xdr:rowOff>0</xdr:rowOff>
        </xdr:from>
        <xdr:to>
          <xdr:col>3</xdr:col>
          <xdr:colOff>238125</xdr:colOff>
          <xdr:row>52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53</xdr:row>
          <xdr:rowOff>0</xdr:rowOff>
        </xdr:from>
        <xdr:to>
          <xdr:col>3</xdr:col>
          <xdr:colOff>238125</xdr:colOff>
          <xdr:row>54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52</xdr:row>
          <xdr:rowOff>0</xdr:rowOff>
        </xdr:from>
        <xdr:to>
          <xdr:col>3</xdr:col>
          <xdr:colOff>238125</xdr:colOff>
          <xdr:row>53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54</xdr:row>
          <xdr:rowOff>0</xdr:rowOff>
        </xdr:from>
        <xdr:to>
          <xdr:col>3</xdr:col>
          <xdr:colOff>238125</xdr:colOff>
          <xdr:row>55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35</xdr:row>
          <xdr:rowOff>0</xdr:rowOff>
        </xdr:from>
        <xdr:to>
          <xdr:col>3</xdr:col>
          <xdr:colOff>238125</xdr:colOff>
          <xdr:row>36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55</xdr:row>
          <xdr:rowOff>0</xdr:rowOff>
        </xdr:from>
        <xdr:to>
          <xdr:col>3</xdr:col>
          <xdr:colOff>238125</xdr:colOff>
          <xdr:row>56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57</xdr:row>
          <xdr:rowOff>0</xdr:rowOff>
        </xdr:from>
        <xdr:to>
          <xdr:col>3</xdr:col>
          <xdr:colOff>238125</xdr:colOff>
          <xdr:row>58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116</xdr:row>
      <xdr:rowOff>19050</xdr:rowOff>
    </xdr:from>
    <xdr:to>
      <xdr:col>20</xdr:col>
      <xdr:colOff>135948</xdr:colOff>
      <xdr:row>156</xdr:row>
      <xdr:rowOff>57150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C4510D4-6174-87EA-B18F-13DD18C7F4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278600"/>
          <a:ext cx="5917623" cy="76581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37</xdr:row>
          <xdr:rowOff>0</xdr:rowOff>
        </xdr:from>
        <xdr:to>
          <xdr:col>3</xdr:col>
          <xdr:colOff>238125</xdr:colOff>
          <xdr:row>38</xdr:row>
          <xdr:rowOff>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56</xdr:row>
          <xdr:rowOff>0</xdr:rowOff>
        </xdr:from>
        <xdr:to>
          <xdr:col>3</xdr:col>
          <xdr:colOff>238125</xdr:colOff>
          <xdr:row>57</xdr:row>
          <xdr:rowOff>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66675</xdr:colOff>
      <xdr:row>0</xdr:row>
      <xdr:rowOff>66675</xdr:rowOff>
    </xdr:from>
    <xdr:to>
      <xdr:col>19</xdr:col>
      <xdr:colOff>94620</xdr:colOff>
      <xdr:row>4</xdr:row>
      <xdr:rowOff>85627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B527EA6F-1F79-A136-B771-99DFDDB254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66675"/>
          <a:ext cx="5038095" cy="780952"/>
        </a:xfrm>
        <a:prstGeom prst="rect">
          <a:avLst/>
        </a:prstGeom>
      </xdr:spPr>
    </xdr:pic>
    <xdr:clientData/>
  </xdr:twoCellAnchor>
  <xdr:twoCellAnchor editAs="oneCell">
    <xdr:from>
      <xdr:col>11</xdr:col>
      <xdr:colOff>190500</xdr:colOff>
      <xdr:row>104</xdr:row>
      <xdr:rowOff>190963</xdr:rowOff>
    </xdr:from>
    <xdr:to>
      <xdr:col>20</xdr:col>
      <xdr:colOff>114300</xdr:colOff>
      <xdr:row>110</xdr:row>
      <xdr:rowOff>18380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86286439-1C51-43B6-9BBD-252E672D3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7078788"/>
          <a:ext cx="2705100" cy="119901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65</xdr:row>
          <xdr:rowOff>0</xdr:rowOff>
        </xdr:from>
        <xdr:to>
          <xdr:col>3</xdr:col>
          <xdr:colOff>238125</xdr:colOff>
          <xdr:row>66</xdr:row>
          <xdr:rowOff>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39</xdr:row>
          <xdr:rowOff>0</xdr:rowOff>
        </xdr:from>
        <xdr:to>
          <xdr:col>3</xdr:col>
          <xdr:colOff>238125</xdr:colOff>
          <xdr:row>40</xdr:row>
          <xdr:rowOff>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40</xdr:row>
          <xdr:rowOff>0</xdr:rowOff>
        </xdr:from>
        <xdr:to>
          <xdr:col>3</xdr:col>
          <xdr:colOff>238125</xdr:colOff>
          <xdr:row>41</xdr:row>
          <xdr:rowOff>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41</xdr:row>
          <xdr:rowOff>0</xdr:rowOff>
        </xdr:from>
        <xdr:to>
          <xdr:col>3</xdr:col>
          <xdr:colOff>238125</xdr:colOff>
          <xdr:row>42</xdr:row>
          <xdr:rowOff>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42</xdr:row>
          <xdr:rowOff>0</xdr:rowOff>
        </xdr:from>
        <xdr:to>
          <xdr:col>3</xdr:col>
          <xdr:colOff>238125</xdr:colOff>
          <xdr:row>43</xdr:row>
          <xdr:rowOff>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15</xdr:row>
          <xdr:rowOff>9525</xdr:rowOff>
        </xdr:from>
        <xdr:to>
          <xdr:col>5</xdr:col>
          <xdr:colOff>304800</xdr:colOff>
          <xdr:row>15</xdr:row>
          <xdr:rowOff>161925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154</xdr:row>
      <xdr:rowOff>147203</xdr:rowOff>
    </xdr:from>
    <xdr:to>
      <xdr:col>20</xdr:col>
      <xdr:colOff>152793</xdr:colOff>
      <xdr:row>195</xdr:row>
      <xdr:rowOff>31170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C416D6A-7000-C0A6-A59B-D0D83FA18E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7483953"/>
          <a:ext cx="5945725" cy="76944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omments" Target="../comments1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08D5D-0747-4EAE-9C6B-26FE05760937}">
  <dimension ref="A1:AI114"/>
  <sheetViews>
    <sheetView showGridLines="0" showRowColHeaders="0" tabSelected="1" zoomScale="110" zoomScaleNormal="110" workbookViewId="0">
      <selection activeCell="R62" sqref="R62:T62"/>
    </sheetView>
  </sheetViews>
  <sheetFormatPr defaultColWidth="9.140625" defaultRowHeight="15" x14ac:dyDescent="0.25"/>
  <cols>
    <col min="1" max="1" width="1.28515625" style="25" customWidth="1"/>
    <col min="2" max="2" width="1.5703125" style="25" customWidth="1"/>
    <col min="3" max="3" width="2.28515625" style="25" customWidth="1"/>
    <col min="4" max="4" width="4.42578125" style="25" customWidth="1"/>
    <col min="5" max="5" width="6.7109375" style="25" customWidth="1"/>
    <col min="6" max="6" width="5.7109375" style="25" customWidth="1"/>
    <col min="7" max="7" width="4.28515625" style="25" customWidth="1"/>
    <col min="8" max="8" width="5.85546875" style="25" customWidth="1"/>
    <col min="9" max="17" width="4.28515625" style="25" customWidth="1"/>
    <col min="18" max="18" width="5.28515625" style="25" customWidth="1"/>
    <col min="19" max="19" width="4.28515625" style="25" customWidth="1"/>
    <col min="20" max="20" width="6.42578125" style="25" customWidth="1"/>
    <col min="21" max="21" width="3.42578125" style="25" customWidth="1"/>
    <col min="22" max="22" width="14" style="1" hidden="1" customWidth="1"/>
    <col min="23" max="23" width="9.140625" style="2" hidden="1" customWidth="1"/>
    <col min="24" max="24" width="9.140625" customWidth="1"/>
    <col min="36" max="16384" width="9.140625" style="25"/>
  </cols>
  <sheetData>
    <row r="1" spans="1:35" x14ac:dyDescent="0.25">
      <c r="A1" s="110"/>
      <c r="B1" s="22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4"/>
    </row>
    <row r="2" spans="1:35" x14ac:dyDescent="0.25">
      <c r="B2" s="26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8"/>
    </row>
    <row r="3" spans="1:35" x14ac:dyDescent="0.25">
      <c r="B3" s="26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</row>
    <row r="4" spans="1:35" x14ac:dyDescent="0.25">
      <c r="B4" s="26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8"/>
    </row>
    <row r="5" spans="1:35" ht="15.75" thickBot="1" x14ac:dyDescent="0.3">
      <c r="B5" s="26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8"/>
    </row>
    <row r="6" spans="1:35" ht="30" customHeight="1" thickBot="1" x14ac:dyDescent="0.3">
      <c r="B6" s="164" t="s">
        <v>102</v>
      </c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6"/>
    </row>
    <row r="7" spans="1:35" ht="19.5" customHeight="1" thickBot="1" x14ac:dyDescent="0.3">
      <c r="B7" s="167" t="s">
        <v>63</v>
      </c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9"/>
    </row>
    <row r="8" spans="1:35" ht="19.5" customHeight="1" thickBot="1" x14ac:dyDescent="0.3">
      <c r="B8" s="167" t="s">
        <v>64</v>
      </c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9"/>
    </row>
    <row r="9" spans="1:35" ht="21" customHeight="1" thickBot="1" x14ac:dyDescent="0.35">
      <c r="B9" s="170" t="str">
        <f>G94</f>
        <v>NC AGENCY</v>
      </c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  <c r="S9" s="171"/>
      <c r="T9" s="171"/>
      <c r="U9" s="172"/>
    </row>
    <row r="10" spans="1:35" s="3" customFormat="1" ht="6" customHeight="1" thickBot="1" x14ac:dyDescent="0.3"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"/>
      <c r="W10" s="1"/>
      <c r="X10"/>
      <c r="Y10"/>
      <c r="Z10"/>
      <c r="AA10"/>
      <c r="AB10"/>
      <c r="AC10"/>
      <c r="AD10"/>
      <c r="AE10"/>
      <c r="AF10"/>
      <c r="AG10"/>
      <c r="AH10"/>
      <c r="AI10"/>
    </row>
    <row r="11" spans="1:35" s="12" customFormat="1" ht="21" customHeight="1" thickBot="1" x14ac:dyDescent="0.3">
      <c r="B11" s="173" t="s">
        <v>97</v>
      </c>
      <c r="C11" s="174"/>
      <c r="D11" s="174"/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75"/>
      <c r="V11" s="4"/>
      <c r="W11" s="4"/>
      <c r="X11"/>
      <c r="Y11"/>
      <c r="Z11"/>
      <c r="AA11"/>
      <c r="AB11"/>
      <c r="AC11"/>
      <c r="AD11"/>
      <c r="AE11"/>
      <c r="AF11"/>
      <c r="AG11"/>
      <c r="AH11"/>
      <c r="AI11"/>
    </row>
    <row r="12" spans="1:35" s="5" customFormat="1" ht="5.0999999999999996" customHeight="1" x14ac:dyDescent="0.25">
      <c r="B12" s="34"/>
      <c r="C12" s="35"/>
      <c r="D12" s="36"/>
      <c r="E12" s="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5"/>
      <c r="U12" s="37"/>
      <c r="V12" s="7"/>
      <c r="W12" s="7"/>
      <c r="X12"/>
      <c r="Y12"/>
      <c r="Z12"/>
      <c r="AA12"/>
      <c r="AB12"/>
      <c r="AC12"/>
      <c r="AD12"/>
      <c r="AE12"/>
      <c r="AF12"/>
      <c r="AG12"/>
      <c r="AH12"/>
      <c r="AI12"/>
    </row>
    <row r="13" spans="1:35" s="8" customFormat="1" ht="19.5" customHeight="1" x14ac:dyDescent="0.25">
      <c r="B13" s="38"/>
      <c r="C13" s="220" t="s">
        <v>53</v>
      </c>
      <c r="D13" s="221"/>
      <c r="E13" s="222"/>
      <c r="F13" s="79"/>
      <c r="G13" s="176" t="s">
        <v>103</v>
      </c>
      <c r="H13" s="177"/>
      <c r="I13" s="155" t="s">
        <v>105</v>
      </c>
      <c r="J13" s="156"/>
      <c r="K13" s="156"/>
      <c r="L13" s="156"/>
      <c r="M13" s="156"/>
      <c r="N13" s="156"/>
      <c r="O13" s="156"/>
      <c r="P13" s="156"/>
      <c r="Q13" s="156"/>
      <c r="R13" s="157"/>
      <c r="S13" s="158">
        <v>32811.199999999997</v>
      </c>
      <c r="T13" s="159"/>
      <c r="U13" s="39"/>
      <c r="V13" s="1" t="b">
        <v>0</v>
      </c>
      <c r="W13" s="9"/>
      <c r="X13"/>
      <c r="Y13"/>
      <c r="Z13"/>
      <c r="AA13"/>
      <c r="AB13"/>
      <c r="AC13"/>
      <c r="AD13"/>
      <c r="AE13"/>
      <c r="AF13"/>
      <c r="AG13"/>
      <c r="AH13"/>
      <c r="AI13"/>
    </row>
    <row r="14" spans="1:35" s="8" customFormat="1" ht="18" customHeight="1" x14ac:dyDescent="0.25">
      <c r="B14" s="38"/>
      <c r="C14" s="223" t="s">
        <v>54</v>
      </c>
      <c r="D14" s="224"/>
      <c r="E14" s="225"/>
      <c r="F14" s="80"/>
      <c r="G14" s="176" t="s">
        <v>104</v>
      </c>
      <c r="H14" s="177"/>
      <c r="I14" s="155" t="s">
        <v>106</v>
      </c>
      <c r="J14" s="156"/>
      <c r="K14" s="156"/>
      <c r="L14" s="156"/>
      <c r="M14" s="156"/>
      <c r="N14" s="156"/>
      <c r="O14" s="156"/>
      <c r="P14" s="156"/>
      <c r="Q14" s="156"/>
      <c r="R14" s="157"/>
      <c r="S14" s="158">
        <v>36047.839999999997</v>
      </c>
      <c r="T14" s="159"/>
      <c r="U14" s="39"/>
      <c r="V14" s="1" t="b">
        <v>0</v>
      </c>
      <c r="W14" s="9"/>
      <c r="X14"/>
      <c r="Y14"/>
      <c r="Z14"/>
      <c r="AA14"/>
      <c r="AB14"/>
      <c r="AC14"/>
      <c r="AD14"/>
      <c r="AE14"/>
      <c r="AF14"/>
      <c r="AG14"/>
      <c r="AH14"/>
      <c r="AI14"/>
    </row>
    <row r="15" spans="1:35" s="3" customFormat="1" ht="5.0999999999999996" customHeight="1" x14ac:dyDescent="0.35">
      <c r="B15" s="40"/>
      <c r="C15" s="41"/>
      <c r="D15" s="160"/>
      <c r="E15" s="160"/>
      <c r="F15" s="160"/>
      <c r="G15" s="160"/>
      <c r="H15" s="160"/>
      <c r="I15" s="160"/>
      <c r="J15" s="160"/>
      <c r="K15" s="160"/>
      <c r="L15" s="160"/>
      <c r="M15" s="160"/>
      <c r="N15" s="160"/>
      <c r="O15" s="160"/>
      <c r="P15" s="160"/>
      <c r="Q15" s="160"/>
      <c r="R15" s="160"/>
      <c r="S15" s="41"/>
      <c r="T15" s="41"/>
      <c r="U15" s="42"/>
      <c r="V15" s="1"/>
      <c r="W15" s="1"/>
      <c r="X15"/>
      <c r="Y15"/>
      <c r="Z15"/>
      <c r="AA15"/>
      <c r="AB15"/>
      <c r="AC15"/>
      <c r="AD15"/>
      <c r="AE15"/>
      <c r="AF15"/>
      <c r="AG15"/>
      <c r="AH15"/>
      <c r="AI15"/>
    </row>
    <row r="16" spans="1:35" s="8" customFormat="1" ht="18" customHeight="1" x14ac:dyDescent="0.25">
      <c r="B16" s="38"/>
      <c r="C16" s="227" t="s">
        <v>120</v>
      </c>
      <c r="D16" s="227"/>
      <c r="E16" s="227"/>
      <c r="F16" s="126"/>
      <c r="G16" s="176" t="s">
        <v>118</v>
      </c>
      <c r="H16" s="177"/>
      <c r="I16" s="155" t="s">
        <v>119</v>
      </c>
      <c r="J16" s="156"/>
      <c r="K16" s="156"/>
      <c r="L16" s="156"/>
      <c r="M16" s="156"/>
      <c r="N16" s="156"/>
      <c r="O16" s="156"/>
      <c r="P16" s="156"/>
      <c r="Q16" s="156"/>
      <c r="R16" s="157"/>
      <c r="S16" s="158">
        <v>1453.44</v>
      </c>
      <c r="T16" s="159"/>
      <c r="U16" s="39"/>
      <c r="V16" s="1" t="b">
        <v>0</v>
      </c>
      <c r="W16" s="9"/>
      <c r="X16"/>
      <c r="Y16"/>
      <c r="Z16"/>
      <c r="AA16"/>
      <c r="AB16"/>
      <c r="AC16"/>
      <c r="AD16"/>
      <c r="AE16"/>
      <c r="AF16"/>
      <c r="AG16"/>
      <c r="AH16"/>
      <c r="AI16"/>
    </row>
    <row r="17" spans="2:35" s="3" customFormat="1" ht="5.0999999999999996" customHeight="1" thickBot="1" x14ac:dyDescent="0.4">
      <c r="B17" s="40"/>
      <c r="C17" s="41"/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41"/>
      <c r="T17" s="41"/>
      <c r="U17" s="42"/>
      <c r="V17" s="1"/>
      <c r="W17" s="1"/>
      <c r="X17"/>
      <c r="Y17"/>
      <c r="Z17"/>
      <c r="AA17"/>
      <c r="AB17"/>
      <c r="AC17"/>
      <c r="AD17"/>
      <c r="AE17"/>
      <c r="AF17"/>
      <c r="AG17"/>
      <c r="AH17"/>
      <c r="AI17"/>
    </row>
    <row r="18" spans="2:35" customFormat="1" ht="24" thickBot="1" x14ac:dyDescent="0.4">
      <c r="B18" s="161" t="s">
        <v>65</v>
      </c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3"/>
      <c r="V18" s="2"/>
      <c r="W18" s="10"/>
    </row>
    <row r="19" spans="2:35" ht="18" customHeight="1" x14ac:dyDescent="0.35">
      <c r="B19" s="43"/>
      <c r="C19" s="44"/>
      <c r="D19" s="44" t="s">
        <v>1</v>
      </c>
      <c r="E19" s="44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4"/>
      <c r="S19" s="44"/>
      <c r="T19" s="44"/>
      <c r="U19" s="46"/>
      <c r="V19" s="11"/>
    </row>
    <row r="20" spans="2:35" ht="12" customHeight="1" x14ac:dyDescent="0.25">
      <c r="B20" s="26"/>
      <c r="C20" s="27"/>
      <c r="D20" s="47"/>
      <c r="E20" s="48">
        <v>128</v>
      </c>
      <c r="F20" s="151" t="s">
        <v>98</v>
      </c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3"/>
      <c r="S20" s="178" t="s">
        <v>2</v>
      </c>
      <c r="T20" s="178"/>
      <c r="U20" s="28"/>
      <c r="V20" s="11"/>
    </row>
    <row r="21" spans="2:35" ht="18" customHeight="1" x14ac:dyDescent="0.25">
      <c r="B21" s="26"/>
      <c r="C21" s="27"/>
      <c r="D21" s="179" t="s">
        <v>3</v>
      </c>
      <c r="E21" s="179"/>
      <c r="F21" s="179"/>
      <c r="G21" s="179"/>
      <c r="H21" s="179"/>
      <c r="I21" s="179"/>
      <c r="J21" s="179"/>
      <c r="K21" s="179"/>
      <c r="L21" s="179"/>
      <c r="M21" s="179"/>
      <c r="N21" s="179"/>
      <c r="O21" s="179"/>
      <c r="P21" s="179"/>
      <c r="Q21" s="179"/>
      <c r="R21" s="179"/>
      <c r="S21" s="179"/>
      <c r="T21" s="179"/>
      <c r="U21" s="28"/>
      <c r="V21" s="11"/>
    </row>
    <row r="22" spans="2:35" ht="12" customHeight="1" x14ac:dyDescent="0.25">
      <c r="B22" s="26"/>
      <c r="C22" s="27"/>
      <c r="D22" s="47"/>
      <c r="E22" s="48" t="s">
        <v>4</v>
      </c>
      <c r="F22" s="151" t="s">
        <v>5</v>
      </c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3"/>
      <c r="S22" s="178" t="s">
        <v>2</v>
      </c>
      <c r="T22" s="178"/>
      <c r="U22" s="28"/>
      <c r="V22" s="11"/>
    </row>
    <row r="23" spans="2:35" ht="12" customHeight="1" x14ac:dyDescent="0.25">
      <c r="B23" s="26"/>
      <c r="C23" s="27"/>
      <c r="D23" s="47"/>
      <c r="E23" s="48" t="s">
        <v>66</v>
      </c>
      <c r="F23" s="151" t="s">
        <v>0</v>
      </c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3"/>
      <c r="S23" s="178" t="s">
        <v>2</v>
      </c>
      <c r="T23" s="178"/>
      <c r="U23" s="28"/>
      <c r="V23" s="11"/>
    </row>
    <row r="24" spans="2:35" ht="18" customHeight="1" x14ac:dyDescent="0.25">
      <c r="B24" s="26"/>
      <c r="C24" s="27"/>
      <c r="D24" s="179" t="s">
        <v>6</v>
      </c>
      <c r="E24" s="179"/>
      <c r="F24" s="179"/>
      <c r="G24" s="179"/>
      <c r="H24" s="179"/>
      <c r="I24" s="179"/>
      <c r="J24" s="179"/>
      <c r="K24" s="179"/>
      <c r="L24" s="179"/>
      <c r="M24" s="179"/>
      <c r="N24" s="179"/>
      <c r="O24" s="179"/>
      <c r="P24" s="179"/>
      <c r="Q24" s="179"/>
      <c r="R24" s="179"/>
      <c r="S24" s="179"/>
      <c r="T24" s="180"/>
      <c r="U24" s="28"/>
      <c r="V24" s="11"/>
    </row>
    <row r="25" spans="2:35" ht="12" customHeight="1" x14ac:dyDescent="0.25">
      <c r="B25" s="26"/>
      <c r="C25" s="27"/>
      <c r="D25" s="47"/>
      <c r="E25" s="48" t="s">
        <v>7</v>
      </c>
      <c r="F25" s="151" t="s">
        <v>8</v>
      </c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3"/>
      <c r="S25" s="178" t="s">
        <v>2</v>
      </c>
      <c r="T25" s="178"/>
      <c r="U25" s="28"/>
      <c r="V25" s="11"/>
    </row>
    <row r="26" spans="2:35" ht="12" customHeight="1" x14ac:dyDescent="0.25">
      <c r="B26" s="26"/>
      <c r="C26" s="27"/>
      <c r="D26" s="47"/>
      <c r="E26" s="48" t="s">
        <v>67</v>
      </c>
      <c r="F26" s="151" t="s">
        <v>68</v>
      </c>
      <c r="G26" s="152"/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153"/>
      <c r="S26" s="178" t="s">
        <v>2</v>
      </c>
      <c r="T26" s="178"/>
      <c r="U26" s="28"/>
      <c r="V26" s="11"/>
    </row>
    <row r="27" spans="2:35" ht="12" customHeight="1" x14ac:dyDescent="0.25">
      <c r="B27" s="26"/>
      <c r="C27" s="27"/>
      <c r="D27" s="47"/>
      <c r="E27" s="48" t="s">
        <v>9</v>
      </c>
      <c r="F27" s="151" t="s">
        <v>10</v>
      </c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3"/>
      <c r="S27" s="178" t="s">
        <v>2</v>
      </c>
      <c r="T27" s="178"/>
      <c r="U27" s="28"/>
      <c r="V27" s="11"/>
    </row>
    <row r="28" spans="2:35" ht="18" customHeight="1" x14ac:dyDescent="0.25">
      <c r="B28" s="26"/>
      <c r="C28" s="27"/>
      <c r="D28" s="179" t="s">
        <v>11</v>
      </c>
      <c r="E28" s="179"/>
      <c r="F28" s="179"/>
      <c r="G28" s="179"/>
      <c r="H28" s="179"/>
      <c r="I28" s="179"/>
      <c r="J28" s="179"/>
      <c r="K28" s="179"/>
      <c r="L28" s="179"/>
      <c r="M28" s="179"/>
      <c r="N28" s="179"/>
      <c r="O28" s="179"/>
      <c r="P28" s="179"/>
      <c r="Q28" s="179"/>
      <c r="R28" s="179"/>
      <c r="S28" s="179"/>
      <c r="T28" s="179"/>
      <c r="U28" s="28"/>
    </row>
    <row r="29" spans="2:35" ht="12" customHeight="1" x14ac:dyDescent="0.25">
      <c r="B29" s="26"/>
      <c r="C29" s="27"/>
      <c r="D29" s="47"/>
      <c r="E29" s="48" t="s">
        <v>12</v>
      </c>
      <c r="F29" s="151" t="s">
        <v>13</v>
      </c>
      <c r="G29" s="152"/>
      <c r="H29" s="152"/>
      <c r="I29" s="152"/>
      <c r="J29" s="152"/>
      <c r="K29" s="152"/>
      <c r="L29" s="152"/>
      <c r="M29" s="152"/>
      <c r="N29" s="152"/>
      <c r="O29" s="152"/>
      <c r="P29" s="152"/>
      <c r="Q29" s="152"/>
      <c r="R29" s="153"/>
      <c r="S29" s="178" t="s">
        <v>2</v>
      </c>
      <c r="T29" s="178"/>
      <c r="U29" s="28"/>
      <c r="V29" s="11"/>
    </row>
    <row r="30" spans="2:35" ht="12" customHeight="1" x14ac:dyDescent="0.25">
      <c r="B30" s="26"/>
      <c r="C30" s="27"/>
      <c r="D30" s="47"/>
      <c r="E30" s="48">
        <v>153</v>
      </c>
      <c r="F30" s="151" t="s">
        <v>52</v>
      </c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3"/>
      <c r="S30" s="178" t="s">
        <v>2</v>
      </c>
      <c r="T30" s="178"/>
      <c r="U30" s="28"/>
      <c r="V30" s="11"/>
    </row>
    <row r="31" spans="2:35" customFormat="1" ht="7.5" customHeight="1" thickBot="1" x14ac:dyDescent="0.3">
      <c r="B31" s="49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1"/>
      <c r="V31" s="10"/>
      <c r="W31" s="10"/>
    </row>
    <row r="32" spans="2:35" customFormat="1" ht="18.75" customHeight="1" x14ac:dyDescent="0.25">
      <c r="B32" s="87"/>
      <c r="C32" s="88"/>
      <c r="D32" s="88"/>
      <c r="E32" s="89"/>
      <c r="F32" s="183" t="s">
        <v>90</v>
      </c>
      <c r="G32" s="183"/>
      <c r="H32" s="183"/>
      <c r="I32" s="183"/>
      <c r="J32" s="183"/>
      <c r="K32" s="183"/>
      <c r="L32" s="183"/>
      <c r="M32" s="183"/>
      <c r="N32" s="183"/>
      <c r="O32" s="183"/>
      <c r="P32" s="183"/>
      <c r="Q32" s="184"/>
      <c r="R32" s="184"/>
      <c r="S32" s="184"/>
      <c r="T32" s="184"/>
      <c r="U32" s="90"/>
      <c r="V32" s="10"/>
      <c r="W32" s="10"/>
    </row>
    <row r="33" spans="2:23" customFormat="1" ht="12.6" customHeight="1" thickBot="1" x14ac:dyDescent="0.3">
      <c r="B33" s="93"/>
      <c r="C33" s="94"/>
      <c r="D33" s="94"/>
      <c r="E33" s="111" t="s">
        <v>14</v>
      </c>
      <c r="F33" s="182" t="s">
        <v>62</v>
      </c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1" t="s">
        <v>15</v>
      </c>
      <c r="R33" s="181"/>
      <c r="S33" s="181" t="s">
        <v>16</v>
      </c>
      <c r="T33" s="181"/>
      <c r="U33" s="95"/>
      <c r="V33" s="10"/>
      <c r="W33" s="10"/>
    </row>
    <row r="34" spans="2:23" customFormat="1" ht="6" customHeight="1" x14ac:dyDescent="0.25">
      <c r="B34" s="96"/>
      <c r="C34" s="97"/>
      <c r="D34" s="97"/>
      <c r="E34" s="98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100"/>
      <c r="R34" s="100"/>
      <c r="S34" s="101"/>
      <c r="T34" s="101"/>
      <c r="U34" s="39"/>
      <c r="V34" s="10"/>
      <c r="W34" s="10"/>
    </row>
    <row r="35" spans="2:23" ht="12" customHeight="1" x14ac:dyDescent="0.25">
      <c r="B35" s="26"/>
      <c r="C35" s="27"/>
      <c r="D35" s="52"/>
      <c r="E35" s="53" t="s">
        <v>122</v>
      </c>
      <c r="F35" s="141" t="s">
        <v>121</v>
      </c>
      <c r="G35" s="142"/>
      <c r="H35" s="142"/>
      <c r="I35" s="142"/>
      <c r="J35" s="142"/>
      <c r="K35" s="142"/>
      <c r="L35" s="142"/>
      <c r="M35" s="142"/>
      <c r="N35" s="142"/>
      <c r="O35" s="142"/>
      <c r="P35" s="143"/>
      <c r="Q35" s="144" t="s">
        <v>86</v>
      </c>
      <c r="R35" s="145"/>
      <c r="S35" s="146" t="s">
        <v>86</v>
      </c>
      <c r="T35" s="146"/>
      <c r="U35" s="28"/>
      <c r="V35" s="11" t="b">
        <v>1</v>
      </c>
    </row>
    <row r="36" spans="2:23" ht="12" customHeight="1" x14ac:dyDescent="0.25">
      <c r="B36" s="26"/>
      <c r="C36" s="27"/>
      <c r="D36" s="52"/>
      <c r="E36" s="53">
        <v>153</v>
      </c>
      <c r="F36" s="141" t="s">
        <v>52</v>
      </c>
      <c r="G36" s="142"/>
      <c r="H36" s="142"/>
      <c r="I36" s="142"/>
      <c r="J36" s="142"/>
      <c r="K36" s="142"/>
      <c r="L36" s="142"/>
      <c r="M36" s="142"/>
      <c r="N36" s="142"/>
      <c r="O36" s="142"/>
      <c r="P36" s="143"/>
      <c r="Q36" s="230" t="s">
        <v>58</v>
      </c>
      <c r="R36" s="231"/>
      <c r="S36" s="178" t="s">
        <v>58</v>
      </c>
      <c r="T36" s="178"/>
      <c r="U36" s="28"/>
      <c r="V36" s="11" t="b">
        <v>1</v>
      </c>
    </row>
    <row r="37" spans="2:23" ht="12" customHeight="1" x14ac:dyDescent="0.25">
      <c r="B37" s="26"/>
      <c r="C37" s="27"/>
      <c r="D37" s="52"/>
      <c r="E37" s="53">
        <v>914</v>
      </c>
      <c r="F37" s="141" t="s">
        <v>107</v>
      </c>
      <c r="G37" s="142"/>
      <c r="H37" s="142"/>
      <c r="I37" s="142"/>
      <c r="J37" s="142"/>
      <c r="K37" s="142"/>
      <c r="L37" s="142"/>
      <c r="M37" s="142"/>
      <c r="N37" s="142"/>
      <c r="O37" s="142"/>
      <c r="P37" s="143"/>
      <c r="Q37" s="144">
        <v>1095</v>
      </c>
      <c r="R37" s="145"/>
      <c r="S37" s="146">
        <f>Q37*0.94</f>
        <v>1029.3</v>
      </c>
      <c r="T37" s="146"/>
      <c r="U37" s="28"/>
      <c r="V37" s="11" t="b">
        <v>0</v>
      </c>
    </row>
    <row r="38" spans="2:23" ht="12" customHeight="1" x14ac:dyDescent="0.25">
      <c r="B38" s="26"/>
      <c r="C38" s="27"/>
      <c r="D38" s="52"/>
      <c r="E38" s="53" t="s">
        <v>42</v>
      </c>
      <c r="F38" s="141" t="s">
        <v>43</v>
      </c>
      <c r="G38" s="142"/>
      <c r="H38" s="142"/>
      <c r="I38" s="142"/>
      <c r="J38" s="142"/>
      <c r="K38" s="142"/>
      <c r="L38" s="142"/>
      <c r="M38" s="142"/>
      <c r="N38" s="142"/>
      <c r="O38" s="142"/>
      <c r="P38" s="143"/>
      <c r="Q38" s="144">
        <v>495</v>
      </c>
      <c r="R38" s="145"/>
      <c r="S38" s="146">
        <f t="shared" ref="S38" si="0">Q38*0.94</f>
        <v>465.29999999999995</v>
      </c>
      <c r="T38" s="146"/>
      <c r="U38" s="28"/>
      <c r="V38" s="11" t="b">
        <v>0</v>
      </c>
    </row>
    <row r="39" spans="2:23" ht="12" customHeight="1" x14ac:dyDescent="0.25">
      <c r="B39" s="26"/>
      <c r="C39" s="27"/>
      <c r="D39" s="52"/>
      <c r="E39" s="53" t="s">
        <v>108</v>
      </c>
      <c r="F39" s="141" t="s">
        <v>109</v>
      </c>
      <c r="G39" s="142"/>
      <c r="H39" s="142"/>
      <c r="I39" s="142"/>
      <c r="J39" s="142"/>
      <c r="K39" s="142"/>
      <c r="L39" s="142"/>
      <c r="M39" s="142"/>
      <c r="N39" s="142"/>
      <c r="O39" s="142"/>
      <c r="P39" s="143"/>
      <c r="Q39" s="144">
        <v>825</v>
      </c>
      <c r="R39" s="145"/>
      <c r="S39" s="146">
        <f t="shared" ref="S39:S54" si="1">Q39*0.94</f>
        <v>775.5</v>
      </c>
      <c r="T39" s="146"/>
      <c r="U39" s="28"/>
      <c r="V39" s="11" t="b">
        <v>0</v>
      </c>
    </row>
    <row r="40" spans="2:23" ht="12" customHeight="1" x14ac:dyDescent="0.25">
      <c r="B40" s="26"/>
      <c r="C40" s="27"/>
      <c r="D40" s="52"/>
      <c r="E40" s="53" t="s">
        <v>110</v>
      </c>
      <c r="F40" s="141" t="s">
        <v>111</v>
      </c>
      <c r="G40" s="142"/>
      <c r="H40" s="142"/>
      <c r="I40" s="142"/>
      <c r="J40" s="142"/>
      <c r="K40" s="142"/>
      <c r="L40" s="142"/>
      <c r="M40" s="142"/>
      <c r="N40" s="142"/>
      <c r="O40" s="142"/>
      <c r="P40" s="143"/>
      <c r="Q40" s="144">
        <v>1845</v>
      </c>
      <c r="R40" s="145"/>
      <c r="S40" s="146">
        <f t="shared" ref="S40:S43" si="2">Q40*0.94</f>
        <v>1734.3</v>
      </c>
      <c r="T40" s="146"/>
      <c r="U40" s="28"/>
      <c r="V40" s="11"/>
    </row>
    <row r="41" spans="2:23" ht="12" customHeight="1" x14ac:dyDescent="0.25">
      <c r="B41" s="26"/>
      <c r="C41" s="27"/>
      <c r="D41" s="52"/>
      <c r="E41" s="53" t="s">
        <v>112</v>
      </c>
      <c r="F41" s="141" t="s">
        <v>113</v>
      </c>
      <c r="G41" s="142"/>
      <c r="H41" s="142"/>
      <c r="I41" s="142"/>
      <c r="J41" s="142"/>
      <c r="K41" s="142"/>
      <c r="L41" s="142"/>
      <c r="M41" s="142"/>
      <c r="N41" s="142"/>
      <c r="O41" s="142"/>
      <c r="P41" s="143"/>
      <c r="Q41" s="144">
        <v>1100</v>
      </c>
      <c r="R41" s="145"/>
      <c r="S41" s="146">
        <f t="shared" si="2"/>
        <v>1034</v>
      </c>
      <c r="T41" s="146"/>
      <c r="U41" s="28"/>
      <c r="V41" s="11"/>
    </row>
    <row r="42" spans="2:23" ht="12" customHeight="1" x14ac:dyDescent="0.25">
      <c r="B42" s="26"/>
      <c r="C42" s="27"/>
      <c r="D42" s="52"/>
      <c r="E42" s="53" t="s">
        <v>114</v>
      </c>
      <c r="F42" s="141" t="s">
        <v>115</v>
      </c>
      <c r="G42" s="142"/>
      <c r="H42" s="142"/>
      <c r="I42" s="142"/>
      <c r="J42" s="142"/>
      <c r="K42" s="142"/>
      <c r="L42" s="142"/>
      <c r="M42" s="142"/>
      <c r="N42" s="142"/>
      <c r="O42" s="142"/>
      <c r="P42" s="143"/>
      <c r="Q42" s="144">
        <v>895</v>
      </c>
      <c r="R42" s="145"/>
      <c r="S42" s="146">
        <f t="shared" si="2"/>
        <v>841.3</v>
      </c>
      <c r="T42" s="146"/>
      <c r="U42" s="28"/>
      <c r="V42" s="11"/>
    </row>
    <row r="43" spans="2:23" ht="12" customHeight="1" x14ac:dyDescent="0.25">
      <c r="B43" s="26"/>
      <c r="C43" s="27"/>
      <c r="D43" s="52"/>
      <c r="E43" s="53" t="s">
        <v>116</v>
      </c>
      <c r="F43" s="141" t="s">
        <v>117</v>
      </c>
      <c r="G43" s="142"/>
      <c r="H43" s="142"/>
      <c r="I43" s="142"/>
      <c r="J43" s="142"/>
      <c r="K43" s="142"/>
      <c r="L43" s="142"/>
      <c r="M43" s="142"/>
      <c r="N43" s="142"/>
      <c r="O43" s="142"/>
      <c r="P43" s="143"/>
      <c r="Q43" s="144">
        <v>680</v>
      </c>
      <c r="R43" s="145"/>
      <c r="S43" s="146">
        <f t="shared" si="2"/>
        <v>639.19999999999993</v>
      </c>
      <c r="T43" s="146"/>
      <c r="U43" s="28"/>
      <c r="V43" s="11"/>
    </row>
    <row r="44" spans="2:23" ht="12" customHeight="1" x14ac:dyDescent="0.25">
      <c r="B44" s="26"/>
      <c r="C44" s="27"/>
      <c r="D44" s="52"/>
      <c r="E44" s="53" t="s">
        <v>72</v>
      </c>
      <c r="F44" s="141" t="s">
        <v>73</v>
      </c>
      <c r="G44" s="142"/>
      <c r="H44" s="142"/>
      <c r="I44" s="142"/>
      <c r="J44" s="142"/>
      <c r="K44" s="142"/>
      <c r="L44" s="142"/>
      <c r="M44" s="142"/>
      <c r="N44" s="142"/>
      <c r="O44" s="142"/>
      <c r="P44" s="143"/>
      <c r="Q44" s="144">
        <v>200</v>
      </c>
      <c r="R44" s="145"/>
      <c r="S44" s="146">
        <f>Q44*0.94</f>
        <v>188</v>
      </c>
      <c r="T44" s="146"/>
      <c r="U44" s="28"/>
      <c r="V44" s="11" t="b">
        <v>0</v>
      </c>
    </row>
    <row r="45" spans="2:23" ht="12" customHeight="1" x14ac:dyDescent="0.25">
      <c r="B45" s="26"/>
      <c r="C45" s="27"/>
      <c r="D45" s="52"/>
      <c r="E45" s="53" t="s">
        <v>44</v>
      </c>
      <c r="F45" s="141" t="s">
        <v>45</v>
      </c>
      <c r="G45" s="142"/>
      <c r="H45" s="142"/>
      <c r="I45" s="142"/>
      <c r="J45" s="142"/>
      <c r="K45" s="142"/>
      <c r="L45" s="142"/>
      <c r="M45" s="142"/>
      <c r="N45" s="142"/>
      <c r="O45" s="142"/>
      <c r="P45" s="143"/>
      <c r="Q45" s="144">
        <v>420</v>
      </c>
      <c r="R45" s="145"/>
      <c r="S45" s="146">
        <f t="shared" si="1"/>
        <v>394.79999999999995</v>
      </c>
      <c r="T45" s="146"/>
      <c r="U45" s="28"/>
      <c r="V45" s="11" t="b">
        <v>0</v>
      </c>
    </row>
    <row r="46" spans="2:23" ht="12" customHeight="1" x14ac:dyDescent="0.25">
      <c r="B46" s="26"/>
      <c r="C46" s="27"/>
      <c r="D46" s="52"/>
      <c r="E46" s="53" t="s">
        <v>69</v>
      </c>
      <c r="F46" s="141" t="s">
        <v>70</v>
      </c>
      <c r="G46" s="142"/>
      <c r="H46" s="142"/>
      <c r="I46" s="142"/>
      <c r="J46" s="142"/>
      <c r="K46" s="142"/>
      <c r="L46" s="142"/>
      <c r="M46" s="142"/>
      <c r="N46" s="142"/>
      <c r="O46" s="142"/>
      <c r="P46" s="143"/>
      <c r="Q46" s="144">
        <v>695</v>
      </c>
      <c r="R46" s="145"/>
      <c r="S46" s="146">
        <f t="shared" si="1"/>
        <v>653.29999999999995</v>
      </c>
      <c r="T46" s="146"/>
      <c r="U46" s="28"/>
      <c r="V46" s="11" t="b">
        <v>0</v>
      </c>
    </row>
    <row r="47" spans="2:23" ht="12" customHeight="1" x14ac:dyDescent="0.25">
      <c r="B47" s="26"/>
      <c r="C47" s="27"/>
      <c r="D47" s="52"/>
      <c r="E47" s="53" t="s">
        <v>74</v>
      </c>
      <c r="F47" s="141" t="s">
        <v>75</v>
      </c>
      <c r="G47" s="142"/>
      <c r="H47" s="142"/>
      <c r="I47" s="142"/>
      <c r="J47" s="142"/>
      <c r="K47" s="142"/>
      <c r="L47" s="142"/>
      <c r="M47" s="142"/>
      <c r="N47" s="142"/>
      <c r="O47" s="142"/>
      <c r="P47" s="143"/>
      <c r="Q47" s="144">
        <v>130</v>
      </c>
      <c r="R47" s="145"/>
      <c r="S47" s="146">
        <f t="shared" si="1"/>
        <v>122.19999999999999</v>
      </c>
      <c r="T47" s="146"/>
      <c r="U47" s="28"/>
      <c r="V47" s="11" t="b">
        <v>0</v>
      </c>
    </row>
    <row r="48" spans="2:23" ht="12" customHeight="1" x14ac:dyDescent="0.25">
      <c r="B48" s="26"/>
      <c r="C48" s="27"/>
      <c r="D48" s="52"/>
      <c r="E48" s="53" t="s">
        <v>76</v>
      </c>
      <c r="F48" s="141" t="s">
        <v>77</v>
      </c>
      <c r="G48" s="142"/>
      <c r="H48" s="142"/>
      <c r="I48" s="142"/>
      <c r="J48" s="142"/>
      <c r="K48" s="142"/>
      <c r="L48" s="142"/>
      <c r="M48" s="142"/>
      <c r="N48" s="142"/>
      <c r="O48" s="142"/>
      <c r="P48" s="143"/>
      <c r="Q48" s="144">
        <v>320</v>
      </c>
      <c r="R48" s="145"/>
      <c r="S48" s="146">
        <f t="shared" si="1"/>
        <v>300.79999999999995</v>
      </c>
      <c r="T48" s="146"/>
      <c r="U48" s="28"/>
      <c r="V48" s="11" t="b">
        <v>0</v>
      </c>
    </row>
    <row r="49" spans="2:35" ht="12" customHeight="1" x14ac:dyDescent="0.25">
      <c r="B49" s="26"/>
      <c r="C49" s="27"/>
      <c r="D49" s="52"/>
      <c r="E49" s="53" t="s">
        <v>46</v>
      </c>
      <c r="F49" s="141" t="s">
        <v>47</v>
      </c>
      <c r="G49" s="142"/>
      <c r="H49" s="142"/>
      <c r="I49" s="142"/>
      <c r="J49" s="142"/>
      <c r="K49" s="142"/>
      <c r="L49" s="142"/>
      <c r="M49" s="142"/>
      <c r="N49" s="142"/>
      <c r="O49" s="142"/>
      <c r="P49" s="143"/>
      <c r="Q49" s="144">
        <v>495</v>
      </c>
      <c r="R49" s="145"/>
      <c r="S49" s="146">
        <f t="shared" si="1"/>
        <v>465.29999999999995</v>
      </c>
      <c r="T49" s="146"/>
      <c r="U49" s="28"/>
      <c r="V49" s="11" t="b">
        <v>0</v>
      </c>
    </row>
    <row r="50" spans="2:35" ht="12" customHeight="1" x14ac:dyDescent="0.25">
      <c r="B50" s="26"/>
      <c r="C50" s="27"/>
      <c r="D50" s="52"/>
      <c r="E50" s="53" t="s">
        <v>48</v>
      </c>
      <c r="F50" s="141" t="s">
        <v>49</v>
      </c>
      <c r="G50" s="142"/>
      <c r="H50" s="142"/>
      <c r="I50" s="142"/>
      <c r="J50" s="142"/>
      <c r="K50" s="142"/>
      <c r="L50" s="142"/>
      <c r="M50" s="142"/>
      <c r="N50" s="142"/>
      <c r="O50" s="142"/>
      <c r="P50" s="143"/>
      <c r="Q50" s="144">
        <v>1180</v>
      </c>
      <c r="R50" s="145"/>
      <c r="S50" s="146">
        <f t="shared" si="1"/>
        <v>1109.2</v>
      </c>
      <c r="T50" s="146"/>
      <c r="U50" s="28"/>
      <c r="V50" s="11" t="b">
        <v>0</v>
      </c>
    </row>
    <row r="51" spans="2:35" ht="12" customHeight="1" x14ac:dyDescent="0.25">
      <c r="B51" s="26"/>
      <c r="C51" s="27"/>
      <c r="D51" s="52"/>
      <c r="E51" s="53" t="s">
        <v>50</v>
      </c>
      <c r="F51" s="141" t="s">
        <v>51</v>
      </c>
      <c r="G51" s="142"/>
      <c r="H51" s="142"/>
      <c r="I51" s="142"/>
      <c r="J51" s="142"/>
      <c r="K51" s="142"/>
      <c r="L51" s="142"/>
      <c r="M51" s="142"/>
      <c r="N51" s="142"/>
      <c r="O51" s="142"/>
      <c r="P51" s="143"/>
      <c r="Q51" s="144">
        <v>2200</v>
      </c>
      <c r="R51" s="145"/>
      <c r="S51" s="146">
        <f t="shared" si="1"/>
        <v>2068</v>
      </c>
      <c r="T51" s="146"/>
      <c r="U51" s="28"/>
      <c r="V51" s="11" t="b">
        <v>0</v>
      </c>
    </row>
    <row r="52" spans="2:35" ht="12" customHeight="1" x14ac:dyDescent="0.25">
      <c r="B52" s="26"/>
      <c r="C52" s="27"/>
      <c r="D52" s="52"/>
      <c r="E52" s="53" t="s">
        <v>71</v>
      </c>
      <c r="F52" s="141" t="s">
        <v>96</v>
      </c>
      <c r="G52" s="142"/>
      <c r="H52" s="142"/>
      <c r="I52" s="142"/>
      <c r="J52" s="142"/>
      <c r="K52" s="142"/>
      <c r="L52" s="142"/>
      <c r="M52" s="142"/>
      <c r="N52" s="142"/>
      <c r="O52" s="142"/>
      <c r="P52" s="143"/>
      <c r="Q52" s="144">
        <v>275</v>
      </c>
      <c r="R52" s="145"/>
      <c r="S52" s="146">
        <f t="shared" si="1"/>
        <v>258.5</v>
      </c>
      <c r="T52" s="146"/>
      <c r="U52" s="28"/>
      <c r="V52" s="11" t="b">
        <v>0</v>
      </c>
    </row>
    <row r="53" spans="2:35" ht="12" customHeight="1" x14ac:dyDescent="0.25">
      <c r="B53" s="26"/>
      <c r="C53" s="27"/>
      <c r="D53" s="52"/>
      <c r="E53" s="53" t="s">
        <v>55</v>
      </c>
      <c r="F53" s="141" t="s">
        <v>56</v>
      </c>
      <c r="G53" s="142"/>
      <c r="H53" s="142"/>
      <c r="I53" s="142"/>
      <c r="J53" s="142"/>
      <c r="K53" s="142"/>
      <c r="L53" s="142"/>
      <c r="M53" s="142"/>
      <c r="N53" s="142"/>
      <c r="O53" s="142"/>
      <c r="P53" s="143"/>
      <c r="Q53" s="144">
        <v>190</v>
      </c>
      <c r="R53" s="145"/>
      <c r="S53" s="146">
        <f t="shared" ref="S53" si="3">Q53*0.94</f>
        <v>178.6</v>
      </c>
      <c r="T53" s="146"/>
      <c r="U53" s="28"/>
      <c r="V53" s="11" t="b">
        <v>0</v>
      </c>
    </row>
    <row r="54" spans="2:35" ht="12" customHeight="1" x14ac:dyDescent="0.25">
      <c r="B54" s="26"/>
      <c r="C54" s="27"/>
      <c r="D54" s="52"/>
      <c r="E54" s="53" t="s">
        <v>78</v>
      </c>
      <c r="F54" s="141" t="s">
        <v>80</v>
      </c>
      <c r="G54" s="142"/>
      <c r="H54" s="142"/>
      <c r="I54" s="142"/>
      <c r="J54" s="142"/>
      <c r="K54" s="142"/>
      <c r="L54" s="142"/>
      <c r="M54" s="142"/>
      <c r="N54" s="142"/>
      <c r="O54" s="142"/>
      <c r="P54" s="143"/>
      <c r="Q54" s="144">
        <v>330</v>
      </c>
      <c r="R54" s="145"/>
      <c r="S54" s="146">
        <f t="shared" si="1"/>
        <v>310.2</v>
      </c>
      <c r="T54" s="146"/>
      <c r="U54" s="28"/>
      <c r="V54" s="11" t="b">
        <v>0</v>
      </c>
    </row>
    <row r="55" spans="2:35" ht="12" customHeight="1" x14ac:dyDescent="0.25">
      <c r="B55" s="26"/>
      <c r="C55" s="27"/>
      <c r="D55" s="52"/>
      <c r="E55" s="53" t="s">
        <v>79</v>
      </c>
      <c r="F55" s="141" t="s">
        <v>81</v>
      </c>
      <c r="G55" s="142"/>
      <c r="H55" s="142"/>
      <c r="I55" s="142"/>
      <c r="J55" s="142"/>
      <c r="K55" s="142"/>
      <c r="L55" s="142"/>
      <c r="M55" s="142"/>
      <c r="N55" s="142"/>
      <c r="O55" s="142"/>
      <c r="P55" s="143"/>
      <c r="Q55" s="144">
        <v>520</v>
      </c>
      <c r="R55" s="145"/>
      <c r="S55" s="146">
        <f t="shared" ref="S55" si="4">Q55*0.94</f>
        <v>488.79999999999995</v>
      </c>
      <c r="T55" s="146"/>
      <c r="U55" s="28"/>
      <c r="V55" s="11" t="b">
        <v>0</v>
      </c>
    </row>
    <row r="56" spans="2:35" ht="12" customHeight="1" x14ac:dyDescent="0.25">
      <c r="B56" s="26"/>
      <c r="C56" s="27"/>
      <c r="D56" s="52"/>
      <c r="E56" s="53" t="s">
        <v>82</v>
      </c>
      <c r="F56" s="141" t="s">
        <v>83</v>
      </c>
      <c r="G56" s="142"/>
      <c r="H56" s="142"/>
      <c r="I56" s="142"/>
      <c r="J56" s="142"/>
      <c r="K56" s="142"/>
      <c r="L56" s="142"/>
      <c r="M56" s="142"/>
      <c r="N56" s="142"/>
      <c r="O56" s="142"/>
      <c r="P56" s="143"/>
      <c r="Q56" s="144">
        <v>45</v>
      </c>
      <c r="R56" s="145"/>
      <c r="S56" s="146">
        <f t="shared" ref="S56:S58" si="5">Q56*0.94</f>
        <v>42.3</v>
      </c>
      <c r="T56" s="146"/>
      <c r="U56" s="28"/>
      <c r="V56" s="11" t="b">
        <v>0</v>
      </c>
    </row>
    <row r="57" spans="2:35" ht="12" customHeight="1" x14ac:dyDescent="0.25">
      <c r="B57" s="26"/>
      <c r="C57" s="27"/>
      <c r="D57" s="52"/>
      <c r="E57" s="53" t="s">
        <v>57</v>
      </c>
      <c r="F57" s="141" t="s">
        <v>87</v>
      </c>
      <c r="G57" s="142"/>
      <c r="H57" s="142"/>
      <c r="I57" s="142"/>
      <c r="J57" s="142"/>
      <c r="K57" s="142"/>
      <c r="L57" s="142"/>
      <c r="M57" s="142"/>
      <c r="N57" s="142"/>
      <c r="O57" s="142"/>
      <c r="P57" s="143"/>
      <c r="Q57" s="144">
        <v>680</v>
      </c>
      <c r="R57" s="145"/>
      <c r="S57" s="146">
        <f t="shared" si="5"/>
        <v>639.19999999999993</v>
      </c>
      <c r="T57" s="146"/>
      <c r="U57" s="28"/>
      <c r="V57" s="11" t="b">
        <v>0</v>
      </c>
    </row>
    <row r="58" spans="2:35" ht="12" customHeight="1" x14ac:dyDescent="0.25">
      <c r="B58" s="26"/>
      <c r="C58" s="27"/>
      <c r="D58" s="52"/>
      <c r="E58" s="53" t="s">
        <v>84</v>
      </c>
      <c r="F58" s="141" t="s">
        <v>85</v>
      </c>
      <c r="G58" s="142"/>
      <c r="H58" s="142"/>
      <c r="I58" s="142"/>
      <c r="J58" s="142"/>
      <c r="K58" s="142"/>
      <c r="L58" s="142"/>
      <c r="M58" s="142"/>
      <c r="N58" s="142"/>
      <c r="O58" s="142"/>
      <c r="P58" s="143"/>
      <c r="Q58" s="144">
        <v>215</v>
      </c>
      <c r="R58" s="145"/>
      <c r="S58" s="146">
        <f t="shared" si="5"/>
        <v>202.1</v>
      </c>
      <c r="T58" s="146"/>
      <c r="U58" s="28"/>
      <c r="V58" s="11" t="b">
        <v>0</v>
      </c>
    </row>
    <row r="59" spans="2:35" ht="4.5" customHeight="1" thickBot="1" x14ac:dyDescent="0.3">
      <c r="B59" s="54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6"/>
      <c r="V59" s="11"/>
    </row>
    <row r="60" spans="2:35" ht="12.75" customHeight="1" thickBot="1" x14ac:dyDescent="0.3">
      <c r="V60" s="11"/>
    </row>
    <row r="61" spans="2:35" s="3" customFormat="1" ht="18" customHeight="1" x14ac:dyDescent="0.3">
      <c r="B61" s="148" t="s">
        <v>17</v>
      </c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9"/>
      <c r="P61" s="57"/>
      <c r="Q61" s="58"/>
      <c r="R61" s="150" t="s">
        <v>18</v>
      </c>
      <c r="S61" s="150"/>
      <c r="T61" s="150"/>
      <c r="U61" s="24"/>
      <c r="V61" s="1"/>
      <c r="W61" s="2"/>
      <c r="X61"/>
      <c r="Y61"/>
      <c r="Z61"/>
      <c r="AA61"/>
      <c r="AB61"/>
      <c r="AC61"/>
      <c r="AD61"/>
      <c r="AE61"/>
      <c r="AF61"/>
      <c r="AG61"/>
      <c r="AH61"/>
      <c r="AI61"/>
    </row>
    <row r="62" spans="2:35" s="3" customFormat="1" ht="12" customHeight="1" x14ac:dyDescent="0.25">
      <c r="B62" s="26"/>
      <c r="C62" s="27"/>
      <c r="D62" s="59"/>
      <c r="E62" s="48" t="s">
        <v>19</v>
      </c>
      <c r="F62" s="151" t="s">
        <v>20</v>
      </c>
      <c r="G62" s="152"/>
      <c r="H62" s="152"/>
      <c r="I62" s="152"/>
      <c r="J62" s="152"/>
      <c r="K62" s="152"/>
      <c r="L62" s="152"/>
      <c r="M62" s="152"/>
      <c r="N62" s="152"/>
      <c r="O62" s="152"/>
      <c r="P62" s="152"/>
      <c r="Q62" s="153"/>
      <c r="R62" s="154"/>
      <c r="S62" s="154"/>
      <c r="T62" s="154"/>
      <c r="U62" s="185" t="s">
        <v>18</v>
      </c>
      <c r="V62" s="1"/>
      <c r="W62" s="1" t="b">
        <v>0</v>
      </c>
      <c r="X62"/>
      <c r="Y62"/>
      <c r="Z62"/>
      <c r="AA62"/>
      <c r="AB62"/>
      <c r="AC62"/>
      <c r="AD62"/>
      <c r="AE62"/>
      <c r="AF62"/>
      <c r="AG62"/>
      <c r="AH62"/>
      <c r="AI62"/>
    </row>
    <row r="63" spans="2:35" s="3" customFormat="1" ht="12" customHeight="1" x14ac:dyDescent="0.25">
      <c r="B63" s="26"/>
      <c r="C63" s="27"/>
      <c r="D63" s="59"/>
      <c r="E63" s="48" t="s">
        <v>88</v>
      </c>
      <c r="F63" s="151" t="s">
        <v>89</v>
      </c>
      <c r="G63" s="152"/>
      <c r="H63" s="152"/>
      <c r="I63" s="152"/>
      <c r="J63" s="152"/>
      <c r="K63" s="152"/>
      <c r="L63" s="152"/>
      <c r="M63" s="152"/>
      <c r="N63" s="152"/>
      <c r="O63" s="152"/>
      <c r="P63" s="152"/>
      <c r="Q63" s="153"/>
      <c r="R63" s="154"/>
      <c r="S63" s="154"/>
      <c r="T63" s="154"/>
      <c r="U63" s="186"/>
      <c r="V63" s="1"/>
      <c r="W63" s="1" t="b">
        <v>0</v>
      </c>
      <c r="X63"/>
      <c r="Y63"/>
      <c r="Z63"/>
      <c r="AA63"/>
      <c r="AB63"/>
      <c r="AC63"/>
      <c r="AD63"/>
      <c r="AE63"/>
      <c r="AF63"/>
      <c r="AG63"/>
      <c r="AH63"/>
      <c r="AI63"/>
    </row>
    <row r="64" spans="2:35" s="3" customFormat="1" ht="12" customHeight="1" x14ac:dyDescent="0.25">
      <c r="B64" s="26"/>
      <c r="C64" s="27"/>
      <c r="D64" s="59"/>
      <c r="E64" s="48" t="s">
        <v>7</v>
      </c>
      <c r="F64" s="151" t="s">
        <v>21</v>
      </c>
      <c r="G64" s="152"/>
      <c r="H64" s="152"/>
      <c r="I64" s="152"/>
      <c r="J64" s="152"/>
      <c r="K64" s="152"/>
      <c r="L64" s="152"/>
      <c r="M64" s="152"/>
      <c r="N64" s="152"/>
      <c r="O64" s="152"/>
      <c r="P64" s="152"/>
      <c r="Q64" s="153"/>
      <c r="R64" s="154"/>
      <c r="S64" s="154"/>
      <c r="T64" s="154"/>
      <c r="U64" s="186"/>
      <c r="V64" s="1"/>
      <c r="W64" s="1" t="b">
        <v>0</v>
      </c>
      <c r="X64"/>
      <c r="Y64"/>
      <c r="Z64"/>
      <c r="AA64"/>
      <c r="AB64"/>
      <c r="AC64"/>
      <c r="AD64"/>
      <c r="AE64"/>
      <c r="AF64"/>
      <c r="AG64"/>
      <c r="AH64"/>
      <c r="AI64"/>
    </row>
    <row r="65" spans="2:35" s="3" customFormat="1" ht="12" customHeight="1" x14ac:dyDescent="0.25">
      <c r="B65" s="26"/>
      <c r="C65" s="27"/>
      <c r="D65" s="59"/>
      <c r="E65" s="48" t="s">
        <v>22</v>
      </c>
      <c r="F65" s="151" t="s">
        <v>23</v>
      </c>
      <c r="G65" s="152"/>
      <c r="H65" s="152"/>
      <c r="I65" s="152"/>
      <c r="J65" s="152"/>
      <c r="K65" s="152"/>
      <c r="L65" s="152"/>
      <c r="M65" s="152"/>
      <c r="N65" s="152"/>
      <c r="O65" s="152"/>
      <c r="P65" s="152"/>
      <c r="Q65" s="153"/>
      <c r="R65" s="154"/>
      <c r="S65" s="154"/>
      <c r="T65" s="154"/>
      <c r="U65" s="186"/>
      <c r="V65" s="1"/>
      <c r="W65" s="1" t="b">
        <v>0</v>
      </c>
      <c r="X65"/>
      <c r="Y65"/>
      <c r="Z65"/>
      <c r="AA65"/>
      <c r="AB65"/>
      <c r="AC65"/>
      <c r="AD65"/>
      <c r="AE65"/>
      <c r="AF65"/>
      <c r="AG65"/>
      <c r="AH65"/>
      <c r="AI65"/>
    </row>
    <row r="66" spans="2:35" s="3" customFormat="1" ht="12" customHeight="1" x14ac:dyDescent="0.25">
      <c r="B66" s="26"/>
      <c r="C66" s="27"/>
      <c r="D66" s="59"/>
      <c r="E66" s="48" t="s">
        <v>99</v>
      </c>
      <c r="F66" s="151" t="s">
        <v>100</v>
      </c>
      <c r="G66" s="152"/>
      <c r="H66" s="152"/>
      <c r="I66" s="152"/>
      <c r="J66" s="152"/>
      <c r="K66" s="152"/>
      <c r="L66" s="152"/>
      <c r="M66" s="152"/>
      <c r="N66" s="152"/>
      <c r="O66" s="152"/>
      <c r="P66" s="152"/>
      <c r="Q66" s="153"/>
      <c r="R66" s="154"/>
      <c r="S66" s="154"/>
      <c r="T66" s="154"/>
      <c r="U66" s="186"/>
      <c r="V66" s="1"/>
      <c r="W66" s="1"/>
      <c r="X66"/>
      <c r="Y66"/>
      <c r="Z66"/>
      <c r="AA66"/>
      <c r="AB66"/>
      <c r="AC66"/>
      <c r="AD66"/>
      <c r="AE66"/>
      <c r="AF66"/>
      <c r="AG66"/>
      <c r="AH66"/>
      <c r="AI66"/>
    </row>
    <row r="67" spans="2:35" s="3" customFormat="1" ht="12" customHeight="1" x14ac:dyDescent="0.25">
      <c r="B67" s="26"/>
      <c r="C67" s="27"/>
      <c r="D67" s="59"/>
      <c r="E67" s="48" t="s">
        <v>24</v>
      </c>
      <c r="F67" s="151" t="s">
        <v>25</v>
      </c>
      <c r="G67" s="152"/>
      <c r="H67" s="152"/>
      <c r="I67" s="152"/>
      <c r="J67" s="152"/>
      <c r="K67" s="152"/>
      <c r="L67" s="152"/>
      <c r="M67" s="152"/>
      <c r="N67" s="152"/>
      <c r="O67" s="152"/>
      <c r="P67" s="152"/>
      <c r="Q67" s="153"/>
      <c r="R67" s="154"/>
      <c r="S67" s="154"/>
      <c r="T67" s="154"/>
      <c r="U67" s="186"/>
      <c r="V67" s="1"/>
      <c r="W67" s="1" t="b">
        <v>0</v>
      </c>
      <c r="X67"/>
      <c r="Y67"/>
      <c r="Z67"/>
      <c r="AA67"/>
      <c r="AB67"/>
      <c r="AC67"/>
      <c r="AD67"/>
      <c r="AE67"/>
      <c r="AF67"/>
      <c r="AG67"/>
      <c r="AH67"/>
      <c r="AI67"/>
    </row>
    <row r="68" spans="2:35" ht="4.5" customHeight="1" thickBot="1" x14ac:dyDescent="0.3">
      <c r="B68" s="54"/>
      <c r="C68" s="55"/>
      <c r="D68" s="55"/>
      <c r="E68" s="55"/>
      <c r="F68" s="192"/>
      <c r="G68" s="192"/>
      <c r="H68" s="192"/>
      <c r="I68" s="192"/>
      <c r="J68" s="192"/>
      <c r="K68" s="192"/>
      <c r="L68" s="192"/>
      <c r="M68" s="192"/>
      <c r="N68" s="192"/>
      <c r="O68" s="192"/>
      <c r="P68" s="193"/>
      <c r="Q68" s="193"/>
      <c r="R68" s="193"/>
      <c r="S68" s="55"/>
      <c r="T68" s="55"/>
      <c r="U68" s="56"/>
      <c r="V68" s="4"/>
    </row>
    <row r="69" spans="2:35" ht="5.25" customHeight="1" thickBot="1" x14ac:dyDescent="0.3">
      <c r="F69" s="194"/>
      <c r="G69" s="194"/>
      <c r="H69" s="194"/>
      <c r="I69" s="194"/>
      <c r="J69" s="194"/>
      <c r="K69" s="194"/>
      <c r="L69" s="194"/>
      <c r="M69" s="194"/>
      <c r="N69" s="194"/>
      <c r="O69" s="194"/>
      <c r="P69" s="195"/>
      <c r="Q69" s="195"/>
      <c r="R69" s="195"/>
    </row>
    <row r="70" spans="2:35" s="60" customFormat="1" ht="19.899999999999999" customHeight="1" x14ac:dyDescent="0.25">
      <c r="B70" s="196" t="s">
        <v>26</v>
      </c>
      <c r="C70" s="197"/>
      <c r="D70" s="197"/>
      <c r="E70" s="197"/>
      <c r="F70" s="197"/>
      <c r="G70" s="197"/>
      <c r="H70" s="197"/>
      <c r="I70" s="197"/>
      <c r="J70" s="197"/>
      <c r="K70" s="197"/>
      <c r="L70" s="197"/>
      <c r="M70" s="197"/>
      <c r="N70" s="197"/>
      <c r="O70" s="197"/>
      <c r="P70" s="197"/>
      <c r="Q70" s="197"/>
      <c r="R70" s="197"/>
      <c r="S70" s="197"/>
      <c r="T70" s="197"/>
      <c r="U70" s="198"/>
      <c r="V70" s="13"/>
      <c r="W70" s="14"/>
      <c r="X70"/>
      <c r="Y70"/>
      <c r="Z70"/>
      <c r="AA70"/>
      <c r="AB70"/>
      <c r="AC70"/>
      <c r="AD70"/>
      <c r="AE70"/>
      <c r="AF70"/>
      <c r="AG70"/>
      <c r="AH70"/>
      <c r="AI70"/>
    </row>
    <row r="71" spans="2:35" ht="12" customHeight="1" x14ac:dyDescent="0.25">
      <c r="B71" s="26"/>
      <c r="C71" s="27"/>
      <c r="D71" s="61"/>
      <c r="E71" s="188"/>
      <c r="F71" s="188"/>
      <c r="G71" s="189"/>
      <c r="H71" s="190"/>
      <c r="I71" s="190"/>
      <c r="J71" s="190"/>
      <c r="K71" s="190"/>
      <c r="L71" s="190"/>
      <c r="M71" s="190"/>
      <c r="N71" s="190"/>
      <c r="O71" s="190"/>
      <c r="P71" s="190"/>
      <c r="Q71" s="190"/>
      <c r="R71" s="191"/>
      <c r="S71" s="187"/>
      <c r="T71" s="187"/>
      <c r="U71" s="28"/>
      <c r="V71" s="1" t="b">
        <v>0</v>
      </c>
    </row>
    <row r="72" spans="2:35" ht="12" customHeight="1" x14ac:dyDescent="0.25">
      <c r="B72" s="26"/>
      <c r="C72" s="27"/>
      <c r="D72" s="61"/>
      <c r="E72" s="188"/>
      <c r="F72" s="188"/>
      <c r="G72" s="189"/>
      <c r="H72" s="190"/>
      <c r="I72" s="190"/>
      <c r="J72" s="190"/>
      <c r="K72" s="190"/>
      <c r="L72" s="190"/>
      <c r="M72" s="190"/>
      <c r="N72" s="190"/>
      <c r="O72" s="190"/>
      <c r="P72" s="190"/>
      <c r="Q72" s="190"/>
      <c r="R72" s="191"/>
      <c r="S72" s="187"/>
      <c r="T72" s="187"/>
      <c r="U72" s="28"/>
      <c r="V72" s="1" t="b">
        <v>0</v>
      </c>
    </row>
    <row r="73" spans="2:35" ht="12" customHeight="1" x14ac:dyDescent="0.25">
      <c r="B73" s="26"/>
      <c r="C73" s="27"/>
      <c r="D73" s="61"/>
      <c r="E73" s="188"/>
      <c r="F73" s="188"/>
      <c r="G73" s="189"/>
      <c r="H73" s="190"/>
      <c r="I73" s="190"/>
      <c r="J73" s="190"/>
      <c r="K73" s="190"/>
      <c r="L73" s="190"/>
      <c r="M73" s="190"/>
      <c r="N73" s="190"/>
      <c r="O73" s="190"/>
      <c r="P73" s="190"/>
      <c r="Q73" s="190"/>
      <c r="R73" s="191"/>
      <c r="S73" s="187"/>
      <c r="T73" s="187"/>
      <c r="U73" s="28"/>
      <c r="V73" s="1" t="b">
        <v>0</v>
      </c>
      <c r="W73" s="2" t="s">
        <v>27</v>
      </c>
    </row>
    <row r="74" spans="2:35" ht="10.15" customHeight="1" thickBot="1" x14ac:dyDescent="0.3">
      <c r="B74" s="54"/>
      <c r="C74" s="55"/>
      <c r="D74" s="55"/>
      <c r="E74" s="199"/>
      <c r="F74" s="199"/>
      <c r="G74" s="199"/>
      <c r="H74" s="199"/>
      <c r="I74" s="199"/>
      <c r="J74" s="199"/>
      <c r="K74" s="199"/>
      <c r="L74" s="199"/>
      <c r="M74" s="199"/>
      <c r="N74" s="199"/>
      <c r="O74" s="199"/>
      <c r="P74" s="199"/>
      <c r="Q74" s="199"/>
      <c r="R74" s="199"/>
      <c r="S74" s="200"/>
      <c r="T74" s="200"/>
      <c r="U74" s="56"/>
      <c r="V74" s="11"/>
    </row>
    <row r="75" spans="2:35" customFormat="1" ht="4.9000000000000004" customHeight="1" thickBot="1" x14ac:dyDescent="0.3">
      <c r="B75" s="102"/>
      <c r="C75" s="103"/>
      <c r="D75" s="103"/>
      <c r="E75" s="106"/>
      <c r="F75" s="204"/>
      <c r="G75" s="204"/>
      <c r="H75" s="204"/>
      <c r="I75" s="204"/>
      <c r="J75" s="204"/>
      <c r="K75" s="204"/>
      <c r="L75" s="204"/>
      <c r="M75" s="204"/>
      <c r="N75" s="204"/>
      <c r="O75" s="204"/>
      <c r="P75" s="204"/>
      <c r="Q75" s="205"/>
      <c r="R75" s="205"/>
      <c r="S75" s="205"/>
      <c r="T75" s="205"/>
      <c r="U75" s="107"/>
      <c r="V75" s="10"/>
      <c r="W75" s="10"/>
    </row>
    <row r="76" spans="2:35" s="91" customFormat="1" ht="16.149999999999999" customHeight="1" x14ac:dyDescent="0.25">
      <c r="B76" s="104"/>
      <c r="C76" s="105"/>
      <c r="D76" s="206" t="s">
        <v>59</v>
      </c>
      <c r="E76" s="207"/>
      <c r="F76" s="207"/>
      <c r="G76" s="207"/>
      <c r="H76" s="207"/>
      <c r="I76" s="207"/>
      <c r="J76" s="207"/>
      <c r="K76" s="207"/>
      <c r="L76" s="207"/>
      <c r="M76" s="207"/>
      <c r="N76" s="207"/>
      <c r="O76" s="207"/>
      <c r="P76" s="207"/>
      <c r="Q76" s="207"/>
      <c r="R76" s="207"/>
      <c r="S76" s="207"/>
      <c r="T76" s="208"/>
      <c r="U76" s="108"/>
      <c r="V76" s="92"/>
      <c r="W76" s="92"/>
      <c r="X76"/>
      <c r="Y76"/>
      <c r="Z76"/>
      <c r="AA76"/>
      <c r="AB76"/>
      <c r="AC76"/>
      <c r="AD76"/>
      <c r="AE76"/>
      <c r="AF76"/>
      <c r="AG76"/>
      <c r="AH76"/>
      <c r="AI76"/>
    </row>
    <row r="77" spans="2:35" s="91" customFormat="1" ht="16.149999999999999" customHeight="1" x14ac:dyDescent="0.25">
      <c r="B77" s="104"/>
      <c r="C77" s="105"/>
      <c r="D77" s="209" t="s">
        <v>60</v>
      </c>
      <c r="E77" s="210"/>
      <c r="F77" s="210"/>
      <c r="G77" s="210"/>
      <c r="H77" s="210"/>
      <c r="I77" s="210"/>
      <c r="J77" s="210"/>
      <c r="K77" s="210"/>
      <c r="L77" s="210"/>
      <c r="M77" s="210"/>
      <c r="N77" s="210"/>
      <c r="O77" s="210"/>
      <c r="P77" s="210"/>
      <c r="Q77" s="210"/>
      <c r="R77" s="210"/>
      <c r="S77" s="210"/>
      <c r="T77" s="211"/>
      <c r="U77" s="108"/>
      <c r="V77" s="92"/>
      <c r="W77" s="92"/>
      <c r="X77"/>
      <c r="Y77"/>
      <c r="Z77"/>
      <c r="AA77"/>
      <c r="AB77"/>
      <c r="AC77"/>
      <c r="AD77"/>
      <c r="AE77"/>
      <c r="AF77"/>
      <c r="AG77"/>
      <c r="AH77"/>
      <c r="AI77"/>
    </row>
    <row r="78" spans="2:35" s="91" customFormat="1" ht="16.149999999999999" customHeight="1" thickBot="1" x14ac:dyDescent="0.3">
      <c r="B78" s="104"/>
      <c r="C78" s="105"/>
      <c r="D78" s="212" t="s">
        <v>61</v>
      </c>
      <c r="E78" s="213"/>
      <c r="F78" s="213"/>
      <c r="G78" s="213"/>
      <c r="H78" s="213"/>
      <c r="I78" s="213"/>
      <c r="J78" s="213"/>
      <c r="K78" s="213"/>
      <c r="L78" s="213"/>
      <c r="M78" s="213"/>
      <c r="N78" s="213"/>
      <c r="O78" s="213"/>
      <c r="P78" s="213"/>
      <c r="Q78" s="213"/>
      <c r="R78" s="213"/>
      <c r="S78" s="213"/>
      <c r="T78" s="214"/>
      <c r="U78" s="108"/>
      <c r="V78" s="92"/>
      <c r="W78" s="92"/>
      <c r="X78"/>
      <c r="Y78"/>
      <c r="Z78"/>
      <c r="AA78"/>
      <c r="AB78"/>
      <c r="AC78"/>
      <c r="AD78"/>
      <c r="AE78"/>
      <c r="AF78"/>
      <c r="AG78"/>
      <c r="AH78"/>
      <c r="AI78"/>
    </row>
    <row r="79" spans="2:35" customFormat="1" ht="5.45" customHeight="1" thickBot="1" x14ac:dyDescent="0.3">
      <c r="B79" s="96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  <c r="R79" s="97"/>
      <c r="S79" s="97"/>
      <c r="T79" s="97"/>
      <c r="U79" s="39"/>
      <c r="V79" s="10"/>
      <c r="W79" s="10"/>
    </row>
    <row r="80" spans="2:35" s="62" customFormat="1" ht="10.15" customHeight="1" x14ac:dyDescent="0.35">
      <c r="B80" s="22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81"/>
      <c r="R80" s="23"/>
      <c r="S80" s="23"/>
      <c r="T80" s="23"/>
      <c r="U80" s="24"/>
      <c r="V80" s="15"/>
      <c r="W80" s="16"/>
      <c r="X80"/>
      <c r="Y80"/>
      <c r="Z80"/>
      <c r="AA80"/>
      <c r="AB80"/>
      <c r="AC80"/>
      <c r="AD80"/>
      <c r="AE80"/>
      <c r="AF80"/>
      <c r="AG80"/>
      <c r="AH80"/>
      <c r="AI80"/>
    </row>
    <row r="81" spans="2:35" s="60" customFormat="1" ht="25.5" customHeight="1" x14ac:dyDescent="0.4">
      <c r="B81" s="63"/>
      <c r="C81" s="82"/>
      <c r="D81" s="82"/>
      <c r="E81" s="82"/>
      <c r="F81" s="82"/>
      <c r="G81" s="83"/>
      <c r="H81" s="83"/>
      <c r="I81" s="83"/>
      <c r="J81" s="83"/>
      <c r="K81" s="83"/>
      <c r="L81" s="83"/>
      <c r="M81" s="83"/>
      <c r="N81" s="83"/>
      <c r="O81" s="84" t="s">
        <v>28</v>
      </c>
      <c r="P81" s="201">
        <f>SUMIF(V13:V74,TRUE,S13:T74)</f>
        <v>0</v>
      </c>
      <c r="Q81" s="201"/>
      <c r="R81" s="201"/>
      <c r="S81" s="201"/>
      <c r="T81" s="201"/>
      <c r="U81" s="64"/>
      <c r="V81" s="13"/>
      <c r="W81" s="14"/>
      <c r="X81"/>
      <c r="Y81"/>
      <c r="Z81"/>
      <c r="AA81"/>
      <c r="AB81"/>
      <c r="AC81"/>
      <c r="AD81"/>
      <c r="AE81"/>
      <c r="AF81"/>
      <c r="AG81"/>
      <c r="AH81"/>
      <c r="AI81"/>
    </row>
    <row r="82" spans="2:35" ht="24" customHeight="1" x14ac:dyDescent="0.3">
      <c r="B82" s="26"/>
      <c r="C82" s="27"/>
      <c r="D82" s="27"/>
      <c r="E82" s="27"/>
      <c r="F82" s="27"/>
      <c r="G82" s="202" t="s">
        <v>29</v>
      </c>
      <c r="H82" s="202"/>
      <c r="I82" s="202"/>
      <c r="J82" s="202"/>
      <c r="K82" s="202"/>
      <c r="L82" s="202"/>
      <c r="M82" s="202"/>
      <c r="N82" s="202"/>
      <c r="O82" s="202"/>
      <c r="P82" s="202"/>
      <c r="Q82" s="203">
        <f>SUM(R62:T67)</f>
        <v>0</v>
      </c>
      <c r="R82" s="203"/>
      <c r="S82" s="203"/>
      <c r="T82" s="203"/>
      <c r="U82" s="28"/>
      <c r="V82" s="17"/>
    </row>
    <row r="83" spans="2:35" ht="28.15" customHeight="1" thickBot="1" x14ac:dyDescent="0.45">
      <c r="B83" s="26"/>
      <c r="C83" s="27"/>
      <c r="D83" s="27"/>
      <c r="E83" s="27"/>
      <c r="F83" s="27"/>
      <c r="G83" s="85"/>
      <c r="H83" s="85"/>
      <c r="I83" s="85"/>
      <c r="J83" s="85"/>
      <c r="K83" s="85"/>
      <c r="L83" s="85"/>
      <c r="M83" s="27"/>
      <c r="N83" s="84" t="s">
        <v>30</v>
      </c>
      <c r="O83" s="218">
        <f>Q82*P81</f>
        <v>0</v>
      </c>
      <c r="P83" s="218"/>
      <c r="Q83" s="218"/>
      <c r="R83" s="218"/>
      <c r="S83" s="218"/>
      <c r="T83" s="218"/>
      <c r="U83" s="28"/>
      <c r="V83" s="17"/>
    </row>
    <row r="84" spans="2:35" ht="6.75" customHeight="1" thickTop="1" thickBot="1" x14ac:dyDescent="0.3">
      <c r="B84" s="54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6"/>
    </row>
    <row r="85" spans="2:35" ht="6" customHeight="1" thickBot="1" x14ac:dyDescent="0.3">
      <c r="V85" s="4"/>
    </row>
    <row r="86" spans="2:35" customFormat="1" ht="19.899999999999999" customHeight="1" x14ac:dyDescent="0.35">
      <c r="B86" s="65" t="s">
        <v>31</v>
      </c>
      <c r="C86" s="66"/>
      <c r="D86" s="66"/>
      <c r="E86" s="66"/>
      <c r="F86" s="66"/>
      <c r="G86" s="66"/>
      <c r="H86" s="66"/>
      <c r="I86" s="66"/>
      <c r="J86" s="66"/>
      <c r="K86" s="66"/>
      <c r="L86" s="66" t="s">
        <v>91</v>
      </c>
      <c r="M86" s="66"/>
      <c r="N86" s="66"/>
      <c r="O86" s="66"/>
      <c r="P86" s="147"/>
      <c r="Q86" s="147"/>
      <c r="R86" s="147"/>
      <c r="S86" s="147"/>
      <c r="T86" s="147"/>
      <c r="U86" s="67"/>
      <c r="V86" s="18"/>
      <c r="W86" s="10"/>
    </row>
    <row r="87" spans="2:35" customFormat="1" ht="20.100000000000001" customHeight="1" x14ac:dyDescent="0.25">
      <c r="B87" s="68"/>
      <c r="C87" s="86"/>
      <c r="D87" s="219"/>
      <c r="E87" s="219"/>
      <c r="F87" s="219"/>
      <c r="G87" s="219"/>
      <c r="H87" s="219"/>
      <c r="I87" s="219"/>
      <c r="J87" s="219"/>
      <c r="K87" s="219"/>
      <c r="L87" s="219"/>
      <c r="M87" s="219"/>
      <c r="N87" s="219"/>
      <c r="O87" s="219"/>
      <c r="P87" s="219"/>
      <c r="Q87" s="219"/>
      <c r="R87" s="219"/>
      <c r="S87" s="219"/>
      <c r="T87" s="219"/>
      <c r="U87" s="69"/>
      <c r="V87" s="18"/>
      <c r="W87" s="10"/>
    </row>
    <row r="88" spans="2:35" customFormat="1" ht="20.100000000000001" customHeight="1" x14ac:dyDescent="0.25">
      <c r="B88" s="68"/>
      <c r="C88" s="86"/>
      <c r="D88" s="226"/>
      <c r="E88" s="226"/>
      <c r="F88" s="226"/>
      <c r="G88" s="226"/>
      <c r="H88" s="226"/>
      <c r="I88" s="226"/>
      <c r="J88" s="226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69"/>
      <c r="V88" s="18"/>
      <c r="W88" s="10"/>
    </row>
    <row r="89" spans="2:35" customFormat="1" ht="20.100000000000001" customHeight="1" x14ac:dyDescent="0.25">
      <c r="B89" s="68"/>
      <c r="C89" s="86"/>
      <c r="D89" s="226"/>
      <c r="E89" s="226"/>
      <c r="F89" s="226"/>
      <c r="G89" s="226"/>
      <c r="H89" s="226"/>
      <c r="I89" s="226"/>
      <c r="J89" s="226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69"/>
      <c r="V89" s="18"/>
      <c r="W89" s="10"/>
    </row>
    <row r="90" spans="2:35" ht="10.15" customHeight="1" thickBot="1" x14ac:dyDescent="0.3">
      <c r="B90" s="70"/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32"/>
      <c r="Q90" s="71"/>
      <c r="R90" s="71"/>
      <c r="S90" s="71"/>
      <c r="T90" s="71"/>
      <c r="U90" s="72"/>
    </row>
    <row r="91" spans="2:35" ht="5.25" customHeight="1" thickBot="1" x14ac:dyDescent="0.3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Q91"/>
      <c r="R91"/>
      <c r="S91"/>
      <c r="T91"/>
      <c r="U91"/>
    </row>
    <row r="92" spans="2:35" ht="15.75" x14ac:dyDescent="0.25">
      <c r="B92" s="73" t="s">
        <v>32</v>
      </c>
      <c r="C92" s="74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6"/>
    </row>
    <row r="93" spans="2:35" ht="10.15" customHeight="1" x14ac:dyDescent="0.25">
      <c r="B93" s="29"/>
      <c r="U93" s="30"/>
    </row>
    <row r="94" spans="2:35" s="77" customFormat="1" ht="15" customHeight="1" x14ac:dyDescent="0.25">
      <c r="B94" s="216" t="s">
        <v>33</v>
      </c>
      <c r="C94" s="217"/>
      <c r="D94" s="217"/>
      <c r="E94" s="217"/>
      <c r="F94" s="217"/>
      <c r="G94" s="228" t="s">
        <v>101</v>
      </c>
      <c r="H94" s="229"/>
      <c r="I94" s="229"/>
      <c r="J94" s="229"/>
      <c r="K94" s="229"/>
      <c r="L94" s="229"/>
      <c r="M94" s="229"/>
      <c r="N94" s="229"/>
      <c r="O94" s="229"/>
      <c r="P94" s="229"/>
      <c r="Q94" s="229"/>
      <c r="R94" s="229"/>
      <c r="S94" s="229"/>
      <c r="T94" s="229"/>
      <c r="U94" s="30"/>
      <c r="V94" s="1"/>
      <c r="W94" s="19"/>
      <c r="X94"/>
      <c r="Y94"/>
      <c r="Z94"/>
      <c r="AA94"/>
      <c r="AB94"/>
      <c r="AC94"/>
      <c r="AD94"/>
      <c r="AE94"/>
      <c r="AF94"/>
      <c r="AG94"/>
      <c r="AH94"/>
      <c r="AI94"/>
    </row>
    <row r="95" spans="2:35" s="77" customFormat="1" ht="15" customHeight="1" x14ac:dyDescent="0.25">
      <c r="B95" s="216" t="s">
        <v>34</v>
      </c>
      <c r="C95" s="217"/>
      <c r="D95" s="217"/>
      <c r="E95" s="217"/>
      <c r="F95" s="217"/>
      <c r="G95" s="215"/>
      <c r="H95" s="215"/>
      <c r="I95" s="215"/>
      <c r="J95" s="215"/>
      <c r="K95" s="215"/>
      <c r="L95" s="215"/>
      <c r="M95" s="215"/>
      <c r="N95" s="215"/>
      <c r="O95" s="215"/>
      <c r="P95" s="215"/>
      <c r="Q95" s="215"/>
      <c r="R95" s="215"/>
      <c r="S95" s="215"/>
      <c r="T95" s="215"/>
      <c r="U95" s="78"/>
      <c r="V95" s="1"/>
      <c r="W95" s="19"/>
      <c r="X95"/>
      <c r="Y95"/>
      <c r="Z95"/>
      <c r="AA95"/>
      <c r="AB95"/>
      <c r="AC95"/>
      <c r="AD95"/>
      <c r="AE95"/>
      <c r="AF95"/>
      <c r="AG95"/>
      <c r="AH95"/>
      <c r="AI95"/>
    </row>
    <row r="96" spans="2:35" s="77" customFormat="1" ht="15" customHeight="1" x14ac:dyDescent="0.25">
      <c r="B96" s="216" t="s">
        <v>35</v>
      </c>
      <c r="C96" s="217"/>
      <c r="D96" s="217"/>
      <c r="E96" s="217"/>
      <c r="F96" s="217"/>
      <c r="G96" s="215"/>
      <c r="H96" s="215"/>
      <c r="I96" s="215"/>
      <c r="J96" s="215"/>
      <c r="K96" s="215"/>
      <c r="L96" s="215"/>
      <c r="M96" s="215"/>
      <c r="N96" s="215"/>
      <c r="O96" s="215"/>
      <c r="P96" s="215"/>
      <c r="Q96" s="215"/>
      <c r="R96" s="215"/>
      <c r="S96" s="215"/>
      <c r="T96" s="215"/>
      <c r="U96" s="78"/>
      <c r="V96" s="1"/>
      <c r="W96" s="19"/>
      <c r="X96"/>
      <c r="Y96"/>
      <c r="Z96"/>
      <c r="AA96"/>
      <c r="AB96"/>
      <c r="AC96"/>
      <c r="AD96"/>
      <c r="AE96"/>
      <c r="AF96"/>
      <c r="AG96"/>
      <c r="AH96"/>
      <c r="AI96"/>
    </row>
    <row r="97" spans="1:35" s="77" customFormat="1" ht="15" customHeight="1" x14ac:dyDescent="0.25">
      <c r="B97" s="216" t="s">
        <v>36</v>
      </c>
      <c r="C97" s="217"/>
      <c r="D97" s="217"/>
      <c r="E97" s="217"/>
      <c r="F97" s="217"/>
      <c r="G97" s="215"/>
      <c r="H97" s="215"/>
      <c r="I97" s="215"/>
      <c r="J97" s="215"/>
      <c r="K97" s="215"/>
      <c r="L97" s="215"/>
      <c r="M97" s="215"/>
      <c r="N97" s="215"/>
      <c r="O97" s="215"/>
      <c r="P97" s="215"/>
      <c r="Q97" s="215"/>
      <c r="R97" s="215"/>
      <c r="S97" s="215"/>
      <c r="T97" s="215"/>
      <c r="U97" s="78"/>
      <c r="V97" s="1"/>
      <c r="W97" s="19"/>
      <c r="X97"/>
      <c r="Y97"/>
      <c r="Z97"/>
      <c r="AA97"/>
      <c r="AB97"/>
      <c r="AC97"/>
      <c r="AD97"/>
      <c r="AE97"/>
      <c r="AF97"/>
      <c r="AG97"/>
      <c r="AH97"/>
      <c r="AI97"/>
    </row>
    <row r="98" spans="1:35" s="77" customFormat="1" ht="15" customHeight="1" x14ac:dyDescent="0.25">
      <c r="B98" s="216" t="s">
        <v>37</v>
      </c>
      <c r="C98" s="217"/>
      <c r="D98" s="217"/>
      <c r="E98" s="217"/>
      <c r="F98" s="217"/>
      <c r="G98" s="215"/>
      <c r="H98" s="215"/>
      <c r="I98" s="215"/>
      <c r="J98" s="215"/>
      <c r="K98" s="215"/>
      <c r="L98" s="215"/>
      <c r="M98" s="215"/>
      <c r="N98" s="215"/>
      <c r="O98" s="215"/>
      <c r="P98" s="215"/>
      <c r="Q98" s="215"/>
      <c r="R98" s="215"/>
      <c r="S98" s="215"/>
      <c r="T98" s="215"/>
      <c r="U98" s="78"/>
      <c r="V98" s="1"/>
      <c r="W98" s="19"/>
      <c r="X98"/>
      <c r="Y98"/>
      <c r="Z98"/>
      <c r="AA98"/>
      <c r="AB98"/>
      <c r="AC98"/>
      <c r="AD98"/>
      <c r="AE98"/>
      <c r="AF98"/>
      <c r="AG98"/>
      <c r="AH98"/>
      <c r="AI98"/>
    </row>
    <row r="99" spans="1:35" ht="15" customHeight="1" x14ac:dyDescent="0.25">
      <c r="B99" s="216" t="s">
        <v>38</v>
      </c>
      <c r="C99" s="217"/>
      <c r="D99" s="217"/>
      <c r="E99" s="217"/>
      <c r="F99" s="217"/>
      <c r="G99" s="215"/>
      <c r="H99" s="215"/>
      <c r="I99" s="215"/>
      <c r="J99" s="215"/>
      <c r="K99" s="215"/>
      <c r="L99" s="215"/>
      <c r="M99" s="215"/>
      <c r="N99" s="215"/>
      <c r="O99" s="215"/>
      <c r="P99" s="215"/>
      <c r="Q99" s="215"/>
      <c r="R99" s="215"/>
      <c r="S99" s="215"/>
      <c r="T99" s="215"/>
      <c r="U99" s="78"/>
    </row>
    <row r="100" spans="1:35" s="77" customFormat="1" ht="15" customHeight="1" x14ac:dyDescent="0.25">
      <c r="B100" s="216" t="s">
        <v>39</v>
      </c>
      <c r="C100" s="217"/>
      <c r="D100" s="217"/>
      <c r="E100" s="217"/>
      <c r="F100" s="217"/>
      <c r="G100" s="215"/>
      <c r="H100" s="215"/>
      <c r="I100" s="215"/>
      <c r="J100" s="215"/>
      <c r="K100" s="215"/>
      <c r="L100" s="215"/>
      <c r="M100" s="215"/>
      <c r="N100" s="215"/>
      <c r="O100" s="215"/>
      <c r="P100" s="215"/>
      <c r="Q100" s="215"/>
      <c r="R100" s="215"/>
      <c r="S100" s="215"/>
      <c r="T100" s="215"/>
      <c r="U100" s="78"/>
      <c r="V100" s="1"/>
      <c r="W100" s="19"/>
      <c r="X100"/>
      <c r="Y100"/>
      <c r="Z100"/>
      <c r="AA100"/>
      <c r="AB100"/>
      <c r="AC100"/>
      <c r="AD100"/>
      <c r="AE100"/>
      <c r="AF100"/>
      <c r="AG100"/>
      <c r="AH100"/>
      <c r="AI100"/>
    </row>
    <row r="101" spans="1:35" s="77" customFormat="1" ht="15" customHeight="1" x14ac:dyDescent="0.25">
      <c r="B101" s="216" t="s">
        <v>40</v>
      </c>
      <c r="C101" s="217"/>
      <c r="D101" s="217"/>
      <c r="E101" s="217"/>
      <c r="F101" s="217"/>
      <c r="G101" s="215"/>
      <c r="H101" s="215"/>
      <c r="I101" s="215"/>
      <c r="J101" s="215"/>
      <c r="K101" s="215"/>
      <c r="L101" s="215"/>
      <c r="M101" s="215"/>
      <c r="N101" s="215"/>
      <c r="O101" s="215"/>
      <c r="P101" s="215"/>
      <c r="Q101" s="215"/>
      <c r="R101" s="215"/>
      <c r="S101" s="215"/>
      <c r="T101" s="215"/>
      <c r="U101" s="78"/>
      <c r="V101" s="1"/>
      <c r="W101" s="19"/>
      <c r="X101"/>
      <c r="Y101"/>
      <c r="Z101"/>
      <c r="AA101"/>
      <c r="AB101"/>
      <c r="AC101"/>
      <c r="AD101"/>
      <c r="AE101"/>
      <c r="AF101"/>
      <c r="AG101"/>
      <c r="AH101"/>
      <c r="AI101"/>
    </row>
    <row r="102" spans="1:35" s="77" customFormat="1" ht="15" customHeight="1" x14ac:dyDescent="0.25">
      <c r="B102" s="216" t="s">
        <v>41</v>
      </c>
      <c r="C102" s="217"/>
      <c r="D102" s="217"/>
      <c r="E102" s="217"/>
      <c r="F102" s="217"/>
      <c r="G102" s="215"/>
      <c r="H102" s="215"/>
      <c r="I102" s="215"/>
      <c r="J102" s="215"/>
      <c r="K102" s="215"/>
      <c r="L102" s="215"/>
      <c r="M102" s="215"/>
      <c r="N102" s="215"/>
      <c r="O102" s="215"/>
      <c r="P102" s="215"/>
      <c r="Q102" s="215"/>
      <c r="R102" s="215"/>
      <c r="S102" s="215"/>
      <c r="T102" s="215"/>
      <c r="U102" s="78"/>
      <c r="V102" s="1"/>
      <c r="W102" s="19"/>
      <c r="X102"/>
      <c r="Y102"/>
      <c r="Z102"/>
      <c r="AA102"/>
      <c r="AB102"/>
      <c r="AC102"/>
      <c r="AD102"/>
      <c r="AE102"/>
      <c r="AF102"/>
      <c r="AG102"/>
      <c r="AH102"/>
      <c r="AI102"/>
    </row>
    <row r="103" spans="1:35" ht="7.15" customHeight="1" thickBot="1" x14ac:dyDescent="0.3">
      <c r="B103" s="112"/>
      <c r="C103" s="113"/>
      <c r="D103" s="113"/>
      <c r="E103" s="113"/>
      <c r="F103" s="113"/>
      <c r="G103" s="114"/>
      <c r="H103" s="114"/>
      <c r="I103" s="114"/>
      <c r="J103" s="114"/>
      <c r="K103" s="114"/>
      <c r="L103" s="114"/>
      <c r="M103" s="114"/>
      <c r="N103" s="114"/>
      <c r="O103" s="114"/>
      <c r="P103" s="114"/>
      <c r="Q103" s="114"/>
      <c r="R103" s="114"/>
      <c r="S103" s="114"/>
      <c r="T103" s="114"/>
      <c r="U103" s="115"/>
      <c r="V103" s="3"/>
      <c r="W103" s="25"/>
    </row>
    <row r="104" spans="1:35" s="3" customFormat="1" ht="4.5" customHeight="1" thickBot="1" x14ac:dyDescent="0.3"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1"/>
      <c r="W104" s="2"/>
      <c r="X104"/>
      <c r="Y104"/>
      <c r="Z104"/>
      <c r="AA104"/>
      <c r="AB104"/>
      <c r="AC104"/>
      <c r="AD104"/>
      <c r="AE104"/>
      <c r="AF104"/>
      <c r="AG104"/>
      <c r="AH104"/>
      <c r="AI104"/>
    </row>
    <row r="105" spans="1:35" s="3" customFormat="1" ht="18" customHeight="1" x14ac:dyDescent="0.2">
      <c r="A105" s="20"/>
      <c r="B105" s="131" t="s">
        <v>92</v>
      </c>
      <c r="C105" s="132"/>
      <c r="D105" s="132"/>
      <c r="E105" s="132"/>
      <c r="F105" s="132"/>
      <c r="G105" s="132"/>
      <c r="H105" s="132"/>
      <c r="I105" s="132"/>
      <c r="J105" s="132"/>
      <c r="K105" s="133"/>
      <c r="L105" s="116"/>
      <c r="M105" s="75"/>
      <c r="N105" s="75"/>
      <c r="O105" s="75"/>
      <c r="P105" s="75"/>
      <c r="Q105" s="75"/>
      <c r="R105" s="75"/>
      <c r="S105" s="75"/>
      <c r="T105" s="75"/>
      <c r="U105" s="76"/>
      <c r="V105" s="1"/>
      <c r="W105" s="1"/>
    </row>
    <row r="106" spans="1:35" s="3" customFormat="1" ht="18" customHeight="1" thickBot="1" x14ac:dyDescent="0.25">
      <c r="A106" s="20"/>
      <c r="B106" s="134"/>
      <c r="C106" s="135"/>
      <c r="D106" s="135"/>
      <c r="E106" s="135"/>
      <c r="F106" s="135"/>
      <c r="G106" s="135"/>
      <c r="H106" s="135"/>
      <c r="I106" s="135"/>
      <c r="J106" s="135"/>
      <c r="K106" s="136"/>
      <c r="L106" s="29"/>
      <c r="M106" s="25"/>
      <c r="N106" s="25"/>
      <c r="O106" s="25"/>
      <c r="P106" s="25"/>
      <c r="Q106" s="25"/>
      <c r="R106" s="25"/>
      <c r="S106" s="25"/>
      <c r="T106" s="25"/>
      <c r="U106" s="30"/>
      <c r="V106" s="1"/>
      <c r="W106" s="1"/>
    </row>
    <row r="107" spans="1:35" s="3" customFormat="1" ht="24.75" customHeight="1" x14ac:dyDescent="0.25">
      <c r="A107" s="122"/>
      <c r="B107" s="117"/>
      <c r="C107" s="118"/>
      <c r="D107" s="119" t="s">
        <v>93</v>
      </c>
      <c r="E107" s="137"/>
      <c r="F107" s="137"/>
      <c r="G107" s="137"/>
      <c r="H107" s="137"/>
      <c r="I107" s="137"/>
      <c r="J107" s="137"/>
      <c r="K107" s="138"/>
      <c r="L107" s="29"/>
      <c r="M107" s="25"/>
      <c r="N107" s="25"/>
      <c r="O107" s="25"/>
      <c r="P107" s="25"/>
      <c r="Q107" s="25"/>
      <c r="R107" s="25"/>
      <c r="S107" s="25"/>
      <c r="T107" s="25"/>
      <c r="U107" s="30"/>
      <c r="V107" s="1"/>
      <c r="W107" s="1"/>
    </row>
    <row r="108" spans="1:35" s="3" customFormat="1" ht="15.75" x14ac:dyDescent="0.25">
      <c r="A108" s="123"/>
      <c r="B108" s="120"/>
      <c r="C108" s="124"/>
      <c r="D108" s="125"/>
      <c r="E108" s="124"/>
      <c r="F108" s="25"/>
      <c r="G108" s="25"/>
      <c r="H108" s="25"/>
      <c r="I108"/>
      <c r="J108"/>
      <c r="K108" s="30"/>
      <c r="L108" s="29"/>
      <c r="M108" s="25"/>
      <c r="N108" s="25"/>
      <c r="O108" s="25"/>
      <c r="P108" s="25"/>
      <c r="Q108" s="25"/>
      <c r="R108" s="25"/>
      <c r="S108" s="25"/>
      <c r="T108" s="25"/>
      <c r="U108" s="30"/>
      <c r="V108" s="1"/>
      <c r="W108" s="1"/>
    </row>
    <row r="109" spans="1:35" s="3" customFormat="1" ht="15.75" x14ac:dyDescent="0.25">
      <c r="A109" s="123"/>
      <c r="B109" s="109"/>
      <c r="C109" s="21"/>
      <c r="D109" s="121" t="s">
        <v>94</v>
      </c>
      <c r="E109" s="139"/>
      <c r="F109" s="139"/>
      <c r="G109" s="139"/>
      <c r="H109" s="139"/>
      <c r="I109" s="139"/>
      <c r="J109" s="139"/>
      <c r="K109" s="140"/>
      <c r="L109" s="29"/>
      <c r="M109" s="25"/>
      <c r="N109" s="25"/>
      <c r="O109" s="25"/>
      <c r="P109" s="25"/>
      <c r="Q109" s="25"/>
      <c r="R109" s="25"/>
      <c r="S109" s="25"/>
      <c r="T109" s="25"/>
      <c r="U109" s="30"/>
      <c r="V109" s="1"/>
      <c r="W109" s="1"/>
    </row>
    <row r="110" spans="1:35" s="3" customFormat="1" ht="15.75" x14ac:dyDescent="0.25">
      <c r="A110" s="123"/>
      <c r="B110" s="120"/>
      <c r="C110" s="124"/>
      <c r="D110" s="125"/>
      <c r="E110" s="124"/>
      <c r="F110" s="25"/>
      <c r="G110" s="25"/>
      <c r="H110" s="25"/>
      <c r="I110"/>
      <c r="J110" s="25"/>
      <c r="K110" s="30"/>
      <c r="L110" s="29"/>
      <c r="M110" s="25"/>
      <c r="N110" s="25"/>
      <c r="O110" s="25"/>
      <c r="P110" s="25"/>
      <c r="Q110" s="25"/>
      <c r="R110" s="25"/>
      <c r="S110" s="25"/>
      <c r="T110" s="25"/>
      <c r="U110" s="30"/>
      <c r="V110" s="1"/>
      <c r="W110" s="1"/>
    </row>
    <row r="111" spans="1:35" s="3" customFormat="1" ht="15.75" x14ac:dyDescent="0.25">
      <c r="A111" s="123"/>
      <c r="B111" s="109"/>
      <c r="C111" s="21"/>
      <c r="D111" s="121" t="s">
        <v>41</v>
      </c>
      <c r="E111" s="139"/>
      <c r="F111" s="139"/>
      <c r="G111" s="139"/>
      <c r="H111" s="139"/>
      <c r="I111" s="139"/>
      <c r="J111" s="139"/>
      <c r="K111" s="140"/>
      <c r="L111" s="29"/>
      <c r="M111" s="25"/>
      <c r="N111" s="25"/>
      <c r="O111" s="25"/>
      <c r="P111" s="25"/>
      <c r="Q111" s="25"/>
      <c r="R111" s="25"/>
      <c r="S111" s="25"/>
      <c r="T111" s="25"/>
      <c r="U111" s="30"/>
      <c r="V111" s="1"/>
      <c r="W111" s="1"/>
    </row>
    <row r="112" spans="1:35" ht="5.25" customHeight="1" thickBot="1" x14ac:dyDescent="0.3">
      <c r="A112" s="31"/>
      <c r="B112" s="31"/>
      <c r="C112" s="32"/>
      <c r="D112" s="32"/>
      <c r="E112" s="32"/>
      <c r="F112" s="32"/>
      <c r="G112" s="32"/>
      <c r="H112" s="32"/>
      <c r="I112" s="71"/>
      <c r="J112" s="32"/>
      <c r="K112" s="33"/>
      <c r="L112" s="31"/>
      <c r="M112" s="32"/>
      <c r="N112" s="32"/>
      <c r="O112" s="32"/>
      <c r="P112" s="32"/>
      <c r="Q112" s="32"/>
      <c r="R112" s="32"/>
      <c r="S112" s="32"/>
      <c r="T112" s="32"/>
      <c r="U112" s="33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</row>
    <row r="113" spans="1:35" ht="15.75" x14ac:dyDescent="0.25">
      <c r="B113" s="127" t="s">
        <v>95</v>
      </c>
      <c r="C113" s="128"/>
      <c r="D113" s="128"/>
      <c r="E113" s="128"/>
      <c r="F113" s="128"/>
      <c r="G113" s="128"/>
      <c r="H113" s="128"/>
      <c r="I113" s="128"/>
      <c r="J113" s="128"/>
      <c r="K113" s="128"/>
      <c r="L113" s="129"/>
      <c r="M113" s="129"/>
      <c r="N113" s="129"/>
      <c r="O113" s="129"/>
      <c r="P113" s="129"/>
      <c r="Q113" s="129"/>
      <c r="R113" s="129"/>
      <c r="S113" s="129"/>
      <c r="T113" s="129"/>
      <c r="U113" s="130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</row>
    <row r="114" spans="1:35" s="3" customFormat="1" ht="4.5" customHeight="1" thickBot="1" x14ac:dyDescent="0.25">
      <c r="A114" s="25"/>
      <c r="B114" s="31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3"/>
      <c r="V114" s="1"/>
      <c r="W114" s="2"/>
    </row>
  </sheetData>
  <sheetProtection algorithmName="SHA-512" hashValue="gT+lHq5kIFUAUjVQO9K2SkM8yw4zXfxzxGY6R6xivcEttdshVYKNp2vdrKvW0ArqdvrqPz47yfoPjizBJlgVWw==" saltValue="Jp5hZGf99djP2bxf4oYQow==" spinCount="100000" sheet="1" selectLockedCells="1"/>
  <mergeCells count="186">
    <mergeCell ref="F36:P36"/>
    <mergeCell ref="Q36:R36"/>
    <mergeCell ref="S36:T36"/>
    <mergeCell ref="F56:P56"/>
    <mergeCell ref="Q56:R56"/>
    <mergeCell ref="S56:T56"/>
    <mergeCell ref="F58:P58"/>
    <mergeCell ref="Q58:R58"/>
    <mergeCell ref="S58:T58"/>
    <mergeCell ref="F40:P40"/>
    <mergeCell ref="Q40:R40"/>
    <mergeCell ref="S40:T40"/>
    <mergeCell ref="F43:P43"/>
    <mergeCell ref="Q43:R43"/>
    <mergeCell ref="S43:T43"/>
    <mergeCell ref="B101:F101"/>
    <mergeCell ref="G101:T101"/>
    <mergeCell ref="B102:F102"/>
    <mergeCell ref="G102:T102"/>
    <mergeCell ref="B97:F97"/>
    <mergeCell ref="G97:T97"/>
    <mergeCell ref="B98:F98"/>
    <mergeCell ref="G98:T98"/>
    <mergeCell ref="B99:F99"/>
    <mergeCell ref="G99:T99"/>
    <mergeCell ref="E73:F73"/>
    <mergeCell ref="G73:R73"/>
    <mergeCell ref="B100:F100"/>
    <mergeCell ref="G100:T100"/>
    <mergeCell ref="B94:F94"/>
    <mergeCell ref="G94:T94"/>
    <mergeCell ref="B95:F95"/>
    <mergeCell ref="S73:T73"/>
    <mergeCell ref="E71:F71"/>
    <mergeCell ref="G71:R71"/>
    <mergeCell ref="G95:T95"/>
    <mergeCell ref="B96:F96"/>
    <mergeCell ref="G96:T96"/>
    <mergeCell ref="O83:T83"/>
    <mergeCell ref="D87:T87"/>
    <mergeCell ref="C13:E13"/>
    <mergeCell ref="C14:E14"/>
    <mergeCell ref="F53:P53"/>
    <mergeCell ref="Q53:R53"/>
    <mergeCell ref="S53:T53"/>
    <mergeCell ref="F55:P55"/>
    <mergeCell ref="Q55:R55"/>
    <mergeCell ref="S55:T55"/>
    <mergeCell ref="F44:P44"/>
    <mergeCell ref="Q44:R44"/>
    <mergeCell ref="S44:T44"/>
    <mergeCell ref="F47:P47"/>
    <mergeCell ref="Q47:R47"/>
    <mergeCell ref="D88:T88"/>
    <mergeCell ref="D89:T89"/>
    <mergeCell ref="E74:F74"/>
    <mergeCell ref="G74:R74"/>
    <mergeCell ref="S74:T74"/>
    <mergeCell ref="P81:T81"/>
    <mergeCell ref="G82:P82"/>
    <mergeCell ref="Q82:T82"/>
    <mergeCell ref="F75:P75"/>
    <mergeCell ref="Q75:R75"/>
    <mergeCell ref="S75:T75"/>
    <mergeCell ref="D76:T76"/>
    <mergeCell ref="D77:T77"/>
    <mergeCell ref="D78:T78"/>
    <mergeCell ref="S71:T71"/>
    <mergeCell ref="E72:F72"/>
    <mergeCell ref="G72:R72"/>
    <mergeCell ref="S72:T72"/>
    <mergeCell ref="F68:O68"/>
    <mergeCell ref="P68:R68"/>
    <mergeCell ref="F69:O69"/>
    <mergeCell ref="P69:R69"/>
    <mergeCell ref="B70:U70"/>
    <mergeCell ref="F52:P52"/>
    <mergeCell ref="Q52:R52"/>
    <mergeCell ref="S52:T52"/>
    <mergeCell ref="F54:P54"/>
    <mergeCell ref="Q54:R54"/>
    <mergeCell ref="R67:T67"/>
    <mergeCell ref="U62:U67"/>
    <mergeCell ref="F63:Q63"/>
    <mergeCell ref="R63:T63"/>
    <mergeCell ref="F64:Q64"/>
    <mergeCell ref="R64:T64"/>
    <mergeCell ref="F65:Q65"/>
    <mergeCell ref="R65:T65"/>
    <mergeCell ref="F67:Q67"/>
    <mergeCell ref="F66:Q66"/>
    <mergeCell ref="R66:T66"/>
    <mergeCell ref="Q49:R49"/>
    <mergeCell ref="S49:T49"/>
    <mergeCell ref="F50:P50"/>
    <mergeCell ref="Q50:R50"/>
    <mergeCell ref="S50:T50"/>
    <mergeCell ref="F51:P51"/>
    <mergeCell ref="Q51:R51"/>
    <mergeCell ref="S51:T51"/>
    <mergeCell ref="F37:P37"/>
    <mergeCell ref="Q37:R37"/>
    <mergeCell ref="S37:T37"/>
    <mergeCell ref="S45:T45"/>
    <mergeCell ref="F46:P46"/>
    <mergeCell ref="Q46:R46"/>
    <mergeCell ref="S46:T46"/>
    <mergeCell ref="S47:T47"/>
    <mergeCell ref="F45:P45"/>
    <mergeCell ref="Q45:R45"/>
    <mergeCell ref="F41:P41"/>
    <mergeCell ref="Q41:R41"/>
    <mergeCell ref="S41:T41"/>
    <mergeCell ref="F42:P42"/>
    <mergeCell ref="Q42:R42"/>
    <mergeCell ref="S42:T42"/>
    <mergeCell ref="F35:P35"/>
    <mergeCell ref="Q35:R35"/>
    <mergeCell ref="S35:T35"/>
    <mergeCell ref="S33:T33"/>
    <mergeCell ref="F33:P33"/>
    <mergeCell ref="Q33:R33"/>
    <mergeCell ref="F32:P32"/>
    <mergeCell ref="Q32:R32"/>
    <mergeCell ref="S32:T32"/>
    <mergeCell ref="F30:R30"/>
    <mergeCell ref="S30:T30"/>
    <mergeCell ref="S20:T20"/>
    <mergeCell ref="D28:T28"/>
    <mergeCell ref="F29:R29"/>
    <mergeCell ref="S29:T29"/>
    <mergeCell ref="F25:R25"/>
    <mergeCell ref="S25:T25"/>
    <mergeCell ref="F26:R26"/>
    <mergeCell ref="S26:T26"/>
    <mergeCell ref="F27:R27"/>
    <mergeCell ref="S27:T27"/>
    <mergeCell ref="D21:T21"/>
    <mergeCell ref="F22:R22"/>
    <mergeCell ref="S22:T22"/>
    <mergeCell ref="F23:R23"/>
    <mergeCell ref="S23:T23"/>
    <mergeCell ref="D24:T24"/>
    <mergeCell ref="I14:R14"/>
    <mergeCell ref="S14:T14"/>
    <mergeCell ref="D17:R17"/>
    <mergeCell ref="B18:U18"/>
    <mergeCell ref="F20:R20"/>
    <mergeCell ref="B6:U6"/>
    <mergeCell ref="B7:U7"/>
    <mergeCell ref="B8:U8"/>
    <mergeCell ref="B9:U9"/>
    <mergeCell ref="B11:U11"/>
    <mergeCell ref="G13:H13"/>
    <mergeCell ref="I13:R13"/>
    <mergeCell ref="S13:T13"/>
    <mergeCell ref="G14:H14"/>
    <mergeCell ref="D15:R15"/>
    <mergeCell ref="C16:E16"/>
    <mergeCell ref="G16:H16"/>
    <mergeCell ref="I16:R16"/>
    <mergeCell ref="S16:T16"/>
    <mergeCell ref="B113:U113"/>
    <mergeCell ref="B105:K106"/>
    <mergeCell ref="E107:K107"/>
    <mergeCell ref="E109:K109"/>
    <mergeCell ref="E111:K111"/>
    <mergeCell ref="F38:P38"/>
    <mergeCell ref="F57:P57"/>
    <mergeCell ref="Q57:R57"/>
    <mergeCell ref="S57:T57"/>
    <mergeCell ref="P86:T86"/>
    <mergeCell ref="S54:T54"/>
    <mergeCell ref="Q38:R38"/>
    <mergeCell ref="S38:T38"/>
    <mergeCell ref="F39:P39"/>
    <mergeCell ref="Q39:R39"/>
    <mergeCell ref="S39:T39"/>
    <mergeCell ref="B61:O61"/>
    <mergeCell ref="R61:T61"/>
    <mergeCell ref="F62:Q62"/>
    <mergeCell ref="R62:T62"/>
    <mergeCell ref="F48:P48"/>
    <mergeCell ref="Q48:R48"/>
    <mergeCell ref="S48:T48"/>
    <mergeCell ref="F49:P49"/>
  </mergeCells>
  <conditionalFormatting sqref="D21 E22:F23 D24 E25:F27 E29:F30 E35:F58 Q35:Q58 S35:S58">
    <cfRule type="expression" dxfId="10" priority="55">
      <formula>$V21=TRUE</formula>
    </cfRule>
  </conditionalFormatting>
  <conditionalFormatting sqref="E71:E74">
    <cfRule type="expression" dxfId="9" priority="45">
      <formula>$V71=TRUE</formula>
    </cfRule>
  </conditionalFormatting>
  <conditionalFormatting sqref="E20:F20">
    <cfRule type="expression" dxfId="8" priority="41">
      <formula>$V20=TRUE</formula>
    </cfRule>
  </conditionalFormatting>
  <conditionalFormatting sqref="E62:F67">
    <cfRule type="expression" dxfId="7" priority="52">
      <formula>$W62=TRUE</formula>
    </cfRule>
  </conditionalFormatting>
  <conditionalFormatting sqref="G13:G14 G16 I16:T16">
    <cfRule type="expression" dxfId="6" priority="54">
      <formula>$V13=TRUE</formula>
    </cfRule>
  </conditionalFormatting>
  <conditionalFormatting sqref="G71:T73">
    <cfRule type="expression" dxfId="5" priority="30">
      <formula>$V71=TRUE</formula>
    </cfRule>
  </conditionalFormatting>
  <conditionalFormatting sqref="I13:R13">
    <cfRule type="expression" dxfId="4" priority="35">
      <formula>$V$13=TRUE</formula>
    </cfRule>
  </conditionalFormatting>
  <conditionalFormatting sqref="I13:T14">
    <cfRule type="expression" dxfId="3" priority="14">
      <formula>$V13=TRUE</formula>
    </cfRule>
  </conditionalFormatting>
  <conditionalFormatting sqref="R62:S67">
    <cfRule type="expression" dxfId="2" priority="48">
      <formula>W62=TRUE</formula>
    </cfRule>
  </conditionalFormatting>
  <conditionalFormatting sqref="S71:S74">
    <cfRule type="expression" dxfId="1" priority="43">
      <formula>W71=TRUE</formula>
    </cfRule>
    <cfRule type="expression" priority="44">
      <formula>$V$71=TRUE</formula>
    </cfRule>
  </conditionalFormatting>
  <conditionalFormatting sqref="T62:T67">
    <cfRule type="expression" dxfId="0" priority="56">
      <formula>#REF!=TRUE</formula>
    </cfRule>
  </conditionalFormatting>
  <pageMargins left="0.7" right="0.7" top="0.5" bottom="0.25" header="0.3" footer="0.3"/>
  <pageSetup fitToHeight="0" orientation="portrait" r:id="rId1"/>
  <rowBreaks count="1" manualBreakCount="1">
    <brk id="59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114300</xdr:colOff>
                    <xdr:row>12</xdr:row>
                    <xdr:rowOff>9525</xdr:rowOff>
                  </from>
                  <to>
                    <xdr:col>5</xdr:col>
                    <xdr:colOff>304800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114300</xdr:colOff>
                    <xdr:row>13</xdr:row>
                    <xdr:rowOff>9525</xdr:rowOff>
                  </from>
                  <to>
                    <xdr:col>5</xdr:col>
                    <xdr:colOff>304800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47625</xdr:colOff>
                    <xdr:row>70</xdr:row>
                    <xdr:rowOff>0</xdr:rowOff>
                  </from>
                  <to>
                    <xdr:col>3</xdr:col>
                    <xdr:colOff>238125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</xdr:col>
                    <xdr:colOff>47625</xdr:colOff>
                    <xdr:row>71</xdr:row>
                    <xdr:rowOff>0</xdr:rowOff>
                  </from>
                  <to>
                    <xdr:col>3</xdr:col>
                    <xdr:colOff>238125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3</xdr:col>
                    <xdr:colOff>47625</xdr:colOff>
                    <xdr:row>72</xdr:row>
                    <xdr:rowOff>0</xdr:rowOff>
                  </from>
                  <to>
                    <xdr:col>3</xdr:col>
                    <xdr:colOff>238125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3</xdr:col>
                    <xdr:colOff>47625</xdr:colOff>
                    <xdr:row>61</xdr:row>
                    <xdr:rowOff>0</xdr:rowOff>
                  </from>
                  <to>
                    <xdr:col>3</xdr:col>
                    <xdr:colOff>238125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3</xdr:col>
                    <xdr:colOff>47625</xdr:colOff>
                    <xdr:row>62</xdr:row>
                    <xdr:rowOff>0</xdr:rowOff>
                  </from>
                  <to>
                    <xdr:col>3</xdr:col>
                    <xdr:colOff>238125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3</xdr:col>
                    <xdr:colOff>47625</xdr:colOff>
                    <xdr:row>63</xdr:row>
                    <xdr:rowOff>0</xdr:rowOff>
                  </from>
                  <to>
                    <xdr:col>3</xdr:col>
                    <xdr:colOff>238125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3</xdr:col>
                    <xdr:colOff>47625</xdr:colOff>
                    <xdr:row>64</xdr:row>
                    <xdr:rowOff>0</xdr:rowOff>
                  </from>
                  <to>
                    <xdr:col>3</xdr:col>
                    <xdr:colOff>238125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3</xdr:col>
                    <xdr:colOff>47625</xdr:colOff>
                    <xdr:row>66</xdr:row>
                    <xdr:rowOff>0</xdr:rowOff>
                  </from>
                  <to>
                    <xdr:col>3</xdr:col>
                    <xdr:colOff>238125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4" name="Check Box 15">
              <controlPr defaultSize="0" autoFill="0" autoLine="0" autoPict="0">
                <anchor moveWithCells="1">
                  <from>
                    <xdr:col>3</xdr:col>
                    <xdr:colOff>47625</xdr:colOff>
                    <xdr:row>48</xdr:row>
                    <xdr:rowOff>0</xdr:rowOff>
                  </from>
                  <to>
                    <xdr:col>3</xdr:col>
                    <xdr:colOff>238125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5" name="Check Box 16">
              <controlPr defaultSize="0" autoFill="0" autoLine="0" autoPict="0">
                <anchor moveWithCells="1">
                  <from>
                    <xdr:col>3</xdr:col>
                    <xdr:colOff>47625</xdr:colOff>
                    <xdr:row>34</xdr:row>
                    <xdr:rowOff>0</xdr:rowOff>
                  </from>
                  <to>
                    <xdr:col>3</xdr:col>
                    <xdr:colOff>238125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>
                <anchor moveWithCells="1">
                  <from>
                    <xdr:col>3</xdr:col>
                    <xdr:colOff>47625</xdr:colOff>
                    <xdr:row>38</xdr:row>
                    <xdr:rowOff>0</xdr:rowOff>
                  </from>
                  <to>
                    <xdr:col>3</xdr:col>
                    <xdr:colOff>238125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defaultSize="0" autoFill="0" autoLine="0" autoPict="0">
                <anchor moveWithCells="1">
                  <from>
                    <xdr:col>3</xdr:col>
                    <xdr:colOff>47625</xdr:colOff>
                    <xdr:row>44</xdr:row>
                    <xdr:rowOff>0</xdr:rowOff>
                  </from>
                  <to>
                    <xdr:col>3</xdr:col>
                    <xdr:colOff>238125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8" name="Check Box 20">
              <controlPr defaultSize="0" autoFill="0" autoLine="0" autoPict="0">
                <anchor moveWithCells="1">
                  <from>
                    <xdr:col>3</xdr:col>
                    <xdr:colOff>47625</xdr:colOff>
                    <xdr:row>45</xdr:row>
                    <xdr:rowOff>0</xdr:rowOff>
                  </from>
                  <to>
                    <xdr:col>3</xdr:col>
                    <xdr:colOff>238125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9" name="Check Box 21">
              <controlPr defaultSize="0" autoFill="0" autoLine="0" autoPict="0">
                <anchor moveWithCells="1">
                  <from>
                    <xdr:col>3</xdr:col>
                    <xdr:colOff>47625</xdr:colOff>
                    <xdr:row>43</xdr:row>
                    <xdr:rowOff>0</xdr:rowOff>
                  </from>
                  <to>
                    <xdr:col>3</xdr:col>
                    <xdr:colOff>238125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0" name="Check Box 22">
              <controlPr defaultSize="0" autoFill="0" autoLine="0" autoPict="0">
                <anchor moveWithCells="1">
                  <from>
                    <xdr:col>3</xdr:col>
                    <xdr:colOff>47625</xdr:colOff>
                    <xdr:row>46</xdr:row>
                    <xdr:rowOff>0</xdr:rowOff>
                  </from>
                  <to>
                    <xdr:col>3</xdr:col>
                    <xdr:colOff>238125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1" name="Check Box 23">
              <controlPr defaultSize="0" autoFill="0" autoLine="0" autoPict="0">
                <anchor moveWithCells="1">
                  <from>
                    <xdr:col>3</xdr:col>
                    <xdr:colOff>47625</xdr:colOff>
                    <xdr:row>47</xdr:row>
                    <xdr:rowOff>0</xdr:rowOff>
                  </from>
                  <to>
                    <xdr:col>3</xdr:col>
                    <xdr:colOff>238125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2" name="Check Box 31">
              <controlPr defaultSize="0" autoFill="0" autoLine="0" autoPict="0">
                <anchor moveWithCells="1">
                  <from>
                    <xdr:col>3</xdr:col>
                    <xdr:colOff>47625</xdr:colOff>
                    <xdr:row>47</xdr:row>
                    <xdr:rowOff>0</xdr:rowOff>
                  </from>
                  <to>
                    <xdr:col>3</xdr:col>
                    <xdr:colOff>238125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3" name="Check Box 32">
              <controlPr defaultSize="0" autoFill="0" autoLine="0" autoPict="0">
                <anchor moveWithCells="1">
                  <from>
                    <xdr:col>3</xdr:col>
                    <xdr:colOff>47625</xdr:colOff>
                    <xdr:row>34</xdr:row>
                    <xdr:rowOff>0</xdr:rowOff>
                  </from>
                  <to>
                    <xdr:col>3</xdr:col>
                    <xdr:colOff>238125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4" name="Check Box 34">
              <controlPr defaultSize="0" autoFill="0" autoLine="0" autoPict="0">
                <anchor moveWithCells="1">
                  <from>
                    <xdr:col>3</xdr:col>
                    <xdr:colOff>47625</xdr:colOff>
                    <xdr:row>38</xdr:row>
                    <xdr:rowOff>0</xdr:rowOff>
                  </from>
                  <to>
                    <xdr:col>3</xdr:col>
                    <xdr:colOff>238125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5" name="Check Box 35">
              <controlPr defaultSize="0" autoFill="0" autoLine="0" autoPict="0">
                <anchor moveWithCells="1">
                  <from>
                    <xdr:col>3</xdr:col>
                    <xdr:colOff>47625</xdr:colOff>
                    <xdr:row>44</xdr:row>
                    <xdr:rowOff>0</xdr:rowOff>
                  </from>
                  <to>
                    <xdr:col>3</xdr:col>
                    <xdr:colOff>238125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6" name="Check Box 36">
              <controlPr defaultSize="0" autoFill="0" autoLine="0" autoPict="0">
                <anchor moveWithCells="1">
                  <from>
                    <xdr:col>3</xdr:col>
                    <xdr:colOff>47625</xdr:colOff>
                    <xdr:row>45</xdr:row>
                    <xdr:rowOff>0</xdr:rowOff>
                  </from>
                  <to>
                    <xdr:col>3</xdr:col>
                    <xdr:colOff>238125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7" name="Check Box 37">
              <controlPr defaultSize="0" autoFill="0" autoLine="0" autoPict="0">
                <anchor moveWithCells="1">
                  <from>
                    <xdr:col>3</xdr:col>
                    <xdr:colOff>47625</xdr:colOff>
                    <xdr:row>43</xdr:row>
                    <xdr:rowOff>0</xdr:rowOff>
                  </from>
                  <to>
                    <xdr:col>3</xdr:col>
                    <xdr:colOff>238125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8" name="Check Box 38">
              <controlPr defaultSize="0" autoFill="0" autoLine="0" autoPict="0">
                <anchor moveWithCells="1">
                  <from>
                    <xdr:col>3</xdr:col>
                    <xdr:colOff>47625</xdr:colOff>
                    <xdr:row>46</xdr:row>
                    <xdr:rowOff>0</xdr:rowOff>
                  </from>
                  <to>
                    <xdr:col>3</xdr:col>
                    <xdr:colOff>238125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9" name="Check Box 39">
              <controlPr defaultSize="0" autoFill="0" autoLine="0" autoPict="0">
                <anchor moveWithCells="1">
                  <from>
                    <xdr:col>3</xdr:col>
                    <xdr:colOff>47625</xdr:colOff>
                    <xdr:row>48</xdr:row>
                    <xdr:rowOff>0</xdr:rowOff>
                  </from>
                  <to>
                    <xdr:col>3</xdr:col>
                    <xdr:colOff>238125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0" name="Check Box 40">
              <controlPr defaultSize="0" autoFill="0" autoLine="0" autoPict="0">
                <anchor moveWithCells="1">
                  <from>
                    <xdr:col>3</xdr:col>
                    <xdr:colOff>47625</xdr:colOff>
                    <xdr:row>49</xdr:row>
                    <xdr:rowOff>0</xdr:rowOff>
                  </from>
                  <to>
                    <xdr:col>3</xdr:col>
                    <xdr:colOff>238125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1" name="Check Box 41">
              <controlPr defaultSize="0" autoFill="0" autoLine="0" autoPict="0">
                <anchor moveWithCells="1">
                  <from>
                    <xdr:col>3</xdr:col>
                    <xdr:colOff>47625</xdr:colOff>
                    <xdr:row>50</xdr:row>
                    <xdr:rowOff>0</xdr:rowOff>
                  </from>
                  <to>
                    <xdr:col>3</xdr:col>
                    <xdr:colOff>238125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2" name="Check Box 42">
              <controlPr defaultSize="0" autoFill="0" autoLine="0" autoPict="0">
                <anchor moveWithCells="1">
                  <from>
                    <xdr:col>3</xdr:col>
                    <xdr:colOff>47625</xdr:colOff>
                    <xdr:row>36</xdr:row>
                    <xdr:rowOff>0</xdr:rowOff>
                  </from>
                  <to>
                    <xdr:col>3</xdr:col>
                    <xdr:colOff>238125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3" name="Check Box 43">
              <controlPr defaultSize="0" autoFill="0" autoLine="0" autoPict="0">
                <anchor moveWithCells="1">
                  <from>
                    <xdr:col>3</xdr:col>
                    <xdr:colOff>47625</xdr:colOff>
                    <xdr:row>51</xdr:row>
                    <xdr:rowOff>0</xdr:rowOff>
                  </from>
                  <to>
                    <xdr:col>3</xdr:col>
                    <xdr:colOff>238125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4" name="Check Box 44">
              <controlPr defaultSize="0" autoFill="0" autoLine="0" autoPict="0">
                <anchor moveWithCells="1">
                  <from>
                    <xdr:col>3</xdr:col>
                    <xdr:colOff>47625</xdr:colOff>
                    <xdr:row>53</xdr:row>
                    <xdr:rowOff>0</xdr:rowOff>
                  </from>
                  <to>
                    <xdr:col>3</xdr:col>
                    <xdr:colOff>238125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5" name="Check Box 46">
              <controlPr defaultSize="0" autoFill="0" autoLine="0" autoPict="0">
                <anchor moveWithCells="1">
                  <from>
                    <xdr:col>3</xdr:col>
                    <xdr:colOff>47625</xdr:colOff>
                    <xdr:row>52</xdr:row>
                    <xdr:rowOff>0</xdr:rowOff>
                  </from>
                  <to>
                    <xdr:col>3</xdr:col>
                    <xdr:colOff>238125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6" name="Check Box 47">
              <controlPr defaultSize="0" autoFill="0" autoLine="0" autoPict="0">
                <anchor moveWithCells="1">
                  <from>
                    <xdr:col>3</xdr:col>
                    <xdr:colOff>47625</xdr:colOff>
                    <xdr:row>54</xdr:row>
                    <xdr:rowOff>0</xdr:rowOff>
                  </from>
                  <to>
                    <xdr:col>3</xdr:col>
                    <xdr:colOff>238125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7" name="Check Box 49">
              <controlPr defaultSize="0" autoFill="0" autoLine="0" autoPict="0">
                <anchor moveWithCells="1">
                  <from>
                    <xdr:col>3</xdr:col>
                    <xdr:colOff>47625</xdr:colOff>
                    <xdr:row>35</xdr:row>
                    <xdr:rowOff>0</xdr:rowOff>
                  </from>
                  <to>
                    <xdr:col>3</xdr:col>
                    <xdr:colOff>238125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8" name="Check Box 50">
              <controlPr defaultSize="0" autoFill="0" autoLine="0" autoPict="0">
                <anchor moveWithCells="1">
                  <from>
                    <xdr:col>3</xdr:col>
                    <xdr:colOff>47625</xdr:colOff>
                    <xdr:row>55</xdr:row>
                    <xdr:rowOff>0</xdr:rowOff>
                  </from>
                  <to>
                    <xdr:col>3</xdr:col>
                    <xdr:colOff>238125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9" name="Check Box 51">
              <controlPr defaultSize="0" autoFill="0" autoLine="0" autoPict="0">
                <anchor moveWithCells="1">
                  <from>
                    <xdr:col>3</xdr:col>
                    <xdr:colOff>47625</xdr:colOff>
                    <xdr:row>57</xdr:row>
                    <xdr:rowOff>0</xdr:rowOff>
                  </from>
                  <to>
                    <xdr:col>3</xdr:col>
                    <xdr:colOff>238125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0" name="Check Box 55">
              <controlPr defaultSize="0" autoFill="0" autoLine="0" autoPict="0">
                <anchor moveWithCells="1">
                  <from>
                    <xdr:col>3</xdr:col>
                    <xdr:colOff>47625</xdr:colOff>
                    <xdr:row>37</xdr:row>
                    <xdr:rowOff>0</xdr:rowOff>
                  </from>
                  <to>
                    <xdr:col>3</xdr:col>
                    <xdr:colOff>238125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1" name="Check Box 60">
              <controlPr defaultSize="0" autoFill="0" autoLine="0" autoPict="0">
                <anchor moveWithCells="1">
                  <from>
                    <xdr:col>3</xdr:col>
                    <xdr:colOff>47625</xdr:colOff>
                    <xdr:row>56</xdr:row>
                    <xdr:rowOff>0</xdr:rowOff>
                  </from>
                  <to>
                    <xdr:col>3</xdr:col>
                    <xdr:colOff>238125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2" name="Check Box 61">
              <controlPr defaultSize="0" autoFill="0" autoLine="0" autoPict="0">
                <anchor moveWithCells="1">
                  <from>
                    <xdr:col>3</xdr:col>
                    <xdr:colOff>47625</xdr:colOff>
                    <xdr:row>65</xdr:row>
                    <xdr:rowOff>0</xdr:rowOff>
                  </from>
                  <to>
                    <xdr:col>3</xdr:col>
                    <xdr:colOff>238125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43" name="Check Box 68">
              <controlPr defaultSize="0" autoFill="0" autoLine="0" autoPict="0">
                <anchor moveWithCells="1">
                  <from>
                    <xdr:col>3</xdr:col>
                    <xdr:colOff>47625</xdr:colOff>
                    <xdr:row>39</xdr:row>
                    <xdr:rowOff>0</xdr:rowOff>
                  </from>
                  <to>
                    <xdr:col>3</xdr:col>
                    <xdr:colOff>238125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44" name="Check Box 69">
              <controlPr defaultSize="0" autoFill="0" autoLine="0" autoPict="0">
                <anchor moveWithCells="1">
                  <from>
                    <xdr:col>3</xdr:col>
                    <xdr:colOff>47625</xdr:colOff>
                    <xdr:row>40</xdr:row>
                    <xdr:rowOff>0</xdr:rowOff>
                  </from>
                  <to>
                    <xdr:col>3</xdr:col>
                    <xdr:colOff>238125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45" name="Check Box 70">
              <controlPr defaultSize="0" autoFill="0" autoLine="0" autoPict="0">
                <anchor moveWithCells="1">
                  <from>
                    <xdr:col>3</xdr:col>
                    <xdr:colOff>47625</xdr:colOff>
                    <xdr:row>41</xdr:row>
                    <xdr:rowOff>0</xdr:rowOff>
                  </from>
                  <to>
                    <xdr:col>3</xdr:col>
                    <xdr:colOff>238125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46" name="Check Box 71">
              <controlPr defaultSize="0" autoFill="0" autoLine="0" autoPict="0">
                <anchor moveWithCells="1">
                  <from>
                    <xdr:col>3</xdr:col>
                    <xdr:colOff>47625</xdr:colOff>
                    <xdr:row>42</xdr:row>
                    <xdr:rowOff>0</xdr:rowOff>
                  </from>
                  <to>
                    <xdr:col>3</xdr:col>
                    <xdr:colOff>238125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47" name="Check Box 73">
              <controlPr defaultSize="0" autoFill="0" autoLine="0" autoPict="0">
                <anchor moveWithCells="1">
                  <from>
                    <xdr:col>5</xdr:col>
                    <xdr:colOff>114300</xdr:colOff>
                    <xdr:row>15</xdr:row>
                    <xdr:rowOff>9525</xdr:rowOff>
                  </from>
                  <to>
                    <xdr:col>5</xdr:col>
                    <xdr:colOff>304800</xdr:colOff>
                    <xdr:row>15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T 3 J P W X j M R G K j A A A A 9 Q A A A B I A H A B D b 2 5 m a W c v U G F j a 2 F n Z S 5 4 b W w g o h g A K K A U A A A A A A A A A A A A A A A A A A A A A A A A A A A A h Y 9 B D o I w F E S v Q r q n L R C j I Z + y c C u J C d G 4 J a V C I 3 w M L Z a 7 u f B I X k G M o u 5 c z p u 3 m L l f b 5 C O b e N d V G 9 0 h w k J K C e e Q t m V G q u E D P b o r 0 g q Y F v I U 1 E p b 5 L R x K M p E 1 J b e 4 4 Z c 8 5 R F 9 G u r 1 j I e c A O 2 S a X t W o L 8 p H 1 f 9 n X a G y B U h E B + 9 c Y E d I g i u h i S T m w m U G m 8 d u H 0 9 x n + w N h P T R 2 6 J V Q 6 O 9 y Y H M E 9 r 4 g H l B L A w Q U A A I A C A B P c k 9 Z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T 3 J P W S i K R 7 g O A A A A E Q A A A B M A H A B G b 3 J t d W x h c y 9 T Z W N 0 a W 9 u M S 5 t I K I Y A C i g F A A A A A A A A A A A A A A A A A A A A A A A A A A A A C t O T S 7 J z M 9 T C I b Q h t Y A U E s B A i 0 A F A A C A A g A T 3 J P W X j M R G K j A A A A 9 Q A A A B I A A A A A A A A A A A A A A A A A A A A A A E N v b m Z p Z y 9 Q Y W N r Y W d l L n h t b F B L A Q I t A B Q A A g A I A E 9 y T 1 k P y u m r p A A A A O k A A A A T A A A A A A A A A A A A A A A A A O 8 A A A B b Q 2 9 u d G V u d F 9 U e X B l c 1 0 u e G 1 s U E s B A i 0 A F A A C A A g A T 3 J P W S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L b T t 3 l H k s 9 A l m M S W 3 D M D l I A A A A A A g A A A A A A E G Y A A A A B A A A g A A A A o f J Z h u x G n q L 3 P t c n e D W u B R p e G G J m A 5 A g D e c X d v k v j l Q A A A A A D o A A A A A C A A A g A A A A c e d e Z m P 7 U t w 3 4 o Y a f 4 v K k q s u M f E T 7 W U e K C u f g h S 0 U 4 B Q A A A A c B / n s t C e s b 5 / A L f t I f 2 6 5 x P y M p o s y t E E g K 0 d a L 9 t a 8 h q 4 A T q e 0 P Y v D a w S O b r n O v 9 E d 6 f / x A + h o m B e K 7 / M Q d 3 x N f h E 8 f O U g o v e M u I 3 h h 5 P K Z A A A A A t m y 8 e / K y o / U V U x m + v j 4 t X l e X i o z D u o 7 W N D l d c V j 7 B R j 6 K 1 D x x d w a e M d L B U L 6 O g H a 1 H T m b V X d h J k Q i G c 8 u i 6 Y N w = = < / D a t a M a s h u p > 
</file>

<file path=customXml/itemProps1.xml><?xml version="1.0" encoding="utf-8"?>
<ds:datastoreItem xmlns:ds="http://schemas.openxmlformats.org/officeDocument/2006/customXml" ds:itemID="{14F1868F-1D0C-479B-B11B-A16B9F1230C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R4B - R4P Ranger Crew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gtdan</dc:creator>
  <cp:lastModifiedBy>Gene Daniel</cp:lastModifiedBy>
  <cp:lastPrinted>2024-10-15T20:04:31Z</cp:lastPrinted>
  <dcterms:created xsi:type="dcterms:W3CDTF">2021-05-26T18:52:02Z</dcterms:created>
  <dcterms:modified xsi:type="dcterms:W3CDTF">2025-03-10T18:04:23Z</dcterms:modified>
</cp:coreProperties>
</file>