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S:\2025 VIRGINIA WORKSHEETS\"/>
    </mc:Choice>
  </mc:AlternateContent>
  <xr:revisionPtr revIDLastSave="0" documentId="13_ncr:1_{86BB6AB1-8C26-4007-B0F3-E48E3B4F9DA9}" xr6:coauthVersionLast="47" xr6:coauthVersionMax="47" xr10:uidLastSave="{00000000-0000-0000-0000-000000000000}"/>
  <bookViews>
    <workbookView xWindow="-120" yWindow="-120" windowWidth="20730" windowHeight="11160" xr2:uid="{00000000-000D-0000-FFFF-FFFF00000000}"/>
  </bookViews>
  <sheets>
    <sheet name="2025 RAM 1500 Crew" sheetId="1" r:id="rId1"/>
  </sheets>
  <definedNames>
    <definedName name="_xlnm.Print_Area" localSheetId="0">'2025 RAM 1500 Crew'!$A:$U</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75" i="1" l="1"/>
  <c r="S91" i="1"/>
  <c r="Q137" i="1"/>
  <c r="P136" i="1"/>
  <c r="O138" i="1" l="1"/>
  <c r="S67" i="1"/>
  <c r="S95" i="1"/>
  <c r="S88" i="1"/>
  <c r="S49" i="1"/>
  <c r="S100" i="1"/>
  <c r="S99" i="1"/>
  <c r="S98" i="1"/>
  <c r="S93" i="1"/>
  <c r="S84" i="1"/>
  <c r="S66" i="1"/>
  <c r="S96" i="1" l="1"/>
  <c r="S94" i="1"/>
  <c r="S97" i="1"/>
  <c r="S92" i="1"/>
  <c r="S90" i="1"/>
  <c r="S87" i="1"/>
  <c r="S86" i="1"/>
  <c r="S65" i="1"/>
  <c r="S64" i="1"/>
  <c r="S63" i="1"/>
  <c r="S62" i="1"/>
  <c r="S61" i="1"/>
  <c r="S60" i="1"/>
  <c r="S54" i="1"/>
  <c r="S106" i="1"/>
  <c r="S105" i="1"/>
  <c r="B11" i="1"/>
  <c r="S82" i="1" l="1"/>
  <c r="S74" i="1"/>
  <c r="S89" i="1"/>
  <c r="S83" i="1"/>
  <c r="S52" i="1"/>
  <c r="S78" i="1" l="1"/>
  <c r="S81" i="1"/>
  <c r="S5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Susie Bauman</author>
    <author>Gene Daniel</author>
  </authors>
  <commentList>
    <comment ref="F49" authorId="0" shapeId="0" xr:uid="{0A2AEBE4-3A3F-4038-A16B-0F8F14BEA2F2}">
      <text>
        <r>
          <rPr>
            <b/>
            <sz val="9"/>
            <color indexed="81"/>
            <rFont val="Tahoma"/>
            <family val="2"/>
          </rPr>
          <t>Cloth 40/20/40 Bench Seat- Black</t>
        </r>
        <r>
          <rPr>
            <sz val="9"/>
            <color indexed="81"/>
            <rFont val="Tahoma"/>
            <family val="2"/>
          </rPr>
          <t xml:space="preserve">
The cloth 40/20/40 split bench front seat allows one, two or all three seatback segments to be folded down adjusted to provide you with plenty of passenger seating options, cargo-carrying combinations and versatility.
Details:
Front Armrest w/Cupholders (CDR)
Remote USB Port - Charge Only (RS3)
Driver Seat - Manual Adjust 4-Way (JVA)
Frt Pass Seat - Manual Adjust 4-Way (JWA)
Storage Tray (CUY)
40/20/40 Split Bench Seat (CBE)
Rear Folding Seat (CFM)
2 Way Rear Headrest Seat (CSJ)
4 Way Front Headrests (CDP)T</t>
        </r>
      </text>
    </comment>
    <comment ref="F52" authorId="1" shapeId="0" xr:uid="{9D757EC4-3214-469D-AD2F-F30E8C2CFCD8}">
      <text>
        <r>
          <rPr>
            <b/>
            <sz val="9"/>
            <color indexed="81"/>
            <rFont val="Tahoma"/>
            <family val="2"/>
          </rPr>
          <t>Tradesman Level 1 Equipment Group</t>
        </r>
        <r>
          <rPr>
            <sz val="9"/>
            <color indexed="81"/>
            <rFont val="Tahoma"/>
            <family val="2"/>
          </rPr>
          <t xml:space="preserve">
Details:
Convenience Group (ADC)
Google Android Auto (RF5)
SiriusXM Radio Service (X9B)
For Details, Visit DriveUconnect.com (X9E)
For More Info, Call 800-643-2112 (X9H)
Integrated Voice Command w/Bluetooth (XRB)
EMERGENCY VEHICLE ALERT SYSTEM(EVAS) (RJC)
Manual Folding Exterior Mirrors (LFD)
12.0" Touchscreen Display (RFA)
4 Way Front Headrests (CDP)
Front Armrest w/Cupholders (CDR)
Anti-Spin Differential Rear Axle (DSA)
Remote USB Port - Charge Only (RS3)
Frt Pass Seat - Manual Adjust 4-Way (JWA)
Mirror Running Lights (LNY)
Exterior 115V AC Outlet (XBE)
Alexa Built-In (RFN)
Apple CarPlay (RFP)
Convex Aux Mirrors, Power-Adjustable (LFX)
Disassociated Touchscreen Display (RFV)
Storage Tray (CUY)
115V Auxiliary Front Power Outlet (JKV)
Rear View Auto Dim Mirror (GNK)
40/20/40 Split Bench Seat (CBE)
Rear Power Sliding Window (GFE)
Connectivity - US/Canada (RTM)
Rear Folding Seat (CFM)
Tinted Acoustic Windshield Glass (GBH)
Cloth 40/20/40 Bench Seat (*V9)
GPS Navigation (JLN)
4G LTE Wi-Fi Hot Spot (RTQ)
GPS Antenna Input (JLP)
Mopar Black Tubular Side Steps (MRU)
Exterior Mirrors w/Heating Element (NHJ)
SiriusXM with 360L (RTU)
Global Telematics Box Module (TBM) (RDG)
Connected Travel &amp; Traffic Services (RTV)
Black Exterior Mirrors (LE4)
2 Way Rear Headrest Seat (CSJ)
Floor Covering Carpet (CKE)
Off-Road Info Pages (JA8)
Trailer Tow Pages (JA7)
Selectable Tire Fill Alert (LA5)
400W Inverter (XHR)
Mirror Power Heat Fold Telescopic (GT2)
HD Radio (RE8)
Uconnect 5 Nav w 12.0" Display (USA) (UBQ)
Ext. Mirrors w/Supplemental Signals (LEB)
Exterior Mirrors Courtesy Lamps (LEC)
Air Cond ATC w/Dual Zone Control (HAF)
Driver Seat - Manual Adjust 4-Way (JVA)
Manual Telescoping Mirrors (LF3)
Power Adjust Mirrors (LF2)
Front &amp; Rear Floor Mats (CLE)
ParkSense FR/RR Park Assist System (XAG)</t>
        </r>
      </text>
    </comment>
    <comment ref="F53" authorId="1" shapeId="0" xr:uid="{02E6AF53-594D-45B9-9511-1F0387F5A0E1}">
      <text>
        <r>
          <rPr>
            <b/>
            <sz val="9"/>
            <color indexed="81"/>
            <rFont val="Tahoma"/>
            <family val="2"/>
          </rPr>
          <t>Chrome Appearance Group</t>
        </r>
        <r>
          <rPr>
            <sz val="9"/>
            <color indexed="81"/>
            <rFont val="Tahoma"/>
            <family val="2"/>
          </rPr>
          <t xml:space="preserve">
Details:
Bright Rear Bumper (MBF)
Grille-Surround Chrome (MNQ)
Grille-Matte Black Mesh W/Chrome (MAF)
400W Inverter (XHR)
115V Auxiliary Front Power Outlet (JKV)
Center Hub (WMJ)
Exterior 115V AC Outlet (XBE)
18" Steel Spare Wheel (WKN)
18X8.0 Steel Chrome Clad Wheels (WBH)
LT275/70R18E BSW All Season Tires (TCN)
Bright Front Bumper (MCT)</t>
        </r>
      </text>
    </comment>
    <comment ref="F54" authorId="1" shapeId="0" xr:uid="{F3809521-6FD3-4B86-B985-2939AAEB2418}">
      <text>
        <r>
          <rPr>
            <b/>
            <sz val="9"/>
            <color indexed="81"/>
            <rFont val="Tahoma"/>
            <family val="2"/>
          </rPr>
          <t>Tradesman Level 2 Equipment Group</t>
        </r>
        <r>
          <rPr>
            <sz val="9"/>
            <color indexed="81"/>
            <rFont val="Tahoma"/>
            <family val="2"/>
          </rPr>
          <t xml:space="preserve">
Details:
Convenience Group (ADC)
Google Android Auto (RF5)
SiriusXM Radio Service (X9B)
For Details, Visit DriveUconnect.com (X9E)
For More Info, Call 800-643-2112 (X9H)
Integrated Voice Command w/Bluetooth (XRB)
EMERGENCY VEHICLE ALERT SYSTEM(EVAS) (RJC)
Manual Folding Exterior Mirrors (LFD)
12.0" Touchscreen Display (RFA)
4 Way Front Headrests (CDP)
Front Armrest w/Cupholders (CDR)
Anti-Spin Differential Rear Axle (DSA)
Remote USB Port - Charge Only (RS3)
Frt Pass Seat - Manual Adjust 4-Way (JWA)
Mirror Running Lights (LNY)
Exterior 115V AC Outlet (XBE)
Alexa Built-In (RFN)
Apple CarPlay (RFP)
Convex Aux Mirrors, Power-Adjustable (LFX)
Disassociated Touchscreen Display (RFV)
Storage Tray (CUY)
Grille-Matte Black Mesh W/Chrome (MAF)
115V Auxiliary Front Power Outlet (JKV)
Center Hub (WMJ)
LT275/70R18E BSW All Season Tires (TCN)
Rear View Auto Dim Mirror (GNK)
40/20/40 Split Bench Seat (CBE)
Rear Power Sliding Window (GFE)
Connectivity - US/Canada (RTM)
Rear Folding Seat (CFM)
Tinted Acoustic Windshield Glass (GBH)
Cloth 40/20/40 Bench Seat (*V9)
GPS Navigation (JLN)
4G LTE Wi-Fi Hot Spot (RTQ)
GPS Antenna Input (JLP)
Bright Rear Bumper (MBF)
Grille-Surround Chrome (MNQ)
Mopar Black Tubular Side Steps (MRU)
Exterior Mirrors w/Heating Element (NHJ)
SiriusXM with 360L (RTU)
Global Telematics Box Module (TBM) (RDG)
Connected Travel &amp; Traffic Services (RTV)
Black Exterior Mirrors (LE4)
2 Way Rear Headrest Seat (CSJ)
Floor Covering Carpet (CKE)
18X8.0 Steel Chrome Clad Wheels (WBH)
Off-Road Info Pages (JA8)
Trailer Tow Pages (JA7)
Selectable Tire Fill Alert (LA5)
400W Inverter (XHR)
Mirror Power Heat Fold Telescopic (GT2)
HD Radio (RE8)
Uconnect 5 Nav w 12.0" Display (USA) (UBQ)
Ext. Mirrors w/Supplemental Signals (LEB)
Exterior Mirrors Courtesy Lamps (LEC)
Air Cond ATC w/Dual Zone Control (HAF)
Driver Seat - Manual Adjust 4-Way (JVA)
Manual Telescoping Mirrors (LF3)
Power Adjust Mirrors (LF2)
18" Steel Spare Wheel (WKN)
Front &amp; Rear Floor Mats (CLE)
Bright Front Bumper (MCT)
ParkSense FR/RR Park Assist System (XAG)</t>
        </r>
      </text>
    </comment>
    <comment ref="F60" authorId="1" shapeId="0" xr:uid="{092EF892-CA5E-4F98-9169-7BF3EED35001}">
      <text>
        <r>
          <rPr>
            <b/>
            <sz val="9"/>
            <color indexed="81"/>
            <rFont val="Tahoma"/>
            <family val="2"/>
          </rPr>
          <t>Tow Technology Group</t>
        </r>
        <r>
          <rPr>
            <sz val="9"/>
            <color indexed="81"/>
            <rFont val="Tahoma"/>
            <family val="2"/>
          </rPr>
          <t xml:space="preserve">
Details:
Forward and Reverse Utility Lights (LFZ)
Ctr Stop Lamp w/Cargo View Camera (LPD)
Surround View Camera System (XAK)
Blind Spot and Cross Path Detection (XAN)
LED Tail Lamps (LAY)
Mirror Power Heat Fold Telescopic (GT3)
Ext. Mirrors w/Supplemental Signals (LEB)
Exterior Mirrors Courtesy Lamps (LEC)
Trailer Tire Pressure Monitoring Sys (XG9)
Auto Power-Folding Mirrors (LFF)
Exterior Mirrors w/Heating Element (NHJ)
Mirror Running Lights (LNY)
Power Adjust Mirrors (LF2)
Black Exterior Mirrors (LE4)
Power Telescoping Mirrors (LF4)
Trailer Reverse Guidance (XPU)
Convex Aux Mirrors, Power-Adjustable (LFX)
Red Tail Lamp Bezels (LTF)</t>
        </r>
      </text>
    </comment>
    <comment ref="F61" authorId="1" shapeId="0" xr:uid="{C306E779-4C21-4438-AD04-271891583C49}">
      <text>
        <r>
          <rPr>
            <b/>
            <sz val="9"/>
            <color indexed="81"/>
            <rFont val="Tahoma"/>
            <family val="2"/>
          </rPr>
          <t>Safety Group</t>
        </r>
        <r>
          <rPr>
            <sz val="9"/>
            <color indexed="81"/>
            <rFont val="Tahoma"/>
            <family val="2"/>
          </rPr>
          <t xml:space="preserve">
Details:
Active Lane Management System (XNW)
Rain Sensitive Windshield Wipers (JHC)
Blind Spot and Cross Path Detection (XAN)
Rear View Auto Dim Mirror (GNK)
LED Tail Lamps (LAY)
Steering Wheel Mounted Audio Ctrls (RDZ)
Adaptive Steering System (SJE)
Auto High Beam Headlamp Control (LMS)
Cluster 7.0" TFT Color Display (JAL)
Drowsy Driver Detection (XNM)
Luxury Steering Wheel (SCK)
Red Tail Lamp Bezels (LTF)</t>
        </r>
      </text>
    </comment>
    <comment ref="F62" authorId="1" shapeId="0" xr:uid="{F4BA175A-6F62-48D2-ADD0-ADC82D6537A0}">
      <text>
        <r>
          <rPr>
            <b/>
            <sz val="9"/>
            <color indexed="81"/>
            <rFont val="Tahoma"/>
            <family val="2"/>
          </rPr>
          <t>Cold Weather Group</t>
        </r>
        <r>
          <rPr>
            <sz val="9"/>
            <color indexed="81"/>
            <rFont val="Tahoma"/>
            <family val="2"/>
          </rPr>
          <t xml:space="preserve">
Details:
Engine Block Heater (NHK)
Mopar Winter Front Grille Cover (XD6)</t>
        </r>
      </text>
    </comment>
    <comment ref="F64" authorId="1" shapeId="0" xr:uid="{CB116978-281C-4F0C-9947-CC46888C5CE0}">
      <text>
        <r>
          <rPr>
            <b/>
            <sz val="9"/>
            <color indexed="81"/>
            <rFont val="Tahoma"/>
            <family val="2"/>
          </rPr>
          <t>Bed Utility Group</t>
        </r>
        <r>
          <rPr>
            <sz val="9"/>
            <color indexed="81"/>
            <rFont val="Tahoma"/>
            <family val="2"/>
          </rPr>
          <t xml:space="preserve">
Details:
Mopar Spray in Bedliner (XMF)
Mopar Bed Step - Deployable (MDN)
LED Bed Lighting (LPL)</t>
        </r>
      </text>
    </comment>
    <comment ref="F65" authorId="1" shapeId="0" xr:uid="{0E337053-1484-4EAA-A2CA-FC92DE48D89C}">
      <text>
        <r>
          <rPr>
            <b/>
            <sz val="9"/>
            <color indexed="81"/>
            <rFont val="Tahoma"/>
            <family val="2"/>
          </rPr>
          <t>Tow-Mode Digital RR View Mirror Package</t>
        </r>
        <r>
          <rPr>
            <sz val="9"/>
            <color indexed="81"/>
            <rFont val="Tahoma"/>
            <family val="2"/>
          </rPr>
          <t xml:space="preserve">
Details:
Tow-Mode Camera (Wired) (XH7)
Digital Rearview Mirror (GRG)</t>
        </r>
      </text>
    </comment>
    <comment ref="F66" authorId="1" shapeId="0" xr:uid="{3503EEEA-C180-4BA3-9204-E3E9E59959AA}">
      <text>
        <r>
          <rPr>
            <b/>
            <sz val="9"/>
            <color indexed="81"/>
            <rFont val="Tahoma"/>
            <family val="2"/>
          </rPr>
          <t>Tow Technology Plus Group</t>
        </r>
        <r>
          <rPr>
            <sz val="9"/>
            <color indexed="81"/>
            <rFont val="Tahoma"/>
            <family val="2"/>
          </rPr>
          <t xml:space="preserve">
Details:
Auxiliary Switches Prep (LH2)
Trailer Reverse Steering Control (XA1)
RR View Auto Dim Mirror Digital 3.0 (GNQ)</t>
        </r>
      </text>
    </comment>
    <comment ref="F67" authorId="0" shapeId="0" xr:uid="{561F2473-393D-4DDF-9AA4-3229DD7DAC89}">
      <text>
        <r>
          <rPr>
            <b/>
            <sz val="9"/>
            <color indexed="81"/>
            <rFont val="Tahoma"/>
            <family val="2"/>
          </rPr>
          <t>Special Service Vehicle Group</t>
        </r>
        <r>
          <rPr>
            <sz val="9"/>
            <color indexed="81"/>
            <rFont val="Tahoma"/>
            <family val="2"/>
          </rPr>
          <t xml:space="preserve">
Details:
Auxiliary Switches - I/P Mounted (LHL)
Upfitter Electronic Module (VSIM) (XXS)
Dash Pass Thru Wire Circuits (BC3)
Auxiliary Switches Prep (LH2)
Transfer Case Skid Plate Shield (XEF)</t>
        </r>
      </text>
    </comment>
    <comment ref="F91" authorId="1" shapeId="0" xr:uid="{AE666F73-20C7-4EB6-9DC7-A2A5A04010B2}">
      <text>
        <r>
          <rPr>
            <b/>
            <sz val="9"/>
            <color indexed="81"/>
            <rFont val="Tahoma"/>
            <family val="2"/>
          </rPr>
          <t xml:space="preserve">Blind Spot &amp; Cross Path Detection
</t>
        </r>
        <r>
          <rPr>
            <sz val="9"/>
            <color indexed="81"/>
            <rFont val="Tahoma"/>
            <family val="2"/>
          </rPr>
          <t>Blind Spot Monitoring[1] (BSM) with Tag Trailer and Rear Cross Path Detection[2] (RCPD) uses sensors to detect other vehicles. BSM alerts you if a vehicle is traveling in one of your blind spots, while RCPD warns you of vehicles crossing your path when backing up. The dual wide-band radar sensors in the taillamps scan blind spots to help you maneuver safely while automatically sensing and accounting for the length of your trailer.
1. Always check visually for vehicles prior to changing lanes.
2. Always check entire surroundings visually before proceeding.
Details:
LED Tail Lamps (LAY)
Red Tail Lamp Bezels (LTF)</t>
        </r>
        <r>
          <rPr>
            <b/>
            <sz val="9"/>
            <color indexed="81"/>
            <rFont val="Tahoma"/>
            <family val="2"/>
          </rPr>
          <t xml:space="preserve">
</t>
        </r>
        <r>
          <rPr>
            <sz val="9"/>
            <color indexed="81"/>
            <rFont val="Tahoma"/>
            <family val="2"/>
          </rPr>
          <t xml:space="preserve">
</t>
        </r>
      </text>
    </comment>
    <comment ref="F93" authorId="0" shapeId="0" xr:uid="{C1E1B8E7-0BF5-478B-88A6-15E2B5290634}">
      <text>
        <r>
          <rPr>
            <b/>
            <sz val="9"/>
            <color indexed="81"/>
            <rFont val="Tahoma"/>
            <family val="2"/>
          </rPr>
          <t xml:space="preserve">Delete Pickup Box
</t>
        </r>
        <r>
          <rPr>
            <sz val="9"/>
            <color indexed="81"/>
            <rFont val="Tahoma"/>
            <family val="2"/>
          </rPr>
          <t>Requires:
ESL- Hemi Engine
LHL- Aux Switches
Not available with:
AAN- Towing Tech Package
AAU- Safety Group
ANT- Bed Utility Group
ETM- Diesel Engine</t>
        </r>
      </text>
    </comment>
  </commentList>
</comments>
</file>

<file path=xl/sharedStrings.xml><?xml version="1.0" encoding="utf-8"?>
<sst xmlns="http://schemas.openxmlformats.org/spreadsheetml/2006/main" count="199" uniqueCount="174">
  <si>
    <t>Drivetrain Configurations</t>
  </si>
  <si>
    <t>Base</t>
  </si>
  <si>
    <t>Base Powertrain Configuration</t>
  </si>
  <si>
    <t>Base Interior Configuration</t>
  </si>
  <si>
    <t>Base Package / Options</t>
  </si>
  <si>
    <t>MSRP</t>
  </si>
  <si>
    <t>6% Disc</t>
  </si>
  <si>
    <t xml:space="preserve">Standard Colors: </t>
  </si>
  <si>
    <t>Quantity</t>
  </si>
  <si>
    <t>Enter Quantity Here</t>
  </si>
  <si>
    <t>Total Price Per Vehicle:</t>
  </si>
  <si>
    <t>Number Units This Spec:</t>
  </si>
  <si>
    <t>Total this Order:</t>
  </si>
  <si>
    <t>Notes &amp; Instructions:</t>
  </si>
  <si>
    <t>Agency Information:</t>
  </si>
  <si>
    <t>Agency Name:</t>
  </si>
  <si>
    <t xml:space="preserve"> Contact:</t>
  </si>
  <si>
    <t>Position:</t>
  </si>
  <si>
    <t>Address 1:</t>
  </si>
  <si>
    <t>Address 2:</t>
  </si>
  <si>
    <t>City, State, Zip:</t>
  </si>
  <si>
    <t>Office Phone:</t>
  </si>
  <si>
    <t>Cell Phone:</t>
  </si>
  <si>
    <t>Email:</t>
  </si>
  <si>
    <t>Option Availability and Compatibility Vary</t>
  </si>
  <si>
    <t>USE THIS FORM AS A GUIDE</t>
  </si>
  <si>
    <t xml:space="preserve"> Please Return to your Performance Representative For Confirmation</t>
  </si>
  <si>
    <t>N/C</t>
  </si>
  <si>
    <t>Vinyl</t>
  </si>
  <si>
    <t>Front</t>
  </si>
  <si>
    <t>Seat/Trim Options</t>
  </si>
  <si>
    <t>Functional Packages</t>
  </si>
  <si>
    <t>PW7</t>
  </si>
  <si>
    <t>No Cost Colors</t>
  </si>
  <si>
    <t>Bright White Clear Coat</t>
  </si>
  <si>
    <t>Tier 2</t>
  </si>
  <si>
    <t>PR4</t>
  </si>
  <si>
    <t>Flame Red Clear Coat</t>
  </si>
  <si>
    <t>Quoting Salesperson:</t>
  </si>
  <si>
    <t>Name:</t>
  </si>
  <si>
    <t>Phone:</t>
  </si>
  <si>
    <t>Dealer Added Items</t>
  </si>
  <si>
    <t xml:space="preserve">Base </t>
  </si>
  <si>
    <t>Vinyl 40/20/40 Front Bench Seat</t>
  </si>
  <si>
    <t>Bluetooth Hands Free Phone and Audio</t>
  </si>
  <si>
    <t>Adaptive Cruise Control</t>
  </si>
  <si>
    <t>Class IV Receiver Hitch with Trailer Wiring</t>
  </si>
  <si>
    <t>Tradesman Level 1 Equipment Group</t>
  </si>
  <si>
    <t>Chrome Appearance Group</t>
  </si>
  <si>
    <t>ANT</t>
  </si>
  <si>
    <t>Bed Utility Group</t>
  </si>
  <si>
    <t>AAN</t>
  </si>
  <si>
    <t>NHK</t>
  </si>
  <si>
    <t>MDA</t>
  </si>
  <si>
    <t>MRU</t>
  </si>
  <si>
    <t>CLF</t>
  </si>
  <si>
    <t>Mopar Front &amp; Rear Rubber Floor Mats</t>
  </si>
  <si>
    <t>Black Vinyl Floor Covering</t>
  </si>
  <si>
    <t>TCP</t>
  </si>
  <si>
    <t>Diamond Black Crystal Pearl Coat</t>
  </si>
  <si>
    <t>PCG</t>
  </si>
  <si>
    <t>Forged Blue Metallic Clear Coat</t>
  </si>
  <si>
    <t>PAU</t>
  </si>
  <si>
    <t>Granite Crystal Metallic Clear Coat</t>
  </si>
  <si>
    <t>Color Options</t>
  </si>
  <si>
    <t>2025 RAM 2500 Tradesman Crew Cab 4x2 6'4" Box</t>
  </si>
  <si>
    <t>2025 RAM 2500 Tradesman Crew Cab 4x4 6'4" Box</t>
  </si>
  <si>
    <t>8-Speed Auto 8HP75-LCV Transmission</t>
  </si>
  <si>
    <t>6.4L V8 HEMI HD Engine</t>
  </si>
  <si>
    <t>2025 RAM 2500 Tradesman Crew Cab</t>
  </si>
  <si>
    <t>TX/X8</t>
  </si>
  <si>
    <t>HD Vinyl 40/20/40 Split Bench Seat</t>
  </si>
  <si>
    <t>Vinyl Second Row Seats</t>
  </si>
  <si>
    <t>LT245/70R17E BSW All Season Tires</t>
  </si>
  <si>
    <t>31 Gallon Fuel Tank</t>
  </si>
  <si>
    <t>Manual Adjust, Fold, Telescoping Mirrors</t>
  </si>
  <si>
    <t>Keyless Entry, Black FOBs 2 Total</t>
  </si>
  <si>
    <t>ParkView Rear Backup Camera</t>
  </si>
  <si>
    <t>Tilt Steering Wheel</t>
  </si>
  <si>
    <t>Heavy Duty Shock Absorbers</t>
  </si>
  <si>
    <t>Tinted Glass</t>
  </si>
  <si>
    <t>N95+Bio HVAC Cabin Filter</t>
  </si>
  <si>
    <t>V9/X9</t>
  </si>
  <si>
    <t>Cloth 40/20/40 Bench Seat / Black</t>
  </si>
  <si>
    <t>HD Vinyl 40/20/40 Split Bench Seat /Black</t>
  </si>
  <si>
    <t>A7B</t>
  </si>
  <si>
    <t>Tradesman Level 2 Equipment Group</t>
  </si>
  <si>
    <t>A7C</t>
  </si>
  <si>
    <t>A7D</t>
  </si>
  <si>
    <t>AAU</t>
  </si>
  <si>
    <t>Safety Group</t>
  </si>
  <si>
    <t>ADE</t>
  </si>
  <si>
    <t>AHU</t>
  </si>
  <si>
    <t>5th Wheel/Gooseneck Towing Prep Group</t>
  </si>
  <si>
    <t>AVF</t>
  </si>
  <si>
    <t>AVS</t>
  </si>
  <si>
    <t>XAN</t>
  </si>
  <si>
    <t>Blind Spot Cross Path Detection</t>
  </si>
  <si>
    <r>
      <t xml:space="preserve">Tow-Mode Digital RR View Mirror Pkg </t>
    </r>
    <r>
      <rPr>
        <b/>
        <sz val="9"/>
        <color rgb="FFFF0000"/>
        <rFont val="Arial"/>
        <family val="2"/>
      </rPr>
      <t>-</t>
    </r>
    <r>
      <rPr>
        <b/>
        <i/>
        <sz val="9"/>
        <color rgb="FFFF0000"/>
        <rFont val="Arial"/>
        <family val="2"/>
      </rPr>
      <t>req A7B or A7D</t>
    </r>
  </si>
  <si>
    <r>
      <t xml:space="preserve">Towing Technology Group </t>
    </r>
    <r>
      <rPr>
        <b/>
        <sz val="9"/>
        <color rgb="FFFF0000"/>
        <rFont val="Arial"/>
        <family val="2"/>
      </rPr>
      <t>-</t>
    </r>
    <r>
      <rPr>
        <b/>
        <i/>
        <sz val="9"/>
        <color rgb="FFFF0000"/>
        <rFont val="Arial"/>
        <family val="2"/>
      </rPr>
      <t>req  A7D</t>
    </r>
  </si>
  <si>
    <t>Z2L</t>
  </si>
  <si>
    <t>DMF</t>
  </si>
  <si>
    <t>LT275/70R18E OWI On/Off Road Tires</t>
  </si>
  <si>
    <t>JPE</t>
  </si>
  <si>
    <t>Power 2-Way Driver Lumbar Adjust</t>
  </si>
  <si>
    <t>Equipment Groups</t>
  </si>
  <si>
    <t>GVWR Packages</t>
  </si>
  <si>
    <t>Tires</t>
  </si>
  <si>
    <t>Additional Options</t>
  </si>
  <si>
    <t>LHL</t>
  </si>
  <si>
    <t>LNC</t>
  </si>
  <si>
    <t>MWH</t>
  </si>
  <si>
    <t>TBE</t>
  </si>
  <si>
    <t>XAW</t>
  </si>
  <si>
    <t>XBC</t>
  </si>
  <si>
    <t>XBJ</t>
  </si>
  <si>
    <t>XCH</t>
  </si>
  <si>
    <t>XF1</t>
  </si>
  <si>
    <t>XFQ</t>
  </si>
  <si>
    <t>XML</t>
  </si>
  <si>
    <t>XXS</t>
  </si>
  <si>
    <t>Clearance Lamps</t>
  </si>
  <si>
    <t>Front License Plate Bracket</t>
  </si>
  <si>
    <t>Mopar black Tubular Side Steps</t>
  </si>
  <si>
    <t>Rear Wheelhouse Liners</t>
  </si>
  <si>
    <t>Engine Block Heater</t>
  </si>
  <si>
    <t>Add Full Size Spare (If Box Delete- XBC)</t>
  </si>
  <si>
    <t>Rear Backup Alarm</t>
  </si>
  <si>
    <t>Upfitter Electronic Module (VSIM)</t>
  </si>
  <si>
    <t>Diesel Upgrade</t>
  </si>
  <si>
    <t>24A</t>
  </si>
  <si>
    <t>DJ2L91-2UA</t>
  </si>
  <si>
    <t>DJ2L92-2UA</t>
  </si>
  <si>
    <t>DJ7L91-2UA</t>
  </si>
  <si>
    <t>DJ7L92-2UA</t>
  </si>
  <si>
    <t>6.4L HEMI V8   HD Engine    (ESL)</t>
  </si>
  <si>
    <r>
      <t xml:space="preserve">Tow Technology Plus Group </t>
    </r>
    <r>
      <rPr>
        <b/>
        <i/>
        <sz val="9"/>
        <color rgb="FFFF0000"/>
        <rFont val="Arial"/>
        <family val="2"/>
      </rPr>
      <t>-req A7D/AAN/AAU</t>
    </r>
  </si>
  <si>
    <r>
      <t>4.10 Axle Ratio</t>
    </r>
    <r>
      <rPr>
        <b/>
        <i/>
        <sz val="9"/>
        <color rgb="FFFF0000"/>
        <rFont val="Arial"/>
        <family val="2"/>
      </rPr>
      <t xml:space="preserve"> -req Hemi engine (ESL)</t>
    </r>
  </si>
  <si>
    <r>
      <t>Delete Pickup Box -</t>
    </r>
    <r>
      <rPr>
        <b/>
        <i/>
        <sz val="9"/>
        <color rgb="FFFF0000"/>
        <rFont val="Arial"/>
        <family val="2"/>
      </rPr>
      <t>req Hemi engine (ESL) &amp; LHL</t>
    </r>
  </si>
  <si>
    <r>
      <t>GWV Rating - 10000# Option</t>
    </r>
    <r>
      <rPr>
        <b/>
        <i/>
        <sz val="9"/>
        <color rgb="FFFF0000"/>
        <rFont val="Arial"/>
        <family val="2"/>
      </rPr>
      <t xml:space="preserve"> -req Diesel engine (ETM)</t>
    </r>
  </si>
  <si>
    <r>
      <t>Auxiliary Switches- I/P Mounted</t>
    </r>
    <r>
      <rPr>
        <b/>
        <i/>
        <sz val="9"/>
        <color rgb="FFFF0000"/>
        <rFont val="Arial"/>
        <family val="2"/>
      </rPr>
      <t xml:space="preserve"> -n/a with AVS</t>
    </r>
  </si>
  <si>
    <r>
      <t>Dual Alternators Rated at 400 Amps</t>
    </r>
    <r>
      <rPr>
        <b/>
        <i/>
        <sz val="9"/>
        <color rgb="FFFF0000"/>
        <rFont val="Arial"/>
        <family val="2"/>
      </rPr>
      <t xml:space="preserve"> -req Hemi engine (ESL)</t>
    </r>
  </si>
  <si>
    <r>
      <t>Dual Alternators Rated at 480 Amps</t>
    </r>
    <r>
      <rPr>
        <b/>
        <i/>
        <sz val="9"/>
        <color rgb="FFFF0000"/>
        <rFont val="Arial"/>
        <family val="2"/>
      </rPr>
      <t xml:space="preserve"> -req Diesel engine (ETM)</t>
    </r>
  </si>
  <si>
    <r>
      <t>Mopar Trailer Camera Wiring / No Camera</t>
    </r>
    <r>
      <rPr>
        <b/>
        <i/>
        <sz val="9"/>
        <color rgb="FFFF0000"/>
        <rFont val="Arial"/>
        <family val="2"/>
      </rPr>
      <t xml:space="preserve"> -req A7B or A7D</t>
    </r>
  </si>
  <si>
    <r>
      <t>Mopar 20K Direct Mount 5th Wheel Hitch</t>
    </r>
    <r>
      <rPr>
        <b/>
        <i/>
        <sz val="9"/>
        <color rgb="FFFF0000"/>
        <rFont val="Arial"/>
        <family val="2"/>
      </rPr>
      <t xml:space="preserve"> -req AHU</t>
    </r>
  </si>
  <si>
    <t>NFC</t>
  </si>
  <si>
    <t>PXJ</t>
  </si>
  <si>
    <t>Tier 1 - Additional $230 Per Car</t>
  </si>
  <si>
    <t>Tier 2 - Additional $277 Per Car</t>
  </si>
  <si>
    <t>Tier 1 Color charge per vehicle</t>
  </si>
  <si>
    <t>Tier 1</t>
  </si>
  <si>
    <t>Tier 2 Color charge per vehicle</t>
  </si>
  <si>
    <r>
      <t>2 Additional Key Fobs</t>
    </r>
    <r>
      <rPr>
        <b/>
        <i/>
        <sz val="9"/>
        <color rgb="FFFF0000"/>
        <rFont val="Arial"/>
        <family val="2"/>
      </rPr>
      <t xml:space="preserve"> -req A7B, A7C or A7D</t>
    </r>
  </si>
  <si>
    <t>XEF</t>
  </si>
  <si>
    <r>
      <t>Transfer Case Skid Plate Shield</t>
    </r>
    <r>
      <rPr>
        <b/>
        <i/>
        <sz val="9"/>
        <color rgb="FFFF0000"/>
        <rFont val="Arial"/>
        <family val="2"/>
      </rPr>
      <t xml:space="preserve"> -4x4 models only</t>
    </r>
  </si>
  <si>
    <r>
      <t xml:space="preserve">50 Gallon Fuel Tank </t>
    </r>
    <r>
      <rPr>
        <b/>
        <i/>
        <sz val="9"/>
        <color rgb="FFFF0000"/>
        <rFont val="Arial"/>
        <family val="2"/>
      </rPr>
      <t>- 8 ft Box models only</t>
    </r>
  </si>
  <si>
    <t>AAP</t>
  </si>
  <si>
    <t>Additional Low Volume Colors available on request</t>
  </si>
  <si>
    <r>
      <t xml:space="preserve">Cold Weather Group </t>
    </r>
    <r>
      <rPr>
        <b/>
        <sz val="9"/>
        <color rgb="FFFF0000"/>
        <rFont val="Arial"/>
        <family val="2"/>
      </rPr>
      <t>-</t>
    </r>
    <r>
      <rPr>
        <b/>
        <i/>
        <sz val="9"/>
        <color rgb="FFFF0000"/>
        <rFont val="Arial"/>
        <family val="2"/>
      </rPr>
      <t>req Diesel engine (ETM)</t>
    </r>
  </si>
  <si>
    <r>
      <t>Special Service Vehicle Group -</t>
    </r>
    <r>
      <rPr>
        <b/>
        <i/>
        <sz val="9"/>
        <color rgb="FFFF0000"/>
        <rFont val="Arial"/>
        <family val="2"/>
      </rPr>
      <t>4x4 models only</t>
    </r>
  </si>
  <si>
    <t>ESL</t>
  </si>
  <si>
    <t>DFX</t>
  </si>
  <si>
    <t>2025 RAM 2500 Tradesman Crew Cab 4x2 8' Box</t>
  </si>
  <si>
    <t>2025 RAM 2500 Tradesman Crew Cab 4x4 8' Box</t>
  </si>
  <si>
    <t>Power Windows &amp; Locks</t>
  </si>
  <si>
    <t>DSA</t>
  </si>
  <si>
    <t>Anti-Spin Differential Rear Axle</t>
  </si>
  <si>
    <t>Axles</t>
  </si>
  <si>
    <t>6.7L I6 Cummins High Output Turbo Diesel Engine</t>
  </si>
  <si>
    <t>VA Government Agency</t>
  </si>
  <si>
    <t>Virginia Base Vehicle Configuration</t>
  </si>
  <si>
    <t>Commonwealth of Virginia Pricing Worksheet</t>
  </si>
  <si>
    <t>Pricing Firm for 2025 Model Year Vehicles</t>
  </si>
  <si>
    <t>Pricing is FOB South Hill Virginia.  Delivery available for extra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</si>
</sst>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quot;$&quot;* #,##0_);_(&quot;$&quot;* \(#,##0\);_(&quot;$&quot;* &quot;-&quot;??_);_(@_)"/>
  </numFmts>
  <fonts count="31" x14ac:knownFonts="1">
    <font>
      <sz val="11"/>
      <color theme="1"/>
      <name val="Calibri"/>
      <family val="2"/>
      <scheme val="minor"/>
    </font>
    <font>
      <sz val="12"/>
      <color theme="1"/>
      <name val="Arial"/>
      <family val="2"/>
    </font>
    <font>
      <sz val="11"/>
      <color theme="1"/>
      <name val="Calibri"/>
      <family val="2"/>
      <scheme val="minor"/>
    </font>
    <font>
      <b/>
      <sz val="11"/>
      <color theme="1"/>
      <name val="Calibri"/>
      <family val="2"/>
      <scheme val="minor"/>
    </font>
    <font>
      <u/>
      <sz val="11"/>
      <color theme="10"/>
      <name val="Calibri"/>
      <family val="2"/>
      <scheme val="minor"/>
    </font>
    <font>
      <sz val="9"/>
      <color theme="1"/>
      <name val="Arial"/>
      <family val="2"/>
    </font>
    <font>
      <b/>
      <sz val="22"/>
      <color theme="1"/>
      <name val="Arial"/>
      <family val="2"/>
    </font>
    <font>
      <b/>
      <sz val="14"/>
      <color theme="1"/>
      <name val="Arial"/>
      <family val="2"/>
    </font>
    <font>
      <b/>
      <sz val="12"/>
      <color theme="1"/>
      <name val="Arial"/>
      <family val="2"/>
    </font>
    <font>
      <b/>
      <sz val="9"/>
      <color theme="1"/>
      <name val="Arial"/>
      <family val="2"/>
    </font>
    <font>
      <b/>
      <sz val="18"/>
      <color theme="1"/>
      <name val="Calibri"/>
      <family val="2"/>
      <scheme val="minor"/>
    </font>
    <font>
      <b/>
      <sz val="11"/>
      <color theme="1"/>
      <name val="Arial"/>
      <family val="2"/>
    </font>
    <font>
      <sz val="11"/>
      <color theme="1"/>
      <name val="Arial"/>
      <family val="2"/>
    </font>
    <font>
      <b/>
      <sz val="12"/>
      <color theme="1"/>
      <name val="Calibri"/>
      <family val="2"/>
      <scheme val="minor"/>
    </font>
    <font>
      <sz val="12"/>
      <color theme="1"/>
      <name val="Arial"/>
      <family val="2"/>
    </font>
    <font>
      <b/>
      <sz val="18"/>
      <color theme="1"/>
      <name val="Arial"/>
      <family val="2"/>
    </font>
    <font>
      <sz val="9"/>
      <color theme="1"/>
      <name val="Calibri"/>
      <family val="2"/>
      <scheme val="minor"/>
    </font>
    <font>
      <b/>
      <sz val="14"/>
      <color theme="1"/>
      <name val="Calibri"/>
      <family val="2"/>
      <scheme val="minor"/>
    </font>
    <font>
      <b/>
      <sz val="20"/>
      <color theme="1"/>
      <name val="Arial"/>
      <family val="2"/>
    </font>
    <font>
      <b/>
      <sz val="16"/>
      <color theme="1"/>
      <name val="Arial"/>
      <family val="2"/>
    </font>
    <font>
      <b/>
      <sz val="16"/>
      <color theme="1"/>
      <name val="Calibri"/>
      <family val="2"/>
      <scheme val="minor"/>
    </font>
    <font>
      <sz val="14"/>
      <color theme="1"/>
      <name val="Arial"/>
      <family val="2"/>
    </font>
    <font>
      <u/>
      <sz val="12"/>
      <color theme="10"/>
      <name val="Calibri"/>
      <family val="2"/>
      <scheme val="minor"/>
    </font>
    <font>
      <sz val="14"/>
      <color theme="1"/>
      <name val="Calibri"/>
      <family val="2"/>
      <scheme val="minor"/>
    </font>
    <font>
      <b/>
      <sz val="8"/>
      <color theme="1"/>
      <name val="Arial"/>
      <family val="2"/>
    </font>
    <font>
      <sz val="9"/>
      <color indexed="81"/>
      <name val="Tahoma"/>
      <family val="2"/>
    </font>
    <font>
      <b/>
      <sz val="9"/>
      <color indexed="81"/>
      <name val="Tahoma"/>
      <family val="2"/>
    </font>
    <font>
      <b/>
      <sz val="9"/>
      <color rgb="FFFF0000"/>
      <name val="Arial"/>
      <family val="2"/>
    </font>
    <font>
      <b/>
      <i/>
      <sz val="9"/>
      <color rgb="FFFF0000"/>
      <name val="Arial"/>
      <family val="2"/>
    </font>
    <font>
      <b/>
      <i/>
      <sz val="9"/>
      <color theme="1"/>
      <name val="Arial"/>
      <family val="2"/>
    </font>
    <font>
      <b/>
      <sz val="20"/>
      <color theme="1"/>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B6FCBE"/>
        <bgColor indexed="64"/>
      </patternFill>
    </fill>
    <fill>
      <patternFill patternType="solid">
        <fgColor rgb="FFFFFF00"/>
        <bgColor indexed="64"/>
      </patternFill>
    </fill>
    <fill>
      <patternFill patternType="solid">
        <fgColor rgb="FFE4E6CC"/>
        <bgColor indexed="64"/>
      </patternFill>
    </fill>
    <fill>
      <patternFill patternType="solid">
        <fgColor rgb="FF99FF99"/>
        <bgColor indexed="64"/>
      </patternFill>
    </fill>
    <fill>
      <patternFill patternType="solid">
        <fgColor theme="0"/>
        <bgColor indexed="64"/>
      </patternFill>
    </fill>
    <fill>
      <patternFill patternType="solid">
        <fgColor theme="2" tint="-9.9978637043366805E-2"/>
        <bgColor indexed="64"/>
      </patternFill>
    </fill>
    <fill>
      <patternFill patternType="solid">
        <fgColor rgb="FFFF99FF"/>
        <bgColor indexed="64"/>
      </patternFill>
    </fill>
    <fill>
      <patternFill patternType="solid">
        <fgColor theme="7" tint="0.79998168889431442"/>
        <bgColor indexed="64"/>
      </patternFill>
    </fill>
    <fill>
      <patternFill patternType="solid">
        <fgColor theme="9" tint="0.59999389629810485"/>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bottom style="thin">
        <color indexed="64"/>
      </bottom>
      <diagonal/>
    </border>
    <border>
      <left style="thin">
        <color indexed="64"/>
      </left>
      <right/>
      <top/>
      <bottom/>
      <diagonal/>
    </border>
    <border>
      <left style="thin">
        <color indexed="64"/>
      </left>
      <right style="medium">
        <color indexed="64"/>
      </right>
      <top style="thin">
        <color indexed="64"/>
      </top>
      <bottom style="thin">
        <color indexed="64"/>
      </bottom>
      <diagonal/>
    </border>
  </borders>
  <cellStyleXfs count="4">
    <xf numFmtId="0" fontId="0" fillId="0" borderId="0"/>
    <xf numFmtId="43" fontId="2" fillId="0" borderId="0" applyFont="0" applyFill="0" applyBorder="0" applyAlignment="0" applyProtection="0"/>
    <xf numFmtId="44" fontId="2" fillId="0" borderId="0" applyFont="0" applyFill="0" applyBorder="0" applyAlignment="0" applyProtection="0"/>
    <xf numFmtId="0" fontId="4" fillId="0" borderId="0" applyNumberFormat="0" applyFill="0" applyBorder="0" applyAlignment="0" applyProtection="0"/>
  </cellStyleXfs>
  <cellXfs count="275">
    <xf numFmtId="0" fontId="0" fillId="0" borderId="0" xfId="0"/>
    <xf numFmtId="164" fontId="5" fillId="0" borderId="0" xfId="2" applyNumberFormat="1" applyFont="1" applyProtection="1">
      <protection locked="0"/>
    </xf>
    <xf numFmtId="0" fontId="5" fillId="0" borderId="0" xfId="0" applyFont="1" applyProtection="1">
      <protection locked="0"/>
    </xf>
    <xf numFmtId="164" fontId="5" fillId="0" borderId="0" xfId="2" applyNumberFormat="1" applyFont="1" applyProtection="1"/>
    <xf numFmtId="164" fontId="5" fillId="0" borderId="0" xfId="2" applyNumberFormat="1" applyFont="1" applyFill="1" applyBorder="1" applyProtection="1">
      <protection locked="0"/>
    </xf>
    <xf numFmtId="164" fontId="5" fillId="0" borderId="0" xfId="2" applyNumberFormat="1" applyFont="1" applyFill="1" applyBorder="1" applyProtection="1"/>
    <xf numFmtId="164" fontId="12" fillId="2" borderId="2" xfId="2" applyNumberFormat="1" applyFont="1" applyFill="1" applyBorder="1" applyAlignment="1" applyProtection="1">
      <alignment vertical="center"/>
    </xf>
    <xf numFmtId="164" fontId="12" fillId="0" borderId="0" xfId="2" applyNumberFormat="1" applyFont="1" applyAlignment="1" applyProtection="1">
      <alignment vertical="center"/>
      <protection locked="0"/>
    </xf>
    <xf numFmtId="164" fontId="12" fillId="0" borderId="0" xfId="2" applyNumberFormat="1" applyFont="1" applyAlignment="1" applyProtection="1">
      <alignment vertical="center"/>
    </xf>
    <xf numFmtId="164" fontId="14" fillId="0" borderId="0" xfId="2" applyNumberFormat="1" applyFont="1" applyProtection="1">
      <protection locked="0"/>
    </xf>
    <xf numFmtId="164" fontId="14" fillId="0" borderId="0" xfId="2" applyNumberFormat="1" applyFont="1" applyProtection="1"/>
    <xf numFmtId="0" fontId="0" fillId="0" borderId="0" xfId="0" applyProtection="1">
      <protection locked="0"/>
    </xf>
    <xf numFmtId="164" fontId="5" fillId="0" borderId="0" xfId="0" applyNumberFormat="1" applyFont="1" applyProtection="1">
      <protection locked="0"/>
    </xf>
    <xf numFmtId="164" fontId="5" fillId="0" borderId="0" xfId="2" applyNumberFormat="1" applyFont="1" applyAlignment="1" applyProtection="1">
      <alignment vertical="center"/>
      <protection locked="0"/>
    </xf>
    <xf numFmtId="0" fontId="5" fillId="0" borderId="0" xfId="0" applyFont="1" applyAlignment="1" applyProtection="1">
      <alignment vertical="center"/>
      <protection locked="0"/>
    </xf>
    <xf numFmtId="164" fontId="5" fillId="8" borderId="0" xfId="2" applyNumberFormat="1" applyFont="1" applyFill="1" applyBorder="1" applyProtection="1">
      <protection locked="0"/>
    </xf>
    <xf numFmtId="0" fontId="5" fillId="8" borderId="0" xfId="0" applyFont="1" applyFill="1" applyProtection="1">
      <protection locked="0"/>
    </xf>
    <xf numFmtId="164" fontId="5" fillId="0" borderId="0" xfId="2" applyNumberFormat="1" applyFont="1" applyFill="1" applyProtection="1">
      <protection locked="0"/>
    </xf>
    <xf numFmtId="0" fontId="12" fillId="0" borderId="0" xfId="0" applyFont="1" applyProtection="1">
      <protection locked="0"/>
    </xf>
    <xf numFmtId="0" fontId="21" fillId="0" borderId="0" xfId="0" applyFont="1" applyProtection="1">
      <protection locked="0"/>
    </xf>
    <xf numFmtId="164" fontId="5" fillId="0" borderId="0" xfId="2" applyNumberFormat="1" applyFont="1" applyBorder="1" applyProtection="1"/>
    <xf numFmtId="0" fontId="22" fillId="0" borderId="0" xfId="3" applyFont="1" applyFill="1" applyBorder="1" applyProtection="1"/>
    <xf numFmtId="164" fontId="15" fillId="2" borderId="2" xfId="2" applyNumberFormat="1" applyFont="1" applyFill="1" applyBorder="1" applyAlignment="1" applyProtection="1">
      <alignment horizontal="center"/>
    </xf>
    <xf numFmtId="0" fontId="5" fillId="2" borderId="1" xfId="0" applyFont="1" applyFill="1" applyBorder="1"/>
    <xf numFmtId="0" fontId="5" fillId="2" borderId="2" xfId="0" applyFont="1" applyFill="1" applyBorder="1"/>
    <xf numFmtId="0" fontId="5" fillId="2" borderId="3" xfId="0" applyFont="1" applyFill="1" applyBorder="1"/>
    <xf numFmtId="0" fontId="5" fillId="0" borderId="0" xfId="0" applyFont="1"/>
    <xf numFmtId="0" fontId="5" fillId="2" borderId="4" xfId="0" applyFont="1" applyFill="1" applyBorder="1"/>
    <xf numFmtId="0" fontId="5" fillId="2" borderId="0" xfId="0" applyFont="1" applyFill="1"/>
    <xf numFmtId="0" fontId="5" fillId="2" borderId="5" xfId="0" applyFont="1" applyFill="1" applyBorder="1"/>
    <xf numFmtId="0" fontId="5" fillId="0" borderId="4" xfId="0" applyFont="1" applyBorder="1"/>
    <xf numFmtId="0" fontId="5" fillId="0" borderId="5" xfId="0" applyFont="1" applyBorder="1"/>
    <xf numFmtId="0" fontId="5" fillId="0" borderId="14" xfId="0" applyFont="1" applyBorder="1"/>
    <xf numFmtId="0" fontId="5" fillId="0" borderId="15" xfId="0" applyFont="1" applyBorder="1"/>
    <xf numFmtId="0" fontId="5" fillId="0" borderId="16" xfId="0" applyFont="1" applyBorder="1"/>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2" xfId="0" applyFont="1" applyFill="1" applyBorder="1" applyAlignment="1">
      <alignment horizontal="center" vertical="center"/>
    </xf>
    <xf numFmtId="0" fontId="11" fillId="2" borderId="3" xfId="0" applyFont="1" applyFill="1" applyBorder="1" applyAlignment="1">
      <alignment vertical="center"/>
    </xf>
    <xf numFmtId="0" fontId="0" fillId="2" borderId="4" xfId="0" applyFill="1" applyBorder="1"/>
    <xf numFmtId="0" fontId="8" fillId="2" borderId="5" xfId="0" applyFont="1" applyFill="1" applyBorder="1"/>
    <xf numFmtId="0" fontId="16" fillId="2" borderId="0" xfId="0" applyFont="1" applyFill="1"/>
    <xf numFmtId="0" fontId="9" fillId="0" borderId="17" xfId="0" applyFont="1" applyBorder="1" applyAlignment="1">
      <alignment horizontal="center"/>
    </xf>
    <xf numFmtId="0" fontId="0" fillId="2" borderId="14" xfId="0" applyFill="1" applyBorder="1"/>
    <xf numFmtId="0" fontId="0" fillId="2" borderId="15" xfId="0" applyFill="1" applyBorder="1"/>
    <xf numFmtId="0" fontId="0" fillId="2" borderId="16" xfId="0" applyFill="1" applyBorder="1"/>
    <xf numFmtId="0" fontId="8" fillId="2" borderId="1" xfId="0" applyFont="1" applyFill="1" applyBorder="1"/>
    <xf numFmtId="0" fontId="8" fillId="2" borderId="2" xfId="0" applyFont="1" applyFill="1" applyBorder="1"/>
    <xf numFmtId="0" fontId="11" fillId="2" borderId="10" xfId="0" applyFont="1" applyFill="1" applyBorder="1"/>
    <xf numFmtId="0" fontId="8" fillId="2" borderId="10" xfId="0" applyFont="1" applyFill="1" applyBorder="1" applyAlignment="1">
      <alignment horizontal="center"/>
    </xf>
    <xf numFmtId="0" fontId="9" fillId="2" borderId="10" xfId="0" applyFont="1" applyFill="1" applyBorder="1" applyAlignment="1">
      <alignment horizontal="center"/>
    </xf>
    <xf numFmtId="0" fontId="8" fillId="2" borderId="3" xfId="0" applyFont="1" applyFill="1" applyBorder="1"/>
    <xf numFmtId="0" fontId="9" fillId="0" borderId="26" xfId="0" applyFont="1" applyBorder="1" applyAlignment="1">
      <alignment horizontal="center"/>
    </xf>
    <xf numFmtId="0" fontId="0" fillId="0" borderId="0" xfId="0" applyAlignment="1">
      <alignment horizontal="center"/>
    </xf>
    <xf numFmtId="0" fontId="8" fillId="9" borderId="4" xfId="0" applyFont="1" applyFill="1" applyBorder="1"/>
    <xf numFmtId="0" fontId="8" fillId="2" borderId="0" xfId="0" applyFont="1" applyFill="1"/>
    <xf numFmtId="0" fontId="8" fillId="6" borderId="18" xfId="0" applyFont="1" applyFill="1" applyBorder="1"/>
    <xf numFmtId="0" fontId="8" fillId="6" borderId="20" xfId="0" applyFont="1" applyFill="1" applyBorder="1"/>
    <xf numFmtId="0" fontId="8" fillId="6" borderId="19" xfId="0" applyFont="1" applyFill="1" applyBorder="1"/>
    <xf numFmtId="0" fontId="5" fillId="2" borderId="14" xfId="0" applyFont="1" applyFill="1" applyBorder="1"/>
    <xf numFmtId="0" fontId="5" fillId="2" borderId="15" xfId="0" applyFont="1" applyFill="1" applyBorder="1"/>
    <xf numFmtId="0" fontId="5" fillId="2" borderId="16" xfId="0" applyFont="1" applyFill="1" applyBorder="1"/>
    <xf numFmtId="0" fontId="17" fillId="2" borderId="2" xfId="0" applyFont="1" applyFill="1" applyBorder="1" applyAlignment="1">
      <alignment horizontal="center"/>
    </xf>
    <xf numFmtId="0" fontId="13" fillId="2" borderId="2" xfId="0" applyFont="1" applyFill="1" applyBorder="1"/>
    <xf numFmtId="0" fontId="5" fillId="0" borderId="0" xfId="0" applyFont="1" applyAlignment="1">
      <alignment vertical="center"/>
    </xf>
    <xf numFmtId="0" fontId="5" fillId="5" borderId="0" xfId="0" applyFont="1" applyFill="1" applyAlignment="1">
      <alignment shrinkToFit="1"/>
    </xf>
    <xf numFmtId="0" fontId="5" fillId="8" borderId="0" xfId="0" applyFont="1" applyFill="1"/>
    <xf numFmtId="0" fontId="18" fillId="2" borderId="4" xfId="0" applyFont="1" applyFill="1" applyBorder="1" applyAlignment="1">
      <alignment horizontal="center" vertical="center"/>
    </xf>
    <xf numFmtId="0" fontId="18" fillId="2" borderId="0" xfId="0" applyFont="1" applyFill="1" applyAlignment="1">
      <alignment horizontal="center" vertical="center"/>
    </xf>
    <xf numFmtId="0" fontId="18" fillId="2" borderId="0" xfId="0" applyFont="1" applyFill="1" applyAlignment="1">
      <alignment vertical="center"/>
    </xf>
    <xf numFmtId="0" fontId="18" fillId="2" borderId="0" xfId="0" applyFont="1" applyFill="1" applyAlignment="1">
      <alignment horizontal="right"/>
    </xf>
    <xf numFmtId="0" fontId="5" fillId="2" borderId="5" xfId="0" applyFont="1" applyFill="1" applyBorder="1" applyAlignment="1">
      <alignment vertical="center"/>
    </xf>
    <xf numFmtId="0" fontId="18" fillId="2" borderId="0" xfId="0" applyFont="1" applyFill="1"/>
    <xf numFmtId="0" fontId="20" fillId="0" borderId="1" xfId="0" applyFont="1" applyBorder="1"/>
    <xf numFmtId="0" fontId="20" fillId="0" borderId="2" xfId="0" applyFont="1" applyBorder="1"/>
    <xf numFmtId="0" fontId="0" fillId="0" borderId="2" xfId="0" applyBorder="1"/>
    <xf numFmtId="0" fontId="20" fillId="0" borderId="3" xfId="0" applyFont="1" applyBorder="1"/>
    <xf numFmtId="0" fontId="0" fillId="0" borderId="4" xfId="0" applyBorder="1" applyAlignment="1">
      <alignment horizontal="left"/>
    </xf>
    <xf numFmtId="0" fontId="0" fillId="0" borderId="0" xfId="0" applyAlignment="1">
      <alignment horizontal="left"/>
    </xf>
    <xf numFmtId="0" fontId="0" fillId="0" borderId="5" xfId="0" applyBorder="1" applyAlignment="1">
      <alignment horizontal="left"/>
    </xf>
    <xf numFmtId="0" fontId="0" fillId="0" borderId="14" xfId="0" applyBorder="1"/>
    <xf numFmtId="0" fontId="0" fillId="0" borderId="15" xfId="0" applyBorder="1"/>
    <xf numFmtId="0" fontId="0" fillId="0" borderId="16" xfId="0" applyBorder="1"/>
    <xf numFmtId="0" fontId="9" fillId="0" borderId="17" xfId="0" applyFont="1" applyBorder="1" applyAlignment="1" applyProtection="1">
      <alignment horizontal="center"/>
      <protection locked="0"/>
    </xf>
    <xf numFmtId="0" fontId="8" fillId="6" borderId="1" xfId="0" applyFont="1" applyFill="1" applyBorder="1"/>
    <xf numFmtId="0" fontId="8" fillId="6" borderId="2" xfId="0" applyFont="1" applyFill="1" applyBorder="1"/>
    <xf numFmtId="0" fontId="11" fillId="6" borderId="2" xfId="0" applyFont="1" applyFill="1" applyBorder="1"/>
    <xf numFmtId="0" fontId="8" fillId="6" borderId="3" xfId="0" applyFont="1" applyFill="1" applyBorder="1"/>
    <xf numFmtId="0" fontId="0" fillId="0" borderId="0" xfId="0" applyAlignment="1">
      <alignment horizontal="center" vertical="center"/>
    </xf>
    <xf numFmtId="0" fontId="8" fillId="6" borderId="4" xfId="0" applyFont="1" applyFill="1" applyBorder="1" applyAlignment="1">
      <alignment horizontal="center" vertical="center"/>
    </xf>
    <xf numFmtId="0" fontId="8" fillId="6" borderId="0" xfId="0" applyFont="1" applyFill="1" applyAlignment="1">
      <alignment horizontal="center" vertical="center"/>
    </xf>
    <xf numFmtId="0" fontId="8" fillId="6" borderId="5" xfId="0" applyFont="1" applyFill="1" applyBorder="1" applyAlignment="1">
      <alignment horizontal="center" vertical="center"/>
    </xf>
    <xf numFmtId="0" fontId="0" fillId="0" borderId="0" xfId="0" applyAlignment="1" applyProtection="1">
      <alignment horizontal="center" vertical="center"/>
      <protection locked="0"/>
    </xf>
    <xf numFmtId="0" fontId="8" fillId="6" borderId="4" xfId="0" applyFont="1" applyFill="1" applyBorder="1"/>
    <xf numFmtId="0" fontId="8" fillId="6" borderId="0" xfId="0" applyFont="1" applyFill="1"/>
    <xf numFmtId="0" fontId="8" fillId="6" borderId="5" xfId="0" applyFont="1" applyFill="1" applyBorder="1"/>
    <xf numFmtId="0" fontId="8" fillId="2" borderId="4" xfId="0" applyFont="1" applyFill="1" applyBorder="1"/>
    <xf numFmtId="0" fontId="8" fillId="6" borderId="27" xfId="0" applyFont="1" applyFill="1" applyBorder="1"/>
    <xf numFmtId="0" fontId="11" fillId="2" borderId="2" xfId="0" applyFont="1" applyFill="1" applyBorder="1"/>
    <xf numFmtId="0" fontId="8" fillId="2" borderId="4" xfId="0" applyFont="1" applyFill="1" applyBorder="1" applyAlignment="1">
      <alignment horizontal="center" vertical="center"/>
    </xf>
    <xf numFmtId="0" fontId="8" fillId="2" borderId="0" xfId="0" applyFont="1" applyFill="1" applyAlignment="1">
      <alignment horizontal="center" vertical="center"/>
    </xf>
    <xf numFmtId="0" fontId="8" fillId="2" borderId="5" xfId="0" applyFont="1" applyFill="1" applyBorder="1" applyAlignment="1">
      <alignment horizontal="center" vertical="center"/>
    </xf>
    <xf numFmtId="0" fontId="8" fillId="0" borderId="1" xfId="0" applyFont="1" applyBorder="1"/>
    <xf numFmtId="0" fontId="8" fillId="0" borderId="2" xfId="0" applyFont="1" applyBorder="1"/>
    <xf numFmtId="0" fontId="5" fillId="0" borderId="2" xfId="0" applyFont="1" applyBorder="1"/>
    <xf numFmtId="0" fontId="5" fillId="0" borderId="3" xfId="0" applyFont="1" applyBorder="1"/>
    <xf numFmtId="0" fontId="21" fillId="0" borderId="0" xfId="0" applyFont="1"/>
    <xf numFmtId="0" fontId="21" fillId="0" borderId="5" xfId="0" applyFont="1" applyBorder="1"/>
    <xf numFmtId="0" fontId="21" fillId="0" borderId="4" xfId="0" applyFont="1" applyBorder="1" applyAlignment="1">
      <alignment horizontal="right"/>
    </xf>
    <xf numFmtId="0" fontId="21" fillId="0" borderId="0" xfId="0" applyFont="1" applyAlignment="1">
      <alignment horizontal="right"/>
    </xf>
    <xf numFmtId="0" fontId="20" fillId="0" borderId="4" xfId="0" applyFont="1" applyBorder="1"/>
    <xf numFmtId="0" fontId="20" fillId="0" borderId="0" xfId="0" applyFont="1"/>
    <xf numFmtId="0" fontId="20" fillId="0" borderId="5" xfId="0" applyFont="1" applyBorder="1"/>
    <xf numFmtId="164" fontId="14" fillId="5" borderId="19" xfId="2" applyNumberFormat="1" applyFont="1" applyFill="1" applyBorder="1" applyProtection="1"/>
    <xf numFmtId="0" fontId="4" fillId="0" borderId="4" xfId="3" applyFill="1" applyBorder="1" applyProtection="1"/>
    <xf numFmtId="0" fontId="15" fillId="2" borderId="14" xfId="0" applyFont="1" applyFill="1" applyBorder="1"/>
    <xf numFmtId="0" fontId="15" fillId="2" borderId="15" xfId="0" applyFont="1" applyFill="1" applyBorder="1"/>
    <xf numFmtId="0" fontId="15" fillId="2" borderId="16" xfId="0" applyFont="1" applyFill="1" applyBorder="1"/>
    <xf numFmtId="0" fontId="14" fillId="0" borderId="0" xfId="0" applyFont="1"/>
    <xf numFmtId="0" fontId="19" fillId="0" borderId="0" xfId="0" applyFont="1"/>
    <xf numFmtId="0" fontId="7" fillId="0" borderId="0" xfId="0" applyFont="1"/>
    <xf numFmtId="0" fontId="4" fillId="0" borderId="0" xfId="3" applyFill="1" applyBorder="1" applyProtection="1"/>
    <xf numFmtId="0" fontId="9" fillId="2" borderId="2" xfId="0" applyFont="1" applyFill="1" applyBorder="1" applyAlignment="1">
      <alignment horizontal="center"/>
    </xf>
    <xf numFmtId="0" fontId="5" fillId="0" borderId="1" xfId="0" applyFont="1" applyBorder="1"/>
    <xf numFmtId="0" fontId="1" fillId="0" borderId="4" xfId="0" applyFont="1" applyBorder="1"/>
    <xf numFmtId="0" fontId="11" fillId="0" borderId="0" xfId="0" applyFont="1" applyAlignment="1">
      <alignment horizontal="right"/>
    </xf>
    <xf numFmtId="0" fontId="1" fillId="0" borderId="0" xfId="0" applyFont="1"/>
    <xf numFmtId="0" fontId="11" fillId="0" borderId="0" xfId="0" applyFont="1"/>
    <xf numFmtId="0" fontId="7" fillId="0" borderId="14" xfId="0" applyFont="1" applyBorder="1"/>
    <xf numFmtId="0" fontId="7" fillId="0" borderId="15" xfId="0" applyFont="1" applyBorder="1"/>
    <xf numFmtId="0" fontId="16" fillId="5" borderId="0" xfId="0" applyFont="1" applyFill="1"/>
    <xf numFmtId="0" fontId="16" fillId="2" borderId="2" xfId="0" applyFont="1" applyFill="1" applyBorder="1"/>
    <xf numFmtId="0" fontId="9" fillId="2" borderId="2" xfId="0" applyFont="1" applyFill="1" applyBorder="1" applyAlignment="1">
      <alignment horizontal="left" wrapText="1"/>
    </xf>
    <xf numFmtId="164" fontId="9" fillId="2" borderId="2" xfId="2" applyNumberFormat="1" applyFont="1" applyFill="1" applyBorder="1" applyAlignment="1" applyProtection="1">
      <alignment horizontal="left"/>
    </xf>
    <xf numFmtId="44" fontId="9" fillId="2" borderId="2" xfId="2" applyFont="1" applyFill="1" applyBorder="1" applyAlignment="1" applyProtection="1">
      <alignment horizontal="left"/>
    </xf>
    <xf numFmtId="0" fontId="0" fillId="2" borderId="0" xfId="0" applyFill="1"/>
    <xf numFmtId="164" fontId="14" fillId="5" borderId="17" xfId="2" applyNumberFormat="1" applyFont="1" applyFill="1" applyBorder="1" applyProtection="1"/>
    <xf numFmtId="0" fontId="0" fillId="2" borderId="5" xfId="0" applyFill="1" applyBorder="1"/>
    <xf numFmtId="0" fontId="5" fillId="5" borderId="0" xfId="0" applyFont="1" applyFill="1"/>
    <xf numFmtId="44" fontId="5" fillId="0" borderId="0" xfId="0" applyNumberFormat="1" applyFont="1" applyAlignment="1">
      <alignment vertical="center"/>
    </xf>
    <xf numFmtId="0" fontId="9" fillId="0" borderId="18" xfId="0" applyFont="1" applyBorder="1" applyAlignment="1">
      <alignment horizontal="left" wrapText="1"/>
    </xf>
    <xf numFmtId="0" fontId="9" fillId="0" borderId="20" xfId="0" applyFont="1" applyBorder="1" applyAlignment="1">
      <alignment horizontal="left" wrapText="1"/>
    </xf>
    <xf numFmtId="0" fontId="9" fillId="0" borderId="19" xfId="0" applyFont="1" applyBorder="1" applyAlignment="1">
      <alignment horizontal="left" wrapText="1"/>
    </xf>
    <xf numFmtId="164" fontId="9" fillId="8" borderId="23" xfId="2" applyNumberFormat="1" applyFont="1" applyFill="1" applyBorder="1" applyAlignment="1" applyProtection="1">
      <alignment horizontal="left"/>
    </xf>
    <xf numFmtId="164" fontId="9" fillId="8" borderId="22" xfId="2" applyNumberFormat="1" applyFont="1" applyFill="1" applyBorder="1" applyAlignment="1" applyProtection="1">
      <alignment horizontal="left"/>
    </xf>
    <xf numFmtId="44" fontId="9" fillId="0" borderId="17" xfId="2" applyFont="1" applyFill="1" applyBorder="1" applyAlignment="1" applyProtection="1">
      <alignment horizontal="left"/>
    </xf>
    <xf numFmtId="164" fontId="9" fillId="8" borderId="17" xfId="2" applyNumberFormat="1" applyFont="1" applyFill="1" applyBorder="1" applyAlignment="1" applyProtection="1">
      <alignment horizontal="left"/>
    </xf>
    <xf numFmtId="164" fontId="24" fillId="6" borderId="20" xfId="2" applyNumberFormat="1" applyFont="1" applyFill="1" applyBorder="1" applyAlignment="1">
      <alignment horizontal="center"/>
    </xf>
    <xf numFmtId="0" fontId="24" fillId="6" borderId="20" xfId="0" applyFont="1" applyFill="1" applyBorder="1" applyAlignment="1">
      <alignment horizontal="center"/>
    </xf>
    <xf numFmtId="0" fontId="24" fillId="6" borderId="19" xfId="0" applyFont="1" applyFill="1" applyBorder="1" applyAlignment="1">
      <alignment horizontal="center"/>
    </xf>
    <xf numFmtId="0" fontId="9" fillId="0" borderId="23" xfId="0" applyFont="1" applyBorder="1" applyAlignment="1">
      <alignment horizontal="left" wrapText="1"/>
    </xf>
    <xf numFmtId="0" fontId="9" fillId="0" borderId="22" xfId="0" applyFont="1" applyBorder="1" applyAlignment="1">
      <alignment horizontal="left" wrapText="1"/>
    </xf>
    <xf numFmtId="0" fontId="9" fillId="0" borderId="24" xfId="0" applyFont="1" applyBorder="1" applyAlignment="1">
      <alignment horizontal="left" wrapText="1"/>
    </xf>
    <xf numFmtId="164" fontId="9" fillId="0" borderId="21" xfId="2" applyNumberFormat="1" applyFont="1" applyFill="1" applyBorder="1" applyAlignment="1" applyProtection="1">
      <alignment horizontal="center"/>
    </xf>
    <xf numFmtId="0" fontId="9" fillId="0" borderId="17" xfId="0" applyFont="1" applyBorder="1" applyAlignment="1">
      <alignment horizontal="left" wrapText="1"/>
    </xf>
    <xf numFmtId="0" fontId="3" fillId="7" borderId="31" xfId="0" applyFont="1" applyFill="1" applyBorder="1" applyAlignment="1">
      <alignment horizontal="center" textRotation="90" shrinkToFit="1"/>
    </xf>
    <xf numFmtId="0" fontId="21" fillId="0" borderId="4" xfId="0" applyFont="1" applyBorder="1" applyAlignment="1">
      <alignment horizontal="right"/>
    </xf>
    <xf numFmtId="0" fontId="21" fillId="0" borderId="0" xfId="0" applyFont="1" applyAlignment="1">
      <alignment horizontal="right"/>
    </xf>
    <xf numFmtId="0" fontId="14" fillId="0" borderId="20" xfId="0" applyFont="1" applyBorder="1" applyProtection="1">
      <protection locked="0"/>
    </xf>
    <xf numFmtId="0" fontId="8" fillId="6" borderId="20" xfId="0" applyFont="1" applyFill="1" applyBorder="1" applyAlignment="1">
      <alignment horizontal="center"/>
    </xf>
    <xf numFmtId="0" fontId="9" fillId="0" borderId="18" xfId="0" applyFont="1" applyBorder="1" applyAlignment="1" applyProtection="1">
      <alignment horizontal="left" wrapText="1"/>
      <protection locked="0"/>
    </xf>
    <xf numFmtId="0" fontId="9" fillId="0" borderId="20" xfId="0" applyFont="1" applyBorder="1" applyAlignment="1" applyProtection="1">
      <alignment horizontal="left" wrapText="1"/>
      <protection locked="0"/>
    </xf>
    <xf numFmtId="0" fontId="9" fillId="0" borderId="19" xfId="0" applyFont="1" applyBorder="1" applyAlignment="1" applyProtection="1">
      <alignment horizontal="left" wrapText="1"/>
      <protection locked="0"/>
    </xf>
    <xf numFmtId="164" fontId="9" fillId="8" borderId="23" xfId="2" applyNumberFormat="1" applyFont="1" applyFill="1" applyBorder="1" applyAlignment="1" applyProtection="1">
      <alignment horizontal="center"/>
    </xf>
    <xf numFmtId="164" fontId="9" fillId="8" borderId="22" xfId="2" applyNumberFormat="1" applyFont="1" applyFill="1" applyBorder="1" applyAlignment="1" applyProtection="1">
      <alignment horizontal="center"/>
    </xf>
    <xf numFmtId="44" fontId="9" fillId="0" borderId="17" xfId="2" applyFont="1" applyFill="1" applyBorder="1" applyAlignment="1" applyProtection="1">
      <alignment horizontal="center"/>
    </xf>
    <xf numFmtId="164" fontId="9" fillId="0" borderId="17" xfId="2" applyNumberFormat="1" applyFont="1" applyFill="1" applyBorder="1" applyAlignment="1" applyProtection="1">
      <alignment horizontal="center"/>
    </xf>
    <xf numFmtId="164" fontId="9" fillId="0" borderId="17" xfId="2" applyNumberFormat="1" applyFont="1" applyFill="1" applyBorder="1" applyAlignment="1" applyProtection="1">
      <alignment horizontal="left"/>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7" fillId="3" borderId="6" xfId="0" applyFont="1" applyFill="1" applyBorder="1" applyAlignment="1">
      <alignment horizontal="center"/>
    </xf>
    <xf numFmtId="0" fontId="7" fillId="3" borderId="7" xfId="0" applyFont="1" applyFill="1" applyBorder="1" applyAlignment="1">
      <alignment horizontal="center"/>
    </xf>
    <xf numFmtId="0" fontId="7" fillId="3" borderId="8" xfId="0" applyFont="1" applyFill="1" applyBorder="1" applyAlignment="1">
      <alignment horizontal="center"/>
    </xf>
    <xf numFmtId="0" fontId="30" fillId="3" borderId="9" xfId="0" applyFont="1" applyFill="1" applyBorder="1" applyAlignment="1">
      <alignment horizontal="center" vertical="center"/>
    </xf>
    <xf numFmtId="0" fontId="30" fillId="3" borderId="10" xfId="0" applyFont="1" applyFill="1" applyBorder="1" applyAlignment="1">
      <alignment horizontal="center" vertical="center"/>
    </xf>
    <xf numFmtId="0" fontId="30" fillId="3" borderId="11"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8" xfId="0" applyFont="1" applyFill="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18" xfId="0" applyFont="1" applyBorder="1" applyAlignment="1">
      <alignment horizontal="left" vertical="center"/>
    </xf>
    <xf numFmtId="0" fontId="9" fillId="0" borderId="20" xfId="0" applyFont="1" applyBorder="1" applyAlignment="1">
      <alignment horizontal="left" vertical="center"/>
    </xf>
    <xf numFmtId="0" fontId="9" fillId="0" borderId="19" xfId="0" applyFont="1" applyBorder="1" applyAlignment="1">
      <alignment horizontal="left" vertical="center"/>
    </xf>
    <xf numFmtId="44" fontId="9" fillId="0" borderId="18" xfId="2" applyFont="1" applyFill="1" applyBorder="1" applyAlignment="1" applyProtection="1">
      <alignment horizontal="center" vertical="center"/>
    </xf>
    <xf numFmtId="44" fontId="9" fillId="0" borderId="19" xfId="2" applyFont="1" applyFill="1" applyBorder="1" applyAlignment="1" applyProtection="1">
      <alignment horizontal="center" vertical="center"/>
    </xf>
    <xf numFmtId="0" fontId="6" fillId="7" borderId="6" xfId="0" applyFont="1" applyFill="1" applyBorder="1" applyAlignment="1">
      <alignment horizontal="center" vertical="center" shrinkToFit="1"/>
    </xf>
    <xf numFmtId="0" fontId="6" fillId="7" borderId="7" xfId="0" applyFont="1" applyFill="1" applyBorder="1" applyAlignment="1">
      <alignment horizontal="center" vertical="center" shrinkToFit="1"/>
    </xf>
    <xf numFmtId="0" fontId="6" fillId="7" borderId="8" xfId="0" applyFont="1" applyFill="1" applyBorder="1" applyAlignment="1">
      <alignment horizontal="center" vertical="center" shrinkToFit="1"/>
    </xf>
    <xf numFmtId="0" fontId="3" fillId="4" borderId="27" xfId="0" applyFont="1" applyFill="1" applyBorder="1" applyAlignment="1">
      <alignment horizontal="center" vertical="center" wrapText="1"/>
    </xf>
    <xf numFmtId="0" fontId="3" fillId="4" borderId="28"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3" fillId="4" borderId="0" xfId="0" applyFont="1" applyFill="1" applyAlignment="1">
      <alignment horizontal="center" vertical="center" wrapText="1"/>
    </xf>
    <xf numFmtId="0" fontId="3" fillId="4" borderId="13" xfId="0" applyFont="1" applyFill="1" applyBorder="1" applyAlignment="1">
      <alignment horizontal="center" vertical="center" wrapText="1"/>
    </xf>
    <xf numFmtId="0" fontId="3" fillId="4" borderId="23"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3" fillId="4" borderId="24" xfId="0" applyFont="1" applyFill="1" applyBorder="1" applyAlignment="1">
      <alignment horizontal="center" vertical="center" wrapText="1"/>
    </xf>
    <xf numFmtId="164" fontId="9" fillId="0" borderId="23" xfId="2" applyNumberFormat="1" applyFont="1" applyFill="1" applyBorder="1" applyAlignment="1" applyProtection="1">
      <alignment horizontal="left"/>
      <protection locked="0"/>
    </xf>
    <xf numFmtId="164" fontId="9" fillId="0" borderId="22" xfId="2" applyNumberFormat="1" applyFont="1" applyFill="1" applyBorder="1" applyAlignment="1" applyProtection="1">
      <alignment horizontal="left"/>
      <protection locked="0"/>
    </xf>
    <xf numFmtId="44" fontId="9" fillId="0" borderId="26" xfId="2" applyFont="1" applyFill="1" applyBorder="1" applyAlignment="1" applyProtection="1">
      <alignment horizontal="left"/>
    </xf>
    <xf numFmtId="0" fontId="29" fillId="0" borderId="18" xfId="0" applyFont="1" applyBorder="1" applyAlignment="1">
      <alignment horizontal="center" wrapText="1"/>
    </xf>
    <xf numFmtId="0" fontId="29" fillId="0" borderId="20" xfId="0" applyFont="1" applyBorder="1" applyAlignment="1">
      <alignment horizontal="center" wrapText="1"/>
    </xf>
    <xf numFmtId="0" fontId="29" fillId="0" borderId="19" xfId="0" applyFont="1" applyBorder="1" applyAlignment="1">
      <alignment horizontal="center" wrapText="1"/>
    </xf>
    <xf numFmtId="0" fontId="0" fillId="0" borderId="22" xfId="0" applyBorder="1" applyAlignment="1" applyProtection="1">
      <alignment horizontal="left"/>
      <protection locked="0"/>
    </xf>
    <xf numFmtId="0" fontId="1" fillId="0" borderId="22" xfId="0" applyFont="1" applyBorder="1" applyProtection="1">
      <protection locked="0"/>
    </xf>
    <xf numFmtId="0" fontId="14" fillId="0" borderId="22" xfId="0" applyFont="1" applyBorder="1" applyProtection="1">
      <protection locked="0"/>
    </xf>
    <xf numFmtId="164" fontId="9" fillId="0" borderId="23" xfId="2" applyNumberFormat="1" applyFont="1" applyFill="1" applyBorder="1" applyAlignment="1" applyProtection="1">
      <alignment horizontal="left"/>
    </xf>
    <xf numFmtId="164" fontId="9" fillId="0" borderId="22" xfId="2" applyNumberFormat="1" applyFont="1" applyFill="1" applyBorder="1" applyAlignment="1" applyProtection="1">
      <alignment horizontal="left"/>
    </xf>
    <xf numFmtId="0" fontId="9" fillId="11" borderId="18" xfId="0" applyFont="1" applyFill="1" applyBorder="1" applyAlignment="1">
      <alignment horizontal="center"/>
    </xf>
    <xf numFmtId="0" fontId="9" fillId="11" borderId="20" xfId="0" applyFont="1" applyFill="1" applyBorder="1" applyAlignment="1">
      <alignment horizontal="center"/>
    </xf>
    <xf numFmtId="0" fontId="9" fillId="11" borderId="19" xfId="0" applyFont="1" applyFill="1" applyBorder="1" applyAlignment="1">
      <alignment horizontal="center"/>
    </xf>
    <xf numFmtId="0" fontId="7" fillId="2" borderId="1" xfId="0" applyFont="1" applyFill="1" applyBorder="1" applyAlignment="1">
      <alignment horizontal="left"/>
    </xf>
    <xf numFmtId="0" fontId="7" fillId="2" borderId="2" xfId="0" applyFont="1" applyFill="1" applyBorder="1" applyAlignment="1">
      <alignment horizontal="left"/>
    </xf>
    <xf numFmtId="0" fontId="13" fillId="2" borderId="2" xfId="0" applyFont="1" applyFill="1" applyBorder="1" applyAlignment="1">
      <alignment horizontal="center"/>
    </xf>
    <xf numFmtId="0" fontId="9" fillId="0" borderId="18" xfId="0" applyFont="1" applyBorder="1" applyAlignment="1">
      <alignment horizontal="left"/>
    </xf>
    <xf numFmtId="0" fontId="9" fillId="0" borderId="20" xfId="0" applyFont="1" applyBorder="1" applyAlignment="1">
      <alignment horizontal="left"/>
    </xf>
    <xf numFmtId="0" fontId="9" fillId="0" borderId="19" xfId="0" applyFont="1" applyBorder="1" applyAlignment="1">
      <alignment horizontal="left"/>
    </xf>
    <xf numFmtId="43" fontId="9" fillId="5" borderId="17" xfId="1" applyFont="1" applyFill="1" applyBorder="1" applyAlignment="1" applyProtection="1">
      <alignment horizontal="center"/>
      <protection locked="0"/>
    </xf>
    <xf numFmtId="0" fontId="15" fillId="2" borderId="15" xfId="0" applyFont="1" applyFill="1" applyBorder="1" applyAlignment="1">
      <alignment horizontal="center"/>
    </xf>
    <xf numFmtId="0" fontId="10" fillId="3" borderId="6" xfId="0" applyFont="1" applyFill="1" applyBorder="1" applyAlignment="1">
      <alignment horizontal="center" shrinkToFit="1"/>
    </xf>
    <xf numFmtId="0" fontId="10" fillId="3" borderId="7" xfId="0" applyFont="1" applyFill="1" applyBorder="1" applyAlignment="1">
      <alignment horizontal="center" shrinkToFit="1"/>
    </xf>
    <xf numFmtId="0" fontId="10" fillId="3" borderId="8" xfId="0" applyFont="1" applyFill="1" applyBorder="1" applyAlignment="1">
      <alignment horizontal="center" shrinkToFit="1"/>
    </xf>
    <xf numFmtId="0" fontId="8" fillId="2" borderId="0" xfId="0" applyFont="1" applyFill="1" applyAlignment="1">
      <alignment horizontal="left"/>
    </xf>
    <xf numFmtId="0" fontId="8" fillId="2" borderId="13" xfId="0" applyFont="1" applyFill="1" applyBorder="1" applyAlignment="1">
      <alignment horizontal="left"/>
    </xf>
    <xf numFmtId="0" fontId="23" fillId="10" borderId="14" xfId="0" applyFont="1" applyFill="1" applyBorder="1" applyAlignment="1">
      <alignment horizontal="center" vertical="center" wrapText="1"/>
    </xf>
    <xf numFmtId="0" fontId="23" fillId="10" borderId="15" xfId="0" applyFont="1" applyFill="1" applyBorder="1" applyAlignment="1">
      <alignment horizontal="center" vertical="center" wrapText="1"/>
    </xf>
    <xf numFmtId="0" fontId="23" fillId="10" borderId="16" xfId="0" applyFont="1" applyFill="1" applyBorder="1" applyAlignment="1">
      <alignment horizontal="center" vertical="center" wrapText="1"/>
    </xf>
    <xf numFmtId="0" fontId="23" fillId="10" borderId="1" xfId="0" applyFont="1" applyFill="1" applyBorder="1" applyAlignment="1">
      <alignment horizontal="center" vertical="center" wrapText="1"/>
    </xf>
    <xf numFmtId="0" fontId="23" fillId="10" borderId="2" xfId="0" applyFont="1" applyFill="1" applyBorder="1" applyAlignment="1">
      <alignment horizontal="center" vertical="center" wrapText="1"/>
    </xf>
    <xf numFmtId="0" fontId="23" fillId="10" borderId="3" xfId="0" applyFont="1" applyFill="1" applyBorder="1" applyAlignment="1">
      <alignment horizontal="center" vertical="center" wrapText="1"/>
    </xf>
    <xf numFmtId="0" fontId="17" fillId="10" borderId="4" xfId="0" applyFont="1" applyFill="1" applyBorder="1" applyAlignment="1">
      <alignment horizontal="center" vertical="center" wrapText="1"/>
    </xf>
    <xf numFmtId="0" fontId="17" fillId="10" borderId="0" xfId="0" applyFont="1" applyFill="1" applyAlignment="1">
      <alignment horizontal="center" vertical="center" wrapText="1"/>
    </xf>
    <xf numFmtId="0" fontId="17" fillId="10" borderId="5" xfId="0" applyFont="1" applyFill="1" applyBorder="1" applyAlignment="1">
      <alignment horizontal="center" vertical="center" wrapText="1"/>
    </xf>
    <xf numFmtId="0" fontId="9" fillId="6" borderId="2" xfId="0" applyFont="1" applyFill="1" applyBorder="1" applyAlignment="1">
      <alignment horizontal="center"/>
    </xf>
    <xf numFmtId="0" fontId="9" fillId="0" borderId="17" xfId="0" applyFont="1" applyBorder="1" applyAlignment="1" applyProtection="1">
      <alignment horizontal="left"/>
      <protection locked="0"/>
    </xf>
    <xf numFmtId="0" fontId="9" fillId="0" borderId="18" xfId="0" applyFont="1" applyBorder="1" applyAlignment="1" applyProtection="1">
      <alignment horizontal="left"/>
      <protection locked="0"/>
    </xf>
    <xf numFmtId="0" fontId="9" fillId="0" borderId="20" xfId="0" applyFont="1" applyBorder="1" applyAlignment="1" applyProtection="1">
      <alignment horizontal="left"/>
      <protection locked="0"/>
    </xf>
    <xf numFmtId="0" fontId="9" fillId="0" borderId="19" xfId="0" applyFont="1" applyBorder="1" applyAlignment="1" applyProtection="1">
      <alignment horizontal="left"/>
      <protection locked="0"/>
    </xf>
    <xf numFmtId="44" fontId="19" fillId="8" borderId="25" xfId="2" applyFont="1" applyFill="1" applyBorder="1" applyAlignment="1" applyProtection="1">
      <alignment horizontal="center"/>
    </xf>
    <xf numFmtId="0" fontId="5" fillId="2" borderId="15" xfId="0" applyFont="1" applyFill="1" applyBorder="1"/>
    <xf numFmtId="164" fontId="5" fillId="2" borderId="15" xfId="2" applyNumberFormat="1" applyFont="1" applyFill="1" applyBorder="1" applyProtection="1"/>
    <xf numFmtId="0" fontId="8" fillId="2" borderId="2" xfId="0" applyFont="1" applyFill="1" applyBorder="1" applyAlignment="1">
      <alignment horizontal="center"/>
    </xf>
    <xf numFmtId="44" fontId="9" fillId="0" borderId="17" xfId="2" applyFont="1" applyFill="1" applyBorder="1" applyAlignment="1" applyProtection="1">
      <alignment horizontal="center"/>
      <protection locked="0"/>
    </xf>
    <xf numFmtId="0" fontId="9" fillId="2" borderId="15" xfId="0" applyFont="1" applyFill="1" applyBorder="1" applyAlignment="1">
      <alignment horizontal="left"/>
    </xf>
    <xf numFmtId="164" fontId="9" fillId="2" borderId="15" xfId="2" applyNumberFormat="1" applyFont="1" applyFill="1" applyBorder="1" applyAlignment="1" applyProtection="1">
      <alignment horizontal="center"/>
    </xf>
    <xf numFmtId="44" fontId="19" fillId="8" borderId="22" xfId="2" applyFont="1" applyFill="1" applyBorder="1" applyAlignment="1" applyProtection="1">
      <alignment horizontal="center" vertical="center" shrinkToFit="1"/>
    </xf>
    <xf numFmtId="0" fontId="19" fillId="2" borderId="0" xfId="0" applyFont="1" applyFill="1" applyAlignment="1">
      <alignment horizontal="right"/>
    </xf>
    <xf numFmtId="43" fontId="19" fillId="8" borderId="22" xfId="1" applyFont="1" applyFill="1" applyBorder="1" applyAlignment="1" applyProtection="1"/>
    <xf numFmtId="0" fontId="0" fillId="0" borderId="20" xfId="0" applyBorder="1" applyAlignment="1" applyProtection="1">
      <alignment horizontal="left"/>
      <protection locked="0"/>
    </xf>
    <xf numFmtId="0" fontId="1" fillId="0" borderId="22" xfId="0" applyFont="1" applyBorder="1" applyAlignment="1" applyProtection="1">
      <alignment horizontal="left"/>
      <protection locked="0"/>
    </xf>
    <xf numFmtId="0" fontId="1" fillId="0" borderId="29" xfId="0" applyFont="1" applyBorder="1" applyAlignment="1" applyProtection="1">
      <alignment horizontal="left"/>
      <protection locked="0"/>
    </xf>
    <xf numFmtId="0" fontId="9" fillId="0" borderId="27" xfId="0" applyFont="1" applyBorder="1" applyAlignment="1">
      <alignment horizontal="left"/>
    </xf>
    <xf numFmtId="0" fontId="9" fillId="0" borderId="28" xfId="0" applyFont="1" applyBorder="1" applyAlignment="1">
      <alignment horizontal="left"/>
    </xf>
    <xf numFmtId="0" fontId="9" fillId="0" borderId="12" xfId="0" applyFont="1" applyBorder="1" applyAlignment="1">
      <alignment horizontal="left"/>
    </xf>
    <xf numFmtId="0" fontId="9" fillId="8" borderId="18" xfId="0" applyFont="1" applyFill="1" applyBorder="1" applyAlignment="1">
      <alignment horizontal="left"/>
    </xf>
    <xf numFmtId="0" fontId="9" fillId="8" borderId="20" xfId="0" applyFont="1" applyFill="1" applyBorder="1" applyAlignment="1">
      <alignment horizontal="left"/>
    </xf>
    <xf numFmtId="0" fontId="9" fillId="8" borderId="19" xfId="0" applyFont="1" applyFill="1" applyBorder="1" applyAlignment="1">
      <alignment horizontal="left"/>
    </xf>
    <xf numFmtId="0" fontId="7" fillId="12" borderId="1" xfId="0" applyFont="1" applyFill="1" applyBorder="1" applyAlignment="1">
      <alignment horizontal="center" vertical="center"/>
    </xf>
    <xf numFmtId="0" fontId="7" fillId="12" borderId="2" xfId="0" applyFont="1" applyFill="1" applyBorder="1" applyAlignment="1">
      <alignment horizontal="center" vertical="center"/>
    </xf>
    <xf numFmtId="0" fontId="7" fillId="12" borderId="3" xfId="0" applyFont="1" applyFill="1" applyBorder="1" applyAlignment="1">
      <alignment horizontal="center" vertical="center"/>
    </xf>
    <xf numFmtId="0" fontId="7" fillId="12" borderId="14" xfId="0" applyFont="1" applyFill="1" applyBorder="1" applyAlignment="1">
      <alignment horizontal="center" vertical="center"/>
    </xf>
    <xf numFmtId="0" fontId="7" fillId="12" borderId="15" xfId="0" applyFont="1" applyFill="1" applyBorder="1" applyAlignment="1">
      <alignment horizontal="center" vertical="center"/>
    </xf>
    <xf numFmtId="0" fontId="7" fillId="12" borderId="16" xfId="0" applyFont="1" applyFill="1" applyBorder="1" applyAlignment="1">
      <alignment horizontal="center" vertical="center"/>
    </xf>
    <xf numFmtId="0" fontId="9" fillId="2" borderId="2" xfId="0" applyFont="1" applyFill="1" applyBorder="1" applyAlignment="1">
      <alignment horizontal="center"/>
    </xf>
    <xf numFmtId="0" fontId="7" fillId="2" borderId="1" xfId="0" applyFont="1" applyFill="1" applyBorder="1" applyAlignment="1">
      <alignment vertical="center"/>
    </xf>
    <xf numFmtId="0" fontId="7" fillId="2" borderId="2" xfId="0" applyFont="1" applyFill="1" applyBorder="1" applyAlignment="1">
      <alignment vertical="center"/>
    </xf>
    <xf numFmtId="0" fontId="7" fillId="2" borderId="3" xfId="0" applyFont="1" applyFill="1" applyBorder="1" applyAlignment="1">
      <alignment vertical="center"/>
    </xf>
    <xf numFmtId="0" fontId="3" fillId="4" borderId="17" xfId="0" applyFont="1" applyFill="1" applyBorder="1" applyAlignment="1">
      <alignment horizontal="center" vertical="center" wrapText="1"/>
    </xf>
    <xf numFmtId="0" fontId="8" fillId="6" borderId="2" xfId="0" applyFont="1" applyFill="1" applyBorder="1" applyAlignment="1">
      <alignment horizontal="center"/>
    </xf>
    <xf numFmtId="0" fontId="9" fillId="0" borderId="17" xfId="0" applyFont="1" applyBorder="1" applyAlignment="1">
      <alignment horizontal="center" vertical="center"/>
    </xf>
    <xf numFmtId="0" fontId="9" fillId="0" borderId="17" xfId="0" applyFont="1" applyBorder="1" applyAlignment="1">
      <alignment horizontal="left" vertical="center"/>
    </xf>
    <xf numFmtId="44" fontId="9" fillId="0" borderId="17" xfId="2" applyFont="1" applyFill="1" applyBorder="1" applyAlignment="1" applyProtection="1">
      <alignment horizontal="center" vertical="center"/>
    </xf>
    <xf numFmtId="0" fontId="3" fillId="5" borderId="22" xfId="0" applyFont="1" applyFill="1" applyBorder="1" applyAlignment="1" applyProtection="1">
      <alignment horizontal="center"/>
      <protection locked="0"/>
    </xf>
  </cellXfs>
  <cellStyles count="4">
    <cellStyle name="Comma" xfId="1" builtinId="3"/>
    <cellStyle name="Currency" xfId="2" builtinId="4"/>
    <cellStyle name="Hyperlink" xfId="3" builtinId="8"/>
    <cellStyle name="Normal" xfId="0" builtinId="0"/>
  </cellStyles>
  <dxfs count="13">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99FF99"/>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99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V$15" lockText="1" noThreeD="1"/>
</file>

<file path=xl/ctrlProps/ctrlProp10.xml><?xml version="1.0" encoding="utf-8"?>
<formControlPr xmlns="http://schemas.microsoft.com/office/spreadsheetml/2009/9/main" objectType="CheckBox" fmlaLink="$V$85" lockText="1" noThreeD="1"/>
</file>

<file path=xl/ctrlProps/ctrlProp11.xml><?xml version="1.0" encoding="utf-8"?>
<formControlPr xmlns="http://schemas.microsoft.com/office/spreadsheetml/2009/9/main" objectType="CheckBox" fmlaLink="$V$86" lockText="1" noThreeD="1"/>
</file>

<file path=xl/ctrlProps/ctrlProp12.xml><?xml version="1.0" encoding="utf-8"?>
<formControlPr xmlns="http://schemas.microsoft.com/office/spreadsheetml/2009/9/main" objectType="CheckBox" fmlaLink="$V$87" lockText="1" noThreeD="1"/>
</file>

<file path=xl/ctrlProps/ctrlProp13.xml><?xml version="1.0" encoding="utf-8"?>
<formControlPr xmlns="http://schemas.microsoft.com/office/spreadsheetml/2009/9/main" objectType="CheckBox" fmlaLink="$V$81" lockText="1" noThreeD="1"/>
</file>

<file path=xl/ctrlProps/ctrlProp14.xml><?xml version="1.0" encoding="utf-8"?>
<formControlPr xmlns="http://schemas.microsoft.com/office/spreadsheetml/2009/9/main" objectType="CheckBox" fmlaLink="$V$74" lockText="1" noThreeD="1"/>
</file>

<file path=xl/ctrlProps/ctrlProp15.xml><?xml version="1.0" encoding="utf-8"?>
<formControlPr xmlns="http://schemas.microsoft.com/office/spreadsheetml/2009/9/main" objectType="CheckBox" fmlaLink="$V$78" lockText="1" noThreeD="1"/>
</file>

<file path=xl/ctrlProps/ctrlProp16.xml><?xml version="1.0" encoding="utf-8"?>
<formControlPr xmlns="http://schemas.microsoft.com/office/spreadsheetml/2009/9/main" objectType="CheckBox" fmlaLink="$V$125" lockText="1" noThreeD="1"/>
</file>

<file path=xl/ctrlProps/ctrlProp17.xml><?xml version="1.0" encoding="utf-8"?>
<formControlPr xmlns="http://schemas.microsoft.com/office/spreadsheetml/2009/9/main" objectType="CheckBox" fmlaLink="$V$48" lockText="1" noThreeD="1"/>
</file>

<file path=xl/ctrlProps/ctrlProp18.xml><?xml version="1.0" encoding="utf-8"?>
<formControlPr xmlns="http://schemas.microsoft.com/office/spreadsheetml/2009/9/main" objectType="CheckBox" fmlaLink="$V$105" lockText="1" noThreeD="1"/>
</file>

<file path=xl/ctrlProps/ctrlProp19.xml><?xml version="1.0" encoding="utf-8"?>
<formControlPr xmlns="http://schemas.microsoft.com/office/spreadsheetml/2009/9/main" objectType="CheckBox" fmlaLink="$V$108" lockText="1" noThreeD="1"/>
</file>

<file path=xl/ctrlProps/ctrlProp2.xml><?xml version="1.0" encoding="utf-8"?>
<formControlPr xmlns="http://schemas.microsoft.com/office/spreadsheetml/2009/9/main" objectType="CheckBox" fmlaLink="$V$124" lockText="1" noThreeD="1"/>
</file>

<file path=xl/ctrlProps/ctrlProp20.xml><?xml version="1.0" encoding="utf-8"?>
<formControlPr xmlns="http://schemas.microsoft.com/office/spreadsheetml/2009/9/main" objectType="CheckBox" fmlaLink="$V$83" lockText="1" noThreeD="1"/>
</file>

<file path=xl/ctrlProps/ctrlProp21.xml><?xml version="1.0" encoding="utf-8"?>
<formControlPr xmlns="http://schemas.microsoft.com/office/spreadsheetml/2009/9/main" objectType="CheckBox" fmlaLink="$V$89" lockText="1" noThreeD="1"/>
</file>

<file path=xl/ctrlProps/ctrlProp22.xml><?xml version="1.0" encoding="utf-8"?>
<formControlPr xmlns="http://schemas.microsoft.com/office/spreadsheetml/2009/9/main" objectType="CheckBox" fmlaLink="$W$114" lockText="1" noThreeD="1"/>
</file>

<file path=xl/ctrlProps/ctrlProp23.xml><?xml version="1.0" encoding="utf-8"?>
<formControlPr xmlns="http://schemas.microsoft.com/office/spreadsheetml/2009/9/main" objectType="CheckBox" fmlaLink="$V$82" lockText="1" noThreeD="1"/>
</file>

<file path=xl/ctrlProps/ctrlProp24.xml><?xml version="1.0" encoding="utf-8"?>
<formControlPr xmlns="http://schemas.microsoft.com/office/spreadsheetml/2009/9/main" objectType="CheckBox" fmlaLink="$W$119" lockText="1" noThreeD="1"/>
</file>

<file path=xl/ctrlProps/ctrlProp25.xml><?xml version="1.0" encoding="utf-8"?>
<formControlPr xmlns="http://schemas.microsoft.com/office/spreadsheetml/2009/9/main" objectType="CheckBox" fmlaLink="$V$106" lockText="1" noThreeD="1"/>
</file>

<file path=xl/ctrlProps/ctrlProp26.xml><?xml version="1.0" encoding="utf-8"?>
<formControlPr xmlns="http://schemas.microsoft.com/office/spreadsheetml/2009/9/main" objectType="CheckBox" fmlaLink="$V$107" lockText="1" noThreeD="1"/>
</file>

<file path=xl/ctrlProps/ctrlProp27.xml><?xml version="1.0" encoding="utf-8"?>
<formControlPr xmlns="http://schemas.microsoft.com/office/spreadsheetml/2009/9/main" objectType="CheckBox" fmlaLink="$V$16" lockText="1" noThreeD="1"/>
</file>

<file path=xl/ctrlProps/ctrlProp28.xml><?xml version="1.0" encoding="utf-8"?>
<formControlPr xmlns="http://schemas.microsoft.com/office/spreadsheetml/2009/9/main" objectType="CheckBox" fmlaLink="$V$17" lockText="1" noThreeD="1"/>
</file>

<file path=xl/ctrlProps/ctrlProp29.xml><?xml version="1.0" encoding="utf-8"?>
<formControlPr xmlns="http://schemas.microsoft.com/office/spreadsheetml/2009/9/main" objectType="CheckBox" fmlaLink="$V$18" lockText="1" noThreeD="1"/>
</file>

<file path=xl/ctrlProps/ctrlProp3.xml><?xml version="1.0" encoding="utf-8"?>
<formControlPr xmlns="http://schemas.microsoft.com/office/spreadsheetml/2009/9/main" objectType="CheckBox" fmlaLink="$V$127" lockText="1" noThreeD="1"/>
</file>

<file path=xl/ctrlProps/ctrlProp30.xml><?xml version="1.0" encoding="utf-8"?>
<formControlPr xmlns="http://schemas.microsoft.com/office/spreadsheetml/2009/9/main" objectType="CheckBox" fmlaLink="$V$54" lockText="1" noThreeD="1"/>
</file>

<file path=xl/ctrlProps/ctrlProp31.xml><?xml version="1.0" encoding="utf-8"?>
<formControlPr xmlns="http://schemas.microsoft.com/office/spreadsheetml/2009/9/main" objectType="CheckBox" fmlaLink="$V$60" lockText="1" noThreeD="1"/>
</file>

<file path=xl/ctrlProps/ctrlProp32.xml><?xml version="1.0" encoding="utf-8"?>
<formControlPr xmlns="http://schemas.microsoft.com/office/spreadsheetml/2009/9/main" objectType="CheckBox" fmlaLink="$V$61" lockText="1" noThreeD="1"/>
</file>

<file path=xl/ctrlProps/ctrlProp33.xml><?xml version="1.0" encoding="utf-8"?>
<formControlPr xmlns="http://schemas.microsoft.com/office/spreadsheetml/2009/9/main" objectType="CheckBox" fmlaLink="$V$62" lockText="1" noThreeD="1"/>
</file>

<file path=xl/ctrlProps/ctrlProp34.xml><?xml version="1.0" encoding="utf-8"?>
<formControlPr xmlns="http://schemas.microsoft.com/office/spreadsheetml/2009/9/main" objectType="CheckBox" fmlaLink="$V$63" lockText="1" noThreeD="1"/>
</file>

<file path=xl/ctrlProps/ctrlProp35.xml><?xml version="1.0" encoding="utf-8"?>
<formControlPr xmlns="http://schemas.microsoft.com/office/spreadsheetml/2009/9/main" objectType="CheckBox" fmlaLink="$V$64" lockText="1" noThreeD="1"/>
</file>

<file path=xl/ctrlProps/ctrlProp36.xml><?xml version="1.0" encoding="utf-8"?>
<formControlPr xmlns="http://schemas.microsoft.com/office/spreadsheetml/2009/9/main" objectType="CheckBox" fmlaLink="$V$65" lockText="1" noThreeD="1"/>
</file>

<file path=xl/ctrlProps/ctrlProp37.xml><?xml version="1.0" encoding="utf-8"?>
<formControlPr xmlns="http://schemas.microsoft.com/office/spreadsheetml/2009/9/main" objectType="CheckBox" fmlaLink="$V$90" lockText="1" noThreeD="1"/>
</file>

<file path=xl/ctrlProps/ctrlProp38.xml><?xml version="1.0" encoding="utf-8"?>
<formControlPr xmlns="http://schemas.microsoft.com/office/spreadsheetml/2009/9/main" objectType="CheckBox" fmlaLink="$V$92" lockText="1" noThreeD="1"/>
</file>

<file path=xl/ctrlProps/ctrlProp39.xml><?xml version="1.0" encoding="utf-8"?>
<formControlPr xmlns="http://schemas.microsoft.com/office/spreadsheetml/2009/9/main" objectType="CheckBox" fmlaLink="$V$93" lockText="1" noThreeD="1"/>
</file>

<file path=xl/ctrlProps/ctrlProp4.xml><?xml version="1.0" encoding="utf-8"?>
<formControlPr xmlns="http://schemas.microsoft.com/office/spreadsheetml/2009/9/main" objectType="CheckBox" fmlaLink="$W$113" lockText="1" noThreeD="1"/>
</file>

<file path=xl/ctrlProps/ctrlProp40.xml><?xml version="1.0" encoding="utf-8"?>
<formControlPr xmlns="http://schemas.microsoft.com/office/spreadsheetml/2009/9/main" objectType="CheckBox" fmlaLink="$V$94" lockText="1" noThreeD="1"/>
</file>

<file path=xl/ctrlProps/ctrlProp41.xml><?xml version="1.0" encoding="utf-8"?>
<formControlPr xmlns="http://schemas.microsoft.com/office/spreadsheetml/2009/9/main" objectType="CheckBox" fmlaLink="$V$96" lockText="1" noThreeD="1"/>
</file>

<file path=xl/ctrlProps/ctrlProp42.xml><?xml version="1.0" encoding="utf-8"?>
<formControlPr xmlns="http://schemas.microsoft.com/office/spreadsheetml/2009/9/main" objectType="CheckBox" fmlaLink="$V$97" lockText="1" noThreeD="1"/>
</file>

<file path=xl/ctrlProps/ctrlProp43.xml><?xml version="1.0" encoding="utf-8"?>
<formControlPr xmlns="http://schemas.microsoft.com/office/spreadsheetml/2009/9/main" objectType="CheckBox" fmlaLink="$W$118" lockText="1" noThreeD="1"/>
</file>

<file path=xl/ctrlProps/ctrlProp44.xml><?xml version="1.0" encoding="utf-8"?>
<formControlPr xmlns="http://schemas.microsoft.com/office/spreadsheetml/2009/9/main" objectType="CheckBox" fmlaLink="$V$66" lockText="1" noThreeD="1"/>
</file>

<file path=xl/ctrlProps/ctrlProp45.xml><?xml version="1.0" encoding="utf-8"?>
<formControlPr xmlns="http://schemas.microsoft.com/office/spreadsheetml/2009/9/main" objectType="CheckBox" fmlaLink="$V$98" lockText="1" noThreeD="1"/>
</file>

<file path=xl/ctrlProps/ctrlProp46.xml><?xml version="1.0" encoding="utf-8"?>
<formControlPr xmlns="http://schemas.microsoft.com/office/spreadsheetml/2009/9/main" objectType="CheckBox" fmlaLink="$V$99" lockText="1" noThreeD="1"/>
</file>

<file path=xl/ctrlProps/ctrlProp47.xml><?xml version="1.0" encoding="utf-8"?>
<formControlPr xmlns="http://schemas.microsoft.com/office/spreadsheetml/2009/9/main" objectType="CheckBox" fmlaLink="$V$100" lockText="1" noThreeD="1"/>
</file>

<file path=xl/ctrlProps/ctrlProp48.xml><?xml version="1.0" encoding="utf-8"?>
<formControlPr xmlns="http://schemas.microsoft.com/office/spreadsheetml/2009/9/main" objectType="CheckBox" fmlaLink="$V$101" lockText="1" noThreeD="1"/>
</file>

<file path=xl/ctrlProps/ctrlProp49.xml><?xml version="1.0" encoding="utf-8"?>
<formControlPr xmlns="http://schemas.microsoft.com/office/spreadsheetml/2009/9/main" objectType="CheckBox" fmlaLink="$V$20" lockText="1" noThreeD="1"/>
</file>

<file path=xl/ctrlProps/ctrlProp5.xml><?xml version="1.0" encoding="utf-8"?>
<formControlPr xmlns="http://schemas.microsoft.com/office/spreadsheetml/2009/9/main" objectType="CheckBox" fmlaLink="$W$116" lockText="1" noThreeD="1"/>
</file>

<file path=xl/ctrlProps/ctrlProp50.xml><?xml version="1.0" encoding="utf-8"?>
<formControlPr xmlns="http://schemas.microsoft.com/office/spreadsheetml/2009/9/main" objectType="CheckBox" fmlaLink="$V$88" lockText="1" noThreeD="1"/>
</file>

<file path=xl/ctrlProps/ctrlProp51.xml><?xml version="1.0" encoding="utf-8"?>
<formControlPr xmlns="http://schemas.microsoft.com/office/spreadsheetml/2009/9/main" objectType="CheckBox" fmlaLink="$V$95" lockText="1" noThreeD="1"/>
</file>

<file path=xl/ctrlProps/ctrlProp52.xml><?xml version="1.0" encoding="utf-8"?>
<formControlPr xmlns="http://schemas.microsoft.com/office/spreadsheetml/2009/9/main" objectType="CheckBox" fmlaLink="$V$102" lockText="1" noThreeD="1"/>
</file>

<file path=xl/ctrlProps/ctrlProp53.xml><?xml version="1.0" encoding="utf-8"?>
<formControlPr xmlns="http://schemas.microsoft.com/office/spreadsheetml/2009/9/main" objectType="CheckBox" fmlaLink="$V$67" lockText="1" noThreeD="1"/>
</file>

<file path=xl/ctrlProps/ctrlProp54.xml><?xml version="1.0" encoding="utf-8"?>
<formControlPr xmlns="http://schemas.microsoft.com/office/spreadsheetml/2009/9/main" objectType="CheckBox" fmlaLink="$V$54" lockText="1" noThreeD="1"/>
</file>

<file path=xl/ctrlProps/ctrlProp55.xml><?xml version="1.0" encoding="utf-8"?>
<formControlPr xmlns="http://schemas.microsoft.com/office/spreadsheetml/2009/9/main" objectType="CheckBox" fmlaLink="$V$126" lockText="1" noThreeD="1"/>
</file>

<file path=xl/ctrlProps/ctrlProp56.xml><?xml version="1.0" encoding="utf-8"?>
<formControlPr xmlns="http://schemas.microsoft.com/office/spreadsheetml/2009/9/main" objectType="CheckBox" fmlaLink="$V$71" lockText="1" noThreeD="1"/>
</file>

<file path=xl/ctrlProps/ctrlProp57.xml><?xml version="1.0" encoding="utf-8"?>
<formControlPr xmlns="http://schemas.microsoft.com/office/spreadsheetml/2009/9/main" objectType="CheckBox" fmlaLink="$V$91" lockText="1" noThreeD="1"/>
</file>

<file path=xl/ctrlProps/ctrlProp58.xml><?xml version="1.0" encoding="utf-8"?>
<formControlPr xmlns="http://schemas.microsoft.com/office/spreadsheetml/2009/9/main" objectType="CheckBox" fmlaLink="$V$75" lockText="1" noThreeD="1"/>
</file>

<file path=xl/ctrlProps/ctrlProp6.xml><?xml version="1.0" encoding="utf-8"?>
<formControlPr xmlns="http://schemas.microsoft.com/office/spreadsheetml/2009/9/main" objectType="CheckBox" fmlaLink="$V$53" lockText="1" noThreeD="1"/>
</file>

<file path=xl/ctrlProps/ctrlProp7.xml><?xml version="1.0" encoding="utf-8"?>
<formControlPr xmlns="http://schemas.microsoft.com/office/spreadsheetml/2009/9/main" objectType="CheckBox" fmlaLink="$V$84" lockText="1" noThreeD="1"/>
</file>

<file path=xl/ctrlProps/ctrlProp8.xml><?xml version="1.0" encoding="utf-8"?>
<formControlPr xmlns="http://schemas.microsoft.com/office/spreadsheetml/2009/9/main" objectType="CheckBox" fmlaLink="$V$49" lockText="1" noThreeD="1"/>
</file>

<file path=xl/ctrlProps/ctrlProp9.xml><?xml version="1.0" encoding="utf-8"?>
<formControlPr xmlns="http://schemas.microsoft.com/office/spreadsheetml/2009/9/main" objectType="CheckBox" fmlaLink="$V$52"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14</xdr:row>
          <xdr:rowOff>9525</xdr:rowOff>
        </xdr:from>
        <xdr:to>
          <xdr:col>5</xdr:col>
          <xdr:colOff>304800</xdr:colOff>
          <xdr:row>15</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123</xdr:row>
          <xdr:rowOff>0</xdr:rowOff>
        </xdr:from>
        <xdr:to>
          <xdr:col>3</xdr:col>
          <xdr:colOff>238125</xdr:colOff>
          <xdr:row>124</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126</xdr:row>
          <xdr:rowOff>0</xdr:rowOff>
        </xdr:from>
        <xdr:to>
          <xdr:col>3</xdr:col>
          <xdr:colOff>238125</xdr:colOff>
          <xdr:row>127</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112</xdr:row>
          <xdr:rowOff>0</xdr:rowOff>
        </xdr:from>
        <xdr:to>
          <xdr:col>3</xdr:col>
          <xdr:colOff>238125</xdr:colOff>
          <xdr:row>113</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115</xdr:row>
          <xdr:rowOff>0</xdr:rowOff>
        </xdr:from>
        <xdr:to>
          <xdr:col>3</xdr:col>
          <xdr:colOff>238125</xdr:colOff>
          <xdr:row>116</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52</xdr:row>
          <xdr:rowOff>0</xdr:rowOff>
        </xdr:from>
        <xdr:to>
          <xdr:col>3</xdr:col>
          <xdr:colOff>238125</xdr:colOff>
          <xdr:row>53</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83</xdr:row>
          <xdr:rowOff>0</xdr:rowOff>
        </xdr:from>
        <xdr:to>
          <xdr:col>3</xdr:col>
          <xdr:colOff>238125</xdr:colOff>
          <xdr:row>84</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48</xdr:row>
          <xdr:rowOff>0</xdr:rowOff>
        </xdr:from>
        <xdr:to>
          <xdr:col>3</xdr:col>
          <xdr:colOff>238125</xdr:colOff>
          <xdr:row>49</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51</xdr:row>
          <xdr:rowOff>0</xdr:rowOff>
        </xdr:from>
        <xdr:to>
          <xdr:col>3</xdr:col>
          <xdr:colOff>238125</xdr:colOff>
          <xdr:row>52</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84</xdr:row>
          <xdr:rowOff>0</xdr:rowOff>
        </xdr:from>
        <xdr:to>
          <xdr:col>3</xdr:col>
          <xdr:colOff>238125</xdr:colOff>
          <xdr:row>85</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85</xdr:row>
          <xdr:rowOff>0</xdr:rowOff>
        </xdr:from>
        <xdr:to>
          <xdr:col>3</xdr:col>
          <xdr:colOff>238125</xdr:colOff>
          <xdr:row>86</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86</xdr:row>
          <xdr:rowOff>0</xdr:rowOff>
        </xdr:from>
        <xdr:to>
          <xdr:col>3</xdr:col>
          <xdr:colOff>238125</xdr:colOff>
          <xdr:row>87</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80</xdr:row>
          <xdr:rowOff>0</xdr:rowOff>
        </xdr:from>
        <xdr:to>
          <xdr:col>3</xdr:col>
          <xdr:colOff>238125</xdr:colOff>
          <xdr:row>81</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73</xdr:row>
          <xdr:rowOff>0</xdr:rowOff>
        </xdr:from>
        <xdr:to>
          <xdr:col>3</xdr:col>
          <xdr:colOff>238125</xdr:colOff>
          <xdr:row>74</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77</xdr:row>
          <xdr:rowOff>0</xdr:rowOff>
        </xdr:from>
        <xdr:to>
          <xdr:col>3</xdr:col>
          <xdr:colOff>238125</xdr:colOff>
          <xdr:row>78</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124</xdr:row>
          <xdr:rowOff>0</xdr:rowOff>
        </xdr:from>
        <xdr:to>
          <xdr:col>3</xdr:col>
          <xdr:colOff>238125</xdr:colOff>
          <xdr:row>125</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47</xdr:row>
          <xdr:rowOff>0</xdr:rowOff>
        </xdr:from>
        <xdr:to>
          <xdr:col>3</xdr:col>
          <xdr:colOff>238125</xdr:colOff>
          <xdr:row>48</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104</xdr:row>
          <xdr:rowOff>0</xdr:rowOff>
        </xdr:from>
        <xdr:to>
          <xdr:col>3</xdr:col>
          <xdr:colOff>238125</xdr:colOff>
          <xdr:row>105</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107</xdr:row>
          <xdr:rowOff>0</xdr:rowOff>
        </xdr:from>
        <xdr:to>
          <xdr:col>3</xdr:col>
          <xdr:colOff>238125</xdr:colOff>
          <xdr:row>108</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82</xdr:row>
          <xdr:rowOff>0</xdr:rowOff>
        </xdr:from>
        <xdr:to>
          <xdr:col>3</xdr:col>
          <xdr:colOff>238125</xdr:colOff>
          <xdr:row>83</xdr:row>
          <xdr:rowOff>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88</xdr:row>
          <xdr:rowOff>0</xdr:rowOff>
        </xdr:from>
        <xdr:to>
          <xdr:col>3</xdr:col>
          <xdr:colOff>238125</xdr:colOff>
          <xdr:row>88</xdr:row>
          <xdr:rowOff>152400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113</xdr:row>
          <xdr:rowOff>0</xdr:rowOff>
        </xdr:from>
        <xdr:to>
          <xdr:col>3</xdr:col>
          <xdr:colOff>238125</xdr:colOff>
          <xdr:row>114</xdr:row>
          <xdr:rowOff>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81</xdr:row>
          <xdr:rowOff>0</xdr:rowOff>
        </xdr:from>
        <xdr:to>
          <xdr:col>3</xdr:col>
          <xdr:colOff>238125</xdr:colOff>
          <xdr:row>82</xdr:row>
          <xdr:rowOff>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118</xdr:row>
          <xdr:rowOff>0</xdr:rowOff>
        </xdr:from>
        <xdr:to>
          <xdr:col>3</xdr:col>
          <xdr:colOff>238125</xdr:colOff>
          <xdr:row>119</xdr:row>
          <xdr:rowOff>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105</xdr:row>
          <xdr:rowOff>0</xdr:rowOff>
        </xdr:from>
        <xdr:to>
          <xdr:col>3</xdr:col>
          <xdr:colOff>238125</xdr:colOff>
          <xdr:row>106</xdr:row>
          <xdr:rowOff>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106</xdr:row>
          <xdr:rowOff>0</xdr:rowOff>
        </xdr:from>
        <xdr:to>
          <xdr:col>3</xdr:col>
          <xdr:colOff>238125</xdr:colOff>
          <xdr:row>107</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15</xdr:row>
          <xdr:rowOff>9525</xdr:rowOff>
        </xdr:from>
        <xdr:to>
          <xdr:col>5</xdr:col>
          <xdr:colOff>304800</xdr:colOff>
          <xdr:row>16</xdr:row>
          <xdr:rowOff>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16</xdr:row>
          <xdr:rowOff>9525</xdr:rowOff>
        </xdr:from>
        <xdr:to>
          <xdr:col>5</xdr:col>
          <xdr:colOff>304800</xdr:colOff>
          <xdr:row>17</xdr:row>
          <xdr:rowOff>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17</xdr:row>
          <xdr:rowOff>9525</xdr:rowOff>
        </xdr:from>
        <xdr:to>
          <xdr:col>5</xdr:col>
          <xdr:colOff>304800</xdr:colOff>
          <xdr:row>18</xdr:row>
          <xdr:rowOff>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53</xdr:row>
          <xdr:rowOff>0</xdr:rowOff>
        </xdr:from>
        <xdr:to>
          <xdr:col>3</xdr:col>
          <xdr:colOff>238125</xdr:colOff>
          <xdr:row>54</xdr:row>
          <xdr:rowOff>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59</xdr:row>
          <xdr:rowOff>0</xdr:rowOff>
        </xdr:from>
        <xdr:to>
          <xdr:col>3</xdr:col>
          <xdr:colOff>238125</xdr:colOff>
          <xdr:row>60</xdr:row>
          <xdr:rowOff>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60</xdr:row>
          <xdr:rowOff>0</xdr:rowOff>
        </xdr:from>
        <xdr:to>
          <xdr:col>3</xdr:col>
          <xdr:colOff>238125</xdr:colOff>
          <xdr:row>61</xdr:row>
          <xdr:rowOff>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61</xdr:row>
          <xdr:rowOff>0</xdr:rowOff>
        </xdr:from>
        <xdr:to>
          <xdr:col>3</xdr:col>
          <xdr:colOff>238125</xdr:colOff>
          <xdr:row>62</xdr:row>
          <xdr:rowOff>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62</xdr:row>
          <xdr:rowOff>0</xdr:rowOff>
        </xdr:from>
        <xdr:to>
          <xdr:col>3</xdr:col>
          <xdr:colOff>238125</xdr:colOff>
          <xdr:row>63</xdr:row>
          <xdr:rowOff>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63</xdr:row>
          <xdr:rowOff>0</xdr:rowOff>
        </xdr:from>
        <xdr:to>
          <xdr:col>3</xdr:col>
          <xdr:colOff>238125</xdr:colOff>
          <xdr:row>64</xdr:row>
          <xdr:rowOff>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64</xdr:row>
          <xdr:rowOff>0</xdr:rowOff>
        </xdr:from>
        <xdr:to>
          <xdr:col>3</xdr:col>
          <xdr:colOff>238125</xdr:colOff>
          <xdr:row>65</xdr:row>
          <xdr:rowOff>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89</xdr:row>
          <xdr:rowOff>0</xdr:rowOff>
        </xdr:from>
        <xdr:to>
          <xdr:col>3</xdr:col>
          <xdr:colOff>238125</xdr:colOff>
          <xdr:row>89</xdr:row>
          <xdr:rowOff>152400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91</xdr:row>
          <xdr:rowOff>0</xdr:rowOff>
        </xdr:from>
        <xdr:to>
          <xdr:col>3</xdr:col>
          <xdr:colOff>238125</xdr:colOff>
          <xdr:row>91</xdr:row>
          <xdr:rowOff>152400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92</xdr:row>
          <xdr:rowOff>0</xdr:rowOff>
        </xdr:from>
        <xdr:to>
          <xdr:col>3</xdr:col>
          <xdr:colOff>238125</xdr:colOff>
          <xdr:row>92</xdr:row>
          <xdr:rowOff>152400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93</xdr:row>
          <xdr:rowOff>0</xdr:rowOff>
        </xdr:from>
        <xdr:to>
          <xdr:col>3</xdr:col>
          <xdr:colOff>238125</xdr:colOff>
          <xdr:row>93</xdr:row>
          <xdr:rowOff>152400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95</xdr:row>
          <xdr:rowOff>0</xdr:rowOff>
        </xdr:from>
        <xdr:to>
          <xdr:col>3</xdr:col>
          <xdr:colOff>238125</xdr:colOff>
          <xdr:row>95</xdr:row>
          <xdr:rowOff>152400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96</xdr:row>
          <xdr:rowOff>0</xdr:rowOff>
        </xdr:from>
        <xdr:to>
          <xdr:col>3</xdr:col>
          <xdr:colOff>238125</xdr:colOff>
          <xdr:row>96</xdr:row>
          <xdr:rowOff>152400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117</xdr:row>
          <xdr:rowOff>0</xdr:rowOff>
        </xdr:from>
        <xdr:to>
          <xdr:col>3</xdr:col>
          <xdr:colOff>238125</xdr:colOff>
          <xdr:row>118</xdr:row>
          <xdr:rowOff>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65</xdr:row>
          <xdr:rowOff>0</xdr:rowOff>
        </xdr:from>
        <xdr:to>
          <xdr:col>3</xdr:col>
          <xdr:colOff>238125</xdr:colOff>
          <xdr:row>66</xdr:row>
          <xdr:rowOff>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97</xdr:row>
          <xdr:rowOff>0</xdr:rowOff>
        </xdr:from>
        <xdr:to>
          <xdr:col>3</xdr:col>
          <xdr:colOff>238125</xdr:colOff>
          <xdr:row>97</xdr:row>
          <xdr:rowOff>152400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98</xdr:row>
          <xdr:rowOff>0</xdr:rowOff>
        </xdr:from>
        <xdr:to>
          <xdr:col>3</xdr:col>
          <xdr:colOff>238125</xdr:colOff>
          <xdr:row>98</xdr:row>
          <xdr:rowOff>152400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99</xdr:row>
          <xdr:rowOff>0</xdr:rowOff>
        </xdr:from>
        <xdr:to>
          <xdr:col>3</xdr:col>
          <xdr:colOff>238125</xdr:colOff>
          <xdr:row>99</xdr:row>
          <xdr:rowOff>152400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100</xdr:row>
          <xdr:rowOff>0</xdr:rowOff>
        </xdr:from>
        <xdr:to>
          <xdr:col>3</xdr:col>
          <xdr:colOff>238125</xdr:colOff>
          <xdr:row>100</xdr:row>
          <xdr:rowOff>152400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18</xdr:row>
          <xdr:rowOff>9525</xdr:rowOff>
        </xdr:from>
        <xdr:to>
          <xdr:col>5</xdr:col>
          <xdr:colOff>304800</xdr:colOff>
          <xdr:row>20</xdr:row>
          <xdr:rowOff>9525</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87</xdr:row>
          <xdr:rowOff>0</xdr:rowOff>
        </xdr:from>
        <xdr:to>
          <xdr:col>3</xdr:col>
          <xdr:colOff>238125</xdr:colOff>
          <xdr:row>88</xdr:row>
          <xdr:rowOff>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94</xdr:row>
          <xdr:rowOff>0</xdr:rowOff>
        </xdr:from>
        <xdr:to>
          <xdr:col>3</xdr:col>
          <xdr:colOff>238125</xdr:colOff>
          <xdr:row>94</xdr:row>
          <xdr:rowOff>152400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101</xdr:row>
          <xdr:rowOff>0</xdr:rowOff>
        </xdr:from>
        <xdr:to>
          <xdr:col>3</xdr:col>
          <xdr:colOff>238125</xdr:colOff>
          <xdr:row>101</xdr:row>
          <xdr:rowOff>152400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66</xdr:row>
          <xdr:rowOff>0</xdr:rowOff>
        </xdr:from>
        <xdr:to>
          <xdr:col>3</xdr:col>
          <xdr:colOff>238125</xdr:colOff>
          <xdr:row>67</xdr:row>
          <xdr:rowOff>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53</xdr:row>
          <xdr:rowOff>0</xdr:rowOff>
        </xdr:from>
        <xdr:to>
          <xdr:col>3</xdr:col>
          <xdr:colOff>238125</xdr:colOff>
          <xdr:row>54</xdr:row>
          <xdr:rowOff>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125</xdr:row>
          <xdr:rowOff>0</xdr:rowOff>
        </xdr:from>
        <xdr:to>
          <xdr:col>3</xdr:col>
          <xdr:colOff>238125</xdr:colOff>
          <xdr:row>126</xdr:row>
          <xdr:rowOff>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70</xdr:row>
          <xdr:rowOff>0</xdr:rowOff>
        </xdr:from>
        <xdr:to>
          <xdr:col>3</xdr:col>
          <xdr:colOff>238125</xdr:colOff>
          <xdr:row>70</xdr:row>
          <xdr:rowOff>152400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90</xdr:row>
          <xdr:rowOff>0</xdr:rowOff>
        </xdr:from>
        <xdr:to>
          <xdr:col>3</xdr:col>
          <xdr:colOff>238125</xdr:colOff>
          <xdr:row>90</xdr:row>
          <xdr:rowOff>152400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74</xdr:row>
          <xdr:rowOff>0</xdr:rowOff>
        </xdr:from>
        <xdr:to>
          <xdr:col>3</xdr:col>
          <xdr:colOff>238125</xdr:colOff>
          <xdr:row>75</xdr:row>
          <xdr:rowOff>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133350</xdr:colOff>
      <xdr:row>1</xdr:row>
      <xdr:rowOff>76200</xdr:rowOff>
    </xdr:from>
    <xdr:to>
      <xdr:col>19</xdr:col>
      <xdr:colOff>56506</xdr:colOff>
      <xdr:row>6</xdr:row>
      <xdr:rowOff>95152</xdr:rowOff>
    </xdr:to>
    <xdr:pic>
      <xdr:nvPicPr>
        <xdr:cNvPr id="2" name="Picture 1">
          <a:extLst>
            <a:ext uri="{FF2B5EF4-FFF2-40B4-BE49-F238E27FC236}">
              <a16:creationId xmlns:a16="http://schemas.microsoft.com/office/drawing/2014/main" id="{BF23E3D8-7694-A850-F6A5-4622AD757B35}"/>
            </a:ext>
          </a:extLst>
        </xdr:cNvPr>
        <xdr:cNvPicPr>
          <a:picLocks noChangeAspect="1"/>
        </xdr:cNvPicPr>
      </xdr:nvPicPr>
      <xdr:blipFill>
        <a:blip xmlns:r="http://schemas.openxmlformats.org/officeDocument/2006/relationships" r:embed="rId1"/>
        <a:stretch>
          <a:fillRect/>
        </a:stretch>
      </xdr:blipFill>
      <xdr:spPr>
        <a:xfrm>
          <a:off x="523875" y="180975"/>
          <a:ext cx="5152381" cy="780952"/>
        </a:xfrm>
        <a:prstGeom prst="rect">
          <a:avLst/>
        </a:prstGeom>
      </xdr:spPr>
    </xdr:pic>
    <xdr:clientData/>
  </xdr:twoCellAnchor>
  <xdr:twoCellAnchor editAs="oneCell">
    <xdr:from>
      <xdr:col>9</xdr:col>
      <xdr:colOff>133350</xdr:colOff>
      <xdr:row>160</xdr:row>
      <xdr:rowOff>22939</xdr:rowOff>
    </xdr:from>
    <xdr:to>
      <xdr:col>20</xdr:col>
      <xdr:colOff>0</xdr:colOff>
      <xdr:row>164</xdr:row>
      <xdr:rowOff>171300</xdr:rowOff>
    </xdr:to>
    <xdr:pic>
      <xdr:nvPicPr>
        <xdr:cNvPr id="4" name="Picture 3">
          <a:extLst>
            <a:ext uri="{FF2B5EF4-FFF2-40B4-BE49-F238E27FC236}">
              <a16:creationId xmlns:a16="http://schemas.microsoft.com/office/drawing/2014/main" id="{116E689A-571F-F329-6E66-9D39E2D65350}"/>
            </a:ext>
          </a:extLst>
        </xdr:cNvPr>
        <xdr:cNvPicPr>
          <a:picLocks noChangeAspect="1"/>
        </xdr:cNvPicPr>
      </xdr:nvPicPr>
      <xdr:blipFill>
        <a:blip xmlns:r="http://schemas.openxmlformats.org/officeDocument/2006/relationships" r:embed="rId2"/>
        <a:stretch>
          <a:fillRect/>
        </a:stretch>
      </xdr:blipFill>
      <xdr:spPr>
        <a:xfrm>
          <a:off x="2800350" y="25835689"/>
          <a:ext cx="3248025" cy="10913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74"/>
  <sheetViews>
    <sheetView showGridLines="0" tabSelected="1" zoomScaleNormal="100" workbookViewId="0">
      <selection activeCell="D141" sqref="D141:T141"/>
    </sheetView>
  </sheetViews>
  <sheetFormatPr defaultColWidth="9.140625" defaultRowHeight="12" x14ac:dyDescent="0.2"/>
  <cols>
    <col min="1" max="1" width="1.42578125" style="26" customWidth="1"/>
    <col min="2" max="2" width="1.7109375" style="26" customWidth="1"/>
    <col min="3" max="3" width="2.7109375" style="26" customWidth="1"/>
    <col min="4" max="4" width="4.42578125" style="26" customWidth="1"/>
    <col min="5" max="5" width="7.7109375" style="26" customWidth="1"/>
    <col min="6" max="6" width="5.7109375" style="26" customWidth="1"/>
    <col min="7" max="7" width="6.140625" style="26" customWidth="1"/>
    <col min="8" max="8" width="5.85546875" style="26" customWidth="1"/>
    <col min="9" max="17" width="4.28515625" style="26" customWidth="1"/>
    <col min="18" max="18" width="5.7109375" style="26" customWidth="1"/>
    <col min="19" max="19" width="4.28515625" style="26" customWidth="1"/>
    <col min="20" max="20" width="6.42578125" style="26" customWidth="1"/>
    <col min="21" max="21" width="2.7109375" style="26" customWidth="1"/>
    <col min="22" max="22" width="14" style="1" hidden="1" customWidth="1"/>
    <col min="23" max="23" width="9.140625" style="2" hidden="1" customWidth="1"/>
    <col min="24" max="24" width="9.140625" style="26" customWidth="1"/>
    <col min="25" max="25" width="9.140625" style="26"/>
    <col min="26" max="26" width="10" style="26" bestFit="1" customWidth="1"/>
    <col min="27" max="16384" width="9.140625" style="26"/>
  </cols>
  <sheetData>
    <row r="1" spans="2:23" ht="8.25" customHeight="1" thickBot="1" x14ac:dyDescent="0.25"/>
    <row r="2" spans="2:23" x14ac:dyDescent="0.2">
      <c r="B2" s="23"/>
      <c r="C2" s="24"/>
      <c r="D2" s="24"/>
      <c r="E2" s="24"/>
      <c r="F2" s="24"/>
      <c r="G2" s="24"/>
      <c r="H2" s="24"/>
      <c r="I2" s="24"/>
      <c r="J2" s="24"/>
      <c r="K2" s="24"/>
      <c r="L2" s="24"/>
      <c r="M2" s="24"/>
      <c r="N2" s="24"/>
      <c r="O2" s="24"/>
      <c r="P2" s="24"/>
      <c r="Q2" s="24"/>
      <c r="R2" s="24"/>
      <c r="S2" s="24"/>
      <c r="T2" s="24"/>
      <c r="U2" s="25"/>
    </row>
    <row r="3" spans="2:23" x14ac:dyDescent="0.2">
      <c r="B3" s="27"/>
      <c r="C3" s="28"/>
      <c r="D3" s="28"/>
      <c r="E3" s="28"/>
      <c r="F3" s="28"/>
      <c r="G3" s="28"/>
      <c r="H3" s="28"/>
      <c r="I3" s="28"/>
      <c r="J3" s="28"/>
      <c r="K3" s="28"/>
      <c r="L3" s="28"/>
      <c r="M3" s="28"/>
      <c r="N3" s="28"/>
      <c r="O3" s="28"/>
      <c r="P3" s="28"/>
      <c r="Q3" s="28"/>
      <c r="R3" s="28"/>
      <c r="S3" s="28"/>
      <c r="T3" s="28"/>
      <c r="U3" s="29"/>
    </row>
    <row r="4" spans="2:23" x14ac:dyDescent="0.2">
      <c r="B4" s="27"/>
      <c r="C4" s="28"/>
      <c r="D4" s="28"/>
      <c r="E4" s="28"/>
      <c r="F4" s="28"/>
      <c r="G4" s="28"/>
      <c r="H4" s="28"/>
      <c r="I4" s="28"/>
      <c r="J4" s="28"/>
      <c r="K4" s="28"/>
      <c r="L4" s="28"/>
      <c r="M4" s="28"/>
      <c r="N4" s="28"/>
      <c r="O4" s="28"/>
      <c r="P4" s="28"/>
      <c r="Q4" s="28"/>
      <c r="R4" s="28"/>
      <c r="S4" s="28"/>
      <c r="T4" s="28"/>
      <c r="U4" s="29"/>
    </row>
    <row r="5" spans="2:23" x14ac:dyDescent="0.2">
      <c r="B5" s="27"/>
      <c r="C5" s="28"/>
      <c r="D5" s="28"/>
      <c r="E5" s="28"/>
      <c r="F5" s="28"/>
      <c r="G5" s="28"/>
      <c r="H5" s="28"/>
      <c r="I5" s="28"/>
      <c r="J5" s="28"/>
      <c r="K5" s="28"/>
      <c r="L5" s="28"/>
      <c r="M5" s="28"/>
      <c r="N5" s="28"/>
      <c r="O5" s="28"/>
      <c r="P5" s="28"/>
      <c r="Q5" s="28"/>
      <c r="R5" s="28"/>
      <c r="S5" s="28"/>
      <c r="T5" s="28"/>
      <c r="U5" s="29"/>
    </row>
    <row r="6" spans="2:23" x14ac:dyDescent="0.2">
      <c r="B6" s="27"/>
      <c r="C6" s="28"/>
      <c r="D6" s="28"/>
      <c r="E6" s="28"/>
      <c r="F6" s="28"/>
      <c r="G6" s="28"/>
      <c r="H6" s="28"/>
      <c r="I6" s="28"/>
      <c r="J6" s="28"/>
      <c r="K6" s="28"/>
      <c r="L6" s="28"/>
      <c r="M6" s="28"/>
      <c r="N6" s="28"/>
      <c r="O6" s="28"/>
      <c r="P6" s="28"/>
      <c r="Q6" s="28"/>
      <c r="R6" s="28"/>
      <c r="S6" s="28"/>
      <c r="T6" s="28"/>
      <c r="U6" s="29"/>
    </row>
    <row r="7" spans="2:23" ht="12.75" thickBot="1" x14ac:dyDescent="0.25">
      <c r="B7" s="59"/>
      <c r="C7" s="60"/>
      <c r="D7" s="60"/>
      <c r="E7" s="60"/>
      <c r="F7" s="60"/>
      <c r="G7" s="60"/>
      <c r="H7" s="60"/>
      <c r="I7" s="60"/>
      <c r="J7" s="60"/>
      <c r="K7" s="60"/>
      <c r="L7" s="60"/>
      <c r="M7" s="60"/>
      <c r="N7" s="60"/>
      <c r="O7" s="60"/>
      <c r="P7" s="60"/>
      <c r="Q7" s="60"/>
      <c r="R7" s="60"/>
      <c r="S7" s="60"/>
      <c r="T7" s="60"/>
      <c r="U7" s="61"/>
    </row>
    <row r="8" spans="2:23" ht="28.5" thickBot="1" x14ac:dyDescent="0.25">
      <c r="B8" s="168" t="s">
        <v>69</v>
      </c>
      <c r="C8" s="169"/>
      <c r="D8" s="169"/>
      <c r="E8" s="169"/>
      <c r="F8" s="169"/>
      <c r="G8" s="169"/>
      <c r="H8" s="169"/>
      <c r="I8" s="169"/>
      <c r="J8" s="169"/>
      <c r="K8" s="169"/>
      <c r="L8" s="169"/>
      <c r="M8" s="169"/>
      <c r="N8" s="169"/>
      <c r="O8" s="169"/>
      <c r="P8" s="169"/>
      <c r="Q8" s="169"/>
      <c r="R8" s="169"/>
      <c r="S8" s="169"/>
      <c r="T8" s="169"/>
      <c r="U8" s="170"/>
    </row>
    <row r="9" spans="2:23" ht="18.75" thickBot="1" x14ac:dyDescent="0.3">
      <c r="B9" s="171" t="s">
        <v>171</v>
      </c>
      <c r="C9" s="172"/>
      <c r="D9" s="172"/>
      <c r="E9" s="172"/>
      <c r="F9" s="172"/>
      <c r="G9" s="172"/>
      <c r="H9" s="172"/>
      <c r="I9" s="172"/>
      <c r="J9" s="172"/>
      <c r="K9" s="172"/>
      <c r="L9" s="172"/>
      <c r="M9" s="172"/>
      <c r="N9" s="172"/>
      <c r="O9" s="172"/>
      <c r="P9" s="172"/>
      <c r="Q9" s="172"/>
      <c r="R9" s="172"/>
      <c r="S9" s="172"/>
      <c r="T9" s="172"/>
      <c r="U9" s="173"/>
    </row>
    <row r="10" spans="2:23" s="3" customFormat="1" ht="27" thickBot="1" x14ac:dyDescent="0.25">
      <c r="B10" s="174" t="s">
        <v>172</v>
      </c>
      <c r="C10" s="175"/>
      <c r="D10" s="175"/>
      <c r="E10" s="175"/>
      <c r="F10" s="175"/>
      <c r="G10" s="175"/>
      <c r="H10" s="175"/>
      <c r="I10" s="175"/>
      <c r="J10" s="175"/>
      <c r="K10" s="175"/>
      <c r="L10" s="175"/>
      <c r="M10" s="175"/>
      <c r="N10" s="175"/>
      <c r="O10" s="175"/>
      <c r="P10" s="175"/>
      <c r="Q10" s="175"/>
      <c r="R10" s="175"/>
      <c r="S10" s="175"/>
      <c r="T10" s="175"/>
      <c r="U10" s="176"/>
      <c r="V10" s="1"/>
      <c r="W10" s="1"/>
    </row>
    <row r="11" spans="2:23" s="3" customFormat="1" ht="28.5" thickBot="1" x14ac:dyDescent="0.25">
      <c r="B11" s="187" t="str">
        <f>G149</f>
        <v>VA Government Agency</v>
      </c>
      <c r="C11" s="188"/>
      <c r="D11" s="188"/>
      <c r="E11" s="188"/>
      <c r="F11" s="188"/>
      <c r="G11" s="188"/>
      <c r="H11" s="188"/>
      <c r="I11" s="188"/>
      <c r="J11" s="188"/>
      <c r="K11" s="188"/>
      <c r="L11" s="188"/>
      <c r="M11" s="188"/>
      <c r="N11" s="188"/>
      <c r="O11" s="188"/>
      <c r="P11" s="188"/>
      <c r="Q11" s="188"/>
      <c r="R11" s="188"/>
      <c r="S11" s="188"/>
      <c r="T11" s="188"/>
      <c r="U11" s="189"/>
      <c r="V11" s="1"/>
      <c r="W11" s="1"/>
    </row>
    <row r="12" spans="2:23" s="3" customFormat="1" ht="4.5" customHeight="1" thickBot="1" x14ac:dyDescent="0.25">
      <c r="B12" s="59"/>
      <c r="C12" s="60"/>
      <c r="D12" s="60"/>
      <c r="E12" s="60"/>
      <c r="F12" s="60"/>
      <c r="G12" s="60"/>
      <c r="H12" s="60"/>
      <c r="I12" s="60"/>
      <c r="J12" s="60"/>
      <c r="K12" s="60"/>
      <c r="L12" s="60"/>
      <c r="M12" s="60"/>
      <c r="N12" s="60"/>
      <c r="O12" s="60"/>
      <c r="P12" s="60"/>
      <c r="Q12" s="60"/>
      <c r="R12" s="60"/>
      <c r="S12" s="60"/>
      <c r="T12" s="60"/>
      <c r="U12" s="61"/>
      <c r="V12" s="1"/>
      <c r="W12" s="1"/>
    </row>
    <row r="13" spans="2:23" s="5" customFormat="1" ht="24" thickBot="1" x14ac:dyDescent="0.25">
      <c r="B13" s="177" t="s">
        <v>0</v>
      </c>
      <c r="C13" s="178"/>
      <c r="D13" s="178"/>
      <c r="E13" s="178"/>
      <c r="F13" s="178"/>
      <c r="G13" s="178"/>
      <c r="H13" s="178"/>
      <c r="I13" s="178"/>
      <c r="J13" s="178"/>
      <c r="K13" s="178"/>
      <c r="L13" s="178"/>
      <c r="M13" s="178"/>
      <c r="N13" s="178"/>
      <c r="O13" s="178"/>
      <c r="P13" s="178"/>
      <c r="Q13" s="178"/>
      <c r="R13" s="178"/>
      <c r="S13" s="178"/>
      <c r="T13" s="178"/>
      <c r="U13" s="179"/>
      <c r="V13" s="4"/>
      <c r="W13" s="4"/>
    </row>
    <row r="14" spans="2:23" s="8" customFormat="1" ht="5.0999999999999996" customHeight="1" x14ac:dyDescent="0.25">
      <c r="B14" s="35"/>
      <c r="C14" s="36"/>
      <c r="D14" s="37"/>
      <c r="E14" s="6"/>
      <c r="F14" s="37"/>
      <c r="G14" s="37"/>
      <c r="H14" s="37"/>
      <c r="I14" s="37"/>
      <c r="J14" s="37"/>
      <c r="K14" s="37"/>
      <c r="L14" s="37"/>
      <c r="M14" s="37"/>
      <c r="N14" s="37"/>
      <c r="O14" s="37"/>
      <c r="P14" s="37"/>
      <c r="Q14" s="37"/>
      <c r="R14" s="37"/>
      <c r="S14" s="37"/>
      <c r="T14" s="36"/>
      <c r="U14" s="38"/>
      <c r="V14" s="7"/>
      <c r="W14" s="7"/>
    </row>
    <row r="15" spans="2:23" s="10" customFormat="1" ht="19.5" customHeight="1" x14ac:dyDescent="0.25">
      <c r="B15" s="39"/>
      <c r="C15" s="190" t="s">
        <v>135</v>
      </c>
      <c r="D15" s="191"/>
      <c r="E15" s="192"/>
      <c r="F15" s="113"/>
      <c r="G15" s="180" t="s">
        <v>131</v>
      </c>
      <c r="H15" s="181"/>
      <c r="I15" s="182" t="s">
        <v>65</v>
      </c>
      <c r="J15" s="183"/>
      <c r="K15" s="183"/>
      <c r="L15" s="183"/>
      <c r="M15" s="183"/>
      <c r="N15" s="183"/>
      <c r="O15" s="183"/>
      <c r="P15" s="183"/>
      <c r="Q15" s="183"/>
      <c r="R15" s="184"/>
      <c r="S15" s="185">
        <v>41003</v>
      </c>
      <c r="T15" s="186"/>
      <c r="U15" s="40"/>
      <c r="V15" s="1" t="b">
        <v>0</v>
      </c>
      <c r="W15" s="9"/>
    </row>
    <row r="16" spans="2:23" s="10" customFormat="1" ht="19.5" customHeight="1" x14ac:dyDescent="0.25">
      <c r="B16" s="39"/>
      <c r="C16" s="193"/>
      <c r="D16" s="194"/>
      <c r="E16" s="195"/>
      <c r="F16" s="113"/>
      <c r="G16" s="180" t="s">
        <v>132</v>
      </c>
      <c r="H16" s="181"/>
      <c r="I16" s="182" t="s">
        <v>162</v>
      </c>
      <c r="J16" s="183"/>
      <c r="K16" s="183"/>
      <c r="L16" s="183"/>
      <c r="M16" s="183"/>
      <c r="N16" s="183"/>
      <c r="O16" s="183"/>
      <c r="P16" s="183"/>
      <c r="Q16" s="183"/>
      <c r="R16" s="184"/>
      <c r="S16" s="185">
        <v>41184</v>
      </c>
      <c r="T16" s="186"/>
      <c r="U16" s="40"/>
      <c r="V16" s="1" t="b">
        <v>0</v>
      </c>
      <c r="W16" s="9"/>
    </row>
    <row r="17" spans="2:38" s="10" customFormat="1" ht="19.5" customHeight="1" x14ac:dyDescent="0.25">
      <c r="B17" s="39"/>
      <c r="C17" s="193"/>
      <c r="D17" s="194"/>
      <c r="E17" s="195"/>
      <c r="F17" s="113"/>
      <c r="G17" s="180" t="s">
        <v>133</v>
      </c>
      <c r="H17" s="181"/>
      <c r="I17" s="182" t="s">
        <v>66</v>
      </c>
      <c r="J17" s="183"/>
      <c r="K17" s="183"/>
      <c r="L17" s="183"/>
      <c r="M17" s="183"/>
      <c r="N17" s="183"/>
      <c r="O17" s="183"/>
      <c r="P17" s="183"/>
      <c r="Q17" s="183"/>
      <c r="R17" s="184"/>
      <c r="S17" s="185">
        <v>43652</v>
      </c>
      <c r="T17" s="186"/>
      <c r="U17" s="40"/>
      <c r="V17" s="1" t="b">
        <v>0</v>
      </c>
      <c r="W17" s="9"/>
    </row>
    <row r="18" spans="2:38" s="10" customFormat="1" ht="19.5" customHeight="1" x14ac:dyDescent="0.25">
      <c r="B18" s="39"/>
      <c r="C18" s="196"/>
      <c r="D18" s="197"/>
      <c r="E18" s="198"/>
      <c r="F18" s="113"/>
      <c r="G18" s="180" t="s">
        <v>134</v>
      </c>
      <c r="H18" s="181"/>
      <c r="I18" s="182" t="s">
        <v>163</v>
      </c>
      <c r="J18" s="183"/>
      <c r="K18" s="183"/>
      <c r="L18" s="183"/>
      <c r="M18" s="183"/>
      <c r="N18" s="183"/>
      <c r="O18" s="183"/>
      <c r="P18" s="183"/>
      <c r="Q18" s="183"/>
      <c r="R18" s="184"/>
      <c r="S18" s="185">
        <v>43833</v>
      </c>
      <c r="T18" s="186"/>
      <c r="U18" s="40"/>
      <c r="V18" s="1" t="b">
        <v>0</v>
      </c>
      <c r="W18" s="9"/>
    </row>
    <row r="19" spans="2:38" customFormat="1" ht="3" customHeight="1" x14ac:dyDescent="0.25">
      <c r="B19" s="39"/>
      <c r="C19" s="135"/>
      <c r="D19" s="135"/>
      <c r="E19" s="135"/>
      <c r="F19" s="135"/>
      <c r="G19" s="135"/>
      <c r="H19" s="135"/>
      <c r="I19" s="135"/>
      <c r="J19" s="135"/>
      <c r="K19" s="135"/>
      <c r="L19" s="135"/>
      <c r="M19" s="135"/>
      <c r="N19" s="135"/>
      <c r="O19" s="135"/>
      <c r="P19" s="135"/>
      <c r="Q19" s="135"/>
      <c r="R19" s="135"/>
      <c r="S19" s="135"/>
      <c r="T19" s="135"/>
      <c r="U19" s="137"/>
      <c r="V19" s="11"/>
      <c r="W19" s="11"/>
    </row>
    <row r="20" spans="2:38" s="10" customFormat="1" ht="15.75" x14ac:dyDescent="0.25">
      <c r="B20" s="39"/>
      <c r="C20" s="269" t="s">
        <v>129</v>
      </c>
      <c r="D20" s="269"/>
      <c r="E20" s="269"/>
      <c r="F20" s="136"/>
      <c r="G20" s="271" t="s">
        <v>130</v>
      </c>
      <c r="H20" s="271"/>
      <c r="I20" s="272" t="s">
        <v>168</v>
      </c>
      <c r="J20" s="272"/>
      <c r="K20" s="272"/>
      <c r="L20" s="272"/>
      <c r="M20" s="272"/>
      <c r="N20" s="272"/>
      <c r="O20" s="272"/>
      <c r="P20" s="272"/>
      <c r="Q20" s="272"/>
      <c r="R20" s="272"/>
      <c r="S20" s="273">
        <v>12595</v>
      </c>
      <c r="T20" s="273"/>
      <c r="U20" s="40"/>
      <c r="V20" s="1" t="b">
        <v>0</v>
      </c>
      <c r="W20" s="9"/>
    </row>
    <row r="21" spans="2:38" s="3" customFormat="1" ht="5.0999999999999996" customHeight="1" thickBot="1" x14ac:dyDescent="0.4">
      <c r="B21" s="115"/>
      <c r="C21" s="116"/>
      <c r="D21" s="220"/>
      <c r="E21" s="220"/>
      <c r="F21" s="220"/>
      <c r="G21" s="220"/>
      <c r="H21" s="220"/>
      <c r="I21" s="220"/>
      <c r="J21" s="220"/>
      <c r="K21" s="220"/>
      <c r="L21" s="220"/>
      <c r="M21" s="220"/>
      <c r="N21" s="220"/>
      <c r="O21" s="220"/>
      <c r="P21" s="220"/>
      <c r="Q21" s="220"/>
      <c r="R21" s="220"/>
      <c r="S21" s="116"/>
      <c r="T21" s="116"/>
      <c r="U21" s="117"/>
      <c r="V21" s="1"/>
      <c r="W21" s="1"/>
    </row>
    <row r="22" spans="2:38" s="3" customFormat="1" ht="6" customHeight="1" thickBot="1" x14ac:dyDescent="0.25">
      <c r="B22" s="26"/>
      <c r="C22" s="26"/>
      <c r="D22" s="26"/>
      <c r="E22" s="26"/>
      <c r="F22" s="26"/>
      <c r="G22" s="26"/>
      <c r="H22" s="26"/>
      <c r="I22" s="26"/>
      <c r="J22" s="26"/>
      <c r="K22" s="26"/>
      <c r="L22" s="26"/>
      <c r="M22" s="26"/>
      <c r="N22" s="26"/>
      <c r="O22" s="26"/>
      <c r="P22" s="26"/>
      <c r="Q22" s="26"/>
      <c r="R22" s="26"/>
      <c r="S22" s="26"/>
      <c r="T22" s="26"/>
      <c r="U22" s="26"/>
      <c r="V22" s="1"/>
      <c r="W22" s="1"/>
    </row>
    <row r="23" spans="2:38" customFormat="1" ht="24" thickBot="1" x14ac:dyDescent="0.4">
      <c r="B23" s="221" t="s">
        <v>170</v>
      </c>
      <c r="C23" s="222"/>
      <c r="D23" s="222"/>
      <c r="E23" s="222"/>
      <c r="F23" s="222"/>
      <c r="G23" s="222"/>
      <c r="H23" s="222"/>
      <c r="I23" s="222"/>
      <c r="J23" s="222"/>
      <c r="K23" s="222"/>
      <c r="L23" s="222"/>
      <c r="M23" s="222"/>
      <c r="N23" s="222"/>
      <c r="O23" s="222"/>
      <c r="P23" s="222"/>
      <c r="Q23" s="222"/>
      <c r="R23" s="222"/>
      <c r="S23" s="222"/>
      <c r="T23" s="222"/>
      <c r="U23" s="223"/>
      <c r="V23" s="2"/>
      <c r="W23" s="11"/>
    </row>
    <row r="24" spans="2:38" ht="15.75" x14ac:dyDescent="0.25">
      <c r="B24" s="27"/>
      <c r="C24" s="28"/>
      <c r="D24" s="224" t="s">
        <v>2</v>
      </c>
      <c r="E24" s="224"/>
      <c r="F24" s="224"/>
      <c r="G24" s="224"/>
      <c r="H24" s="224"/>
      <c r="I24" s="224"/>
      <c r="J24" s="224"/>
      <c r="K24" s="224"/>
      <c r="L24" s="224"/>
      <c r="M24" s="224"/>
      <c r="N24" s="224"/>
      <c r="O24" s="224"/>
      <c r="P24" s="224"/>
      <c r="Q24" s="224"/>
      <c r="R24" s="224"/>
      <c r="S24" s="224"/>
      <c r="T24" s="224"/>
      <c r="U24" s="29"/>
      <c r="V24" s="12"/>
    </row>
    <row r="25" spans="2:38" x14ac:dyDescent="0.2">
      <c r="B25" s="27"/>
      <c r="C25" s="28"/>
      <c r="D25" s="41"/>
      <c r="E25" s="42" t="s">
        <v>160</v>
      </c>
      <c r="F25" s="216" t="s">
        <v>68</v>
      </c>
      <c r="G25" s="217"/>
      <c r="H25" s="217"/>
      <c r="I25" s="217"/>
      <c r="J25" s="217"/>
      <c r="K25" s="217"/>
      <c r="L25" s="217"/>
      <c r="M25" s="217"/>
      <c r="N25" s="217"/>
      <c r="O25" s="217"/>
      <c r="P25" s="217"/>
      <c r="Q25" s="217"/>
      <c r="R25" s="218"/>
      <c r="S25" s="165" t="s">
        <v>42</v>
      </c>
      <c r="T25" s="165"/>
      <c r="U25" s="29"/>
      <c r="V25" s="12"/>
    </row>
    <row r="26" spans="2:38" x14ac:dyDescent="0.2">
      <c r="B26" s="27"/>
      <c r="C26" s="28"/>
      <c r="D26" s="41"/>
      <c r="E26" s="42" t="s">
        <v>161</v>
      </c>
      <c r="F26" s="216" t="s">
        <v>67</v>
      </c>
      <c r="G26" s="217"/>
      <c r="H26" s="217"/>
      <c r="I26" s="217"/>
      <c r="J26" s="217"/>
      <c r="K26" s="217"/>
      <c r="L26" s="217"/>
      <c r="M26" s="217"/>
      <c r="N26" s="217"/>
      <c r="O26" s="217"/>
      <c r="P26" s="217"/>
      <c r="Q26" s="217"/>
      <c r="R26" s="218"/>
      <c r="S26" s="165" t="s">
        <v>42</v>
      </c>
      <c r="T26" s="165"/>
      <c r="U26" s="29"/>
      <c r="V26" s="12"/>
    </row>
    <row r="27" spans="2:38" ht="15.75" x14ac:dyDescent="0.25">
      <c r="B27" s="27"/>
      <c r="C27" s="28"/>
      <c r="D27" s="224" t="s">
        <v>3</v>
      </c>
      <c r="E27" s="224"/>
      <c r="F27" s="224"/>
      <c r="G27" s="224"/>
      <c r="H27" s="224"/>
      <c r="I27" s="224"/>
      <c r="J27" s="224"/>
      <c r="K27" s="224"/>
      <c r="L27" s="224"/>
      <c r="M27" s="224"/>
      <c r="N27" s="224"/>
      <c r="O27" s="224"/>
      <c r="P27" s="224"/>
      <c r="Q27" s="224"/>
      <c r="R27" s="224"/>
      <c r="S27" s="224"/>
      <c r="T27" s="225"/>
      <c r="U27" s="29"/>
      <c r="V27" s="12"/>
    </row>
    <row r="28" spans="2:38" x14ac:dyDescent="0.2">
      <c r="B28" s="27"/>
      <c r="C28" s="28"/>
      <c r="D28" s="41"/>
      <c r="E28" s="42" t="s">
        <v>28</v>
      </c>
      <c r="F28" s="216" t="s">
        <v>57</v>
      </c>
      <c r="G28" s="217"/>
      <c r="H28" s="217"/>
      <c r="I28" s="217"/>
      <c r="J28" s="217"/>
      <c r="K28" s="217"/>
      <c r="L28" s="217"/>
      <c r="M28" s="217"/>
      <c r="N28" s="217"/>
      <c r="O28" s="217"/>
      <c r="P28" s="217"/>
      <c r="Q28" s="217"/>
      <c r="R28" s="218"/>
      <c r="S28" s="165" t="s">
        <v>1</v>
      </c>
      <c r="T28" s="165"/>
      <c r="U28" s="29"/>
      <c r="V28" s="12"/>
    </row>
    <row r="29" spans="2:38" x14ac:dyDescent="0.2">
      <c r="B29" s="27"/>
      <c r="C29" s="28"/>
      <c r="D29" s="41"/>
      <c r="E29" s="42" t="s">
        <v>29</v>
      </c>
      <c r="F29" s="216" t="s">
        <v>71</v>
      </c>
      <c r="G29" s="217"/>
      <c r="H29" s="217"/>
      <c r="I29" s="217"/>
      <c r="J29" s="217"/>
      <c r="K29" s="217"/>
      <c r="L29" s="217"/>
      <c r="M29" s="217"/>
      <c r="N29" s="217"/>
      <c r="O29" s="217"/>
      <c r="P29" s="217"/>
      <c r="Q29" s="217"/>
      <c r="R29" s="218"/>
      <c r="S29" s="165" t="s">
        <v>1</v>
      </c>
      <c r="T29" s="165"/>
      <c r="U29" s="29"/>
      <c r="V29" s="12"/>
    </row>
    <row r="30" spans="2:38" x14ac:dyDescent="0.2">
      <c r="B30" s="27"/>
      <c r="C30" s="28"/>
      <c r="D30" s="41"/>
      <c r="E30" s="42" t="s">
        <v>70</v>
      </c>
      <c r="F30" s="216" t="s">
        <v>72</v>
      </c>
      <c r="G30" s="217"/>
      <c r="H30" s="217"/>
      <c r="I30" s="217"/>
      <c r="J30" s="217"/>
      <c r="K30" s="217"/>
      <c r="L30" s="217"/>
      <c r="M30" s="217"/>
      <c r="N30" s="217"/>
      <c r="O30" s="217"/>
      <c r="P30" s="217"/>
      <c r="Q30" s="217"/>
      <c r="R30" s="218"/>
      <c r="S30" s="165" t="s">
        <v>1</v>
      </c>
      <c r="T30" s="165"/>
      <c r="U30" s="29"/>
      <c r="V30" s="12"/>
    </row>
    <row r="31" spans="2:38" ht="15.75" x14ac:dyDescent="0.25">
      <c r="B31" s="27"/>
      <c r="C31" s="28"/>
      <c r="D31" s="224" t="s">
        <v>4</v>
      </c>
      <c r="E31" s="224"/>
      <c r="F31" s="224"/>
      <c r="G31" s="224"/>
      <c r="H31" s="224"/>
      <c r="I31" s="224"/>
      <c r="J31" s="224"/>
      <c r="K31" s="224"/>
      <c r="L31" s="224"/>
      <c r="M31" s="224"/>
      <c r="N31" s="224"/>
      <c r="O31" s="224"/>
      <c r="P31" s="224"/>
      <c r="Q31" s="224"/>
      <c r="R31" s="224"/>
      <c r="S31" s="224"/>
      <c r="T31" s="224"/>
      <c r="U31" s="29"/>
      <c r="Y31"/>
      <c r="Z31"/>
      <c r="AA31"/>
      <c r="AB31"/>
      <c r="AC31"/>
      <c r="AD31"/>
      <c r="AE31"/>
      <c r="AF31"/>
      <c r="AG31"/>
      <c r="AH31"/>
      <c r="AI31"/>
      <c r="AJ31"/>
      <c r="AK31"/>
      <c r="AL31"/>
    </row>
    <row r="32" spans="2:38" ht="12.95" customHeight="1" x14ac:dyDescent="0.25">
      <c r="B32" s="27"/>
      <c r="C32" s="28"/>
      <c r="D32" s="41"/>
      <c r="E32" s="253" t="s">
        <v>73</v>
      </c>
      <c r="F32" s="254"/>
      <c r="G32" s="254"/>
      <c r="H32" s="254"/>
      <c r="I32" s="254"/>
      <c r="J32" s="254"/>
      <c r="K32" s="255"/>
      <c r="L32" s="216" t="s">
        <v>75</v>
      </c>
      <c r="M32" s="217"/>
      <c r="N32" s="217"/>
      <c r="O32" s="217"/>
      <c r="P32" s="217"/>
      <c r="Q32" s="217"/>
      <c r="R32" s="217"/>
      <c r="S32" s="217"/>
      <c r="T32" s="218"/>
      <c r="U32" s="29"/>
      <c r="V32" s="12"/>
      <c r="Y32"/>
      <c r="Z32"/>
      <c r="AA32"/>
      <c r="AB32"/>
      <c r="AC32"/>
      <c r="AD32"/>
      <c r="AE32"/>
      <c r="AF32"/>
      <c r="AG32"/>
      <c r="AH32"/>
      <c r="AI32"/>
      <c r="AJ32"/>
      <c r="AK32"/>
      <c r="AL32"/>
    </row>
    <row r="33" spans="1:38" ht="12.95" customHeight="1" x14ac:dyDescent="0.25">
      <c r="B33" s="27"/>
      <c r="C33" s="28"/>
      <c r="D33" s="41"/>
      <c r="E33" s="253" t="s">
        <v>74</v>
      </c>
      <c r="F33" s="254"/>
      <c r="G33" s="254"/>
      <c r="H33" s="254"/>
      <c r="I33" s="254"/>
      <c r="J33" s="254"/>
      <c r="K33" s="255"/>
      <c r="L33" s="216" t="s">
        <v>76</v>
      </c>
      <c r="M33" s="217"/>
      <c r="N33" s="217"/>
      <c r="O33" s="217"/>
      <c r="P33" s="217"/>
      <c r="Q33" s="217"/>
      <c r="R33" s="217"/>
      <c r="S33" s="217"/>
      <c r="T33" s="218"/>
      <c r="U33" s="29"/>
      <c r="V33" s="12"/>
      <c r="Y33"/>
      <c r="Z33"/>
      <c r="AA33"/>
      <c r="AB33"/>
      <c r="AC33"/>
      <c r="AD33"/>
      <c r="AE33"/>
      <c r="AF33"/>
      <c r="AG33"/>
      <c r="AH33"/>
      <c r="AI33"/>
      <c r="AJ33"/>
      <c r="AK33"/>
      <c r="AL33"/>
    </row>
    <row r="34" spans="1:38" ht="12.95" customHeight="1" x14ac:dyDescent="0.25">
      <c r="B34" s="27"/>
      <c r="C34" s="28"/>
      <c r="D34" s="41"/>
      <c r="E34" s="253" t="s">
        <v>43</v>
      </c>
      <c r="F34" s="254"/>
      <c r="G34" s="254"/>
      <c r="H34" s="254"/>
      <c r="I34" s="254"/>
      <c r="J34" s="254"/>
      <c r="K34" s="255"/>
      <c r="L34" s="216" t="s">
        <v>77</v>
      </c>
      <c r="M34" s="217"/>
      <c r="N34" s="217"/>
      <c r="O34" s="217"/>
      <c r="P34" s="217"/>
      <c r="Q34" s="217"/>
      <c r="R34" s="217"/>
      <c r="S34" s="217"/>
      <c r="T34" s="218"/>
      <c r="U34" s="29"/>
      <c r="V34" s="12"/>
      <c r="Y34"/>
      <c r="Z34"/>
      <c r="AA34"/>
      <c r="AB34"/>
      <c r="AC34"/>
      <c r="AD34"/>
      <c r="AE34"/>
      <c r="AF34"/>
      <c r="AG34"/>
      <c r="AH34"/>
      <c r="AI34"/>
      <c r="AJ34"/>
      <c r="AK34"/>
      <c r="AL34"/>
    </row>
    <row r="35" spans="1:38" ht="12.95" customHeight="1" x14ac:dyDescent="0.25">
      <c r="B35" s="27"/>
      <c r="C35" s="28"/>
      <c r="D35" s="41"/>
      <c r="E35" s="253" t="s">
        <v>79</v>
      </c>
      <c r="F35" s="254"/>
      <c r="G35" s="254"/>
      <c r="H35" s="254"/>
      <c r="I35" s="254"/>
      <c r="J35" s="254"/>
      <c r="K35" s="255"/>
      <c r="L35" s="216" t="s">
        <v>164</v>
      </c>
      <c r="M35" s="217"/>
      <c r="N35" s="217"/>
      <c r="O35" s="217"/>
      <c r="P35" s="217"/>
      <c r="Q35" s="217"/>
      <c r="R35" s="217"/>
      <c r="S35" s="217"/>
      <c r="T35" s="218"/>
      <c r="U35" s="29"/>
      <c r="V35" s="12"/>
      <c r="Y35"/>
      <c r="Z35"/>
      <c r="AA35"/>
      <c r="AB35"/>
      <c r="AC35"/>
      <c r="AD35"/>
      <c r="AE35"/>
      <c r="AF35"/>
      <c r="AG35"/>
      <c r="AH35"/>
      <c r="AI35"/>
      <c r="AJ35"/>
      <c r="AK35"/>
      <c r="AL35"/>
    </row>
    <row r="36" spans="1:38" ht="12.95" customHeight="1" x14ac:dyDescent="0.25">
      <c r="B36" s="27"/>
      <c r="C36" s="28"/>
      <c r="D36" s="41"/>
      <c r="E36" s="253" t="s">
        <v>44</v>
      </c>
      <c r="F36" s="254"/>
      <c r="G36" s="254"/>
      <c r="H36" s="254"/>
      <c r="I36" s="254"/>
      <c r="J36" s="254"/>
      <c r="K36" s="255"/>
      <c r="L36" s="216" t="s">
        <v>78</v>
      </c>
      <c r="M36" s="217"/>
      <c r="N36" s="217"/>
      <c r="O36" s="217"/>
      <c r="P36" s="217"/>
      <c r="Q36" s="217"/>
      <c r="R36" s="217"/>
      <c r="S36" s="217"/>
      <c r="T36" s="218"/>
      <c r="U36" s="29"/>
      <c r="V36" s="12"/>
      <c r="Y36"/>
      <c r="Z36"/>
      <c r="AA36"/>
      <c r="AB36"/>
      <c r="AC36"/>
      <c r="AD36"/>
      <c r="AE36"/>
      <c r="AF36"/>
      <c r="AG36"/>
      <c r="AH36"/>
      <c r="AI36"/>
      <c r="AJ36"/>
      <c r="AK36"/>
      <c r="AL36"/>
    </row>
    <row r="37" spans="1:38" ht="12.95" customHeight="1" x14ac:dyDescent="0.25">
      <c r="B37" s="27"/>
      <c r="C37" s="28"/>
      <c r="D37" s="41"/>
      <c r="E37" s="253" t="s">
        <v>45</v>
      </c>
      <c r="F37" s="254"/>
      <c r="G37" s="254"/>
      <c r="H37" s="254"/>
      <c r="I37" s="254"/>
      <c r="J37" s="254"/>
      <c r="K37" s="255"/>
      <c r="L37" s="216" t="s">
        <v>80</v>
      </c>
      <c r="M37" s="217"/>
      <c r="N37" s="217"/>
      <c r="O37" s="217"/>
      <c r="P37" s="217"/>
      <c r="Q37" s="217"/>
      <c r="R37" s="217"/>
      <c r="S37" s="217"/>
      <c r="T37" s="218"/>
      <c r="U37" s="29"/>
      <c r="V37" s="12"/>
      <c r="Y37"/>
      <c r="Z37"/>
      <c r="AA37"/>
      <c r="AB37"/>
      <c r="AC37"/>
      <c r="AD37"/>
      <c r="AE37"/>
      <c r="AF37"/>
      <c r="AG37"/>
      <c r="AH37"/>
      <c r="AI37"/>
      <c r="AJ37"/>
      <c r="AK37"/>
      <c r="AL37"/>
    </row>
    <row r="38" spans="1:38" ht="12.95" customHeight="1" x14ac:dyDescent="0.25">
      <c r="B38" s="27"/>
      <c r="C38" s="28"/>
      <c r="D38" s="41"/>
      <c r="E38" s="216" t="s">
        <v>46</v>
      </c>
      <c r="F38" s="217"/>
      <c r="G38" s="217"/>
      <c r="H38" s="217"/>
      <c r="I38" s="217"/>
      <c r="J38" s="217"/>
      <c r="K38" s="218"/>
      <c r="L38" s="216" t="s">
        <v>81</v>
      </c>
      <c r="M38" s="217"/>
      <c r="N38" s="217"/>
      <c r="O38" s="217"/>
      <c r="P38" s="217"/>
      <c r="Q38" s="217"/>
      <c r="R38" s="217"/>
      <c r="S38" s="217"/>
      <c r="T38" s="218"/>
      <c r="U38" s="29"/>
      <c r="V38" s="12"/>
      <c r="Y38"/>
      <c r="Z38"/>
      <c r="AA38"/>
      <c r="AB38"/>
      <c r="AC38"/>
      <c r="AD38"/>
      <c r="AE38"/>
      <c r="AF38"/>
      <c r="AG38"/>
      <c r="AH38"/>
      <c r="AI38"/>
      <c r="AJ38"/>
      <c r="AK38"/>
      <c r="AL38"/>
    </row>
    <row r="39" spans="1:38" customFormat="1" ht="4.5" customHeight="1" thickBot="1" x14ac:dyDescent="0.3">
      <c r="B39" s="43"/>
      <c r="C39" s="44"/>
      <c r="D39" s="44"/>
      <c r="E39" s="44"/>
      <c r="F39" s="44"/>
      <c r="G39" s="44"/>
      <c r="H39" s="44"/>
      <c r="I39" s="44"/>
      <c r="J39" s="44"/>
      <c r="K39" s="44"/>
      <c r="L39" s="44"/>
      <c r="M39" s="44"/>
      <c r="N39" s="44"/>
      <c r="O39" s="44"/>
      <c r="P39" s="44"/>
      <c r="Q39" s="44"/>
      <c r="R39" s="44"/>
      <c r="S39" s="44"/>
      <c r="T39" s="44"/>
      <c r="U39" s="45"/>
      <c r="V39" s="11"/>
      <c r="W39" s="11"/>
    </row>
    <row r="40" spans="1:38" customFormat="1" ht="3.75" customHeight="1" thickBot="1" x14ac:dyDescent="0.3">
      <c r="V40" s="11"/>
      <c r="W40" s="11"/>
    </row>
    <row r="41" spans="1:38" customFormat="1" ht="4.9000000000000004" customHeight="1" thickBot="1" x14ac:dyDescent="0.3">
      <c r="B41" s="84"/>
      <c r="C41" s="85"/>
      <c r="D41" s="85"/>
      <c r="E41" s="86"/>
      <c r="F41" s="270"/>
      <c r="G41" s="270"/>
      <c r="H41" s="270"/>
      <c r="I41" s="270"/>
      <c r="J41" s="270"/>
      <c r="K41" s="270"/>
      <c r="L41" s="270"/>
      <c r="M41" s="270"/>
      <c r="N41" s="270"/>
      <c r="O41" s="270"/>
      <c r="P41" s="270"/>
      <c r="Q41" s="235"/>
      <c r="R41" s="235"/>
      <c r="S41" s="235"/>
      <c r="T41" s="235"/>
      <c r="U41" s="87"/>
      <c r="V41" s="11"/>
      <c r="W41" s="11"/>
    </row>
    <row r="42" spans="1:38" s="88" customFormat="1" ht="16.149999999999999" customHeight="1" x14ac:dyDescent="0.25">
      <c r="B42" s="89"/>
      <c r="C42" s="90"/>
      <c r="D42" s="229" t="s">
        <v>24</v>
      </c>
      <c r="E42" s="230"/>
      <c r="F42" s="230"/>
      <c r="G42" s="230"/>
      <c r="H42" s="230"/>
      <c r="I42" s="230"/>
      <c r="J42" s="230"/>
      <c r="K42" s="230"/>
      <c r="L42" s="230"/>
      <c r="M42" s="230"/>
      <c r="N42" s="230"/>
      <c r="O42" s="230"/>
      <c r="P42" s="230"/>
      <c r="Q42" s="230"/>
      <c r="R42" s="230"/>
      <c r="S42" s="230"/>
      <c r="T42" s="231"/>
      <c r="U42" s="91"/>
      <c r="V42" s="92"/>
      <c r="W42" s="92"/>
    </row>
    <row r="43" spans="1:38" s="88" customFormat="1" ht="16.149999999999999" customHeight="1" x14ac:dyDescent="0.25">
      <c r="B43" s="89"/>
      <c r="C43" s="90"/>
      <c r="D43" s="232" t="s">
        <v>25</v>
      </c>
      <c r="E43" s="233"/>
      <c r="F43" s="233"/>
      <c r="G43" s="233"/>
      <c r="H43" s="233"/>
      <c r="I43" s="233"/>
      <c r="J43" s="233"/>
      <c r="K43" s="233"/>
      <c r="L43" s="233"/>
      <c r="M43" s="233"/>
      <c r="N43" s="233"/>
      <c r="O43" s="233"/>
      <c r="P43" s="233"/>
      <c r="Q43" s="233"/>
      <c r="R43" s="233"/>
      <c r="S43" s="233"/>
      <c r="T43" s="234"/>
      <c r="U43" s="91"/>
      <c r="V43" s="92"/>
      <c r="W43" s="92"/>
    </row>
    <row r="44" spans="1:38" s="88" customFormat="1" ht="16.149999999999999" customHeight="1" thickBot="1" x14ac:dyDescent="0.3">
      <c r="B44" s="89"/>
      <c r="C44" s="90"/>
      <c r="D44" s="226" t="s">
        <v>26</v>
      </c>
      <c r="E44" s="227"/>
      <c r="F44" s="227"/>
      <c r="G44" s="227"/>
      <c r="H44" s="227"/>
      <c r="I44" s="227"/>
      <c r="J44" s="227"/>
      <c r="K44" s="227"/>
      <c r="L44" s="227"/>
      <c r="M44" s="227"/>
      <c r="N44" s="227"/>
      <c r="O44" s="227"/>
      <c r="P44" s="227"/>
      <c r="Q44" s="227"/>
      <c r="R44" s="227"/>
      <c r="S44" s="227"/>
      <c r="T44" s="228"/>
      <c r="U44" s="91"/>
      <c r="V44" s="92"/>
      <c r="W44" s="92"/>
    </row>
    <row r="45" spans="1:38" customFormat="1" ht="5.45" customHeight="1" thickBot="1" x14ac:dyDescent="0.3">
      <c r="B45" s="93"/>
      <c r="C45" s="94"/>
      <c r="D45" s="94"/>
      <c r="E45" s="94"/>
      <c r="F45" s="94"/>
      <c r="G45" s="94"/>
      <c r="H45" s="94"/>
      <c r="I45" s="94"/>
      <c r="J45" s="94"/>
      <c r="K45" s="94"/>
      <c r="L45" s="94"/>
      <c r="M45" s="94"/>
      <c r="N45" s="94"/>
      <c r="O45" s="94"/>
      <c r="P45" s="94"/>
      <c r="Q45" s="94"/>
      <c r="R45" s="94"/>
      <c r="S45" s="94"/>
      <c r="T45" s="94"/>
      <c r="U45" s="95"/>
      <c r="V45" s="11"/>
      <c r="W45" s="11"/>
    </row>
    <row r="46" spans="1:38" customFormat="1" ht="6" customHeight="1" x14ac:dyDescent="0.25">
      <c r="B46" s="46"/>
      <c r="C46" s="47"/>
      <c r="D46" s="47"/>
      <c r="E46" s="48"/>
      <c r="F46" s="49"/>
      <c r="G46" s="49"/>
      <c r="H46" s="49"/>
      <c r="I46" s="49"/>
      <c r="J46" s="49"/>
      <c r="K46" s="49"/>
      <c r="L46" s="49"/>
      <c r="M46" s="49"/>
      <c r="N46" s="49"/>
      <c r="O46" s="49"/>
      <c r="P46" s="49"/>
      <c r="Q46" s="50"/>
      <c r="R46" s="50"/>
      <c r="S46" s="50"/>
      <c r="T46" s="50"/>
      <c r="U46" s="51"/>
      <c r="V46" s="11"/>
      <c r="W46" s="11"/>
    </row>
    <row r="47" spans="1:38" customFormat="1" ht="18.75" customHeight="1" x14ac:dyDescent="0.25">
      <c r="B47" s="96"/>
      <c r="C47" s="55"/>
      <c r="D47" s="55"/>
      <c r="E47" s="56"/>
      <c r="F47" s="159" t="s">
        <v>30</v>
      </c>
      <c r="G47" s="159"/>
      <c r="H47" s="159"/>
      <c r="I47" s="159"/>
      <c r="J47" s="159"/>
      <c r="K47" s="159"/>
      <c r="L47" s="159"/>
      <c r="M47" s="159"/>
      <c r="N47" s="159"/>
      <c r="O47" s="159"/>
      <c r="P47" s="159"/>
      <c r="Q47" s="148" t="s">
        <v>5</v>
      </c>
      <c r="R47" s="148"/>
      <c r="S47" s="148" t="s">
        <v>6</v>
      </c>
      <c r="T47" s="149"/>
      <c r="U47" s="40"/>
      <c r="V47" s="11"/>
      <c r="W47" s="11"/>
    </row>
    <row r="48" spans="1:38" ht="12" customHeight="1" x14ac:dyDescent="0.25">
      <c r="A48"/>
      <c r="B48" s="27"/>
      <c r="C48" s="28"/>
      <c r="D48" s="130"/>
      <c r="E48" s="42" t="s">
        <v>70</v>
      </c>
      <c r="F48" s="154" t="s">
        <v>84</v>
      </c>
      <c r="G48" s="154"/>
      <c r="H48" s="154"/>
      <c r="I48" s="154"/>
      <c r="J48" s="154"/>
      <c r="K48" s="154"/>
      <c r="L48" s="154"/>
      <c r="M48" s="154"/>
      <c r="N48" s="154"/>
      <c r="O48" s="154"/>
      <c r="P48" s="154"/>
      <c r="Q48" s="166" t="s">
        <v>27</v>
      </c>
      <c r="R48" s="166"/>
      <c r="S48" s="165" t="s">
        <v>27</v>
      </c>
      <c r="T48" s="165"/>
      <c r="U48" s="29"/>
      <c r="V48" s="12" t="b">
        <v>0</v>
      </c>
      <c r="Y48" s="53"/>
      <c r="Z48"/>
    </row>
    <row r="49" spans="1:26" ht="12" customHeight="1" x14ac:dyDescent="0.25">
      <c r="A49"/>
      <c r="B49" s="27"/>
      <c r="C49" s="28"/>
      <c r="D49" s="130"/>
      <c r="E49" s="42" t="s">
        <v>82</v>
      </c>
      <c r="F49" s="154" t="s">
        <v>83</v>
      </c>
      <c r="G49" s="154"/>
      <c r="H49" s="154"/>
      <c r="I49" s="154"/>
      <c r="J49" s="154"/>
      <c r="K49" s="154"/>
      <c r="L49" s="154"/>
      <c r="M49" s="154"/>
      <c r="N49" s="154"/>
      <c r="O49" s="154"/>
      <c r="P49" s="154"/>
      <c r="Q49" s="166">
        <v>410</v>
      </c>
      <c r="R49" s="166"/>
      <c r="S49" s="145">
        <f t="shared" ref="S49" si="0">Q49*0.94</f>
        <v>385.4</v>
      </c>
      <c r="T49" s="145"/>
      <c r="U49" s="29"/>
      <c r="V49" s="12" t="b">
        <v>0</v>
      </c>
      <c r="Y49" s="53"/>
      <c r="Z49"/>
    </row>
    <row r="50" spans="1:26" customFormat="1" ht="4.5" customHeight="1" x14ac:dyDescent="0.25">
      <c r="B50" s="96"/>
      <c r="C50" s="55"/>
      <c r="D50" s="55"/>
      <c r="E50" s="55"/>
      <c r="F50" s="55"/>
      <c r="G50" s="55"/>
      <c r="H50" s="55"/>
      <c r="I50" s="55"/>
      <c r="J50" s="55"/>
      <c r="K50" s="55"/>
      <c r="L50" s="55"/>
      <c r="M50" s="55"/>
      <c r="N50" s="55"/>
      <c r="O50" s="55"/>
      <c r="P50" s="55"/>
      <c r="Q50" s="55"/>
      <c r="R50" s="55"/>
      <c r="S50" s="55"/>
      <c r="T50" s="55"/>
      <c r="U50" s="40"/>
    </row>
    <row r="51" spans="1:26" customFormat="1" ht="16.5" customHeight="1" x14ac:dyDescent="0.25">
      <c r="B51" s="96"/>
      <c r="C51" s="55"/>
      <c r="D51" s="55"/>
      <c r="E51" s="56"/>
      <c r="F51" s="159" t="s">
        <v>105</v>
      </c>
      <c r="G51" s="159"/>
      <c r="H51" s="159"/>
      <c r="I51" s="159"/>
      <c r="J51" s="159"/>
      <c r="K51" s="159"/>
      <c r="L51" s="159"/>
      <c r="M51" s="159"/>
      <c r="N51" s="159"/>
      <c r="O51" s="159"/>
      <c r="P51" s="159"/>
      <c r="Q51" s="147" t="s">
        <v>5</v>
      </c>
      <c r="R51" s="147"/>
      <c r="S51" s="148" t="s">
        <v>6</v>
      </c>
      <c r="T51" s="149"/>
      <c r="U51" s="29"/>
      <c r="V51" s="11"/>
      <c r="W51" s="11"/>
    </row>
    <row r="52" spans="1:26" ht="12" customHeight="1" x14ac:dyDescent="0.25">
      <c r="B52" s="27"/>
      <c r="C52" s="28"/>
      <c r="D52" s="130"/>
      <c r="E52" s="52" t="s">
        <v>85</v>
      </c>
      <c r="F52" s="140" t="s">
        <v>47</v>
      </c>
      <c r="G52" s="141"/>
      <c r="H52" s="141"/>
      <c r="I52" s="141"/>
      <c r="J52" s="141"/>
      <c r="K52" s="141"/>
      <c r="L52" s="141"/>
      <c r="M52" s="141"/>
      <c r="N52" s="141"/>
      <c r="O52" s="141"/>
      <c r="P52" s="142"/>
      <c r="Q52" s="143">
        <v>2295</v>
      </c>
      <c r="R52" s="144"/>
      <c r="S52" s="145">
        <f t="shared" ref="S52" si="1">Q52*0.94</f>
        <v>2157.2999999999997</v>
      </c>
      <c r="T52" s="145"/>
      <c r="U52" s="29"/>
      <c r="V52" s="12" t="b">
        <v>0</v>
      </c>
      <c r="Y52" s="53"/>
      <c r="Z52"/>
    </row>
    <row r="53" spans="1:26" ht="12" customHeight="1" x14ac:dyDescent="0.25">
      <c r="B53" s="27"/>
      <c r="C53" s="28"/>
      <c r="D53" s="130"/>
      <c r="E53" s="52" t="s">
        <v>87</v>
      </c>
      <c r="F53" s="140" t="s">
        <v>48</v>
      </c>
      <c r="G53" s="141"/>
      <c r="H53" s="141"/>
      <c r="I53" s="141"/>
      <c r="J53" s="141"/>
      <c r="K53" s="141"/>
      <c r="L53" s="141"/>
      <c r="M53" s="141"/>
      <c r="N53" s="141"/>
      <c r="O53" s="141"/>
      <c r="P53" s="142"/>
      <c r="Q53" s="143">
        <v>1095</v>
      </c>
      <c r="R53" s="144"/>
      <c r="S53" s="145">
        <f t="shared" ref="S53" si="2">Q53*0.94</f>
        <v>1029.3</v>
      </c>
      <c r="T53" s="145"/>
      <c r="U53" s="29"/>
      <c r="V53" s="12" t="b">
        <v>0</v>
      </c>
      <c r="Y53" s="53"/>
      <c r="Z53"/>
    </row>
    <row r="54" spans="1:26" ht="12" customHeight="1" x14ac:dyDescent="0.25">
      <c r="B54" s="27"/>
      <c r="C54" s="28"/>
      <c r="D54" s="130"/>
      <c r="E54" s="42" t="s">
        <v>88</v>
      </c>
      <c r="F54" s="140" t="s">
        <v>86</v>
      </c>
      <c r="G54" s="141"/>
      <c r="H54" s="141"/>
      <c r="I54" s="141"/>
      <c r="J54" s="141"/>
      <c r="K54" s="141"/>
      <c r="L54" s="141"/>
      <c r="M54" s="141"/>
      <c r="N54" s="141"/>
      <c r="O54" s="141"/>
      <c r="P54" s="142"/>
      <c r="Q54" s="143">
        <v>3195</v>
      </c>
      <c r="R54" s="144"/>
      <c r="S54" s="145">
        <f t="shared" ref="S54:S65" si="3">Q54*0.94</f>
        <v>3003.2999999999997</v>
      </c>
      <c r="T54" s="145"/>
      <c r="U54" s="29"/>
      <c r="V54" s="12" t="b">
        <v>0</v>
      </c>
      <c r="Y54" s="53"/>
      <c r="Z54"/>
    </row>
    <row r="55" spans="1:26" ht="6.75" customHeight="1" thickBot="1" x14ac:dyDescent="0.25">
      <c r="B55" s="59"/>
      <c r="C55" s="60"/>
      <c r="D55" s="60"/>
      <c r="E55" s="60"/>
      <c r="F55" s="241"/>
      <c r="G55" s="241"/>
      <c r="H55" s="241"/>
      <c r="I55" s="241"/>
      <c r="J55" s="241"/>
      <c r="K55" s="241"/>
      <c r="L55" s="241"/>
      <c r="M55" s="241"/>
      <c r="N55" s="241"/>
      <c r="O55" s="241"/>
      <c r="P55" s="242"/>
      <c r="Q55" s="242"/>
      <c r="R55" s="242"/>
      <c r="S55" s="60"/>
      <c r="T55" s="60"/>
      <c r="U55" s="61"/>
      <c r="V55" s="4"/>
    </row>
    <row r="56" spans="1:26" ht="6.75" customHeight="1" x14ac:dyDescent="0.2">
      <c r="P56" s="5"/>
      <c r="Q56" s="5"/>
      <c r="R56" s="5"/>
      <c r="V56" s="4"/>
    </row>
    <row r="57" spans="1:26" customFormat="1" ht="8.25" customHeight="1" thickBot="1" x14ac:dyDescent="0.3">
      <c r="B57" s="26"/>
      <c r="C57" s="26"/>
      <c r="D57" s="26"/>
      <c r="E57" s="26"/>
      <c r="F57" s="26"/>
      <c r="G57" s="26"/>
      <c r="H57" s="26"/>
      <c r="I57" s="26"/>
      <c r="J57" s="26"/>
      <c r="K57" s="26"/>
      <c r="L57" s="26"/>
      <c r="M57" s="26"/>
      <c r="N57" s="26"/>
      <c r="O57" s="26"/>
      <c r="P57" s="26"/>
      <c r="Q57" s="26"/>
      <c r="R57" s="26"/>
      <c r="S57" s="26"/>
      <c r="T57" s="26"/>
      <c r="U57" s="26"/>
    </row>
    <row r="58" spans="1:26" customFormat="1" ht="8.25" customHeight="1" x14ac:dyDescent="0.25">
      <c r="B58" s="46"/>
      <c r="C58" s="47"/>
      <c r="D58" s="47"/>
      <c r="E58" s="48"/>
      <c r="F58" s="49"/>
      <c r="G58" s="49"/>
      <c r="H58" s="49"/>
      <c r="I58" s="49"/>
      <c r="J58" s="49"/>
      <c r="K58" s="49"/>
      <c r="L58" s="49"/>
      <c r="M58" s="49"/>
      <c r="N58" s="49"/>
      <c r="O58" s="49"/>
      <c r="P58" s="49"/>
      <c r="Q58" s="50"/>
      <c r="R58" s="50"/>
      <c r="S58" s="50"/>
      <c r="T58" s="50"/>
      <c r="U58" s="51"/>
      <c r="V58" s="11"/>
      <c r="W58" s="11"/>
    </row>
    <row r="59" spans="1:26" customFormat="1" ht="16.5" customHeight="1" x14ac:dyDescent="0.25">
      <c r="B59" s="96"/>
      <c r="C59" s="55"/>
      <c r="D59" s="55"/>
      <c r="E59" s="97"/>
      <c r="F59" s="159" t="s">
        <v>31</v>
      </c>
      <c r="G59" s="159"/>
      <c r="H59" s="159"/>
      <c r="I59" s="159"/>
      <c r="J59" s="159"/>
      <c r="K59" s="159"/>
      <c r="L59" s="159"/>
      <c r="M59" s="159"/>
      <c r="N59" s="159"/>
      <c r="O59" s="159"/>
      <c r="P59" s="159"/>
      <c r="Q59" s="147" t="s">
        <v>5</v>
      </c>
      <c r="R59" s="147"/>
      <c r="S59" s="148" t="s">
        <v>6</v>
      </c>
      <c r="T59" s="149"/>
      <c r="U59" s="29"/>
      <c r="V59" s="11"/>
      <c r="W59" s="11"/>
    </row>
    <row r="60" spans="1:26" ht="12" customHeight="1" x14ac:dyDescent="0.25">
      <c r="B60" s="27"/>
      <c r="C60" s="28"/>
      <c r="D60" s="130"/>
      <c r="E60" s="52" t="s">
        <v>51</v>
      </c>
      <c r="F60" s="140" t="s">
        <v>99</v>
      </c>
      <c r="G60" s="141"/>
      <c r="H60" s="141"/>
      <c r="I60" s="141"/>
      <c r="J60" s="141"/>
      <c r="K60" s="141"/>
      <c r="L60" s="141"/>
      <c r="M60" s="141"/>
      <c r="N60" s="141"/>
      <c r="O60" s="141"/>
      <c r="P60" s="142"/>
      <c r="Q60" s="143">
        <v>2395</v>
      </c>
      <c r="R60" s="144"/>
      <c r="S60" s="145">
        <f t="shared" si="3"/>
        <v>2251.2999999999997</v>
      </c>
      <c r="T60" s="145"/>
      <c r="U60" s="29"/>
      <c r="V60" s="12" t="b">
        <v>0</v>
      </c>
      <c r="Y60" s="53"/>
      <c r="Z60"/>
    </row>
    <row r="61" spans="1:26" ht="12" customHeight="1" x14ac:dyDescent="0.25">
      <c r="B61" s="27"/>
      <c r="C61" s="28"/>
      <c r="D61" s="130"/>
      <c r="E61" s="52" t="s">
        <v>89</v>
      </c>
      <c r="F61" s="140" t="s">
        <v>90</v>
      </c>
      <c r="G61" s="141"/>
      <c r="H61" s="141"/>
      <c r="I61" s="141"/>
      <c r="J61" s="141"/>
      <c r="K61" s="141"/>
      <c r="L61" s="141"/>
      <c r="M61" s="141"/>
      <c r="N61" s="141"/>
      <c r="O61" s="141"/>
      <c r="P61" s="142"/>
      <c r="Q61" s="143">
        <v>2995</v>
      </c>
      <c r="R61" s="144"/>
      <c r="S61" s="145">
        <f t="shared" si="3"/>
        <v>2815.2999999999997</v>
      </c>
      <c r="T61" s="145"/>
      <c r="U61" s="29"/>
      <c r="V61" s="12" t="b">
        <v>0</v>
      </c>
      <c r="Y61" s="53"/>
      <c r="Z61"/>
    </row>
    <row r="62" spans="1:26" ht="12" customHeight="1" x14ac:dyDescent="0.25">
      <c r="B62" s="27"/>
      <c r="C62" s="28"/>
      <c r="D62" s="130"/>
      <c r="E62" s="52" t="s">
        <v>91</v>
      </c>
      <c r="F62" s="140" t="s">
        <v>158</v>
      </c>
      <c r="G62" s="141"/>
      <c r="H62" s="141"/>
      <c r="I62" s="141"/>
      <c r="J62" s="141"/>
      <c r="K62" s="141"/>
      <c r="L62" s="141"/>
      <c r="M62" s="141"/>
      <c r="N62" s="141"/>
      <c r="O62" s="141"/>
      <c r="P62" s="142"/>
      <c r="Q62" s="143">
        <v>145</v>
      </c>
      <c r="R62" s="144"/>
      <c r="S62" s="145">
        <f t="shared" si="3"/>
        <v>136.29999999999998</v>
      </c>
      <c r="T62" s="145"/>
      <c r="U62" s="29"/>
      <c r="V62" s="12" t="b">
        <v>0</v>
      </c>
      <c r="Y62" s="53"/>
      <c r="Z62"/>
    </row>
    <row r="63" spans="1:26" ht="12" customHeight="1" x14ac:dyDescent="0.25">
      <c r="B63" s="27"/>
      <c r="C63" s="28"/>
      <c r="D63" s="130"/>
      <c r="E63" s="52" t="s">
        <v>92</v>
      </c>
      <c r="F63" s="140" t="s">
        <v>93</v>
      </c>
      <c r="G63" s="141"/>
      <c r="H63" s="141"/>
      <c r="I63" s="141"/>
      <c r="J63" s="141"/>
      <c r="K63" s="141"/>
      <c r="L63" s="141"/>
      <c r="M63" s="141"/>
      <c r="N63" s="141"/>
      <c r="O63" s="141"/>
      <c r="P63" s="142"/>
      <c r="Q63" s="143">
        <v>545</v>
      </c>
      <c r="R63" s="144"/>
      <c r="S63" s="145">
        <f t="shared" si="3"/>
        <v>512.29999999999995</v>
      </c>
      <c r="T63" s="145"/>
      <c r="U63" s="29"/>
      <c r="V63" s="12" t="b">
        <v>0</v>
      </c>
      <c r="Y63" s="53"/>
      <c r="Z63"/>
    </row>
    <row r="64" spans="1:26" ht="12" customHeight="1" x14ac:dyDescent="0.25">
      <c r="B64" s="27"/>
      <c r="C64" s="28"/>
      <c r="D64" s="130"/>
      <c r="E64" s="52" t="s">
        <v>49</v>
      </c>
      <c r="F64" s="140" t="s">
        <v>50</v>
      </c>
      <c r="G64" s="141"/>
      <c r="H64" s="141"/>
      <c r="I64" s="141"/>
      <c r="J64" s="141"/>
      <c r="K64" s="141"/>
      <c r="L64" s="141"/>
      <c r="M64" s="141"/>
      <c r="N64" s="141"/>
      <c r="O64" s="141"/>
      <c r="P64" s="142"/>
      <c r="Q64" s="143">
        <v>845</v>
      </c>
      <c r="R64" s="144"/>
      <c r="S64" s="145">
        <f t="shared" si="3"/>
        <v>794.3</v>
      </c>
      <c r="T64" s="145"/>
      <c r="U64" s="29"/>
      <c r="V64" s="12" t="b">
        <v>0</v>
      </c>
      <c r="Y64" s="53"/>
      <c r="Z64"/>
    </row>
    <row r="65" spans="2:26" ht="12" customHeight="1" x14ac:dyDescent="0.25">
      <c r="B65" s="27"/>
      <c r="C65" s="28"/>
      <c r="D65" s="130"/>
      <c r="E65" s="42" t="s">
        <v>94</v>
      </c>
      <c r="F65" s="140" t="s">
        <v>98</v>
      </c>
      <c r="G65" s="141"/>
      <c r="H65" s="141"/>
      <c r="I65" s="141"/>
      <c r="J65" s="141"/>
      <c r="K65" s="141"/>
      <c r="L65" s="141"/>
      <c r="M65" s="141"/>
      <c r="N65" s="141"/>
      <c r="O65" s="141"/>
      <c r="P65" s="142"/>
      <c r="Q65" s="143">
        <v>1135</v>
      </c>
      <c r="R65" s="144"/>
      <c r="S65" s="145">
        <f t="shared" si="3"/>
        <v>1066.8999999999999</v>
      </c>
      <c r="T65" s="145"/>
      <c r="U65" s="29"/>
      <c r="V65" s="12" t="b">
        <v>0</v>
      </c>
      <c r="Y65" s="53"/>
      <c r="Z65"/>
    </row>
    <row r="66" spans="2:26" ht="12" customHeight="1" x14ac:dyDescent="0.25">
      <c r="B66" s="27"/>
      <c r="C66" s="28"/>
      <c r="D66" s="130"/>
      <c r="E66" s="42" t="s">
        <v>95</v>
      </c>
      <c r="F66" s="140" t="s">
        <v>136</v>
      </c>
      <c r="G66" s="141"/>
      <c r="H66" s="141"/>
      <c r="I66" s="141"/>
      <c r="J66" s="141"/>
      <c r="K66" s="141"/>
      <c r="L66" s="141"/>
      <c r="M66" s="141"/>
      <c r="N66" s="141"/>
      <c r="O66" s="141"/>
      <c r="P66" s="142"/>
      <c r="Q66" s="143">
        <v>1490</v>
      </c>
      <c r="R66" s="144"/>
      <c r="S66" s="145">
        <f t="shared" ref="S66" si="4">Q66*0.94</f>
        <v>1400.6</v>
      </c>
      <c r="T66" s="145"/>
      <c r="U66" s="29"/>
      <c r="V66" s="12" t="b">
        <v>0</v>
      </c>
      <c r="Y66" s="53"/>
      <c r="Z66"/>
    </row>
    <row r="67" spans="2:26" ht="12" customHeight="1" x14ac:dyDescent="0.25">
      <c r="B67" s="27"/>
      <c r="C67" s="28"/>
      <c r="D67" s="130"/>
      <c r="E67" s="42" t="s">
        <v>156</v>
      </c>
      <c r="F67" s="140" t="s">
        <v>159</v>
      </c>
      <c r="G67" s="141"/>
      <c r="H67" s="141"/>
      <c r="I67" s="141"/>
      <c r="J67" s="141"/>
      <c r="K67" s="141"/>
      <c r="L67" s="141"/>
      <c r="M67" s="141"/>
      <c r="N67" s="141"/>
      <c r="O67" s="141"/>
      <c r="P67" s="142"/>
      <c r="Q67" s="143">
        <v>685</v>
      </c>
      <c r="R67" s="144"/>
      <c r="S67" s="145">
        <f t="shared" ref="S67" si="5">Q67*0.94</f>
        <v>643.9</v>
      </c>
      <c r="T67" s="145"/>
      <c r="U67" s="29"/>
      <c r="V67" s="12" t="b">
        <v>0</v>
      </c>
      <c r="Y67" s="53"/>
      <c r="Z67"/>
    </row>
    <row r="68" spans="2:26" customFormat="1" ht="7.5" customHeight="1" thickBot="1" x14ac:dyDescent="0.3">
      <c r="B68" s="43"/>
      <c r="C68" s="44"/>
      <c r="D68" s="44"/>
      <c r="E68" s="44"/>
      <c r="F68" s="44"/>
      <c r="G68" s="44"/>
      <c r="H68" s="44"/>
      <c r="I68" s="44"/>
      <c r="J68" s="44"/>
      <c r="K68" s="44"/>
      <c r="L68" s="44"/>
      <c r="M68" s="44"/>
      <c r="N68" s="44"/>
      <c r="O68" s="44"/>
      <c r="P68" s="44"/>
      <c r="Q68" s="44"/>
      <c r="R68" s="44"/>
      <c r="S68" s="44"/>
      <c r="T68" s="44"/>
      <c r="U68" s="45"/>
    </row>
    <row r="69" spans="2:26" ht="5.25" customHeight="1" x14ac:dyDescent="0.25">
      <c r="B69" s="23"/>
      <c r="C69" s="24"/>
      <c r="D69" s="131"/>
      <c r="E69" s="122"/>
      <c r="F69" s="132"/>
      <c r="G69" s="132"/>
      <c r="H69" s="132"/>
      <c r="I69" s="132"/>
      <c r="J69" s="132"/>
      <c r="K69" s="132"/>
      <c r="L69" s="132"/>
      <c r="M69" s="132"/>
      <c r="N69" s="132"/>
      <c r="O69" s="132"/>
      <c r="P69" s="132"/>
      <c r="Q69" s="133"/>
      <c r="R69" s="133"/>
      <c r="S69" s="134"/>
      <c r="T69" s="134"/>
      <c r="U69" s="25"/>
      <c r="V69" s="12"/>
      <c r="Y69" s="53"/>
      <c r="Z69"/>
    </row>
    <row r="70" spans="2:26" customFormat="1" ht="16.5" customHeight="1" x14ac:dyDescent="0.25">
      <c r="B70" s="96"/>
      <c r="C70" s="55"/>
      <c r="D70" s="55"/>
      <c r="E70" s="56"/>
      <c r="F70" s="159" t="s">
        <v>106</v>
      </c>
      <c r="G70" s="159"/>
      <c r="H70" s="159"/>
      <c r="I70" s="159"/>
      <c r="J70" s="159"/>
      <c r="K70" s="159"/>
      <c r="L70" s="159"/>
      <c r="M70" s="159"/>
      <c r="N70" s="159"/>
      <c r="O70" s="159"/>
      <c r="P70" s="159"/>
      <c r="Q70" s="147" t="s">
        <v>5</v>
      </c>
      <c r="R70" s="147"/>
      <c r="S70" s="148" t="s">
        <v>6</v>
      </c>
      <c r="T70" s="149"/>
      <c r="U70" s="40"/>
      <c r="V70" s="11"/>
      <c r="W70" s="11"/>
    </row>
    <row r="71" spans="2:26" ht="12.75" customHeight="1" x14ac:dyDescent="0.25">
      <c r="B71" s="27"/>
      <c r="C71" s="28"/>
      <c r="D71" s="130"/>
      <c r="E71" s="42" t="s">
        <v>100</v>
      </c>
      <c r="F71" s="140" t="s">
        <v>139</v>
      </c>
      <c r="G71" s="141"/>
      <c r="H71" s="141"/>
      <c r="I71" s="141"/>
      <c r="J71" s="141"/>
      <c r="K71" s="141"/>
      <c r="L71" s="141"/>
      <c r="M71" s="141"/>
      <c r="N71" s="141"/>
      <c r="O71" s="141"/>
      <c r="P71" s="142"/>
      <c r="Q71" s="163" t="s">
        <v>27</v>
      </c>
      <c r="R71" s="164"/>
      <c r="S71" s="165" t="s">
        <v>27</v>
      </c>
      <c r="T71" s="165"/>
      <c r="U71" s="29"/>
      <c r="V71" s="12" t="b">
        <v>0</v>
      </c>
      <c r="Y71" s="53"/>
      <c r="Z71"/>
    </row>
    <row r="72" spans="2:26" customFormat="1" ht="4.5" customHeight="1" x14ac:dyDescent="0.25">
      <c r="B72" s="96"/>
      <c r="C72" s="55"/>
      <c r="D72" s="55"/>
      <c r="E72" s="55"/>
      <c r="F72" s="55"/>
      <c r="G72" s="55"/>
      <c r="H72" s="55"/>
      <c r="I72" s="55"/>
      <c r="J72" s="55"/>
      <c r="K72" s="55"/>
      <c r="L72" s="55"/>
      <c r="M72" s="55"/>
      <c r="N72" s="55"/>
      <c r="O72" s="55"/>
      <c r="P72" s="55"/>
      <c r="Q72" s="55"/>
      <c r="R72" s="55"/>
      <c r="S72" s="55"/>
      <c r="T72" s="55"/>
      <c r="U72" s="40"/>
    </row>
    <row r="73" spans="2:26" customFormat="1" ht="16.5" customHeight="1" x14ac:dyDescent="0.25">
      <c r="B73" s="96"/>
      <c r="C73" s="55"/>
      <c r="D73" s="55"/>
      <c r="E73" s="56"/>
      <c r="F73" s="159" t="s">
        <v>167</v>
      </c>
      <c r="G73" s="159"/>
      <c r="H73" s="159"/>
      <c r="I73" s="159"/>
      <c r="J73" s="159"/>
      <c r="K73" s="159"/>
      <c r="L73" s="159"/>
      <c r="M73" s="159"/>
      <c r="N73" s="159"/>
      <c r="O73" s="159"/>
      <c r="P73" s="159"/>
      <c r="Q73" s="147" t="s">
        <v>5</v>
      </c>
      <c r="R73" s="147"/>
      <c r="S73" s="148" t="s">
        <v>6</v>
      </c>
      <c r="T73" s="149"/>
      <c r="U73" s="40"/>
      <c r="V73" s="11"/>
      <c r="W73" s="11"/>
    </row>
    <row r="74" spans="2:26" ht="12" customHeight="1" x14ac:dyDescent="0.25">
      <c r="B74" s="27"/>
      <c r="C74" s="28"/>
      <c r="D74" s="130"/>
      <c r="E74" s="42" t="s">
        <v>101</v>
      </c>
      <c r="F74" s="140" t="s">
        <v>137</v>
      </c>
      <c r="G74" s="141"/>
      <c r="H74" s="141"/>
      <c r="I74" s="141"/>
      <c r="J74" s="141"/>
      <c r="K74" s="141"/>
      <c r="L74" s="141"/>
      <c r="M74" s="141"/>
      <c r="N74" s="141"/>
      <c r="O74" s="141"/>
      <c r="P74" s="142"/>
      <c r="Q74" s="143">
        <v>145</v>
      </c>
      <c r="R74" s="144"/>
      <c r="S74" s="145">
        <f>Q74*0.94</f>
        <v>136.29999999999998</v>
      </c>
      <c r="T74" s="145"/>
      <c r="U74" s="29"/>
      <c r="V74" s="12" t="b">
        <v>0</v>
      </c>
      <c r="Y74" s="53"/>
      <c r="Z74"/>
    </row>
    <row r="75" spans="2:26" ht="12" customHeight="1" x14ac:dyDescent="0.25">
      <c r="B75" s="27"/>
      <c r="C75" s="28"/>
      <c r="D75" s="130"/>
      <c r="E75" s="42" t="s">
        <v>165</v>
      </c>
      <c r="F75" s="140" t="s">
        <v>166</v>
      </c>
      <c r="G75" s="141"/>
      <c r="H75" s="141"/>
      <c r="I75" s="141"/>
      <c r="J75" s="141"/>
      <c r="K75" s="141"/>
      <c r="L75" s="141"/>
      <c r="M75" s="141"/>
      <c r="N75" s="141"/>
      <c r="O75" s="141"/>
      <c r="P75" s="142"/>
      <c r="Q75" s="143">
        <v>495</v>
      </c>
      <c r="R75" s="144"/>
      <c r="S75" s="145">
        <f>Q75*0.94</f>
        <v>465.29999999999995</v>
      </c>
      <c r="T75" s="145"/>
      <c r="U75" s="29"/>
      <c r="V75" s="12" t="b">
        <v>0</v>
      </c>
      <c r="Y75" s="53"/>
      <c r="Z75"/>
    </row>
    <row r="76" spans="2:26" customFormat="1" ht="4.5" customHeight="1" x14ac:dyDescent="0.25">
      <c r="B76" s="96"/>
      <c r="C76" s="55"/>
      <c r="D76" s="55"/>
      <c r="E76" s="55"/>
      <c r="F76" s="55"/>
      <c r="G76" s="55"/>
      <c r="H76" s="55"/>
      <c r="I76" s="55"/>
      <c r="J76" s="55"/>
      <c r="K76" s="55"/>
      <c r="L76" s="55"/>
      <c r="M76" s="55"/>
      <c r="N76" s="55"/>
      <c r="O76" s="55"/>
      <c r="P76" s="55"/>
      <c r="Q76" s="55"/>
      <c r="R76" s="55"/>
      <c r="S76" s="55"/>
      <c r="T76" s="55"/>
      <c r="U76" s="40"/>
    </row>
    <row r="77" spans="2:26" customFormat="1" ht="16.5" customHeight="1" x14ac:dyDescent="0.25">
      <c r="B77" s="96"/>
      <c r="C77" s="55"/>
      <c r="D77" s="55"/>
      <c r="E77" s="56"/>
      <c r="F77" s="159" t="s">
        <v>107</v>
      </c>
      <c r="G77" s="159"/>
      <c r="H77" s="159"/>
      <c r="I77" s="159"/>
      <c r="J77" s="159"/>
      <c r="K77" s="159"/>
      <c r="L77" s="159"/>
      <c r="M77" s="159"/>
      <c r="N77" s="159"/>
      <c r="O77" s="159"/>
      <c r="P77" s="159"/>
      <c r="Q77" s="147" t="s">
        <v>5</v>
      </c>
      <c r="R77" s="147"/>
      <c r="S77" s="148" t="s">
        <v>6</v>
      </c>
      <c r="T77" s="149"/>
      <c r="U77" s="40"/>
      <c r="V77" s="11"/>
      <c r="W77" s="11"/>
    </row>
    <row r="78" spans="2:26" ht="12" customHeight="1" x14ac:dyDescent="0.25">
      <c r="B78" s="27"/>
      <c r="C78" s="28"/>
      <c r="D78" s="130"/>
      <c r="E78" s="42" t="s">
        <v>58</v>
      </c>
      <c r="F78" s="140" t="s">
        <v>102</v>
      </c>
      <c r="G78" s="141"/>
      <c r="H78" s="141"/>
      <c r="I78" s="141"/>
      <c r="J78" s="141"/>
      <c r="K78" s="141"/>
      <c r="L78" s="141"/>
      <c r="M78" s="141"/>
      <c r="N78" s="141"/>
      <c r="O78" s="141"/>
      <c r="P78" s="142"/>
      <c r="Q78" s="143">
        <v>295</v>
      </c>
      <c r="R78" s="144"/>
      <c r="S78" s="145">
        <f>Q78*0.94</f>
        <v>277.3</v>
      </c>
      <c r="T78" s="145"/>
      <c r="U78" s="29"/>
      <c r="V78" s="12" t="b">
        <v>0</v>
      </c>
      <c r="Y78" s="53"/>
      <c r="Z78"/>
    </row>
    <row r="79" spans="2:26" customFormat="1" ht="4.5" customHeight="1" x14ac:dyDescent="0.25">
      <c r="B79" s="96"/>
      <c r="C79" s="55"/>
      <c r="D79" s="55"/>
      <c r="E79" s="55"/>
      <c r="F79" s="55"/>
      <c r="G79" s="55"/>
      <c r="H79" s="55"/>
      <c r="I79" s="55"/>
      <c r="J79" s="55"/>
      <c r="K79" s="55"/>
      <c r="L79" s="55"/>
      <c r="M79" s="55"/>
      <c r="N79" s="55"/>
      <c r="O79" s="55"/>
      <c r="P79" s="55"/>
      <c r="Q79" s="55"/>
      <c r="R79" s="55"/>
      <c r="S79" s="55"/>
      <c r="T79" s="55"/>
      <c r="U79" s="40"/>
    </row>
    <row r="80" spans="2:26" customFormat="1" ht="16.5" customHeight="1" x14ac:dyDescent="0.25">
      <c r="B80" s="96"/>
      <c r="C80" s="55"/>
      <c r="D80" s="55"/>
      <c r="E80" s="56"/>
      <c r="F80" s="159" t="s">
        <v>108</v>
      </c>
      <c r="G80" s="159"/>
      <c r="H80" s="159"/>
      <c r="I80" s="159"/>
      <c r="J80" s="159"/>
      <c r="K80" s="159"/>
      <c r="L80" s="159"/>
      <c r="M80" s="159"/>
      <c r="N80" s="159"/>
      <c r="O80" s="159"/>
      <c r="P80" s="159"/>
      <c r="Q80" s="147" t="s">
        <v>5</v>
      </c>
      <c r="R80" s="147"/>
      <c r="S80" s="148" t="s">
        <v>6</v>
      </c>
      <c r="T80" s="149"/>
      <c r="U80" s="40"/>
      <c r="V80" s="11"/>
      <c r="W80" s="11"/>
    </row>
    <row r="81" spans="2:26" ht="12" customHeight="1" x14ac:dyDescent="0.25">
      <c r="B81" s="27"/>
      <c r="C81" s="28"/>
      <c r="D81" s="130"/>
      <c r="E81" s="52" t="s">
        <v>103</v>
      </c>
      <c r="F81" s="140" t="s">
        <v>104</v>
      </c>
      <c r="G81" s="141"/>
      <c r="H81" s="141"/>
      <c r="I81" s="141"/>
      <c r="J81" s="141"/>
      <c r="K81" s="141"/>
      <c r="L81" s="141"/>
      <c r="M81" s="141"/>
      <c r="N81" s="141"/>
      <c r="O81" s="141"/>
      <c r="P81" s="142"/>
      <c r="Q81" s="143">
        <v>100</v>
      </c>
      <c r="R81" s="144"/>
      <c r="S81" s="145">
        <f>Q81*0.94</f>
        <v>94</v>
      </c>
      <c r="T81" s="145"/>
      <c r="U81" s="29"/>
      <c r="V81" s="12" t="b">
        <v>0</v>
      </c>
      <c r="Y81" s="53"/>
      <c r="Z81"/>
    </row>
    <row r="82" spans="2:26" ht="12" customHeight="1" x14ac:dyDescent="0.25">
      <c r="B82" s="27"/>
      <c r="C82" s="28"/>
      <c r="D82" s="130"/>
      <c r="E82" s="52" t="s">
        <v>55</v>
      </c>
      <c r="F82" s="140" t="s">
        <v>56</v>
      </c>
      <c r="G82" s="141"/>
      <c r="H82" s="141"/>
      <c r="I82" s="141"/>
      <c r="J82" s="141"/>
      <c r="K82" s="141"/>
      <c r="L82" s="141"/>
      <c r="M82" s="141"/>
      <c r="N82" s="141"/>
      <c r="O82" s="141"/>
      <c r="P82" s="142"/>
      <c r="Q82" s="143">
        <v>235</v>
      </c>
      <c r="R82" s="144"/>
      <c r="S82" s="145">
        <f t="shared" ref="S82" si="6">Q82*0.94</f>
        <v>220.89999999999998</v>
      </c>
      <c r="T82" s="145"/>
      <c r="U82" s="29"/>
      <c r="V82" s="12" t="b">
        <v>0</v>
      </c>
      <c r="Y82" s="53"/>
      <c r="Z82"/>
    </row>
    <row r="83" spans="2:26" ht="12" customHeight="1" x14ac:dyDescent="0.25">
      <c r="B83" s="27"/>
      <c r="C83" s="28"/>
      <c r="D83" s="130"/>
      <c r="E83" s="52" t="s">
        <v>109</v>
      </c>
      <c r="F83" s="140" t="s">
        <v>140</v>
      </c>
      <c r="G83" s="141"/>
      <c r="H83" s="141"/>
      <c r="I83" s="141"/>
      <c r="J83" s="141"/>
      <c r="K83" s="141"/>
      <c r="L83" s="141"/>
      <c r="M83" s="141"/>
      <c r="N83" s="141"/>
      <c r="O83" s="141"/>
      <c r="P83" s="142"/>
      <c r="Q83" s="143">
        <v>245</v>
      </c>
      <c r="R83" s="144"/>
      <c r="S83" s="145">
        <f>Q83*0.94</f>
        <v>230.29999999999998</v>
      </c>
      <c r="T83" s="145"/>
      <c r="U83" s="29"/>
      <c r="V83" s="12" t="b">
        <v>0</v>
      </c>
      <c r="Y83" s="53"/>
      <c r="Z83"/>
    </row>
    <row r="84" spans="2:26" ht="12" customHeight="1" x14ac:dyDescent="0.25">
      <c r="B84" s="27"/>
      <c r="C84" s="28"/>
      <c r="D84" s="130"/>
      <c r="E84" s="52" t="s">
        <v>110</v>
      </c>
      <c r="F84" s="150" t="s">
        <v>121</v>
      </c>
      <c r="G84" s="151"/>
      <c r="H84" s="151"/>
      <c r="I84" s="151"/>
      <c r="J84" s="151"/>
      <c r="K84" s="151"/>
      <c r="L84" s="151"/>
      <c r="M84" s="151"/>
      <c r="N84" s="151"/>
      <c r="O84" s="151"/>
      <c r="P84" s="152"/>
      <c r="Q84" s="153">
        <v>95</v>
      </c>
      <c r="R84" s="153"/>
      <c r="S84" s="145">
        <f>Q84*0.94</f>
        <v>89.3</v>
      </c>
      <c r="T84" s="145"/>
      <c r="U84" s="29"/>
      <c r="V84" s="12" t="b">
        <v>0</v>
      </c>
      <c r="Y84" s="53"/>
      <c r="Z84"/>
    </row>
    <row r="85" spans="2:26" ht="12" customHeight="1" x14ac:dyDescent="0.25">
      <c r="B85" s="27"/>
      <c r="C85" s="28"/>
      <c r="D85" s="130"/>
      <c r="E85" s="52" t="s">
        <v>53</v>
      </c>
      <c r="F85" s="140" t="s">
        <v>122</v>
      </c>
      <c r="G85" s="141"/>
      <c r="H85" s="141"/>
      <c r="I85" s="141"/>
      <c r="J85" s="141"/>
      <c r="K85" s="141"/>
      <c r="L85" s="141"/>
      <c r="M85" s="141"/>
      <c r="N85" s="141"/>
      <c r="O85" s="141"/>
      <c r="P85" s="142"/>
      <c r="Q85" s="163" t="s">
        <v>27</v>
      </c>
      <c r="R85" s="164"/>
      <c r="S85" s="165" t="s">
        <v>27</v>
      </c>
      <c r="T85" s="165"/>
      <c r="U85" s="29"/>
      <c r="V85" s="12" t="b">
        <v>0</v>
      </c>
      <c r="Y85" s="53"/>
      <c r="Z85"/>
    </row>
    <row r="86" spans="2:26" ht="12" customHeight="1" x14ac:dyDescent="0.25">
      <c r="B86" s="27"/>
      <c r="C86" s="28"/>
      <c r="D86" s="130"/>
      <c r="E86" s="52" t="s">
        <v>54</v>
      </c>
      <c r="F86" s="140" t="s">
        <v>123</v>
      </c>
      <c r="G86" s="141"/>
      <c r="H86" s="141"/>
      <c r="I86" s="141"/>
      <c r="J86" s="141"/>
      <c r="K86" s="141"/>
      <c r="L86" s="141"/>
      <c r="M86" s="141"/>
      <c r="N86" s="141"/>
      <c r="O86" s="141"/>
      <c r="P86" s="142"/>
      <c r="Q86" s="143">
        <v>610</v>
      </c>
      <c r="R86" s="144"/>
      <c r="S86" s="145">
        <f t="shared" ref="S86:S87" si="7">Q86*0.94</f>
        <v>573.4</v>
      </c>
      <c r="T86" s="145"/>
      <c r="U86" s="29"/>
      <c r="V86" s="12" t="b">
        <v>0</v>
      </c>
      <c r="Y86" s="53"/>
      <c r="Z86"/>
    </row>
    <row r="87" spans="2:26" ht="13.15" customHeight="1" x14ac:dyDescent="0.25">
      <c r="B87" s="27"/>
      <c r="C87" s="28"/>
      <c r="D87" s="130"/>
      <c r="E87" s="42" t="s">
        <v>111</v>
      </c>
      <c r="F87" s="154" t="s">
        <v>124</v>
      </c>
      <c r="G87" s="154"/>
      <c r="H87" s="154"/>
      <c r="I87" s="154"/>
      <c r="J87" s="154"/>
      <c r="K87" s="154"/>
      <c r="L87" s="154"/>
      <c r="M87" s="154"/>
      <c r="N87" s="154"/>
      <c r="O87" s="154"/>
      <c r="P87" s="154"/>
      <c r="Q87" s="143">
        <v>195</v>
      </c>
      <c r="R87" s="144"/>
      <c r="S87" s="145">
        <f t="shared" si="7"/>
        <v>183.29999999999998</v>
      </c>
      <c r="T87" s="145"/>
      <c r="U87" s="29"/>
      <c r="V87" s="12" t="b">
        <v>0</v>
      </c>
      <c r="Y87" s="53"/>
      <c r="Z87"/>
    </row>
    <row r="88" spans="2:26" ht="13.15" customHeight="1" x14ac:dyDescent="0.25">
      <c r="B88" s="27"/>
      <c r="C88" s="28"/>
      <c r="D88" s="130"/>
      <c r="E88" s="42" t="s">
        <v>145</v>
      </c>
      <c r="F88" s="154" t="s">
        <v>155</v>
      </c>
      <c r="G88" s="154"/>
      <c r="H88" s="154"/>
      <c r="I88" s="154"/>
      <c r="J88" s="154"/>
      <c r="K88" s="154"/>
      <c r="L88" s="154"/>
      <c r="M88" s="154"/>
      <c r="N88" s="154"/>
      <c r="O88" s="154"/>
      <c r="P88" s="154"/>
      <c r="Q88" s="143">
        <v>295</v>
      </c>
      <c r="R88" s="144"/>
      <c r="S88" s="145">
        <f t="shared" ref="S88" si="8">Q88*0.94</f>
        <v>277.3</v>
      </c>
      <c r="T88" s="145"/>
      <c r="U88" s="29"/>
      <c r="V88" s="12" t="b">
        <v>0</v>
      </c>
      <c r="Y88" s="53"/>
      <c r="Z88"/>
    </row>
    <row r="89" spans="2:26" ht="13.15" customHeight="1" x14ac:dyDescent="0.25">
      <c r="B89" s="27"/>
      <c r="C89" s="28"/>
      <c r="D89" s="130"/>
      <c r="E89" s="42" t="s">
        <v>52</v>
      </c>
      <c r="F89" s="154" t="s">
        <v>125</v>
      </c>
      <c r="G89" s="154"/>
      <c r="H89" s="154"/>
      <c r="I89" s="154"/>
      <c r="J89" s="154"/>
      <c r="K89" s="154"/>
      <c r="L89" s="154"/>
      <c r="M89" s="154"/>
      <c r="N89" s="154"/>
      <c r="O89" s="154"/>
      <c r="P89" s="154"/>
      <c r="Q89" s="146">
        <v>95</v>
      </c>
      <c r="R89" s="146"/>
      <c r="S89" s="145">
        <f t="shared" ref="S89" si="9">Q89*0.94</f>
        <v>89.3</v>
      </c>
      <c r="T89" s="145"/>
      <c r="U89" s="29"/>
      <c r="V89" s="12" t="b">
        <v>0</v>
      </c>
      <c r="Y89" s="53"/>
      <c r="Z89"/>
    </row>
    <row r="90" spans="2:26" ht="13.15" customHeight="1" x14ac:dyDescent="0.25">
      <c r="B90" s="27"/>
      <c r="C90" s="28"/>
      <c r="D90" s="130"/>
      <c r="E90" s="52" t="s">
        <v>112</v>
      </c>
      <c r="F90" s="140" t="s">
        <v>126</v>
      </c>
      <c r="G90" s="141"/>
      <c r="H90" s="141"/>
      <c r="I90" s="141"/>
      <c r="J90" s="141"/>
      <c r="K90" s="141"/>
      <c r="L90" s="141"/>
      <c r="M90" s="141"/>
      <c r="N90" s="141"/>
      <c r="O90" s="141"/>
      <c r="P90" s="142"/>
      <c r="Q90" s="146">
        <v>295</v>
      </c>
      <c r="R90" s="146"/>
      <c r="S90" s="145">
        <f t="shared" ref="S90:S97" si="10">Q90*0.94</f>
        <v>277.3</v>
      </c>
      <c r="T90" s="145"/>
      <c r="U90" s="29"/>
      <c r="V90" s="12" t="b">
        <v>0</v>
      </c>
      <c r="Y90" s="53"/>
      <c r="Z90"/>
    </row>
    <row r="91" spans="2:26" ht="13.15" customHeight="1" x14ac:dyDescent="0.25">
      <c r="B91" s="27"/>
      <c r="C91" s="28"/>
      <c r="D91" s="130"/>
      <c r="E91" s="52" t="s">
        <v>96</v>
      </c>
      <c r="F91" s="140" t="s">
        <v>97</v>
      </c>
      <c r="G91" s="141"/>
      <c r="H91" s="141"/>
      <c r="I91" s="141"/>
      <c r="J91" s="141"/>
      <c r="K91" s="141"/>
      <c r="L91" s="141"/>
      <c r="M91" s="141"/>
      <c r="N91" s="141"/>
      <c r="O91" s="141"/>
      <c r="P91" s="142"/>
      <c r="Q91" s="146">
        <v>695</v>
      </c>
      <c r="R91" s="146"/>
      <c r="S91" s="145">
        <f t="shared" ref="S91" si="11">Q91*0.94</f>
        <v>653.29999999999995</v>
      </c>
      <c r="T91" s="145"/>
      <c r="U91" s="29"/>
      <c r="V91" s="12"/>
      <c r="Y91" s="53"/>
      <c r="Z91"/>
    </row>
    <row r="92" spans="2:26" ht="13.15" customHeight="1" x14ac:dyDescent="0.25">
      <c r="B92" s="27"/>
      <c r="C92" s="28"/>
      <c r="D92" s="130"/>
      <c r="E92" s="52" t="s">
        <v>113</v>
      </c>
      <c r="F92" s="140" t="s">
        <v>127</v>
      </c>
      <c r="G92" s="141"/>
      <c r="H92" s="141"/>
      <c r="I92" s="141"/>
      <c r="J92" s="141"/>
      <c r="K92" s="141"/>
      <c r="L92" s="141"/>
      <c r="M92" s="141"/>
      <c r="N92" s="141"/>
      <c r="O92" s="141"/>
      <c r="P92" s="142"/>
      <c r="Q92" s="146">
        <v>145</v>
      </c>
      <c r="R92" s="146"/>
      <c r="S92" s="145">
        <f t="shared" si="10"/>
        <v>136.29999999999998</v>
      </c>
      <c r="T92" s="145"/>
      <c r="U92" s="29"/>
      <c r="V92" s="12" t="b">
        <v>0</v>
      </c>
      <c r="Y92" s="53"/>
      <c r="Z92"/>
    </row>
    <row r="93" spans="2:26" ht="13.15" customHeight="1" x14ac:dyDescent="0.25">
      <c r="B93" s="27"/>
      <c r="C93" s="28"/>
      <c r="D93" s="130"/>
      <c r="E93" s="42" t="s">
        <v>114</v>
      </c>
      <c r="F93" s="140" t="s">
        <v>138</v>
      </c>
      <c r="G93" s="141"/>
      <c r="H93" s="141"/>
      <c r="I93" s="141"/>
      <c r="J93" s="141"/>
      <c r="K93" s="141"/>
      <c r="L93" s="141"/>
      <c r="M93" s="141"/>
      <c r="N93" s="141"/>
      <c r="O93" s="141"/>
      <c r="P93" s="142"/>
      <c r="Q93" s="166">
        <v>-400</v>
      </c>
      <c r="R93" s="166"/>
      <c r="S93" s="145">
        <f>Q93*0.94</f>
        <v>-376</v>
      </c>
      <c r="T93" s="145"/>
      <c r="U93" s="29"/>
      <c r="V93" s="12" t="b">
        <v>0</v>
      </c>
      <c r="Y93" s="53"/>
      <c r="Z93"/>
    </row>
    <row r="94" spans="2:26" ht="13.15" customHeight="1" x14ac:dyDescent="0.25">
      <c r="B94" s="27"/>
      <c r="C94" s="28"/>
      <c r="D94" s="130"/>
      <c r="E94" s="42" t="s">
        <v>115</v>
      </c>
      <c r="F94" s="140" t="s">
        <v>141</v>
      </c>
      <c r="G94" s="141"/>
      <c r="H94" s="141"/>
      <c r="I94" s="141"/>
      <c r="J94" s="141"/>
      <c r="K94" s="141"/>
      <c r="L94" s="141"/>
      <c r="M94" s="141"/>
      <c r="N94" s="141"/>
      <c r="O94" s="141"/>
      <c r="P94" s="142"/>
      <c r="Q94" s="167">
        <v>495</v>
      </c>
      <c r="R94" s="167"/>
      <c r="S94" s="145">
        <f t="shared" si="10"/>
        <v>465.29999999999995</v>
      </c>
      <c r="T94" s="145"/>
      <c r="U94" s="29"/>
      <c r="V94" s="12" t="b">
        <v>0</v>
      </c>
      <c r="Y94" s="53"/>
      <c r="Z94"/>
    </row>
    <row r="95" spans="2:26" ht="13.15" customHeight="1" x14ac:dyDescent="0.25">
      <c r="B95" s="27"/>
      <c r="C95" s="28"/>
      <c r="D95" s="130"/>
      <c r="E95" s="42" t="s">
        <v>153</v>
      </c>
      <c r="F95" s="140" t="s">
        <v>154</v>
      </c>
      <c r="G95" s="141"/>
      <c r="H95" s="141"/>
      <c r="I95" s="141"/>
      <c r="J95" s="141"/>
      <c r="K95" s="141"/>
      <c r="L95" s="141"/>
      <c r="M95" s="141"/>
      <c r="N95" s="141"/>
      <c r="O95" s="141"/>
      <c r="P95" s="142"/>
      <c r="Q95" s="167">
        <v>95</v>
      </c>
      <c r="R95" s="167"/>
      <c r="S95" s="145">
        <f t="shared" ref="S95" si="12">Q95*0.94</f>
        <v>89.3</v>
      </c>
      <c r="T95" s="145"/>
      <c r="U95" s="29"/>
      <c r="V95" s="12" t="b">
        <v>0</v>
      </c>
      <c r="Y95" s="53"/>
      <c r="Z95"/>
    </row>
    <row r="96" spans="2:26" ht="13.15" customHeight="1" x14ac:dyDescent="0.25">
      <c r="B96" s="27"/>
      <c r="C96" s="28"/>
      <c r="D96" s="130"/>
      <c r="E96" s="42" t="s">
        <v>116</v>
      </c>
      <c r="F96" s="140" t="s">
        <v>152</v>
      </c>
      <c r="G96" s="141"/>
      <c r="H96" s="141"/>
      <c r="I96" s="141"/>
      <c r="J96" s="141"/>
      <c r="K96" s="141"/>
      <c r="L96" s="141"/>
      <c r="M96" s="141"/>
      <c r="N96" s="141"/>
      <c r="O96" s="141"/>
      <c r="P96" s="142"/>
      <c r="Q96" s="167">
        <v>275</v>
      </c>
      <c r="R96" s="167"/>
      <c r="S96" s="145">
        <f t="shared" si="10"/>
        <v>258.5</v>
      </c>
      <c r="T96" s="145"/>
      <c r="U96" s="29"/>
      <c r="V96" s="12" t="b">
        <v>0</v>
      </c>
      <c r="Y96" s="53"/>
      <c r="Z96"/>
    </row>
    <row r="97" spans="2:26" ht="13.15" customHeight="1" x14ac:dyDescent="0.25">
      <c r="B97" s="27"/>
      <c r="C97" s="28"/>
      <c r="D97" s="130"/>
      <c r="E97" s="52" t="s">
        <v>117</v>
      </c>
      <c r="F97" s="140" t="s">
        <v>142</v>
      </c>
      <c r="G97" s="141"/>
      <c r="H97" s="141"/>
      <c r="I97" s="141"/>
      <c r="J97" s="141"/>
      <c r="K97" s="141"/>
      <c r="L97" s="141"/>
      <c r="M97" s="141"/>
      <c r="N97" s="141"/>
      <c r="O97" s="141"/>
      <c r="P97" s="142"/>
      <c r="Q97" s="146">
        <v>495</v>
      </c>
      <c r="R97" s="146"/>
      <c r="S97" s="145">
        <f t="shared" si="10"/>
        <v>465.29999999999995</v>
      </c>
      <c r="T97" s="145"/>
      <c r="U97" s="29"/>
      <c r="V97" s="12" t="b">
        <v>0</v>
      </c>
      <c r="Y97" s="53"/>
      <c r="Z97"/>
    </row>
    <row r="98" spans="2:26" ht="13.15" customHeight="1" x14ac:dyDescent="0.25">
      <c r="B98" s="27"/>
      <c r="C98" s="28"/>
      <c r="D98" s="130"/>
      <c r="E98" s="52" t="s">
        <v>118</v>
      </c>
      <c r="F98" s="140" t="s">
        <v>143</v>
      </c>
      <c r="G98" s="141"/>
      <c r="H98" s="141"/>
      <c r="I98" s="141"/>
      <c r="J98" s="141"/>
      <c r="K98" s="141"/>
      <c r="L98" s="141"/>
      <c r="M98" s="141"/>
      <c r="N98" s="141"/>
      <c r="O98" s="141"/>
      <c r="P98" s="142"/>
      <c r="Q98" s="146">
        <v>515</v>
      </c>
      <c r="R98" s="146"/>
      <c r="S98" s="145">
        <f t="shared" ref="S98:S100" si="13">Q98*0.94</f>
        <v>484.09999999999997</v>
      </c>
      <c r="T98" s="145"/>
      <c r="U98" s="29"/>
      <c r="V98" s="12" t="b">
        <v>0</v>
      </c>
      <c r="Y98" s="53"/>
      <c r="Z98"/>
    </row>
    <row r="99" spans="2:26" ht="13.15" customHeight="1" x14ac:dyDescent="0.25">
      <c r="B99" s="27"/>
      <c r="C99" s="28"/>
      <c r="D99" s="130"/>
      <c r="E99" s="52" t="s">
        <v>119</v>
      </c>
      <c r="F99" s="140" t="s">
        <v>144</v>
      </c>
      <c r="G99" s="141"/>
      <c r="H99" s="141"/>
      <c r="I99" s="141"/>
      <c r="J99" s="141"/>
      <c r="K99" s="141"/>
      <c r="L99" s="141"/>
      <c r="M99" s="141"/>
      <c r="N99" s="141"/>
      <c r="O99" s="141"/>
      <c r="P99" s="142"/>
      <c r="Q99" s="146">
        <v>1075</v>
      </c>
      <c r="R99" s="146"/>
      <c r="S99" s="145">
        <f t="shared" si="13"/>
        <v>1010.4999999999999</v>
      </c>
      <c r="T99" s="145"/>
      <c r="U99" s="29"/>
      <c r="V99" s="12" t="b">
        <v>0</v>
      </c>
      <c r="Y99" s="53"/>
      <c r="Z99"/>
    </row>
    <row r="100" spans="2:26" ht="13.15" customHeight="1" x14ac:dyDescent="0.25">
      <c r="B100" s="27"/>
      <c r="C100" s="28"/>
      <c r="D100" s="130"/>
      <c r="E100" s="52" t="s">
        <v>120</v>
      </c>
      <c r="F100" s="140" t="s">
        <v>128</v>
      </c>
      <c r="G100" s="141"/>
      <c r="H100" s="141"/>
      <c r="I100" s="141"/>
      <c r="J100" s="141"/>
      <c r="K100" s="141"/>
      <c r="L100" s="141"/>
      <c r="M100" s="141"/>
      <c r="N100" s="141"/>
      <c r="O100" s="141"/>
      <c r="P100" s="142"/>
      <c r="Q100" s="146">
        <v>345</v>
      </c>
      <c r="R100" s="146"/>
      <c r="S100" s="145">
        <f t="shared" si="13"/>
        <v>324.29999999999995</v>
      </c>
      <c r="T100" s="145"/>
      <c r="U100" s="29"/>
      <c r="V100" s="12" t="b">
        <v>0</v>
      </c>
      <c r="Y100" s="53"/>
      <c r="Z100"/>
    </row>
    <row r="101" spans="2:26" ht="13.15" customHeight="1" x14ac:dyDescent="0.25">
      <c r="B101" s="27"/>
      <c r="C101" s="28"/>
      <c r="D101" s="130"/>
      <c r="E101" s="52"/>
      <c r="F101" s="140"/>
      <c r="G101" s="141"/>
      <c r="H101" s="141"/>
      <c r="I101" s="141"/>
      <c r="J101" s="141"/>
      <c r="K101" s="141"/>
      <c r="L101" s="141"/>
      <c r="M101" s="141"/>
      <c r="N101" s="141"/>
      <c r="O101" s="141"/>
      <c r="P101" s="142"/>
      <c r="Q101" s="146"/>
      <c r="R101" s="146"/>
      <c r="S101" s="145"/>
      <c r="T101" s="145"/>
      <c r="U101" s="29"/>
      <c r="V101" s="12" t="b">
        <v>0</v>
      </c>
      <c r="Y101" s="53"/>
      <c r="Z101"/>
    </row>
    <row r="102" spans="2:26" ht="13.15" customHeight="1" x14ac:dyDescent="0.25">
      <c r="B102" s="27"/>
      <c r="C102" s="28"/>
      <c r="D102" s="130"/>
      <c r="E102" s="42"/>
      <c r="F102" s="140"/>
      <c r="G102" s="141"/>
      <c r="H102" s="141"/>
      <c r="I102" s="141"/>
      <c r="J102" s="141"/>
      <c r="K102" s="141"/>
      <c r="L102" s="141"/>
      <c r="M102" s="141"/>
      <c r="N102" s="141"/>
      <c r="O102" s="141"/>
      <c r="P102" s="142"/>
      <c r="Q102" s="146"/>
      <c r="R102" s="146"/>
      <c r="S102" s="145"/>
      <c r="T102" s="145"/>
      <c r="U102" s="29"/>
      <c r="V102" s="12" t="b">
        <v>0</v>
      </c>
      <c r="Y102" s="53"/>
      <c r="Z102"/>
    </row>
    <row r="103" spans="2:26" customFormat="1" ht="4.5" customHeight="1" x14ac:dyDescent="0.25">
      <c r="B103" s="96"/>
      <c r="C103" s="55"/>
      <c r="D103" s="55"/>
      <c r="E103" s="55"/>
      <c r="F103" s="55"/>
      <c r="G103" s="55"/>
      <c r="H103" s="55"/>
      <c r="I103" s="55"/>
      <c r="J103" s="55"/>
      <c r="K103" s="55"/>
      <c r="L103" s="55"/>
      <c r="M103" s="55"/>
      <c r="N103" s="55"/>
      <c r="O103" s="55"/>
      <c r="P103" s="55"/>
      <c r="Q103" s="55"/>
      <c r="R103" s="55"/>
      <c r="S103" s="55"/>
      <c r="T103" s="55"/>
      <c r="U103" s="40"/>
    </row>
    <row r="104" spans="2:26" customFormat="1" ht="15.75" customHeight="1" x14ac:dyDescent="0.25">
      <c r="B104" s="54"/>
      <c r="C104" s="55"/>
      <c r="D104" s="55"/>
      <c r="E104" s="56"/>
      <c r="F104" s="159" t="s">
        <v>64</v>
      </c>
      <c r="G104" s="159"/>
      <c r="H104" s="159"/>
      <c r="I104" s="159"/>
      <c r="J104" s="159"/>
      <c r="K104" s="159"/>
      <c r="L104" s="159"/>
      <c r="M104" s="159"/>
      <c r="N104" s="159"/>
      <c r="O104" s="159"/>
      <c r="P104" s="159"/>
      <c r="Q104" s="57"/>
      <c r="R104" s="57"/>
      <c r="S104" s="57"/>
      <c r="T104" s="58"/>
      <c r="U104" s="40"/>
      <c r="V104" s="11"/>
      <c r="W104" s="11"/>
    </row>
    <row r="105" spans="2:26" ht="12" customHeight="1" x14ac:dyDescent="0.25">
      <c r="B105" s="27"/>
      <c r="C105" s="28"/>
      <c r="D105" s="130"/>
      <c r="E105" s="83" t="s">
        <v>150</v>
      </c>
      <c r="F105" s="160" t="s">
        <v>149</v>
      </c>
      <c r="G105" s="161"/>
      <c r="H105" s="161"/>
      <c r="I105" s="161"/>
      <c r="J105" s="161"/>
      <c r="K105" s="161"/>
      <c r="L105" s="161"/>
      <c r="M105" s="161"/>
      <c r="N105" s="161"/>
      <c r="O105" s="161"/>
      <c r="P105" s="162"/>
      <c r="Q105" s="199">
        <v>245</v>
      </c>
      <c r="R105" s="200"/>
      <c r="S105" s="201">
        <f t="shared" ref="S105:S106" si="14">Q105*0.94</f>
        <v>230.29999999999998</v>
      </c>
      <c r="T105" s="201"/>
      <c r="U105" s="29"/>
      <c r="V105" s="12" t="b">
        <v>0</v>
      </c>
      <c r="Y105" s="53"/>
      <c r="Z105"/>
    </row>
    <row r="106" spans="2:26" ht="12" customHeight="1" x14ac:dyDescent="0.25">
      <c r="B106" s="27"/>
      <c r="C106" s="28"/>
      <c r="D106" s="130"/>
      <c r="E106" s="83" t="s">
        <v>35</v>
      </c>
      <c r="F106" s="160" t="s">
        <v>151</v>
      </c>
      <c r="G106" s="161"/>
      <c r="H106" s="161"/>
      <c r="I106" s="161"/>
      <c r="J106" s="161"/>
      <c r="K106" s="161"/>
      <c r="L106" s="161"/>
      <c r="M106" s="161"/>
      <c r="N106" s="161"/>
      <c r="O106" s="161"/>
      <c r="P106" s="162"/>
      <c r="Q106" s="199">
        <v>295</v>
      </c>
      <c r="R106" s="200"/>
      <c r="S106" s="201">
        <f t="shared" si="14"/>
        <v>277.3</v>
      </c>
      <c r="T106" s="201"/>
      <c r="U106" s="29"/>
      <c r="V106" s="12" t="b">
        <v>0</v>
      </c>
      <c r="Y106" s="53"/>
      <c r="Z106"/>
    </row>
    <row r="107" spans="2:26" ht="12" customHeight="1" x14ac:dyDescent="0.25">
      <c r="B107" s="27"/>
      <c r="C107" s="28"/>
      <c r="D107" s="130"/>
      <c r="E107" s="42"/>
      <c r="F107" s="140"/>
      <c r="G107" s="141"/>
      <c r="H107" s="141"/>
      <c r="I107" s="141"/>
      <c r="J107" s="141"/>
      <c r="K107" s="141"/>
      <c r="L107" s="141"/>
      <c r="M107" s="141"/>
      <c r="N107" s="141"/>
      <c r="O107" s="141"/>
      <c r="P107" s="142"/>
      <c r="Q107" s="208"/>
      <c r="R107" s="209"/>
      <c r="S107" s="201"/>
      <c r="T107" s="201"/>
      <c r="U107" s="29"/>
      <c r="V107" s="12" t="b">
        <v>0</v>
      </c>
      <c r="Y107" s="53"/>
      <c r="Z107"/>
    </row>
    <row r="108" spans="2:26" ht="12" customHeight="1" x14ac:dyDescent="0.25">
      <c r="B108" s="27"/>
      <c r="C108" s="28"/>
      <c r="D108" s="130"/>
      <c r="E108" s="42"/>
      <c r="F108" s="202" t="s">
        <v>157</v>
      </c>
      <c r="G108" s="203"/>
      <c r="H108" s="203"/>
      <c r="I108" s="203"/>
      <c r="J108" s="203"/>
      <c r="K108" s="203"/>
      <c r="L108" s="203"/>
      <c r="M108" s="203"/>
      <c r="N108" s="203"/>
      <c r="O108" s="203"/>
      <c r="P108" s="204"/>
      <c r="Q108" s="167"/>
      <c r="R108" s="167"/>
      <c r="S108" s="145"/>
      <c r="T108" s="145"/>
      <c r="U108" s="29"/>
      <c r="V108" s="12" t="b">
        <v>0</v>
      </c>
      <c r="Y108" s="53"/>
      <c r="Z108"/>
    </row>
    <row r="109" spans="2:26" ht="4.5" customHeight="1" thickBot="1" x14ac:dyDescent="0.25">
      <c r="B109" s="59"/>
      <c r="C109" s="60"/>
      <c r="D109" s="60"/>
      <c r="E109" s="60"/>
      <c r="F109" s="60"/>
      <c r="G109" s="60"/>
      <c r="H109" s="60"/>
      <c r="I109" s="60"/>
      <c r="J109" s="60"/>
      <c r="K109" s="60"/>
      <c r="L109" s="60"/>
      <c r="M109" s="60"/>
      <c r="N109" s="60"/>
      <c r="O109" s="60"/>
      <c r="P109" s="60"/>
      <c r="Q109" s="60"/>
      <c r="R109" s="60"/>
      <c r="S109" s="60"/>
      <c r="T109" s="60"/>
      <c r="U109" s="61"/>
      <c r="V109" s="12"/>
    </row>
    <row r="110" spans="2:26" s="3" customFormat="1" ht="6" customHeight="1" thickBot="1" x14ac:dyDescent="0.25">
      <c r="B110" s="26"/>
      <c r="C110" s="26"/>
      <c r="D110" s="26"/>
      <c r="E110" s="26"/>
      <c r="F110" s="26"/>
      <c r="G110" s="26"/>
      <c r="H110" s="26"/>
      <c r="I110" s="26"/>
      <c r="J110" s="26"/>
      <c r="K110" s="26"/>
      <c r="L110" s="26"/>
      <c r="M110" s="26"/>
      <c r="N110" s="26"/>
      <c r="O110" s="26"/>
      <c r="P110" s="26"/>
      <c r="Q110" s="26"/>
      <c r="R110" s="26"/>
      <c r="S110" s="26"/>
      <c r="T110" s="26"/>
      <c r="U110" s="26"/>
      <c r="V110" s="1"/>
      <c r="W110" s="1"/>
    </row>
    <row r="111" spans="2:26" s="3" customFormat="1" ht="18" customHeight="1" x14ac:dyDescent="0.3">
      <c r="B111" s="213" t="s">
        <v>7</v>
      </c>
      <c r="C111" s="214"/>
      <c r="D111" s="214"/>
      <c r="E111" s="214"/>
      <c r="F111" s="214"/>
      <c r="G111" s="214"/>
      <c r="H111" s="214"/>
      <c r="I111" s="214"/>
      <c r="J111" s="214"/>
      <c r="K111" s="214"/>
      <c r="L111" s="214"/>
      <c r="M111" s="214"/>
      <c r="N111" s="214"/>
      <c r="O111" s="214"/>
      <c r="P111" s="62"/>
      <c r="Q111" s="63"/>
      <c r="R111" s="215" t="s">
        <v>8</v>
      </c>
      <c r="S111" s="215"/>
      <c r="T111" s="215"/>
      <c r="U111" s="25"/>
      <c r="V111" s="1"/>
      <c r="W111" s="2"/>
    </row>
    <row r="112" spans="2:26" s="3" customFormat="1" ht="12" customHeight="1" x14ac:dyDescent="0.2">
      <c r="B112" s="27"/>
      <c r="C112" s="28"/>
      <c r="D112" s="28"/>
      <c r="E112" s="210" t="s">
        <v>33</v>
      </c>
      <c r="F112" s="211"/>
      <c r="G112" s="211"/>
      <c r="H112" s="211"/>
      <c r="I112" s="211"/>
      <c r="J112" s="211"/>
      <c r="K112" s="211"/>
      <c r="L112" s="211"/>
      <c r="M112" s="211"/>
      <c r="N112" s="211"/>
      <c r="O112" s="211"/>
      <c r="P112" s="211"/>
      <c r="Q112" s="211"/>
      <c r="R112" s="211"/>
      <c r="S112" s="211"/>
      <c r="T112" s="212"/>
      <c r="U112" s="155" t="s">
        <v>9</v>
      </c>
      <c r="V112" s="1"/>
      <c r="W112" s="1" t="b">
        <v>0</v>
      </c>
    </row>
    <row r="113" spans="2:24" s="3" customFormat="1" ht="12" customHeight="1" x14ac:dyDescent="0.2">
      <c r="B113" s="27"/>
      <c r="C113" s="28"/>
      <c r="D113" s="138"/>
      <c r="E113" s="42" t="s">
        <v>32</v>
      </c>
      <c r="F113" s="216" t="s">
        <v>34</v>
      </c>
      <c r="G113" s="217"/>
      <c r="H113" s="217"/>
      <c r="I113" s="217"/>
      <c r="J113" s="217"/>
      <c r="K113" s="217"/>
      <c r="L113" s="217"/>
      <c r="M113" s="217"/>
      <c r="N113" s="217"/>
      <c r="O113" s="217"/>
      <c r="P113" s="217"/>
      <c r="Q113" s="218"/>
      <c r="R113" s="219"/>
      <c r="S113" s="219"/>
      <c r="T113" s="219"/>
      <c r="U113" s="155"/>
      <c r="V113" s="1"/>
      <c r="W113" s="1" t="b">
        <v>0</v>
      </c>
    </row>
    <row r="114" spans="2:24" s="3" customFormat="1" ht="12" customHeight="1" x14ac:dyDescent="0.2">
      <c r="B114" s="27"/>
      <c r="C114" s="28"/>
      <c r="D114" s="138"/>
      <c r="E114" s="42" t="s">
        <v>36</v>
      </c>
      <c r="F114" s="216" t="s">
        <v>37</v>
      </c>
      <c r="G114" s="217"/>
      <c r="H114" s="217"/>
      <c r="I114" s="217"/>
      <c r="J114" s="217"/>
      <c r="K114" s="217"/>
      <c r="L114" s="217"/>
      <c r="M114" s="217"/>
      <c r="N114" s="217"/>
      <c r="O114" s="217"/>
      <c r="P114" s="217"/>
      <c r="Q114" s="218"/>
      <c r="R114" s="219"/>
      <c r="S114" s="219"/>
      <c r="T114" s="219"/>
      <c r="U114" s="155"/>
      <c r="V114" s="1"/>
      <c r="W114" s="1" t="b">
        <v>0</v>
      </c>
    </row>
    <row r="115" spans="2:24" s="3" customFormat="1" ht="12" customHeight="1" x14ac:dyDescent="0.2">
      <c r="B115" s="27"/>
      <c r="C115" s="28"/>
      <c r="D115" s="28"/>
      <c r="E115" s="210" t="s">
        <v>147</v>
      </c>
      <c r="F115" s="211"/>
      <c r="G115" s="211"/>
      <c r="H115" s="211"/>
      <c r="I115" s="211"/>
      <c r="J115" s="211"/>
      <c r="K115" s="211"/>
      <c r="L115" s="211"/>
      <c r="M115" s="211"/>
      <c r="N115" s="211"/>
      <c r="O115" s="211"/>
      <c r="P115" s="211"/>
      <c r="Q115" s="211"/>
      <c r="R115" s="211"/>
      <c r="S115" s="211"/>
      <c r="T115" s="212"/>
      <c r="U115" s="155"/>
      <c r="V115" s="1"/>
      <c r="W115" s="1" t="b">
        <v>0</v>
      </c>
    </row>
    <row r="116" spans="2:24" s="3" customFormat="1" ht="12" customHeight="1" x14ac:dyDescent="0.2">
      <c r="B116" s="27"/>
      <c r="C116" s="28"/>
      <c r="D116" s="138"/>
      <c r="E116" s="42" t="s">
        <v>146</v>
      </c>
      <c r="F116" s="256" t="s">
        <v>59</v>
      </c>
      <c r="G116" s="257"/>
      <c r="H116" s="257"/>
      <c r="I116" s="257"/>
      <c r="J116" s="257"/>
      <c r="K116" s="257"/>
      <c r="L116" s="257"/>
      <c r="M116" s="257"/>
      <c r="N116" s="257"/>
      <c r="O116" s="257"/>
      <c r="P116" s="257"/>
      <c r="Q116" s="258"/>
      <c r="R116" s="219"/>
      <c r="S116" s="219"/>
      <c r="T116" s="219"/>
      <c r="U116" s="155"/>
      <c r="V116" s="1"/>
      <c r="W116" s="1" t="b">
        <v>0</v>
      </c>
    </row>
    <row r="117" spans="2:24" s="3" customFormat="1" ht="12" customHeight="1" x14ac:dyDescent="0.2">
      <c r="B117" s="27"/>
      <c r="C117" s="28"/>
      <c r="D117" s="28"/>
      <c r="E117" s="210" t="s">
        <v>148</v>
      </c>
      <c r="F117" s="211"/>
      <c r="G117" s="211"/>
      <c r="H117" s="211"/>
      <c r="I117" s="211"/>
      <c r="J117" s="211"/>
      <c r="K117" s="211"/>
      <c r="L117" s="211"/>
      <c r="M117" s="211"/>
      <c r="N117" s="211"/>
      <c r="O117" s="211"/>
      <c r="P117" s="211"/>
      <c r="Q117" s="211"/>
      <c r="R117" s="211"/>
      <c r="S117" s="211"/>
      <c r="T117" s="212"/>
      <c r="U117" s="155"/>
      <c r="V117" s="1"/>
      <c r="W117" s="1"/>
    </row>
    <row r="118" spans="2:24" s="3" customFormat="1" ht="12" customHeight="1" x14ac:dyDescent="0.2">
      <c r="B118" s="27"/>
      <c r="C118" s="28"/>
      <c r="D118" s="138"/>
      <c r="E118" s="42" t="s">
        <v>60</v>
      </c>
      <c r="F118" s="216" t="s">
        <v>61</v>
      </c>
      <c r="G118" s="217"/>
      <c r="H118" s="217"/>
      <c r="I118" s="217"/>
      <c r="J118" s="217"/>
      <c r="K118" s="217"/>
      <c r="L118" s="217"/>
      <c r="M118" s="217"/>
      <c r="N118" s="217"/>
      <c r="O118" s="217"/>
      <c r="P118" s="217"/>
      <c r="Q118" s="218"/>
      <c r="R118" s="219"/>
      <c r="S118" s="219"/>
      <c r="T118" s="219"/>
      <c r="U118" s="155"/>
      <c r="V118" s="1"/>
      <c r="W118" s="1" t="b">
        <v>0</v>
      </c>
    </row>
    <row r="119" spans="2:24" s="3" customFormat="1" ht="12" customHeight="1" x14ac:dyDescent="0.2">
      <c r="B119" s="27"/>
      <c r="C119" s="28"/>
      <c r="D119" s="138"/>
      <c r="E119" s="42" t="s">
        <v>62</v>
      </c>
      <c r="F119" s="216" t="s">
        <v>63</v>
      </c>
      <c r="G119" s="217"/>
      <c r="H119" s="217"/>
      <c r="I119" s="217"/>
      <c r="J119" s="217"/>
      <c r="K119" s="217"/>
      <c r="L119" s="217"/>
      <c r="M119" s="217"/>
      <c r="N119" s="217"/>
      <c r="O119" s="217"/>
      <c r="P119" s="217"/>
      <c r="Q119" s="218"/>
      <c r="R119" s="219"/>
      <c r="S119" s="219"/>
      <c r="T119" s="219"/>
      <c r="U119" s="155"/>
      <c r="V119" s="1"/>
      <c r="W119" s="1" t="b">
        <v>0</v>
      </c>
    </row>
    <row r="120" spans="2:24" ht="6.75" customHeight="1" thickBot="1" x14ac:dyDescent="0.25">
      <c r="B120" s="59"/>
      <c r="C120" s="60"/>
      <c r="D120" s="60"/>
      <c r="E120" s="60"/>
      <c r="F120" s="241"/>
      <c r="G120" s="241"/>
      <c r="H120" s="241"/>
      <c r="I120" s="241"/>
      <c r="J120" s="241"/>
      <c r="K120" s="241"/>
      <c r="L120" s="241"/>
      <c r="M120" s="241"/>
      <c r="N120" s="241"/>
      <c r="O120" s="241"/>
      <c r="P120" s="242"/>
      <c r="Q120" s="242"/>
      <c r="R120" s="242"/>
      <c r="S120" s="60"/>
      <c r="T120" s="60"/>
      <c r="U120" s="61"/>
      <c r="V120" s="4"/>
    </row>
    <row r="121" spans="2:24" customFormat="1" ht="12" customHeight="1" x14ac:dyDescent="0.25"/>
    <row r="122" spans="2:24" s="3" customFormat="1" ht="12" customHeight="1" thickBot="1" x14ac:dyDescent="0.25">
      <c r="B122" s="26"/>
      <c r="C122" s="26"/>
      <c r="D122" s="26"/>
      <c r="E122" s="26"/>
      <c r="F122" s="26"/>
      <c r="G122" s="26"/>
      <c r="H122" s="26"/>
      <c r="I122" s="26"/>
      <c r="J122" s="26"/>
      <c r="K122" s="26"/>
      <c r="L122" s="26"/>
      <c r="M122" s="26"/>
      <c r="N122" s="26"/>
      <c r="O122" s="26"/>
      <c r="P122" s="26"/>
      <c r="Q122" s="26"/>
      <c r="R122" s="26"/>
      <c r="S122" s="26"/>
      <c r="T122" s="26"/>
      <c r="U122" s="26"/>
      <c r="V122" s="1"/>
      <c r="W122" s="1"/>
    </row>
    <row r="123" spans="2:24" s="64" customFormat="1" ht="19.899999999999999" customHeight="1" x14ac:dyDescent="0.25">
      <c r="B123" s="266" t="s">
        <v>41</v>
      </c>
      <c r="C123" s="267"/>
      <c r="D123" s="267"/>
      <c r="E123" s="267"/>
      <c r="F123" s="267"/>
      <c r="G123" s="267"/>
      <c r="H123" s="267"/>
      <c r="I123" s="267"/>
      <c r="J123" s="267"/>
      <c r="K123" s="267"/>
      <c r="L123" s="267"/>
      <c r="M123" s="267"/>
      <c r="N123" s="267"/>
      <c r="O123" s="267"/>
      <c r="P123" s="267"/>
      <c r="Q123" s="267"/>
      <c r="R123" s="267"/>
      <c r="S123" s="267"/>
      <c r="T123" s="267"/>
      <c r="U123" s="268"/>
      <c r="V123" s="13"/>
      <c r="W123" s="14"/>
    </row>
    <row r="124" spans="2:24" ht="12" customHeight="1" x14ac:dyDescent="0.25">
      <c r="B124" s="27"/>
      <c r="C124" s="28"/>
      <c r="D124" s="65"/>
      <c r="E124" s="236"/>
      <c r="F124" s="236"/>
      <c r="G124" s="237"/>
      <c r="H124" s="238"/>
      <c r="I124" s="238"/>
      <c r="J124" s="238"/>
      <c r="K124" s="238"/>
      <c r="L124" s="238"/>
      <c r="M124" s="238"/>
      <c r="N124" s="238"/>
      <c r="O124" s="238"/>
      <c r="P124" s="238"/>
      <c r="Q124" s="238"/>
      <c r="R124" s="239"/>
      <c r="S124" s="244"/>
      <c r="T124" s="244"/>
      <c r="U124" s="29"/>
      <c r="V124" s="1" t="b">
        <v>0</v>
      </c>
      <c r="X124"/>
    </row>
    <row r="125" spans="2:24" ht="12" customHeight="1" x14ac:dyDescent="0.25">
      <c r="B125" s="27"/>
      <c r="C125" s="28"/>
      <c r="D125" s="65"/>
      <c r="E125" s="236"/>
      <c r="F125" s="236"/>
      <c r="G125" s="237"/>
      <c r="H125" s="238"/>
      <c r="I125" s="238"/>
      <c r="J125" s="238"/>
      <c r="K125" s="238"/>
      <c r="L125" s="238"/>
      <c r="M125" s="238"/>
      <c r="N125" s="238"/>
      <c r="O125" s="238"/>
      <c r="P125" s="238"/>
      <c r="Q125" s="238"/>
      <c r="R125" s="239"/>
      <c r="S125" s="244"/>
      <c r="T125" s="244"/>
      <c r="U125" s="29"/>
      <c r="V125" s="1" t="b">
        <v>0</v>
      </c>
      <c r="X125"/>
    </row>
    <row r="126" spans="2:24" ht="12" customHeight="1" x14ac:dyDescent="0.25">
      <c r="B126" s="27"/>
      <c r="C126" s="28"/>
      <c r="D126" s="65"/>
      <c r="E126" s="236"/>
      <c r="F126" s="236"/>
      <c r="G126" s="237"/>
      <c r="H126" s="238"/>
      <c r="I126" s="238"/>
      <c r="J126" s="238"/>
      <c r="K126" s="238"/>
      <c r="L126" s="238"/>
      <c r="M126" s="238"/>
      <c r="N126" s="238"/>
      <c r="O126" s="238"/>
      <c r="P126" s="238"/>
      <c r="Q126" s="238"/>
      <c r="R126" s="239"/>
      <c r="S126" s="244"/>
      <c r="T126" s="244"/>
      <c r="U126" s="29"/>
      <c r="V126" s="1" t="b">
        <v>0</v>
      </c>
      <c r="X126"/>
    </row>
    <row r="127" spans="2:24" ht="12" customHeight="1" x14ac:dyDescent="0.25">
      <c r="B127" s="27"/>
      <c r="C127" s="28"/>
      <c r="D127" s="65"/>
      <c r="E127" s="236"/>
      <c r="F127" s="236"/>
      <c r="G127" s="237"/>
      <c r="H127" s="238"/>
      <c r="I127" s="238"/>
      <c r="J127" s="238"/>
      <c r="K127" s="238"/>
      <c r="L127" s="238"/>
      <c r="M127" s="238"/>
      <c r="N127" s="238"/>
      <c r="O127" s="238"/>
      <c r="P127" s="238"/>
      <c r="Q127" s="238"/>
      <c r="R127" s="239"/>
      <c r="S127" s="244"/>
      <c r="T127" s="244"/>
      <c r="U127" s="29"/>
      <c r="V127" s="1" t="b">
        <v>0</v>
      </c>
      <c r="X127"/>
    </row>
    <row r="128" spans="2:24" ht="6" customHeight="1" thickBot="1" x14ac:dyDescent="0.25">
      <c r="B128" s="59"/>
      <c r="C128" s="60"/>
      <c r="D128" s="60"/>
      <c r="E128" s="245"/>
      <c r="F128" s="245"/>
      <c r="G128" s="245"/>
      <c r="H128" s="245"/>
      <c r="I128" s="245"/>
      <c r="J128" s="245"/>
      <c r="K128" s="245"/>
      <c r="L128" s="245"/>
      <c r="M128" s="245"/>
      <c r="N128" s="245"/>
      <c r="O128" s="245"/>
      <c r="P128" s="245"/>
      <c r="Q128" s="245"/>
      <c r="R128" s="245"/>
      <c r="S128" s="246"/>
      <c r="T128" s="246"/>
      <c r="U128" s="61"/>
      <c r="V128" s="12"/>
    </row>
    <row r="129" spans="2:26" s="3" customFormat="1" ht="6" customHeight="1" thickBot="1" x14ac:dyDescent="0.25">
      <c r="B129" s="26"/>
      <c r="C129" s="26"/>
      <c r="D129" s="26"/>
      <c r="E129" s="26"/>
      <c r="F129" s="26"/>
      <c r="G129" s="26"/>
      <c r="H129" s="26"/>
      <c r="I129" s="26"/>
      <c r="J129" s="26"/>
      <c r="K129" s="26"/>
      <c r="L129" s="26"/>
      <c r="M129" s="26"/>
      <c r="N129" s="26"/>
      <c r="O129" s="26"/>
      <c r="P129" s="26"/>
      <c r="Q129" s="26"/>
      <c r="R129" s="26"/>
      <c r="S129" s="26"/>
      <c r="T129" s="26"/>
      <c r="U129" s="26"/>
      <c r="V129" s="1"/>
      <c r="W129" s="1"/>
    </row>
    <row r="130" spans="2:26" customFormat="1" ht="4.9000000000000004" customHeight="1" thickBot="1" x14ac:dyDescent="0.3">
      <c r="B130" s="46"/>
      <c r="C130" s="47"/>
      <c r="D130" s="47"/>
      <c r="E130" s="98"/>
      <c r="F130" s="243"/>
      <c r="G130" s="243"/>
      <c r="H130" s="243"/>
      <c r="I130" s="243"/>
      <c r="J130" s="243"/>
      <c r="K130" s="243"/>
      <c r="L130" s="243"/>
      <c r="M130" s="243"/>
      <c r="N130" s="243"/>
      <c r="O130" s="243"/>
      <c r="P130" s="243"/>
      <c r="Q130" s="265"/>
      <c r="R130" s="265"/>
      <c r="S130" s="265"/>
      <c r="T130" s="265"/>
      <c r="U130" s="51"/>
      <c r="V130" s="11"/>
      <c r="W130" s="11"/>
    </row>
    <row r="131" spans="2:26" s="88" customFormat="1" ht="16.149999999999999" customHeight="1" x14ac:dyDescent="0.25">
      <c r="B131" s="99"/>
      <c r="C131" s="100"/>
      <c r="D131" s="229" t="s">
        <v>24</v>
      </c>
      <c r="E131" s="230"/>
      <c r="F131" s="230"/>
      <c r="G131" s="230"/>
      <c r="H131" s="230"/>
      <c r="I131" s="230"/>
      <c r="J131" s="230"/>
      <c r="K131" s="230"/>
      <c r="L131" s="230"/>
      <c r="M131" s="230"/>
      <c r="N131" s="230"/>
      <c r="O131" s="230"/>
      <c r="P131" s="230"/>
      <c r="Q131" s="230"/>
      <c r="R131" s="230"/>
      <c r="S131" s="230"/>
      <c r="T131" s="231"/>
      <c r="U131" s="101"/>
      <c r="V131" s="92"/>
      <c r="W131" s="92"/>
    </row>
    <row r="132" spans="2:26" s="88" customFormat="1" ht="16.149999999999999" customHeight="1" x14ac:dyDescent="0.25">
      <c r="B132" s="99"/>
      <c r="C132" s="100"/>
      <c r="D132" s="232" t="s">
        <v>25</v>
      </c>
      <c r="E132" s="233"/>
      <c r="F132" s="233"/>
      <c r="G132" s="233"/>
      <c r="H132" s="233"/>
      <c r="I132" s="233"/>
      <c r="J132" s="233"/>
      <c r="K132" s="233"/>
      <c r="L132" s="233"/>
      <c r="M132" s="233"/>
      <c r="N132" s="233"/>
      <c r="O132" s="233"/>
      <c r="P132" s="233"/>
      <c r="Q132" s="233"/>
      <c r="R132" s="233"/>
      <c r="S132" s="233"/>
      <c r="T132" s="234"/>
      <c r="U132" s="101"/>
      <c r="V132" s="92"/>
      <c r="W132" s="92"/>
    </row>
    <row r="133" spans="2:26" s="88" customFormat="1" ht="16.149999999999999" customHeight="1" thickBot="1" x14ac:dyDescent="0.3">
      <c r="B133" s="99"/>
      <c r="C133" s="100"/>
      <c r="D133" s="226" t="s">
        <v>26</v>
      </c>
      <c r="E133" s="227"/>
      <c r="F133" s="227"/>
      <c r="G133" s="227"/>
      <c r="H133" s="227"/>
      <c r="I133" s="227"/>
      <c r="J133" s="227"/>
      <c r="K133" s="227"/>
      <c r="L133" s="227"/>
      <c r="M133" s="227"/>
      <c r="N133" s="227"/>
      <c r="O133" s="227"/>
      <c r="P133" s="227"/>
      <c r="Q133" s="227"/>
      <c r="R133" s="227"/>
      <c r="S133" s="227"/>
      <c r="T133" s="228"/>
      <c r="U133" s="101"/>
      <c r="V133" s="92"/>
      <c r="W133" s="92"/>
    </row>
    <row r="134" spans="2:26" customFormat="1" ht="5.45" customHeight="1" thickBot="1" x14ac:dyDescent="0.3">
      <c r="B134" s="96"/>
      <c r="C134" s="55"/>
      <c r="D134" s="55"/>
      <c r="E134" s="55"/>
      <c r="F134" s="55"/>
      <c r="G134" s="55"/>
      <c r="H134" s="55"/>
      <c r="I134" s="55"/>
      <c r="J134" s="55"/>
      <c r="K134" s="55"/>
      <c r="L134" s="55"/>
      <c r="M134" s="55"/>
      <c r="N134" s="55"/>
      <c r="O134" s="55"/>
      <c r="P134" s="55"/>
      <c r="Q134" s="55"/>
      <c r="R134" s="55"/>
      <c r="S134" s="55"/>
      <c r="T134" s="55"/>
      <c r="U134" s="40"/>
      <c r="V134" s="11"/>
      <c r="W134" s="11"/>
    </row>
    <row r="135" spans="2:26" s="66" customFormat="1" ht="9" customHeight="1" x14ac:dyDescent="0.35">
      <c r="B135" s="23"/>
      <c r="C135" s="24"/>
      <c r="D135" s="24"/>
      <c r="E135" s="24"/>
      <c r="F135" s="24"/>
      <c r="G135" s="24"/>
      <c r="H135" s="24"/>
      <c r="I135" s="24"/>
      <c r="J135" s="24"/>
      <c r="K135" s="24"/>
      <c r="L135" s="24"/>
      <c r="M135" s="24"/>
      <c r="N135" s="24"/>
      <c r="O135" s="24"/>
      <c r="P135" s="24"/>
      <c r="Q135" s="22"/>
      <c r="R135" s="24"/>
      <c r="S135" s="24"/>
      <c r="T135" s="24"/>
      <c r="U135" s="25"/>
      <c r="V135" s="15"/>
      <c r="W135" s="16"/>
    </row>
    <row r="136" spans="2:26" s="64" customFormat="1" ht="22.5" customHeight="1" x14ac:dyDescent="0.4">
      <c r="B136" s="67"/>
      <c r="C136" s="68"/>
      <c r="D136" s="68"/>
      <c r="E136" s="68"/>
      <c r="F136" s="68"/>
      <c r="G136" s="69"/>
      <c r="H136" s="69"/>
      <c r="I136" s="69"/>
      <c r="J136" s="69"/>
      <c r="K136" s="69"/>
      <c r="L136" s="69"/>
      <c r="M136" s="69"/>
      <c r="N136" s="69"/>
      <c r="O136" s="70" t="s">
        <v>10</v>
      </c>
      <c r="P136" s="247">
        <f>SUMIF(V15:V128,TRUE,S15:T128)</f>
        <v>0</v>
      </c>
      <c r="Q136" s="247"/>
      <c r="R136" s="247"/>
      <c r="S136" s="247"/>
      <c r="T136" s="247"/>
      <c r="U136" s="71"/>
      <c r="V136" s="13"/>
      <c r="W136" s="14"/>
      <c r="Z136" s="139"/>
    </row>
    <row r="137" spans="2:26" ht="24" customHeight="1" x14ac:dyDescent="0.3">
      <c r="B137" s="27"/>
      <c r="C137" s="28"/>
      <c r="D137" s="28"/>
      <c r="E137" s="28"/>
      <c r="F137" s="28"/>
      <c r="G137" s="248" t="s">
        <v>11</v>
      </c>
      <c r="H137" s="248"/>
      <c r="I137" s="248"/>
      <c r="J137" s="248"/>
      <c r="K137" s="248"/>
      <c r="L137" s="248"/>
      <c r="M137" s="248"/>
      <c r="N137" s="248"/>
      <c r="O137" s="248"/>
      <c r="P137" s="248"/>
      <c r="Q137" s="249">
        <f>SUM(R112:T119)</f>
        <v>0</v>
      </c>
      <c r="R137" s="249"/>
      <c r="S137" s="249"/>
      <c r="T137" s="249"/>
      <c r="U137" s="29"/>
      <c r="V137" s="17"/>
    </row>
    <row r="138" spans="2:26" ht="24" customHeight="1" thickBot="1" x14ac:dyDescent="0.45">
      <c r="B138" s="27"/>
      <c r="C138" s="28"/>
      <c r="D138" s="28"/>
      <c r="E138" s="28"/>
      <c r="F138" s="28"/>
      <c r="G138" s="72"/>
      <c r="H138" s="72"/>
      <c r="I138" s="72"/>
      <c r="J138" s="72"/>
      <c r="K138" s="72"/>
      <c r="L138" s="72"/>
      <c r="M138" s="28"/>
      <c r="N138" s="70" t="s">
        <v>12</v>
      </c>
      <c r="O138" s="240">
        <f>Q137*P136</f>
        <v>0</v>
      </c>
      <c r="P138" s="240"/>
      <c r="Q138" s="240"/>
      <c r="R138" s="240"/>
      <c r="S138" s="240"/>
      <c r="T138" s="240"/>
      <c r="U138" s="29"/>
      <c r="V138" s="17"/>
    </row>
    <row r="139" spans="2:26" ht="6.75" customHeight="1" thickTop="1" thickBot="1" x14ac:dyDescent="0.25">
      <c r="B139" s="59"/>
      <c r="C139" s="60"/>
      <c r="D139" s="60"/>
      <c r="E139" s="60"/>
      <c r="F139" s="60"/>
      <c r="G139" s="60"/>
      <c r="H139" s="60"/>
      <c r="I139" s="60"/>
      <c r="J139" s="60"/>
      <c r="K139" s="60"/>
      <c r="L139" s="60"/>
      <c r="M139" s="60"/>
      <c r="N139" s="60"/>
      <c r="O139" s="60"/>
      <c r="P139" s="60"/>
      <c r="Q139" s="60"/>
      <c r="R139" s="60"/>
      <c r="S139" s="60"/>
      <c r="T139" s="60"/>
      <c r="U139" s="61"/>
    </row>
    <row r="140" spans="2:26" customFormat="1" ht="19.899999999999999" customHeight="1" x14ac:dyDescent="0.35">
      <c r="B140" s="73" t="s">
        <v>13</v>
      </c>
      <c r="C140" s="74"/>
      <c r="D140" s="74"/>
      <c r="E140" s="74"/>
      <c r="F140" s="74"/>
      <c r="G140" s="74"/>
      <c r="H140" s="74"/>
      <c r="I140" s="74"/>
      <c r="J140" s="74"/>
      <c r="K140" s="74"/>
      <c r="L140" s="74"/>
      <c r="M140" s="74"/>
      <c r="N140" s="74"/>
      <c r="O140" s="74"/>
      <c r="P140" s="75"/>
      <c r="Q140" s="74"/>
      <c r="R140" s="74"/>
      <c r="S140" s="74"/>
      <c r="T140" s="74"/>
      <c r="U140" s="76"/>
      <c r="V140" s="18"/>
      <c r="W140" s="11"/>
    </row>
    <row r="141" spans="2:26" customFormat="1" ht="19.899999999999999" customHeight="1" x14ac:dyDescent="0.35">
      <c r="B141" s="110"/>
      <c r="C141" s="111"/>
      <c r="D141" s="274" t="s">
        <v>173</v>
      </c>
      <c r="E141" s="274"/>
      <c r="F141" s="274"/>
      <c r="G141" s="274"/>
      <c r="H141" s="274"/>
      <c r="I141" s="274"/>
      <c r="J141" s="274"/>
      <c r="K141" s="274"/>
      <c r="L141" s="274"/>
      <c r="M141" s="274"/>
      <c r="N141" s="274"/>
      <c r="O141" s="274"/>
      <c r="P141" s="274"/>
      <c r="Q141" s="274"/>
      <c r="R141" s="274"/>
      <c r="S141" s="274"/>
      <c r="T141" s="274"/>
      <c r="U141" s="112"/>
      <c r="V141" s="18"/>
      <c r="W141" s="11"/>
    </row>
    <row r="142" spans="2:26" customFormat="1" ht="19.899999999999999" customHeight="1" x14ac:dyDescent="0.35">
      <c r="B142" s="110"/>
      <c r="C142" s="111"/>
      <c r="D142" s="205"/>
      <c r="E142" s="205"/>
      <c r="F142" s="205"/>
      <c r="G142" s="205"/>
      <c r="H142" s="205"/>
      <c r="I142" s="205"/>
      <c r="J142" s="205"/>
      <c r="K142" s="205"/>
      <c r="L142" s="205"/>
      <c r="M142" s="205"/>
      <c r="N142" s="205"/>
      <c r="O142" s="205"/>
      <c r="P142" s="205"/>
      <c r="Q142" s="205"/>
      <c r="R142" s="205"/>
      <c r="S142" s="205"/>
      <c r="T142" s="205"/>
      <c r="U142" s="112"/>
      <c r="V142" s="18"/>
      <c r="W142" s="11"/>
    </row>
    <row r="143" spans="2:26" customFormat="1" ht="19.899999999999999" customHeight="1" x14ac:dyDescent="0.35">
      <c r="B143" s="110"/>
      <c r="C143" s="111"/>
      <c r="D143" s="205"/>
      <c r="E143" s="205"/>
      <c r="F143" s="205"/>
      <c r="G143" s="205"/>
      <c r="H143" s="205"/>
      <c r="I143" s="205"/>
      <c r="J143" s="205"/>
      <c r="K143" s="205"/>
      <c r="L143" s="205"/>
      <c r="M143" s="205"/>
      <c r="N143" s="205"/>
      <c r="O143" s="205"/>
      <c r="P143" s="205"/>
      <c r="Q143" s="205"/>
      <c r="R143" s="205"/>
      <c r="S143" s="205"/>
      <c r="T143" s="205"/>
      <c r="U143" s="112"/>
      <c r="V143" s="18"/>
      <c r="W143" s="11"/>
    </row>
    <row r="144" spans="2:26" customFormat="1" ht="20.100000000000001" customHeight="1" x14ac:dyDescent="0.25">
      <c r="B144" s="77"/>
      <c r="C144" s="78"/>
      <c r="D144" s="250"/>
      <c r="E144" s="250"/>
      <c r="F144" s="250"/>
      <c r="G144" s="250"/>
      <c r="H144" s="250"/>
      <c r="I144" s="250"/>
      <c r="J144" s="250"/>
      <c r="K144" s="250"/>
      <c r="L144" s="250"/>
      <c r="M144" s="250"/>
      <c r="N144" s="250"/>
      <c r="O144" s="250"/>
      <c r="P144" s="250"/>
      <c r="Q144" s="250"/>
      <c r="R144" s="250"/>
      <c r="S144" s="250"/>
      <c r="T144" s="250"/>
      <c r="U144" s="79"/>
      <c r="V144" s="18"/>
      <c r="W144" s="11"/>
    </row>
    <row r="145" spans="1:31" ht="16.149999999999999" customHeight="1" thickBot="1" x14ac:dyDescent="0.3">
      <c r="B145" s="80"/>
      <c r="C145" s="81"/>
      <c r="D145" s="81"/>
      <c r="E145" s="81"/>
      <c r="F145" s="81"/>
      <c r="G145" s="81"/>
      <c r="H145" s="81"/>
      <c r="I145" s="81"/>
      <c r="J145" s="81"/>
      <c r="K145" s="81"/>
      <c r="L145" s="81"/>
      <c r="M145" s="81"/>
      <c r="N145" s="81"/>
      <c r="O145" s="81"/>
      <c r="P145" s="33"/>
      <c r="Q145" s="81"/>
      <c r="R145" s="81"/>
      <c r="S145" s="81"/>
      <c r="T145" s="81"/>
      <c r="U145" s="82"/>
    </row>
    <row r="146" spans="1:31" s="3" customFormat="1" ht="5.25" customHeight="1" thickBot="1" x14ac:dyDescent="0.25">
      <c r="B146" s="26"/>
      <c r="C146" s="26"/>
      <c r="D146" s="26"/>
      <c r="E146" s="26"/>
      <c r="F146" s="26"/>
      <c r="G146" s="26"/>
      <c r="H146" s="26"/>
      <c r="I146" s="26"/>
      <c r="J146" s="26"/>
      <c r="K146" s="26"/>
      <c r="L146" s="26"/>
      <c r="M146" s="26"/>
      <c r="N146" s="26"/>
      <c r="O146" s="26"/>
      <c r="P146" s="26"/>
      <c r="Q146" s="26"/>
      <c r="R146" s="26"/>
      <c r="S146" s="26"/>
      <c r="T146" s="26"/>
      <c r="U146" s="26"/>
      <c r="V146" s="1"/>
      <c r="W146" s="1"/>
    </row>
    <row r="147" spans="1:31" ht="15.75" x14ac:dyDescent="0.25">
      <c r="B147" s="102" t="s">
        <v>14</v>
      </c>
      <c r="C147" s="103"/>
      <c r="D147" s="104"/>
      <c r="E147" s="104"/>
      <c r="F147" s="104"/>
      <c r="G147" s="104"/>
      <c r="H147" s="104"/>
      <c r="I147" s="104"/>
      <c r="J147" s="104"/>
      <c r="K147" s="104"/>
      <c r="L147" s="104"/>
      <c r="M147" s="104"/>
      <c r="N147" s="104"/>
      <c r="O147" s="104"/>
      <c r="P147" s="104"/>
      <c r="Q147" s="104"/>
      <c r="R147" s="104"/>
      <c r="S147" s="104"/>
      <c r="T147" s="104"/>
      <c r="U147" s="105"/>
    </row>
    <row r="148" spans="1:31" ht="10.15" customHeight="1" x14ac:dyDescent="0.2">
      <c r="B148" s="30"/>
      <c r="U148" s="31"/>
    </row>
    <row r="149" spans="1:31" s="106" customFormat="1" ht="15" customHeight="1" x14ac:dyDescent="0.25">
      <c r="B149" s="156" t="s">
        <v>15</v>
      </c>
      <c r="C149" s="157"/>
      <c r="D149" s="157"/>
      <c r="E149" s="157"/>
      <c r="F149" s="157"/>
      <c r="G149" s="206" t="s">
        <v>169</v>
      </c>
      <c r="H149" s="207"/>
      <c r="I149" s="207"/>
      <c r="J149" s="207"/>
      <c r="K149" s="207"/>
      <c r="L149" s="207"/>
      <c r="M149" s="207"/>
      <c r="N149" s="207"/>
      <c r="O149" s="207"/>
      <c r="P149" s="207"/>
      <c r="Q149" s="207"/>
      <c r="R149" s="207"/>
      <c r="S149" s="207"/>
      <c r="T149" s="207"/>
      <c r="U149" s="31"/>
      <c r="V149" s="1"/>
      <c r="W149" s="19"/>
      <c r="AA149" s="26"/>
      <c r="AD149" s="26"/>
      <c r="AE149" s="26"/>
    </row>
    <row r="150" spans="1:31" s="106" customFormat="1" ht="15" customHeight="1" x14ac:dyDescent="0.25">
      <c r="B150" s="156" t="s">
        <v>16</v>
      </c>
      <c r="C150" s="157"/>
      <c r="D150" s="157"/>
      <c r="E150" s="157"/>
      <c r="F150" s="157"/>
      <c r="G150" s="158"/>
      <c r="H150" s="158"/>
      <c r="I150" s="158"/>
      <c r="J150" s="158"/>
      <c r="K150" s="158"/>
      <c r="L150" s="158"/>
      <c r="M150" s="158"/>
      <c r="N150" s="158"/>
      <c r="O150" s="158"/>
      <c r="P150" s="158"/>
      <c r="Q150" s="158"/>
      <c r="R150" s="158"/>
      <c r="S150" s="158"/>
      <c r="T150" s="158"/>
      <c r="U150" s="107"/>
      <c r="V150" s="1"/>
      <c r="W150" s="19"/>
    </row>
    <row r="151" spans="1:31" s="106" customFormat="1" ht="15" customHeight="1" x14ac:dyDescent="0.25">
      <c r="B151" s="156" t="s">
        <v>17</v>
      </c>
      <c r="C151" s="157"/>
      <c r="D151" s="157"/>
      <c r="E151" s="157"/>
      <c r="F151" s="157"/>
      <c r="G151" s="158"/>
      <c r="H151" s="158"/>
      <c r="I151" s="158"/>
      <c r="J151" s="158"/>
      <c r="K151" s="158"/>
      <c r="L151" s="158"/>
      <c r="M151" s="158"/>
      <c r="N151" s="158"/>
      <c r="O151" s="158"/>
      <c r="P151" s="158"/>
      <c r="Q151" s="158"/>
      <c r="R151" s="158"/>
      <c r="S151" s="158"/>
      <c r="T151" s="158"/>
      <c r="U151" s="107"/>
      <c r="V151" s="1"/>
      <c r="W151" s="19"/>
    </row>
    <row r="152" spans="1:31" s="106" customFormat="1" ht="15" customHeight="1" x14ac:dyDescent="0.25">
      <c r="B152" s="156" t="s">
        <v>18</v>
      </c>
      <c r="C152" s="157"/>
      <c r="D152" s="157"/>
      <c r="E152" s="157"/>
      <c r="F152" s="157"/>
      <c r="G152" s="158"/>
      <c r="H152" s="158"/>
      <c r="I152" s="158"/>
      <c r="J152" s="158"/>
      <c r="K152" s="158"/>
      <c r="L152" s="158"/>
      <c r="M152" s="158"/>
      <c r="N152" s="158"/>
      <c r="O152" s="158"/>
      <c r="P152" s="158"/>
      <c r="Q152" s="158"/>
      <c r="R152" s="158"/>
      <c r="S152" s="158"/>
      <c r="T152" s="158"/>
      <c r="U152" s="107"/>
      <c r="V152" s="1"/>
      <c r="W152" s="19"/>
    </row>
    <row r="153" spans="1:31" s="106" customFormat="1" ht="15" customHeight="1" x14ac:dyDescent="0.25">
      <c r="B153" s="156" t="s">
        <v>19</v>
      </c>
      <c r="C153" s="157"/>
      <c r="D153" s="157"/>
      <c r="E153" s="157"/>
      <c r="F153" s="157"/>
      <c r="G153" s="158"/>
      <c r="H153" s="158"/>
      <c r="I153" s="158"/>
      <c r="J153" s="158"/>
      <c r="K153" s="158"/>
      <c r="L153" s="158"/>
      <c r="M153" s="158"/>
      <c r="N153" s="158"/>
      <c r="O153" s="158"/>
      <c r="P153" s="158"/>
      <c r="Q153" s="158"/>
      <c r="R153" s="158"/>
      <c r="S153" s="158"/>
      <c r="T153" s="158"/>
      <c r="U153" s="107"/>
      <c r="V153" s="1"/>
      <c r="W153" s="19"/>
    </row>
    <row r="154" spans="1:31" ht="15" customHeight="1" x14ac:dyDescent="0.25">
      <c r="B154" s="156" t="s">
        <v>20</v>
      </c>
      <c r="C154" s="157"/>
      <c r="D154" s="157"/>
      <c r="E154" s="157"/>
      <c r="F154" s="157"/>
      <c r="G154" s="158"/>
      <c r="H154" s="158"/>
      <c r="I154" s="158"/>
      <c r="J154" s="158"/>
      <c r="K154" s="158"/>
      <c r="L154" s="158"/>
      <c r="M154" s="158"/>
      <c r="N154" s="158"/>
      <c r="O154" s="158"/>
      <c r="P154" s="158"/>
      <c r="Q154" s="158"/>
      <c r="R154" s="158"/>
      <c r="S154" s="158"/>
      <c r="T154" s="158"/>
      <c r="U154" s="107"/>
      <c r="AA154" s="106"/>
      <c r="AD154" s="106"/>
      <c r="AE154" s="106"/>
    </row>
    <row r="155" spans="1:31" ht="7.9" customHeight="1" x14ac:dyDescent="0.25">
      <c r="B155" s="108"/>
      <c r="C155" s="109"/>
      <c r="D155" s="109"/>
      <c r="E155" s="109"/>
      <c r="F155"/>
      <c r="G155"/>
      <c r="H155"/>
      <c r="I155"/>
      <c r="J155"/>
      <c r="K155"/>
      <c r="L155"/>
      <c r="M155"/>
      <c r="N155"/>
      <c r="O155"/>
      <c r="P155"/>
      <c r="Q155"/>
      <c r="R155"/>
      <c r="S155"/>
      <c r="T155"/>
      <c r="U155" s="107"/>
      <c r="AA155" s="106"/>
      <c r="AD155" s="106"/>
      <c r="AE155" s="106"/>
    </row>
    <row r="156" spans="1:31" s="106" customFormat="1" ht="15" customHeight="1" x14ac:dyDescent="0.25">
      <c r="B156" s="156" t="s">
        <v>21</v>
      </c>
      <c r="C156" s="157"/>
      <c r="D156" s="157"/>
      <c r="E156" s="157"/>
      <c r="F156" s="157"/>
      <c r="G156" s="207"/>
      <c r="H156" s="207"/>
      <c r="I156" s="207"/>
      <c r="J156" s="207"/>
      <c r="K156" s="207"/>
      <c r="L156" s="207"/>
      <c r="M156" s="207"/>
      <c r="N156" s="207"/>
      <c r="O156" s="207"/>
      <c r="P156" s="207"/>
      <c r="Q156" s="207"/>
      <c r="R156" s="207"/>
      <c r="S156" s="207"/>
      <c r="T156" s="207"/>
      <c r="U156" s="107"/>
      <c r="V156" s="1"/>
      <c r="W156" s="19"/>
      <c r="AA156" s="26"/>
      <c r="AD156" s="26"/>
      <c r="AE156" s="26"/>
    </row>
    <row r="157" spans="1:31" s="106" customFormat="1" ht="15" customHeight="1" x14ac:dyDescent="0.25">
      <c r="B157" s="156" t="s">
        <v>22</v>
      </c>
      <c r="C157" s="157"/>
      <c r="D157" s="157"/>
      <c r="E157" s="157"/>
      <c r="F157" s="157"/>
      <c r="G157" s="158"/>
      <c r="H157" s="158"/>
      <c r="I157" s="158"/>
      <c r="J157" s="158"/>
      <c r="K157" s="158"/>
      <c r="L157" s="158"/>
      <c r="M157" s="158"/>
      <c r="N157" s="158"/>
      <c r="O157" s="158"/>
      <c r="P157" s="158"/>
      <c r="Q157" s="158"/>
      <c r="R157" s="158"/>
      <c r="S157" s="158"/>
      <c r="T157" s="158"/>
      <c r="U157" s="107"/>
      <c r="V157" s="1"/>
      <c r="W157" s="19"/>
    </row>
    <row r="158" spans="1:31" s="106" customFormat="1" ht="15" customHeight="1" x14ac:dyDescent="0.25">
      <c r="B158" s="156" t="s">
        <v>23</v>
      </c>
      <c r="C158" s="157"/>
      <c r="D158" s="157"/>
      <c r="E158" s="157"/>
      <c r="F158" s="157"/>
      <c r="G158" s="158"/>
      <c r="H158" s="158"/>
      <c r="I158" s="158"/>
      <c r="J158" s="158"/>
      <c r="K158" s="158"/>
      <c r="L158" s="158"/>
      <c r="M158" s="158"/>
      <c r="N158" s="158"/>
      <c r="O158" s="158"/>
      <c r="P158" s="158"/>
      <c r="Q158" s="158"/>
      <c r="R158" s="158"/>
      <c r="S158" s="158"/>
      <c r="T158" s="158"/>
      <c r="U158" s="107"/>
      <c r="V158" s="1"/>
      <c r="W158" s="19"/>
    </row>
    <row r="159" spans="1:31" ht="6.75" customHeight="1" thickBot="1" x14ac:dyDescent="0.25">
      <c r="B159" s="32"/>
      <c r="C159" s="33"/>
      <c r="D159" s="33"/>
      <c r="E159" s="33"/>
      <c r="F159" s="33"/>
      <c r="G159" s="33"/>
      <c r="H159" s="33"/>
      <c r="I159" s="33"/>
      <c r="J159" s="33"/>
      <c r="K159" s="33"/>
      <c r="L159" s="33"/>
      <c r="M159" s="33"/>
      <c r="N159" s="33"/>
      <c r="O159" s="33"/>
      <c r="P159" s="33"/>
      <c r="Q159" s="33"/>
      <c r="R159" s="33"/>
      <c r="S159" s="33"/>
      <c r="T159" s="33"/>
      <c r="U159" s="34"/>
    </row>
    <row r="160" spans="1:31" s="3" customFormat="1" ht="18" customHeight="1" x14ac:dyDescent="0.2">
      <c r="A160" s="20"/>
      <c r="B160" s="259" t="s">
        <v>38</v>
      </c>
      <c r="C160" s="260"/>
      <c r="D160" s="260"/>
      <c r="E160" s="260"/>
      <c r="F160" s="260"/>
      <c r="G160" s="260"/>
      <c r="H160" s="260"/>
      <c r="I160" s="261"/>
      <c r="J160" s="123"/>
      <c r="K160" s="104"/>
      <c r="L160" s="104"/>
      <c r="M160" s="104"/>
      <c r="N160" s="104"/>
      <c r="O160" s="104"/>
      <c r="P160" s="104"/>
      <c r="Q160" s="104"/>
      <c r="R160" s="104"/>
      <c r="S160" s="104"/>
      <c r="T160" s="104"/>
      <c r="U160" s="105"/>
      <c r="V160" s="1"/>
      <c r="W160" s="1"/>
    </row>
    <row r="161" spans="1:23" s="3" customFormat="1" ht="18" customHeight="1" thickBot="1" x14ac:dyDescent="0.25">
      <c r="A161" s="20"/>
      <c r="B161" s="262"/>
      <c r="C161" s="263"/>
      <c r="D161" s="263"/>
      <c r="E161" s="263"/>
      <c r="F161" s="263"/>
      <c r="G161" s="263"/>
      <c r="H161" s="263"/>
      <c r="I161" s="264"/>
      <c r="J161" s="30"/>
      <c r="K161" s="26"/>
      <c r="L161" s="26"/>
      <c r="M161" s="26"/>
      <c r="N161" s="26"/>
      <c r="O161" s="26"/>
      <c r="P161" s="26"/>
      <c r="Q161" s="26"/>
      <c r="R161" s="26"/>
      <c r="S161" s="26"/>
      <c r="T161" s="26"/>
      <c r="U161" s="31"/>
      <c r="V161" s="1"/>
      <c r="W161" s="1"/>
    </row>
    <row r="162" spans="1:23" s="3" customFormat="1" ht="24.75" customHeight="1" x14ac:dyDescent="0.25">
      <c r="A162" s="20"/>
      <c r="B162" s="124"/>
      <c r="C162" s="20"/>
      <c r="D162" s="125" t="s">
        <v>39</v>
      </c>
      <c r="E162" s="251"/>
      <c r="F162" s="251"/>
      <c r="G162" s="251"/>
      <c r="H162" s="251"/>
      <c r="I162" s="252"/>
      <c r="J162" s="30"/>
      <c r="K162" s="26"/>
      <c r="L162" s="26"/>
      <c r="M162" s="26"/>
      <c r="N162" s="26"/>
      <c r="O162" s="26"/>
      <c r="P162" s="26"/>
      <c r="Q162" s="26"/>
      <c r="R162" s="26"/>
      <c r="S162" s="26"/>
      <c r="T162" s="26"/>
      <c r="U162" s="31"/>
      <c r="V162" s="1"/>
      <c r="W162" s="1"/>
    </row>
    <row r="163" spans="1:23" s="3" customFormat="1" ht="15.75" x14ac:dyDescent="0.25">
      <c r="A163" s="20"/>
      <c r="B163" s="124"/>
      <c r="C163" s="126"/>
      <c r="D163" s="127"/>
      <c r="E163" s="126"/>
      <c r="F163" s="26"/>
      <c r="G163" s="26"/>
      <c r="H163" s="26"/>
      <c r="I163" s="31"/>
      <c r="J163" s="30"/>
      <c r="K163" s="26"/>
      <c r="L163" s="26"/>
      <c r="M163" s="26"/>
      <c r="N163" s="26"/>
      <c r="O163" s="26"/>
      <c r="P163" s="26"/>
      <c r="Q163" s="26"/>
      <c r="R163" s="26"/>
      <c r="S163" s="26"/>
      <c r="T163" s="26"/>
      <c r="U163" s="31"/>
      <c r="V163" s="1"/>
      <c r="W163" s="1"/>
    </row>
    <row r="164" spans="1:23" s="3" customFormat="1" ht="15.75" x14ac:dyDescent="0.25">
      <c r="A164" s="20"/>
      <c r="B164" s="114"/>
      <c r="C164" s="21"/>
      <c r="D164" s="125" t="s">
        <v>40</v>
      </c>
      <c r="E164" s="251"/>
      <c r="F164" s="251"/>
      <c r="G164" s="251"/>
      <c r="H164" s="251"/>
      <c r="I164" s="252"/>
      <c r="J164" s="30"/>
      <c r="K164" s="26"/>
      <c r="L164" s="26"/>
      <c r="M164" s="26"/>
      <c r="N164" s="26"/>
      <c r="O164" s="26"/>
      <c r="P164" s="26"/>
      <c r="Q164" s="26"/>
      <c r="R164" s="26"/>
      <c r="S164" s="26"/>
      <c r="T164" s="26"/>
      <c r="U164" s="31"/>
      <c r="V164" s="1"/>
      <c r="W164" s="1"/>
    </row>
    <row r="165" spans="1:23" s="3" customFormat="1" ht="15.75" x14ac:dyDescent="0.25">
      <c r="A165" s="20"/>
      <c r="B165" s="124"/>
      <c r="C165" s="126"/>
      <c r="D165" s="127"/>
      <c r="E165" s="126"/>
      <c r="F165" s="26"/>
      <c r="G165" s="26"/>
      <c r="H165" s="26"/>
      <c r="I165" s="31"/>
      <c r="J165" s="30"/>
      <c r="K165" s="26"/>
      <c r="L165" s="26"/>
      <c r="M165" s="26"/>
      <c r="N165" s="26"/>
      <c r="O165" s="26"/>
      <c r="P165" s="26"/>
      <c r="Q165" s="26"/>
      <c r="R165" s="26"/>
      <c r="S165" s="26"/>
      <c r="T165" s="26"/>
      <c r="U165" s="31"/>
      <c r="V165" s="1"/>
      <c r="W165" s="1"/>
    </row>
    <row r="166" spans="1:23" s="3" customFormat="1" ht="15.75" x14ac:dyDescent="0.25">
      <c r="A166" s="20"/>
      <c r="B166" s="114"/>
      <c r="C166" s="21"/>
      <c r="D166" s="125" t="s">
        <v>23</v>
      </c>
      <c r="E166" s="251"/>
      <c r="F166" s="251"/>
      <c r="G166" s="251"/>
      <c r="H166" s="251"/>
      <c r="I166" s="252"/>
      <c r="J166" s="30"/>
      <c r="K166" s="26"/>
      <c r="L166" s="26"/>
      <c r="M166" s="26"/>
      <c r="N166" s="26"/>
      <c r="O166" s="26"/>
      <c r="P166" s="26"/>
      <c r="Q166" s="26"/>
      <c r="R166" s="26"/>
      <c r="S166" s="26"/>
      <c r="T166" s="26"/>
      <c r="U166" s="31"/>
      <c r="V166" s="1"/>
      <c r="W166" s="1"/>
    </row>
    <row r="167" spans="1:23" ht="18.75" thickBot="1" x14ac:dyDescent="0.3">
      <c r="B167" s="128"/>
      <c r="C167" s="129"/>
      <c r="D167" s="33"/>
      <c r="E167" s="33"/>
      <c r="F167" s="33"/>
      <c r="G167" s="33"/>
      <c r="H167" s="33"/>
      <c r="I167" s="34"/>
      <c r="J167" s="32"/>
      <c r="K167" s="33"/>
      <c r="L167" s="33"/>
      <c r="M167" s="33"/>
      <c r="N167" s="33"/>
      <c r="O167" s="33"/>
      <c r="P167" s="33"/>
      <c r="Q167" s="33"/>
      <c r="R167" s="33"/>
      <c r="S167" s="33"/>
      <c r="T167" s="33"/>
      <c r="U167" s="34"/>
    </row>
    <row r="169" spans="1:23" ht="20.25" x14ac:dyDescent="0.3">
      <c r="D169" s="119"/>
    </row>
    <row r="170" spans="1:23" ht="18" x14ac:dyDescent="0.25">
      <c r="D170" s="120"/>
    </row>
    <row r="171" spans="1:23" ht="15" x14ac:dyDescent="0.2">
      <c r="D171" s="118"/>
    </row>
    <row r="172" spans="1:23" ht="15" x14ac:dyDescent="0.2">
      <c r="D172" s="118"/>
    </row>
    <row r="173" spans="1:23" ht="15" x14ac:dyDescent="0.25">
      <c r="D173" s="121"/>
    </row>
    <row r="174" spans="1:23" ht="15" x14ac:dyDescent="0.2">
      <c r="D174" s="118"/>
    </row>
  </sheetData>
  <sheetProtection algorithmName="SHA-512" hashValue="iFfFXFaEIdvm58nFlpXg/mTI0vUAgWzPZVRuZokCjU6n6TwRl9RYKfjWVHVS1PQlq0tq7wlsC2C/lKAY9KRamA==" saltValue="ezyXVzBORBY4PYOpQIXVRQ==" spinCount="100000" sheet="1" selectLockedCells="1"/>
  <mergeCells count="280">
    <mergeCell ref="C20:E20"/>
    <mergeCell ref="F88:P88"/>
    <mergeCell ref="Q88:R88"/>
    <mergeCell ref="S88:T88"/>
    <mergeCell ref="F41:P41"/>
    <mergeCell ref="G20:H20"/>
    <mergeCell ref="I20:R20"/>
    <mergeCell ref="S20:T20"/>
    <mergeCell ref="Q83:R83"/>
    <mergeCell ref="S83:T83"/>
    <mergeCell ref="F77:P77"/>
    <mergeCell ref="Q77:R77"/>
    <mergeCell ref="S77:T77"/>
    <mergeCell ref="F80:P80"/>
    <mergeCell ref="Q53:R53"/>
    <mergeCell ref="S53:T53"/>
    <mergeCell ref="F55:O55"/>
    <mergeCell ref="P55:R55"/>
    <mergeCell ref="S86:T86"/>
    <mergeCell ref="F51:P51"/>
    <mergeCell ref="S74:T74"/>
    <mergeCell ref="F54:P54"/>
    <mergeCell ref="F47:P47"/>
    <mergeCell ref="S52:T52"/>
    <mergeCell ref="F89:P89"/>
    <mergeCell ref="Q89:R89"/>
    <mergeCell ref="S89:T89"/>
    <mergeCell ref="F83:P83"/>
    <mergeCell ref="F91:P91"/>
    <mergeCell ref="Q91:R91"/>
    <mergeCell ref="S91:T91"/>
    <mergeCell ref="F75:P75"/>
    <mergeCell ref="Q75:R75"/>
    <mergeCell ref="S75:T75"/>
    <mergeCell ref="F78:P78"/>
    <mergeCell ref="Q78:R78"/>
    <mergeCell ref="S78:T78"/>
    <mergeCell ref="F90:P90"/>
    <mergeCell ref="Q90:R90"/>
    <mergeCell ref="S90:T90"/>
    <mergeCell ref="S87:T87"/>
    <mergeCell ref="S84:T84"/>
    <mergeCell ref="S85:T85"/>
    <mergeCell ref="F52:P52"/>
    <mergeCell ref="Q52:R52"/>
    <mergeCell ref="Q51:R51"/>
    <mergeCell ref="S51:T51"/>
    <mergeCell ref="F49:P49"/>
    <mergeCell ref="F48:P48"/>
    <mergeCell ref="F53:P53"/>
    <mergeCell ref="Q48:R48"/>
    <mergeCell ref="E164:I164"/>
    <mergeCell ref="R114:T114"/>
    <mergeCell ref="R116:T116"/>
    <mergeCell ref="Q130:R130"/>
    <mergeCell ref="S130:T130"/>
    <mergeCell ref="S124:T124"/>
    <mergeCell ref="E127:F127"/>
    <mergeCell ref="G127:R127"/>
    <mergeCell ref="S127:T127"/>
    <mergeCell ref="D142:T142"/>
    <mergeCell ref="B123:U123"/>
    <mergeCell ref="D131:T131"/>
    <mergeCell ref="D132:T132"/>
    <mergeCell ref="D133:T133"/>
    <mergeCell ref="E125:F125"/>
    <mergeCell ref="G125:R125"/>
    <mergeCell ref="E166:I166"/>
    <mergeCell ref="E32:K32"/>
    <mergeCell ref="E33:K33"/>
    <mergeCell ref="E34:K34"/>
    <mergeCell ref="E35:K35"/>
    <mergeCell ref="E36:K36"/>
    <mergeCell ref="E37:K37"/>
    <mergeCell ref="E38:K38"/>
    <mergeCell ref="F114:Q114"/>
    <mergeCell ref="F116:Q116"/>
    <mergeCell ref="B160:I161"/>
    <mergeCell ref="E162:I162"/>
    <mergeCell ref="F85:P85"/>
    <mergeCell ref="Q85:R85"/>
    <mergeCell ref="F86:P86"/>
    <mergeCell ref="Q86:R86"/>
    <mergeCell ref="B157:F157"/>
    <mergeCell ref="G157:T157"/>
    <mergeCell ref="B152:F152"/>
    <mergeCell ref="G152:T152"/>
    <mergeCell ref="F95:P95"/>
    <mergeCell ref="Q95:R95"/>
    <mergeCell ref="S95:T95"/>
    <mergeCell ref="B153:F153"/>
    <mergeCell ref="B156:F156"/>
    <mergeCell ref="G156:T156"/>
    <mergeCell ref="P136:T136"/>
    <mergeCell ref="G137:P137"/>
    <mergeCell ref="Q137:T137"/>
    <mergeCell ref="D144:T144"/>
    <mergeCell ref="G153:T153"/>
    <mergeCell ref="B154:F154"/>
    <mergeCell ref="G154:T154"/>
    <mergeCell ref="E115:T115"/>
    <mergeCell ref="E124:F124"/>
    <mergeCell ref="G124:R124"/>
    <mergeCell ref="F118:Q118"/>
    <mergeCell ref="R118:T118"/>
    <mergeCell ref="F119:Q119"/>
    <mergeCell ref="R119:T119"/>
    <mergeCell ref="E117:T117"/>
    <mergeCell ref="O138:T138"/>
    <mergeCell ref="F120:O120"/>
    <mergeCell ref="P120:R120"/>
    <mergeCell ref="F130:P130"/>
    <mergeCell ref="S125:T125"/>
    <mergeCell ref="E128:F128"/>
    <mergeCell ref="G128:R128"/>
    <mergeCell ref="S128:T128"/>
    <mergeCell ref="E126:F126"/>
    <mergeCell ref="G126:R126"/>
    <mergeCell ref="S126:T126"/>
    <mergeCell ref="S48:T48"/>
    <mergeCell ref="Q49:R49"/>
    <mergeCell ref="S49:T49"/>
    <mergeCell ref="D44:T44"/>
    <mergeCell ref="L32:T32"/>
    <mergeCell ref="L33:T33"/>
    <mergeCell ref="L34:T34"/>
    <mergeCell ref="L35:T35"/>
    <mergeCell ref="L36:T36"/>
    <mergeCell ref="L37:T37"/>
    <mergeCell ref="D42:T42"/>
    <mergeCell ref="D43:T43"/>
    <mergeCell ref="Q41:R41"/>
    <mergeCell ref="S41:T41"/>
    <mergeCell ref="Q47:R47"/>
    <mergeCell ref="S47:T47"/>
    <mergeCell ref="L38:T38"/>
    <mergeCell ref="D21:R21"/>
    <mergeCell ref="B23:U23"/>
    <mergeCell ref="D24:T24"/>
    <mergeCell ref="F25:R25"/>
    <mergeCell ref="S25:T25"/>
    <mergeCell ref="F26:R26"/>
    <mergeCell ref="S26:T26"/>
    <mergeCell ref="D27:T27"/>
    <mergeCell ref="D31:T31"/>
    <mergeCell ref="F28:R28"/>
    <mergeCell ref="S28:T28"/>
    <mergeCell ref="F29:R29"/>
    <mergeCell ref="S29:T29"/>
    <mergeCell ref="F30:R30"/>
    <mergeCell ref="S30:T30"/>
    <mergeCell ref="Q105:R105"/>
    <mergeCell ref="S105:T105"/>
    <mergeCell ref="F108:P108"/>
    <mergeCell ref="Q108:R108"/>
    <mergeCell ref="S108:T108"/>
    <mergeCell ref="D141:T141"/>
    <mergeCell ref="D143:T143"/>
    <mergeCell ref="G150:T150"/>
    <mergeCell ref="B151:F151"/>
    <mergeCell ref="G151:T151"/>
    <mergeCell ref="B149:F149"/>
    <mergeCell ref="G149:T149"/>
    <mergeCell ref="B150:F150"/>
    <mergeCell ref="Q107:R107"/>
    <mergeCell ref="S107:T107"/>
    <mergeCell ref="E112:T112"/>
    <mergeCell ref="F106:P106"/>
    <mergeCell ref="Q106:R106"/>
    <mergeCell ref="S106:T106"/>
    <mergeCell ref="F107:P107"/>
    <mergeCell ref="B111:O111"/>
    <mergeCell ref="R111:T111"/>
    <mergeCell ref="F113:Q113"/>
    <mergeCell ref="R113:T113"/>
    <mergeCell ref="B8:U8"/>
    <mergeCell ref="B9:U9"/>
    <mergeCell ref="B10:U10"/>
    <mergeCell ref="B13:U13"/>
    <mergeCell ref="G15:H15"/>
    <mergeCell ref="I15:R15"/>
    <mergeCell ref="S15:T15"/>
    <mergeCell ref="B11:U11"/>
    <mergeCell ref="C15:E18"/>
    <mergeCell ref="G16:H16"/>
    <mergeCell ref="I16:R16"/>
    <mergeCell ref="S16:T16"/>
    <mergeCell ref="G17:H17"/>
    <mergeCell ref="I17:R17"/>
    <mergeCell ref="S17:T17"/>
    <mergeCell ref="G18:H18"/>
    <mergeCell ref="I18:R18"/>
    <mergeCell ref="S18:T18"/>
    <mergeCell ref="Q54:R54"/>
    <mergeCell ref="S54:T54"/>
    <mergeCell ref="F82:P82"/>
    <mergeCell ref="Q82:R82"/>
    <mergeCell ref="S82:T82"/>
    <mergeCell ref="Q70:R70"/>
    <mergeCell ref="S70:T70"/>
    <mergeCell ref="F70:P70"/>
    <mergeCell ref="F74:P74"/>
    <mergeCell ref="Q74:R74"/>
    <mergeCell ref="F81:P81"/>
    <mergeCell ref="Q81:R81"/>
    <mergeCell ref="S81:T81"/>
    <mergeCell ref="S62:T62"/>
    <mergeCell ref="F63:P63"/>
    <mergeCell ref="Q63:R63"/>
    <mergeCell ref="S63:T63"/>
    <mergeCell ref="F64:P64"/>
    <mergeCell ref="Q64:R64"/>
    <mergeCell ref="S61:T61"/>
    <mergeCell ref="F62:P62"/>
    <mergeCell ref="Q62:R62"/>
    <mergeCell ref="F59:P59"/>
    <mergeCell ref="Q59:R59"/>
    <mergeCell ref="F92:P92"/>
    <mergeCell ref="Q92:R92"/>
    <mergeCell ref="S92:T92"/>
    <mergeCell ref="F97:P97"/>
    <mergeCell ref="Q97:R97"/>
    <mergeCell ref="S97:T97"/>
    <mergeCell ref="F93:P93"/>
    <mergeCell ref="Q93:R93"/>
    <mergeCell ref="S93:T93"/>
    <mergeCell ref="F94:P94"/>
    <mergeCell ref="Q94:R94"/>
    <mergeCell ref="S94:T94"/>
    <mergeCell ref="F96:P96"/>
    <mergeCell ref="Q96:R96"/>
    <mergeCell ref="S96:T96"/>
    <mergeCell ref="U112:U119"/>
    <mergeCell ref="B158:F158"/>
    <mergeCell ref="G158:T158"/>
    <mergeCell ref="F104:P104"/>
    <mergeCell ref="F105:P105"/>
    <mergeCell ref="S59:T59"/>
    <mergeCell ref="F73:P73"/>
    <mergeCell ref="Q73:R73"/>
    <mergeCell ref="S73:T73"/>
    <mergeCell ref="F66:P66"/>
    <mergeCell ref="Q66:R66"/>
    <mergeCell ref="S66:T66"/>
    <mergeCell ref="S64:T64"/>
    <mergeCell ref="F65:P65"/>
    <mergeCell ref="Q65:R65"/>
    <mergeCell ref="S65:T65"/>
    <mergeCell ref="F60:P60"/>
    <mergeCell ref="Q60:R60"/>
    <mergeCell ref="S60:T60"/>
    <mergeCell ref="F61:P61"/>
    <mergeCell ref="Q61:R61"/>
    <mergeCell ref="F71:P71"/>
    <mergeCell ref="Q71:R71"/>
    <mergeCell ref="S71:T71"/>
    <mergeCell ref="F67:P67"/>
    <mergeCell ref="Q67:R67"/>
    <mergeCell ref="S67:T67"/>
    <mergeCell ref="F101:P101"/>
    <mergeCell ref="Q101:R101"/>
    <mergeCell ref="S101:T101"/>
    <mergeCell ref="F102:P102"/>
    <mergeCell ref="Q102:R102"/>
    <mergeCell ref="S102:T102"/>
    <mergeCell ref="Q80:R80"/>
    <mergeCell ref="S80:T80"/>
    <mergeCell ref="F98:P98"/>
    <mergeCell ref="Q98:R98"/>
    <mergeCell ref="S98:T98"/>
    <mergeCell ref="F99:P99"/>
    <mergeCell ref="Q99:R99"/>
    <mergeCell ref="S99:T99"/>
    <mergeCell ref="F100:P100"/>
    <mergeCell ref="Q100:R100"/>
    <mergeCell ref="S100:T100"/>
    <mergeCell ref="F84:P84"/>
    <mergeCell ref="Q84:R84"/>
    <mergeCell ref="F87:P87"/>
    <mergeCell ref="Q87:R87"/>
  </mergeCells>
  <conditionalFormatting sqref="D24 E25:F26 D27 E28:F30 E32:E38 E52:F54 Q52:Q54 S52:S54 E60:F67 Q60:Q67 S60:S67 Q69 S69 Q71 S71 Q74:Q75 S74:S75 Q78 S78 E81:F102 Q81:Q102 S81:S102 Q105:Q108 G124:T127 E124:E128">
    <cfRule type="expression" dxfId="12" priority="142">
      <formula>$V24=TRUE</formula>
    </cfRule>
  </conditionalFormatting>
  <conditionalFormatting sqref="E48:E49 E52:E54 E60:E67 E71 E74:E75 E78 E81:E102">
    <cfRule type="expression" priority="60">
      <formula>$V48=TRUE</formula>
    </cfRule>
  </conditionalFormatting>
  <conditionalFormatting sqref="E69 E105:E108">
    <cfRule type="expression" priority="91">
      <formula>$V69=TRUE</formula>
    </cfRule>
  </conditionalFormatting>
  <conditionalFormatting sqref="E112 E113:F114 E115 E116:F116 E117 E118:F119">
    <cfRule type="expression" dxfId="11" priority="140">
      <formula>$W112=TRUE</formula>
    </cfRule>
  </conditionalFormatting>
  <conditionalFormatting sqref="E48:F49">
    <cfRule type="expression" dxfId="10" priority="59">
      <formula>$V48=TRUE</formula>
    </cfRule>
  </conditionalFormatting>
  <conditionalFormatting sqref="E69:F69 E105:F108">
    <cfRule type="expression" dxfId="9" priority="90">
      <formula>$V69=TRUE</formula>
    </cfRule>
  </conditionalFormatting>
  <conditionalFormatting sqref="E71:F71">
    <cfRule type="expression" dxfId="8" priority="1">
      <formula>$V71=TRUE</formula>
    </cfRule>
  </conditionalFormatting>
  <conditionalFormatting sqref="E74:F75 E78:F78">
    <cfRule type="expression" dxfId="7" priority="37">
      <formula>$V74=TRUE</formula>
    </cfRule>
  </conditionalFormatting>
  <conditionalFormatting sqref="G15:T18 G20:T20">
    <cfRule type="expression" dxfId="6" priority="5">
      <formula>$V15=TRUE</formula>
    </cfRule>
  </conditionalFormatting>
  <conditionalFormatting sqref="Q48:Q49">
    <cfRule type="expression" dxfId="5" priority="61">
      <formula>$V48=TRUE</formula>
    </cfRule>
  </conditionalFormatting>
  <conditionalFormatting sqref="R113:S114 R116:S116 R118:S119">
    <cfRule type="expression" dxfId="4" priority="14">
      <formula>W113=TRUE</formula>
    </cfRule>
  </conditionalFormatting>
  <conditionalFormatting sqref="S48:S49">
    <cfRule type="expression" dxfId="3" priority="3">
      <formula>$V48=TRUE</formula>
    </cfRule>
  </conditionalFormatting>
  <conditionalFormatting sqref="S105:S108">
    <cfRule type="expression" dxfId="2" priority="10">
      <formula>$V105=TRUE</formula>
    </cfRule>
  </conditionalFormatting>
  <conditionalFormatting sqref="S124:S128">
    <cfRule type="expression" dxfId="1" priority="83">
      <formula>W124=TRUE</formula>
    </cfRule>
    <cfRule type="expression" priority="84">
      <formula>$V$124=TRUE</formula>
    </cfRule>
  </conditionalFormatting>
  <conditionalFormatting sqref="T113:T114 T116 T118:T119">
    <cfRule type="expression" dxfId="0" priority="16">
      <formula>#REF!=TRUE</formula>
    </cfRule>
  </conditionalFormatting>
  <pageMargins left="0.45" right="0.7" top="0.25" bottom="0.5" header="0.3" footer="0.3"/>
  <pageSetup fitToHeight="0" orientation="portrait" r:id="rId1"/>
  <rowBreaks count="2" manualBreakCount="2">
    <brk id="56" max="16383" man="1"/>
    <brk id="12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114300</xdr:colOff>
                    <xdr:row>14</xdr:row>
                    <xdr:rowOff>9525</xdr:rowOff>
                  </from>
                  <to>
                    <xdr:col>5</xdr:col>
                    <xdr:colOff>304800</xdr:colOff>
                    <xdr:row>15</xdr:row>
                    <xdr:rowOff>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3</xdr:col>
                    <xdr:colOff>47625</xdr:colOff>
                    <xdr:row>123</xdr:row>
                    <xdr:rowOff>0</xdr:rowOff>
                  </from>
                  <to>
                    <xdr:col>3</xdr:col>
                    <xdr:colOff>238125</xdr:colOff>
                    <xdr:row>124</xdr:row>
                    <xdr:rowOff>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xdr:col>
                    <xdr:colOff>47625</xdr:colOff>
                    <xdr:row>126</xdr:row>
                    <xdr:rowOff>0</xdr:rowOff>
                  </from>
                  <to>
                    <xdr:col>3</xdr:col>
                    <xdr:colOff>238125</xdr:colOff>
                    <xdr:row>127</xdr:row>
                    <xdr:rowOff>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3</xdr:col>
                    <xdr:colOff>47625</xdr:colOff>
                    <xdr:row>112</xdr:row>
                    <xdr:rowOff>0</xdr:rowOff>
                  </from>
                  <to>
                    <xdr:col>3</xdr:col>
                    <xdr:colOff>238125</xdr:colOff>
                    <xdr:row>113</xdr:row>
                    <xdr:rowOff>0</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3</xdr:col>
                    <xdr:colOff>47625</xdr:colOff>
                    <xdr:row>115</xdr:row>
                    <xdr:rowOff>0</xdr:rowOff>
                  </from>
                  <to>
                    <xdr:col>3</xdr:col>
                    <xdr:colOff>238125</xdr:colOff>
                    <xdr:row>116</xdr:row>
                    <xdr:rowOff>0</xdr:rowOff>
                  </to>
                </anchor>
              </controlPr>
            </control>
          </mc:Choice>
        </mc:AlternateContent>
        <mc:AlternateContent xmlns:mc="http://schemas.openxmlformats.org/markup-compatibility/2006">
          <mc:Choice Requires="x14">
            <control shapeId="1045" r:id="rId9" name="Check Box 21">
              <controlPr defaultSize="0" autoFill="0" autoLine="0" autoPict="0">
                <anchor moveWithCells="1">
                  <from>
                    <xdr:col>3</xdr:col>
                    <xdr:colOff>47625</xdr:colOff>
                    <xdr:row>52</xdr:row>
                    <xdr:rowOff>0</xdr:rowOff>
                  </from>
                  <to>
                    <xdr:col>3</xdr:col>
                    <xdr:colOff>238125</xdr:colOff>
                    <xdr:row>53</xdr:row>
                    <xdr:rowOff>0</xdr:rowOff>
                  </to>
                </anchor>
              </controlPr>
            </control>
          </mc:Choice>
        </mc:AlternateContent>
        <mc:AlternateContent xmlns:mc="http://schemas.openxmlformats.org/markup-compatibility/2006">
          <mc:Choice Requires="x14">
            <control shapeId="1046" r:id="rId10" name="Check Box 22">
              <controlPr defaultSize="0" autoFill="0" autoLine="0" autoPict="0">
                <anchor moveWithCells="1">
                  <from>
                    <xdr:col>3</xdr:col>
                    <xdr:colOff>47625</xdr:colOff>
                    <xdr:row>83</xdr:row>
                    <xdr:rowOff>0</xdr:rowOff>
                  </from>
                  <to>
                    <xdr:col>3</xdr:col>
                    <xdr:colOff>238125</xdr:colOff>
                    <xdr:row>84</xdr:row>
                    <xdr:rowOff>0</xdr:rowOff>
                  </to>
                </anchor>
              </controlPr>
            </control>
          </mc:Choice>
        </mc:AlternateContent>
        <mc:AlternateContent xmlns:mc="http://schemas.openxmlformats.org/markup-compatibility/2006">
          <mc:Choice Requires="x14">
            <control shapeId="1064" r:id="rId11" name="Check Box 40">
              <controlPr defaultSize="0" autoFill="0" autoLine="0" autoPict="0">
                <anchor moveWithCells="1">
                  <from>
                    <xdr:col>3</xdr:col>
                    <xdr:colOff>47625</xdr:colOff>
                    <xdr:row>48</xdr:row>
                    <xdr:rowOff>0</xdr:rowOff>
                  </from>
                  <to>
                    <xdr:col>3</xdr:col>
                    <xdr:colOff>238125</xdr:colOff>
                    <xdr:row>49</xdr:row>
                    <xdr:rowOff>0</xdr:rowOff>
                  </to>
                </anchor>
              </controlPr>
            </control>
          </mc:Choice>
        </mc:AlternateContent>
        <mc:AlternateContent xmlns:mc="http://schemas.openxmlformats.org/markup-compatibility/2006">
          <mc:Choice Requires="x14">
            <control shapeId="1066" r:id="rId12" name="Check Box 42">
              <controlPr defaultSize="0" autoFill="0" autoLine="0" autoPict="0">
                <anchor moveWithCells="1">
                  <from>
                    <xdr:col>3</xdr:col>
                    <xdr:colOff>47625</xdr:colOff>
                    <xdr:row>51</xdr:row>
                    <xdr:rowOff>0</xdr:rowOff>
                  </from>
                  <to>
                    <xdr:col>3</xdr:col>
                    <xdr:colOff>238125</xdr:colOff>
                    <xdr:row>52</xdr:row>
                    <xdr:rowOff>0</xdr:rowOff>
                  </to>
                </anchor>
              </controlPr>
            </control>
          </mc:Choice>
        </mc:AlternateContent>
        <mc:AlternateContent xmlns:mc="http://schemas.openxmlformats.org/markup-compatibility/2006">
          <mc:Choice Requires="x14">
            <control shapeId="1067" r:id="rId13" name="Check Box 43">
              <controlPr defaultSize="0" autoFill="0" autoLine="0" autoPict="0">
                <anchor moveWithCells="1">
                  <from>
                    <xdr:col>3</xdr:col>
                    <xdr:colOff>47625</xdr:colOff>
                    <xdr:row>84</xdr:row>
                    <xdr:rowOff>0</xdr:rowOff>
                  </from>
                  <to>
                    <xdr:col>3</xdr:col>
                    <xdr:colOff>238125</xdr:colOff>
                    <xdr:row>85</xdr:row>
                    <xdr:rowOff>0</xdr:rowOff>
                  </to>
                </anchor>
              </controlPr>
            </control>
          </mc:Choice>
        </mc:AlternateContent>
        <mc:AlternateContent xmlns:mc="http://schemas.openxmlformats.org/markup-compatibility/2006">
          <mc:Choice Requires="x14">
            <control shapeId="1068" r:id="rId14" name="Check Box 44">
              <controlPr defaultSize="0" autoFill="0" autoLine="0" autoPict="0">
                <anchor moveWithCells="1">
                  <from>
                    <xdr:col>3</xdr:col>
                    <xdr:colOff>47625</xdr:colOff>
                    <xdr:row>85</xdr:row>
                    <xdr:rowOff>0</xdr:rowOff>
                  </from>
                  <to>
                    <xdr:col>3</xdr:col>
                    <xdr:colOff>238125</xdr:colOff>
                    <xdr:row>86</xdr:row>
                    <xdr:rowOff>0</xdr:rowOff>
                  </to>
                </anchor>
              </controlPr>
            </control>
          </mc:Choice>
        </mc:AlternateContent>
        <mc:AlternateContent xmlns:mc="http://schemas.openxmlformats.org/markup-compatibility/2006">
          <mc:Choice Requires="x14">
            <control shapeId="1069" r:id="rId15" name="Check Box 45">
              <controlPr defaultSize="0" autoFill="0" autoLine="0" autoPict="0">
                <anchor moveWithCells="1">
                  <from>
                    <xdr:col>3</xdr:col>
                    <xdr:colOff>47625</xdr:colOff>
                    <xdr:row>86</xdr:row>
                    <xdr:rowOff>0</xdr:rowOff>
                  </from>
                  <to>
                    <xdr:col>3</xdr:col>
                    <xdr:colOff>238125</xdr:colOff>
                    <xdr:row>87</xdr:row>
                    <xdr:rowOff>0</xdr:rowOff>
                  </to>
                </anchor>
              </controlPr>
            </control>
          </mc:Choice>
        </mc:AlternateContent>
        <mc:AlternateContent xmlns:mc="http://schemas.openxmlformats.org/markup-compatibility/2006">
          <mc:Choice Requires="x14">
            <control shapeId="1071" r:id="rId16" name="Check Box 47">
              <controlPr defaultSize="0" autoFill="0" autoLine="0" autoPict="0">
                <anchor moveWithCells="1">
                  <from>
                    <xdr:col>3</xdr:col>
                    <xdr:colOff>47625</xdr:colOff>
                    <xdr:row>80</xdr:row>
                    <xdr:rowOff>0</xdr:rowOff>
                  </from>
                  <to>
                    <xdr:col>3</xdr:col>
                    <xdr:colOff>238125</xdr:colOff>
                    <xdr:row>81</xdr:row>
                    <xdr:rowOff>0</xdr:rowOff>
                  </to>
                </anchor>
              </controlPr>
            </control>
          </mc:Choice>
        </mc:AlternateContent>
        <mc:AlternateContent xmlns:mc="http://schemas.openxmlformats.org/markup-compatibility/2006">
          <mc:Choice Requires="x14">
            <control shapeId="1082" r:id="rId17" name="Check Box 58">
              <controlPr defaultSize="0" autoFill="0" autoLine="0" autoPict="0">
                <anchor moveWithCells="1">
                  <from>
                    <xdr:col>3</xdr:col>
                    <xdr:colOff>47625</xdr:colOff>
                    <xdr:row>73</xdr:row>
                    <xdr:rowOff>0</xdr:rowOff>
                  </from>
                  <to>
                    <xdr:col>3</xdr:col>
                    <xdr:colOff>238125</xdr:colOff>
                    <xdr:row>74</xdr:row>
                    <xdr:rowOff>0</xdr:rowOff>
                  </to>
                </anchor>
              </controlPr>
            </control>
          </mc:Choice>
        </mc:AlternateContent>
        <mc:AlternateContent xmlns:mc="http://schemas.openxmlformats.org/markup-compatibility/2006">
          <mc:Choice Requires="x14">
            <control shapeId="1088" r:id="rId18" name="Check Box 64">
              <controlPr defaultSize="0" autoFill="0" autoLine="0" autoPict="0">
                <anchor moveWithCells="1">
                  <from>
                    <xdr:col>3</xdr:col>
                    <xdr:colOff>47625</xdr:colOff>
                    <xdr:row>77</xdr:row>
                    <xdr:rowOff>0</xdr:rowOff>
                  </from>
                  <to>
                    <xdr:col>3</xdr:col>
                    <xdr:colOff>238125</xdr:colOff>
                    <xdr:row>78</xdr:row>
                    <xdr:rowOff>0</xdr:rowOff>
                  </to>
                </anchor>
              </controlPr>
            </control>
          </mc:Choice>
        </mc:AlternateContent>
        <mc:AlternateContent xmlns:mc="http://schemas.openxmlformats.org/markup-compatibility/2006">
          <mc:Choice Requires="x14">
            <control shapeId="1092" r:id="rId19" name="Check Box 68">
              <controlPr defaultSize="0" autoFill="0" autoLine="0" autoPict="0">
                <anchor moveWithCells="1">
                  <from>
                    <xdr:col>3</xdr:col>
                    <xdr:colOff>47625</xdr:colOff>
                    <xdr:row>124</xdr:row>
                    <xdr:rowOff>0</xdr:rowOff>
                  </from>
                  <to>
                    <xdr:col>3</xdr:col>
                    <xdr:colOff>238125</xdr:colOff>
                    <xdr:row>125</xdr:row>
                    <xdr:rowOff>0</xdr:rowOff>
                  </to>
                </anchor>
              </controlPr>
            </control>
          </mc:Choice>
        </mc:AlternateContent>
        <mc:AlternateContent xmlns:mc="http://schemas.openxmlformats.org/markup-compatibility/2006">
          <mc:Choice Requires="x14">
            <control shapeId="1093" r:id="rId20" name="Check Box 69">
              <controlPr defaultSize="0" autoFill="0" autoLine="0" autoPict="0">
                <anchor moveWithCells="1">
                  <from>
                    <xdr:col>3</xdr:col>
                    <xdr:colOff>47625</xdr:colOff>
                    <xdr:row>47</xdr:row>
                    <xdr:rowOff>0</xdr:rowOff>
                  </from>
                  <to>
                    <xdr:col>3</xdr:col>
                    <xdr:colOff>238125</xdr:colOff>
                    <xdr:row>48</xdr:row>
                    <xdr:rowOff>0</xdr:rowOff>
                  </to>
                </anchor>
              </controlPr>
            </control>
          </mc:Choice>
        </mc:AlternateContent>
        <mc:AlternateContent xmlns:mc="http://schemas.openxmlformats.org/markup-compatibility/2006">
          <mc:Choice Requires="x14">
            <control shapeId="1097" r:id="rId21" name="Check Box 73">
              <controlPr defaultSize="0" autoFill="0" autoLine="0" autoPict="0">
                <anchor moveWithCells="1">
                  <from>
                    <xdr:col>3</xdr:col>
                    <xdr:colOff>47625</xdr:colOff>
                    <xdr:row>104</xdr:row>
                    <xdr:rowOff>0</xdr:rowOff>
                  </from>
                  <to>
                    <xdr:col>3</xdr:col>
                    <xdr:colOff>238125</xdr:colOff>
                    <xdr:row>105</xdr:row>
                    <xdr:rowOff>0</xdr:rowOff>
                  </to>
                </anchor>
              </controlPr>
            </control>
          </mc:Choice>
        </mc:AlternateContent>
        <mc:AlternateContent xmlns:mc="http://schemas.openxmlformats.org/markup-compatibility/2006">
          <mc:Choice Requires="x14">
            <control shapeId="1098" r:id="rId22" name="Check Box 74">
              <controlPr defaultSize="0" autoFill="0" autoLine="0" autoPict="0">
                <anchor moveWithCells="1">
                  <from>
                    <xdr:col>3</xdr:col>
                    <xdr:colOff>47625</xdr:colOff>
                    <xdr:row>107</xdr:row>
                    <xdr:rowOff>0</xdr:rowOff>
                  </from>
                  <to>
                    <xdr:col>3</xdr:col>
                    <xdr:colOff>238125</xdr:colOff>
                    <xdr:row>108</xdr:row>
                    <xdr:rowOff>0</xdr:rowOff>
                  </to>
                </anchor>
              </controlPr>
            </control>
          </mc:Choice>
        </mc:AlternateContent>
        <mc:AlternateContent xmlns:mc="http://schemas.openxmlformats.org/markup-compatibility/2006">
          <mc:Choice Requires="x14">
            <control shapeId="1102" r:id="rId23" name="Check Box 78">
              <controlPr defaultSize="0" autoFill="0" autoLine="0" autoPict="0">
                <anchor moveWithCells="1">
                  <from>
                    <xdr:col>3</xdr:col>
                    <xdr:colOff>47625</xdr:colOff>
                    <xdr:row>82</xdr:row>
                    <xdr:rowOff>0</xdr:rowOff>
                  </from>
                  <to>
                    <xdr:col>3</xdr:col>
                    <xdr:colOff>238125</xdr:colOff>
                    <xdr:row>83</xdr:row>
                    <xdr:rowOff>0</xdr:rowOff>
                  </to>
                </anchor>
              </controlPr>
            </control>
          </mc:Choice>
        </mc:AlternateContent>
        <mc:AlternateContent xmlns:mc="http://schemas.openxmlformats.org/markup-compatibility/2006">
          <mc:Choice Requires="x14">
            <control shapeId="1114" r:id="rId24" name="Check Box 90">
              <controlPr defaultSize="0" autoFill="0" autoLine="0" autoPict="0">
                <anchor moveWithCells="1">
                  <from>
                    <xdr:col>3</xdr:col>
                    <xdr:colOff>47625</xdr:colOff>
                    <xdr:row>88</xdr:row>
                    <xdr:rowOff>0</xdr:rowOff>
                  </from>
                  <to>
                    <xdr:col>3</xdr:col>
                    <xdr:colOff>238125</xdr:colOff>
                    <xdr:row>88</xdr:row>
                    <xdr:rowOff>152400</xdr:rowOff>
                  </to>
                </anchor>
              </controlPr>
            </control>
          </mc:Choice>
        </mc:AlternateContent>
        <mc:AlternateContent xmlns:mc="http://schemas.openxmlformats.org/markup-compatibility/2006">
          <mc:Choice Requires="x14">
            <control shapeId="1122" r:id="rId25" name="Check Box 98">
              <controlPr defaultSize="0" autoFill="0" autoLine="0" autoPict="0">
                <anchor moveWithCells="1">
                  <from>
                    <xdr:col>3</xdr:col>
                    <xdr:colOff>47625</xdr:colOff>
                    <xdr:row>113</xdr:row>
                    <xdr:rowOff>0</xdr:rowOff>
                  </from>
                  <to>
                    <xdr:col>3</xdr:col>
                    <xdr:colOff>238125</xdr:colOff>
                    <xdr:row>114</xdr:row>
                    <xdr:rowOff>0</xdr:rowOff>
                  </to>
                </anchor>
              </controlPr>
            </control>
          </mc:Choice>
        </mc:AlternateContent>
        <mc:AlternateContent xmlns:mc="http://schemas.openxmlformats.org/markup-compatibility/2006">
          <mc:Choice Requires="x14">
            <control shapeId="1128" r:id="rId26" name="Check Box 104">
              <controlPr defaultSize="0" autoFill="0" autoLine="0" autoPict="0">
                <anchor moveWithCells="1">
                  <from>
                    <xdr:col>3</xdr:col>
                    <xdr:colOff>47625</xdr:colOff>
                    <xdr:row>81</xdr:row>
                    <xdr:rowOff>0</xdr:rowOff>
                  </from>
                  <to>
                    <xdr:col>3</xdr:col>
                    <xdr:colOff>238125</xdr:colOff>
                    <xdr:row>82</xdr:row>
                    <xdr:rowOff>0</xdr:rowOff>
                  </to>
                </anchor>
              </controlPr>
            </control>
          </mc:Choice>
        </mc:AlternateContent>
        <mc:AlternateContent xmlns:mc="http://schemas.openxmlformats.org/markup-compatibility/2006">
          <mc:Choice Requires="x14">
            <control shapeId="1133" r:id="rId27" name="Check Box 109">
              <controlPr defaultSize="0" autoFill="0" autoLine="0" autoPict="0">
                <anchor moveWithCells="1">
                  <from>
                    <xdr:col>3</xdr:col>
                    <xdr:colOff>47625</xdr:colOff>
                    <xdr:row>118</xdr:row>
                    <xdr:rowOff>0</xdr:rowOff>
                  </from>
                  <to>
                    <xdr:col>3</xdr:col>
                    <xdr:colOff>238125</xdr:colOff>
                    <xdr:row>119</xdr:row>
                    <xdr:rowOff>0</xdr:rowOff>
                  </to>
                </anchor>
              </controlPr>
            </control>
          </mc:Choice>
        </mc:AlternateContent>
        <mc:AlternateContent xmlns:mc="http://schemas.openxmlformats.org/markup-compatibility/2006">
          <mc:Choice Requires="x14">
            <control shapeId="1135" r:id="rId28" name="Check Box 111">
              <controlPr defaultSize="0" autoFill="0" autoLine="0" autoPict="0">
                <anchor moveWithCells="1">
                  <from>
                    <xdr:col>3</xdr:col>
                    <xdr:colOff>47625</xdr:colOff>
                    <xdr:row>105</xdr:row>
                    <xdr:rowOff>0</xdr:rowOff>
                  </from>
                  <to>
                    <xdr:col>3</xdr:col>
                    <xdr:colOff>238125</xdr:colOff>
                    <xdr:row>106</xdr:row>
                    <xdr:rowOff>0</xdr:rowOff>
                  </to>
                </anchor>
              </controlPr>
            </control>
          </mc:Choice>
        </mc:AlternateContent>
        <mc:AlternateContent xmlns:mc="http://schemas.openxmlformats.org/markup-compatibility/2006">
          <mc:Choice Requires="x14">
            <control shapeId="1139" r:id="rId29" name="Check Box 115">
              <controlPr defaultSize="0" autoFill="0" autoLine="0" autoPict="0">
                <anchor moveWithCells="1">
                  <from>
                    <xdr:col>3</xdr:col>
                    <xdr:colOff>47625</xdr:colOff>
                    <xdr:row>106</xdr:row>
                    <xdr:rowOff>0</xdr:rowOff>
                  </from>
                  <to>
                    <xdr:col>3</xdr:col>
                    <xdr:colOff>238125</xdr:colOff>
                    <xdr:row>107</xdr:row>
                    <xdr:rowOff>0</xdr:rowOff>
                  </to>
                </anchor>
              </controlPr>
            </control>
          </mc:Choice>
        </mc:AlternateContent>
        <mc:AlternateContent xmlns:mc="http://schemas.openxmlformats.org/markup-compatibility/2006">
          <mc:Choice Requires="x14">
            <control shapeId="1157" r:id="rId30" name="Check Box 133">
              <controlPr defaultSize="0" autoFill="0" autoLine="0" autoPict="0">
                <anchor moveWithCells="1">
                  <from>
                    <xdr:col>5</xdr:col>
                    <xdr:colOff>114300</xdr:colOff>
                    <xdr:row>15</xdr:row>
                    <xdr:rowOff>9525</xdr:rowOff>
                  </from>
                  <to>
                    <xdr:col>5</xdr:col>
                    <xdr:colOff>304800</xdr:colOff>
                    <xdr:row>16</xdr:row>
                    <xdr:rowOff>0</xdr:rowOff>
                  </to>
                </anchor>
              </controlPr>
            </control>
          </mc:Choice>
        </mc:AlternateContent>
        <mc:AlternateContent xmlns:mc="http://schemas.openxmlformats.org/markup-compatibility/2006">
          <mc:Choice Requires="x14">
            <control shapeId="1158" r:id="rId31" name="Check Box 134">
              <controlPr defaultSize="0" autoFill="0" autoLine="0" autoPict="0">
                <anchor moveWithCells="1">
                  <from>
                    <xdr:col>5</xdr:col>
                    <xdr:colOff>114300</xdr:colOff>
                    <xdr:row>16</xdr:row>
                    <xdr:rowOff>9525</xdr:rowOff>
                  </from>
                  <to>
                    <xdr:col>5</xdr:col>
                    <xdr:colOff>304800</xdr:colOff>
                    <xdr:row>17</xdr:row>
                    <xdr:rowOff>0</xdr:rowOff>
                  </to>
                </anchor>
              </controlPr>
            </control>
          </mc:Choice>
        </mc:AlternateContent>
        <mc:AlternateContent xmlns:mc="http://schemas.openxmlformats.org/markup-compatibility/2006">
          <mc:Choice Requires="x14">
            <control shapeId="1159" r:id="rId32" name="Check Box 135">
              <controlPr defaultSize="0" autoFill="0" autoLine="0" autoPict="0">
                <anchor moveWithCells="1">
                  <from>
                    <xdr:col>5</xdr:col>
                    <xdr:colOff>114300</xdr:colOff>
                    <xdr:row>17</xdr:row>
                    <xdr:rowOff>9525</xdr:rowOff>
                  </from>
                  <to>
                    <xdr:col>5</xdr:col>
                    <xdr:colOff>304800</xdr:colOff>
                    <xdr:row>18</xdr:row>
                    <xdr:rowOff>0</xdr:rowOff>
                  </to>
                </anchor>
              </controlPr>
            </control>
          </mc:Choice>
        </mc:AlternateContent>
        <mc:AlternateContent xmlns:mc="http://schemas.openxmlformats.org/markup-compatibility/2006">
          <mc:Choice Requires="x14">
            <control shapeId="1160" r:id="rId33" name="Check Box 136">
              <controlPr defaultSize="0" autoFill="0" autoLine="0" autoPict="0">
                <anchor moveWithCells="1">
                  <from>
                    <xdr:col>3</xdr:col>
                    <xdr:colOff>47625</xdr:colOff>
                    <xdr:row>53</xdr:row>
                    <xdr:rowOff>0</xdr:rowOff>
                  </from>
                  <to>
                    <xdr:col>3</xdr:col>
                    <xdr:colOff>238125</xdr:colOff>
                    <xdr:row>54</xdr:row>
                    <xdr:rowOff>0</xdr:rowOff>
                  </to>
                </anchor>
              </controlPr>
            </control>
          </mc:Choice>
        </mc:AlternateContent>
        <mc:AlternateContent xmlns:mc="http://schemas.openxmlformats.org/markup-compatibility/2006">
          <mc:Choice Requires="x14">
            <control shapeId="1170" r:id="rId34" name="Check Box 146">
              <controlPr defaultSize="0" autoFill="0" autoLine="0" autoPict="0">
                <anchor moveWithCells="1">
                  <from>
                    <xdr:col>3</xdr:col>
                    <xdr:colOff>47625</xdr:colOff>
                    <xdr:row>59</xdr:row>
                    <xdr:rowOff>0</xdr:rowOff>
                  </from>
                  <to>
                    <xdr:col>3</xdr:col>
                    <xdr:colOff>238125</xdr:colOff>
                    <xdr:row>60</xdr:row>
                    <xdr:rowOff>0</xdr:rowOff>
                  </to>
                </anchor>
              </controlPr>
            </control>
          </mc:Choice>
        </mc:AlternateContent>
        <mc:AlternateContent xmlns:mc="http://schemas.openxmlformats.org/markup-compatibility/2006">
          <mc:Choice Requires="x14">
            <control shapeId="1171" r:id="rId35" name="Check Box 147">
              <controlPr defaultSize="0" autoFill="0" autoLine="0" autoPict="0">
                <anchor moveWithCells="1">
                  <from>
                    <xdr:col>3</xdr:col>
                    <xdr:colOff>47625</xdr:colOff>
                    <xdr:row>60</xdr:row>
                    <xdr:rowOff>0</xdr:rowOff>
                  </from>
                  <to>
                    <xdr:col>3</xdr:col>
                    <xdr:colOff>238125</xdr:colOff>
                    <xdr:row>61</xdr:row>
                    <xdr:rowOff>0</xdr:rowOff>
                  </to>
                </anchor>
              </controlPr>
            </control>
          </mc:Choice>
        </mc:AlternateContent>
        <mc:AlternateContent xmlns:mc="http://schemas.openxmlformats.org/markup-compatibility/2006">
          <mc:Choice Requires="x14">
            <control shapeId="1172" r:id="rId36" name="Check Box 148">
              <controlPr defaultSize="0" autoFill="0" autoLine="0" autoPict="0">
                <anchor moveWithCells="1">
                  <from>
                    <xdr:col>3</xdr:col>
                    <xdr:colOff>47625</xdr:colOff>
                    <xdr:row>61</xdr:row>
                    <xdr:rowOff>0</xdr:rowOff>
                  </from>
                  <to>
                    <xdr:col>3</xdr:col>
                    <xdr:colOff>238125</xdr:colOff>
                    <xdr:row>62</xdr:row>
                    <xdr:rowOff>0</xdr:rowOff>
                  </to>
                </anchor>
              </controlPr>
            </control>
          </mc:Choice>
        </mc:AlternateContent>
        <mc:AlternateContent xmlns:mc="http://schemas.openxmlformats.org/markup-compatibility/2006">
          <mc:Choice Requires="x14">
            <control shapeId="1173" r:id="rId37" name="Check Box 149">
              <controlPr defaultSize="0" autoFill="0" autoLine="0" autoPict="0">
                <anchor moveWithCells="1">
                  <from>
                    <xdr:col>3</xdr:col>
                    <xdr:colOff>47625</xdr:colOff>
                    <xdr:row>62</xdr:row>
                    <xdr:rowOff>0</xdr:rowOff>
                  </from>
                  <to>
                    <xdr:col>3</xdr:col>
                    <xdr:colOff>238125</xdr:colOff>
                    <xdr:row>63</xdr:row>
                    <xdr:rowOff>0</xdr:rowOff>
                  </to>
                </anchor>
              </controlPr>
            </control>
          </mc:Choice>
        </mc:AlternateContent>
        <mc:AlternateContent xmlns:mc="http://schemas.openxmlformats.org/markup-compatibility/2006">
          <mc:Choice Requires="x14">
            <control shapeId="1174" r:id="rId38" name="Check Box 150">
              <controlPr defaultSize="0" autoFill="0" autoLine="0" autoPict="0">
                <anchor moveWithCells="1">
                  <from>
                    <xdr:col>3</xdr:col>
                    <xdr:colOff>47625</xdr:colOff>
                    <xdr:row>63</xdr:row>
                    <xdr:rowOff>0</xdr:rowOff>
                  </from>
                  <to>
                    <xdr:col>3</xdr:col>
                    <xdr:colOff>238125</xdr:colOff>
                    <xdr:row>64</xdr:row>
                    <xdr:rowOff>0</xdr:rowOff>
                  </to>
                </anchor>
              </controlPr>
            </control>
          </mc:Choice>
        </mc:AlternateContent>
        <mc:AlternateContent xmlns:mc="http://schemas.openxmlformats.org/markup-compatibility/2006">
          <mc:Choice Requires="x14">
            <control shapeId="1175" r:id="rId39" name="Check Box 151">
              <controlPr defaultSize="0" autoFill="0" autoLine="0" autoPict="0">
                <anchor moveWithCells="1">
                  <from>
                    <xdr:col>3</xdr:col>
                    <xdr:colOff>47625</xdr:colOff>
                    <xdr:row>64</xdr:row>
                    <xdr:rowOff>0</xdr:rowOff>
                  </from>
                  <to>
                    <xdr:col>3</xdr:col>
                    <xdr:colOff>238125</xdr:colOff>
                    <xdr:row>65</xdr:row>
                    <xdr:rowOff>0</xdr:rowOff>
                  </to>
                </anchor>
              </controlPr>
            </control>
          </mc:Choice>
        </mc:AlternateContent>
        <mc:AlternateContent xmlns:mc="http://schemas.openxmlformats.org/markup-compatibility/2006">
          <mc:Choice Requires="x14">
            <control shapeId="1182" r:id="rId40" name="Check Box 158">
              <controlPr defaultSize="0" autoFill="0" autoLine="0" autoPict="0">
                <anchor moveWithCells="1">
                  <from>
                    <xdr:col>3</xdr:col>
                    <xdr:colOff>47625</xdr:colOff>
                    <xdr:row>89</xdr:row>
                    <xdr:rowOff>0</xdr:rowOff>
                  </from>
                  <to>
                    <xdr:col>3</xdr:col>
                    <xdr:colOff>238125</xdr:colOff>
                    <xdr:row>89</xdr:row>
                    <xdr:rowOff>152400</xdr:rowOff>
                  </to>
                </anchor>
              </controlPr>
            </control>
          </mc:Choice>
        </mc:AlternateContent>
        <mc:AlternateContent xmlns:mc="http://schemas.openxmlformats.org/markup-compatibility/2006">
          <mc:Choice Requires="x14">
            <control shapeId="1183" r:id="rId41" name="Check Box 159">
              <controlPr defaultSize="0" autoFill="0" autoLine="0" autoPict="0">
                <anchor moveWithCells="1">
                  <from>
                    <xdr:col>3</xdr:col>
                    <xdr:colOff>47625</xdr:colOff>
                    <xdr:row>91</xdr:row>
                    <xdr:rowOff>0</xdr:rowOff>
                  </from>
                  <to>
                    <xdr:col>3</xdr:col>
                    <xdr:colOff>238125</xdr:colOff>
                    <xdr:row>91</xdr:row>
                    <xdr:rowOff>152400</xdr:rowOff>
                  </to>
                </anchor>
              </controlPr>
            </control>
          </mc:Choice>
        </mc:AlternateContent>
        <mc:AlternateContent xmlns:mc="http://schemas.openxmlformats.org/markup-compatibility/2006">
          <mc:Choice Requires="x14">
            <control shapeId="1184" r:id="rId42" name="Check Box 160">
              <controlPr defaultSize="0" autoFill="0" autoLine="0" autoPict="0">
                <anchor moveWithCells="1">
                  <from>
                    <xdr:col>3</xdr:col>
                    <xdr:colOff>47625</xdr:colOff>
                    <xdr:row>92</xdr:row>
                    <xdr:rowOff>0</xdr:rowOff>
                  </from>
                  <to>
                    <xdr:col>3</xdr:col>
                    <xdr:colOff>238125</xdr:colOff>
                    <xdr:row>92</xdr:row>
                    <xdr:rowOff>152400</xdr:rowOff>
                  </to>
                </anchor>
              </controlPr>
            </control>
          </mc:Choice>
        </mc:AlternateContent>
        <mc:AlternateContent xmlns:mc="http://schemas.openxmlformats.org/markup-compatibility/2006">
          <mc:Choice Requires="x14">
            <control shapeId="1185" r:id="rId43" name="Check Box 161">
              <controlPr defaultSize="0" autoFill="0" autoLine="0" autoPict="0">
                <anchor moveWithCells="1">
                  <from>
                    <xdr:col>3</xdr:col>
                    <xdr:colOff>47625</xdr:colOff>
                    <xdr:row>93</xdr:row>
                    <xdr:rowOff>0</xdr:rowOff>
                  </from>
                  <to>
                    <xdr:col>3</xdr:col>
                    <xdr:colOff>238125</xdr:colOff>
                    <xdr:row>93</xdr:row>
                    <xdr:rowOff>152400</xdr:rowOff>
                  </to>
                </anchor>
              </controlPr>
            </control>
          </mc:Choice>
        </mc:AlternateContent>
        <mc:AlternateContent xmlns:mc="http://schemas.openxmlformats.org/markup-compatibility/2006">
          <mc:Choice Requires="x14">
            <control shapeId="1186" r:id="rId44" name="Check Box 162">
              <controlPr defaultSize="0" autoFill="0" autoLine="0" autoPict="0">
                <anchor moveWithCells="1">
                  <from>
                    <xdr:col>3</xdr:col>
                    <xdr:colOff>47625</xdr:colOff>
                    <xdr:row>95</xdr:row>
                    <xdr:rowOff>0</xdr:rowOff>
                  </from>
                  <to>
                    <xdr:col>3</xdr:col>
                    <xdr:colOff>238125</xdr:colOff>
                    <xdr:row>95</xdr:row>
                    <xdr:rowOff>152400</xdr:rowOff>
                  </to>
                </anchor>
              </controlPr>
            </control>
          </mc:Choice>
        </mc:AlternateContent>
        <mc:AlternateContent xmlns:mc="http://schemas.openxmlformats.org/markup-compatibility/2006">
          <mc:Choice Requires="x14">
            <control shapeId="1187" r:id="rId45" name="Check Box 163">
              <controlPr defaultSize="0" autoFill="0" autoLine="0" autoPict="0">
                <anchor moveWithCells="1">
                  <from>
                    <xdr:col>3</xdr:col>
                    <xdr:colOff>47625</xdr:colOff>
                    <xdr:row>96</xdr:row>
                    <xdr:rowOff>0</xdr:rowOff>
                  </from>
                  <to>
                    <xdr:col>3</xdr:col>
                    <xdr:colOff>238125</xdr:colOff>
                    <xdr:row>96</xdr:row>
                    <xdr:rowOff>152400</xdr:rowOff>
                  </to>
                </anchor>
              </controlPr>
            </control>
          </mc:Choice>
        </mc:AlternateContent>
        <mc:AlternateContent xmlns:mc="http://schemas.openxmlformats.org/markup-compatibility/2006">
          <mc:Choice Requires="x14">
            <control shapeId="1188" r:id="rId46" name="Check Box 164">
              <controlPr defaultSize="0" autoFill="0" autoLine="0" autoPict="0">
                <anchor moveWithCells="1">
                  <from>
                    <xdr:col>3</xdr:col>
                    <xdr:colOff>47625</xdr:colOff>
                    <xdr:row>117</xdr:row>
                    <xdr:rowOff>0</xdr:rowOff>
                  </from>
                  <to>
                    <xdr:col>3</xdr:col>
                    <xdr:colOff>238125</xdr:colOff>
                    <xdr:row>118</xdr:row>
                    <xdr:rowOff>0</xdr:rowOff>
                  </to>
                </anchor>
              </controlPr>
            </control>
          </mc:Choice>
        </mc:AlternateContent>
        <mc:AlternateContent xmlns:mc="http://schemas.openxmlformats.org/markup-compatibility/2006">
          <mc:Choice Requires="x14">
            <control shapeId="1189" r:id="rId47" name="Check Box 165">
              <controlPr defaultSize="0" autoFill="0" autoLine="0" autoPict="0">
                <anchor moveWithCells="1">
                  <from>
                    <xdr:col>3</xdr:col>
                    <xdr:colOff>47625</xdr:colOff>
                    <xdr:row>65</xdr:row>
                    <xdr:rowOff>0</xdr:rowOff>
                  </from>
                  <to>
                    <xdr:col>3</xdr:col>
                    <xdr:colOff>238125</xdr:colOff>
                    <xdr:row>66</xdr:row>
                    <xdr:rowOff>0</xdr:rowOff>
                  </to>
                </anchor>
              </controlPr>
            </control>
          </mc:Choice>
        </mc:AlternateContent>
        <mc:AlternateContent xmlns:mc="http://schemas.openxmlformats.org/markup-compatibility/2006">
          <mc:Choice Requires="x14">
            <control shapeId="1200" r:id="rId48" name="Check Box 176">
              <controlPr defaultSize="0" autoFill="0" autoLine="0" autoPict="0">
                <anchor moveWithCells="1">
                  <from>
                    <xdr:col>3</xdr:col>
                    <xdr:colOff>47625</xdr:colOff>
                    <xdr:row>97</xdr:row>
                    <xdr:rowOff>0</xdr:rowOff>
                  </from>
                  <to>
                    <xdr:col>3</xdr:col>
                    <xdr:colOff>238125</xdr:colOff>
                    <xdr:row>97</xdr:row>
                    <xdr:rowOff>152400</xdr:rowOff>
                  </to>
                </anchor>
              </controlPr>
            </control>
          </mc:Choice>
        </mc:AlternateContent>
        <mc:AlternateContent xmlns:mc="http://schemas.openxmlformats.org/markup-compatibility/2006">
          <mc:Choice Requires="x14">
            <control shapeId="1201" r:id="rId49" name="Check Box 177">
              <controlPr defaultSize="0" autoFill="0" autoLine="0" autoPict="0">
                <anchor moveWithCells="1">
                  <from>
                    <xdr:col>3</xdr:col>
                    <xdr:colOff>47625</xdr:colOff>
                    <xdr:row>98</xdr:row>
                    <xdr:rowOff>0</xdr:rowOff>
                  </from>
                  <to>
                    <xdr:col>3</xdr:col>
                    <xdr:colOff>238125</xdr:colOff>
                    <xdr:row>98</xdr:row>
                    <xdr:rowOff>152400</xdr:rowOff>
                  </to>
                </anchor>
              </controlPr>
            </control>
          </mc:Choice>
        </mc:AlternateContent>
        <mc:AlternateContent xmlns:mc="http://schemas.openxmlformats.org/markup-compatibility/2006">
          <mc:Choice Requires="x14">
            <control shapeId="1202" r:id="rId50" name="Check Box 178">
              <controlPr defaultSize="0" autoFill="0" autoLine="0" autoPict="0">
                <anchor moveWithCells="1">
                  <from>
                    <xdr:col>3</xdr:col>
                    <xdr:colOff>47625</xdr:colOff>
                    <xdr:row>99</xdr:row>
                    <xdr:rowOff>0</xdr:rowOff>
                  </from>
                  <to>
                    <xdr:col>3</xdr:col>
                    <xdr:colOff>238125</xdr:colOff>
                    <xdr:row>99</xdr:row>
                    <xdr:rowOff>152400</xdr:rowOff>
                  </to>
                </anchor>
              </controlPr>
            </control>
          </mc:Choice>
        </mc:AlternateContent>
        <mc:AlternateContent xmlns:mc="http://schemas.openxmlformats.org/markup-compatibility/2006">
          <mc:Choice Requires="x14">
            <control shapeId="1203" r:id="rId51" name="Check Box 179">
              <controlPr defaultSize="0" autoFill="0" autoLine="0" autoPict="0">
                <anchor moveWithCells="1">
                  <from>
                    <xdr:col>3</xdr:col>
                    <xdr:colOff>47625</xdr:colOff>
                    <xdr:row>100</xdr:row>
                    <xdr:rowOff>0</xdr:rowOff>
                  </from>
                  <to>
                    <xdr:col>3</xdr:col>
                    <xdr:colOff>238125</xdr:colOff>
                    <xdr:row>100</xdr:row>
                    <xdr:rowOff>152400</xdr:rowOff>
                  </to>
                </anchor>
              </controlPr>
            </control>
          </mc:Choice>
        </mc:AlternateContent>
        <mc:AlternateContent xmlns:mc="http://schemas.openxmlformats.org/markup-compatibility/2006">
          <mc:Choice Requires="x14">
            <control shapeId="1204" r:id="rId52" name="Check Box 180">
              <controlPr defaultSize="0" autoFill="0" autoLine="0" autoPict="0">
                <anchor moveWithCells="1">
                  <from>
                    <xdr:col>5</xdr:col>
                    <xdr:colOff>114300</xdr:colOff>
                    <xdr:row>18</xdr:row>
                    <xdr:rowOff>9525</xdr:rowOff>
                  </from>
                  <to>
                    <xdr:col>5</xdr:col>
                    <xdr:colOff>304800</xdr:colOff>
                    <xdr:row>20</xdr:row>
                    <xdr:rowOff>9525</xdr:rowOff>
                  </to>
                </anchor>
              </controlPr>
            </control>
          </mc:Choice>
        </mc:AlternateContent>
        <mc:AlternateContent xmlns:mc="http://schemas.openxmlformats.org/markup-compatibility/2006">
          <mc:Choice Requires="x14">
            <control shapeId="1207" r:id="rId53" name="Check Box 183">
              <controlPr defaultSize="0" autoFill="0" autoLine="0" autoPict="0">
                <anchor moveWithCells="1">
                  <from>
                    <xdr:col>3</xdr:col>
                    <xdr:colOff>47625</xdr:colOff>
                    <xdr:row>87</xdr:row>
                    <xdr:rowOff>0</xdr:rowOff>
                  </from>
                  <to>
                    <xdr:col>3</xdr:col>
                    <xdr:colOff>238125</xdr:colOff>
                    <xdr:row>88</xdr:row>
                    <xdr:rowOff>0</xdr:rowOff>
                  </to>
                </anchor>
              </controlPr>
            </control>
          </mc:Choice>
        </mc:AlternateContent>
        <mc:AlternateContent xmlns:mc="http://schemas.openxmlformats.org/markup-compatibility/2006">
          <mc:Choice Requires="x14">
            <control shapeId="1208" r:id="rId54" name="Check Box 184">
              <controlPr defaultSize="0" autoFill="0" autoLine="0" autoPict="0">
                <anchor moveWithCells="1">
                  <from>
                    <xdr:col>3</xdr:col>
                    <xdr:colOff>47625</xdr:colOff>
                    <xdr:row>94</xdr:row>
                    <xdr:rowOff>0</xdr:rowOff>
                  </from>
                  <to>
                    <xdr:col>3</xdr:col>
                    <xdr:colOff>238125</xdr:colOff>
                    <xdr:row>94</xdr:row>
                    <xdr:rowOff>152400</xdr:rowOff>
                  </to>
                </anchor>
              </controlPr>
            </control>
          </mc:Choice>
        </mc:AlternateContent>
        <mc:AlternateContent xmlns:mc="http://schemas.openxmlformats.org/markup-compatibility/2006">
          <mc:Choice Requires="x14">
            <control shapeId="1209" r:id="rId55" name="Check Box 185">
              <controlPr defaultSize="0" autoFill="0" autoLine="0" autoPict="0">
                <anchor moveWithCells="1">
                  <from>
                    <xdr:col>3</xdr:col>
                    <xdr:colOff>47625</xdr:colOff>
                    <xdr:row>101</xdr:row>
                    <xdr:rowOff>0</xdr:rowOff>
                  </from>
                  <to>
                    <xdr:col>3</xdr:col>
                    <xdr:colOff>238125</xdr:colOff>
                    <xdr:row>101</xdr:row>
                    <xdr:rowOff>152400</xdr:rowOff>
                  </to>
                </anchor>
              </controlPr>
            </control>
          </mc:Choice>
        </mc:AlternateContent>
        <mc:AlternateContent xmlns:mc="http://schemas.openxmlformats.org/markup-compatibility/2006">
          <mc:Choice Requires="x14">
            <control shapeId="1211" r:id="rId56" name="Check Box 187">
              <controlPr defaultSize="0" autoFill="0" autoLine="0" autoPict="0">
                <anchor moveWithCells="1">
                  <from>
                    <xdr:col>3</xdr:col>
                    <xdr:colOff>47625</xdr:colOff>
                    <xdr:row>66</xdr:row>
                    <xdr:rowOff>0</xdr:rowOff>
                  </from>
                  <to>
                    <xdr:col>3</xdr:col>
                    <xdr:colOff>238125</xdr:colOff>
                    <xdr:row>67</xdr:row>
                    <xdr:rowOff>0</xdr:rowOff>
                  </to>
                </anchor>
              </controlPr>
            </control>
          </mc:Choice>
        </mc:AlternateContent>
        <mc:AlternateContent xmlns:mc="http://schemas.openxmlformats.org/markup-compatibility/2006">
          <mc:Choice Requires="x14">
            <control shapeId="1216" r:id="rId57" name="Check Box 192">
              <controlPr defaultSize="0" autoFill="0" autoLine="0" autoPict="0">
                <anchor moveWithCells="1">
                  <from>
                    <xdr:col>3</xdr:col>
                    <xdr:colOff>47625</xdr:colOff>
                    <xdr:row>53</xdr:row>
                    <xdr:rowOff>0</xdr:rowOff>
                  </from>
                  <to>
                    <xdr:col>3</xdr:col>
                    <xdr:colOff>238125</xdr:colOff>
                    <xdr:row>54</xdr:row>
                    <xdr:rowOff>0</xdr:rowOff>
                  </to>
                </anchor>
              </controlPr>
            </control>
          </mc:Choice>
        </mc:AlternateContent>
        <mc:AlternateContent xmlns:mc="http://schemas.openxmlformats.org/markup-compatibility/2006">
          <mc:Choice Requires="x14">
            <control shapeId="1218" r:id="rId58" name="Check Box 194">
              <controlPr defaultSize="0" autoFill="0" autoLine="0" autoPict="0">
                <anchor moveWithCells="1">
                  <from>
                    <xdr:col>3</xdr:col>
                    <xdr:colOff>47625</xdr:colOff>
                    <xdr:row>125</xdr:row>
                    <xdr:rowOff>0</xdr:rowOff>
                  </from>
                  <to>
                    <xdr:col>3</xdr:col>
                    <xdr:colOff>238125</xdr:colOff>
                    <xdr:row>126</xdr:row>
                    <xdr:rowOff>0</xdr:rowOff>
                  </to>
                </anchor>
              </controlPr>
            </control>
          </mc:Choice>
        </mc:AlternateContent>
        <mc:AlternateContent xmlns:mc="http://schemas.openxmlformats.org/markup-compatibility/2006">
          <mc:Choice Requires="x14">
            <control shapeId="1219" r:id="rId59" name="Check Box 195">
              <controlPr defaultSize="0" autoFill="0" autoLine="0" autoPict="0">
                <anchor moveWithCells="1">
                  <from>
                    <xdr:col>3</xdr:col>
                    <xdr:colOff>47625</xdr:colOff>
                    <xdr:row>70</xdr:row>
                    <xdr:rowOff>0</xdr:rowOff>
                  </from>
                  <to>
                    <xdr:col>3</xdr:col>
                    <xdr:colOff>238125</xdr:colOff>
                    <xdr:row>70</xdr:row>
                    <xdr:rowOff>152400</xdr:rowOff>
                  </to>
                </anchor>
              </controlPr>
            </control>
          </mc:Choice>
        </mc:AlternateContent>
        <mc:AlternateContent xmlns:mc="http://schemas.openxmlformats.org/markup-compatibility/2006">
          <mc:Choice Requires="x14">
            <control shapeId="1220" r:id="rId60" name="Check Box 196">
              <controlPr defaultSize="0" autoFill="0" autoLine="0" autoPict="0">
                <anchor moveWithCells="1">
                  <from>
                    <xdr:col>3</xdr:col>
                    <xdr:colOff>47625</xdr:colOff>
                    <xdr:row>90</xdr:row>
                    <xdr:rowOff>0</xdr:rowOff>
                  </from>
                  <to>
                    <xdr:col>3</xdr:col>
                    <xdr:colOff>238125</xdr:colOff>
                    <xdr:row>90</xdr:row>
                    <xdr:rowOff>152400</xdr:rowOff>
                  </to>
                </anchor>
              </controlPr>
            </control>
          </mc:Choice>
        </mc:AlternateContent>
        <mc:AlternateContent xmlns:mc="http://schemas.openxmlformats.org/markup-compatibility/2006">
          <mc:Choice Requires="x14">
            <control shapeId="1222" r:id="rId61" name="Check Box 198">
              <controlPr defaultSize="0" autoFill="0" autoLine="0" autoPict="0">
                <anchor moveWithCells="1">
                  <from>
                    <xdr:col>3</xdr:col>
                    <xdr:colOff>47625</xdr:colOff>
                    <xdr:row>74</xdr:row>
                    <xdr:rowOff>0</xdr:rowOff>
                  </from>
                  <to>
                    <xdr:col>3</xdr:col>
                    <xdr:colOff>238125</xdr:colOff>
                    <xdr:row>75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2025 RAM 1500 Crew</vt:lpstr>
      <vt:lpstr>'2025 RAM 1500 Crew'!Print_Area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gtdan</dc:creator>
  <cp:lastModifiedBy>Gene Daniel</cp:lastModifiedBy>
  <cp:lastPrinted>2025-02-11T15:59:30Z</cp:lastPrinted>
  <dcterms:created xsi:type="dcterms:W3CDTF">2021-05-24T17:29:13Z</dcterms:created>
  <dcterms:modified xsi:type="dcterms:W3CDTF">2025-02-11T21:01:04Z</dcterms:modified>
</cp:coreProperties>
</file>