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S:\2025 NC2510A WORKSHEETS\Website Worksheets\"/>
    </mc:Choice>
  </mc:AlternateContent>
  <xr:revisionPtr revIDLastSave="0" documentId="8_{5EA1AF9E-C7CC-4C22-969A-B915B6A7710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 Expedition SSV" sheetId="1" r:id="rId1"/>
    <sheet name="2025 SSV Standard Features" sheetId="3" r:id="rId2"/>
  </sheets>
  <definedNames>
    <definedName name="_xlnm.Print_Area" localSheetId="0">' Expedition SSV'!$A$1:$U$130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86" i="1" l="1"/>
  <c r="P85" i="1"/>
  <c r="B10" i="1" l="1"/>
  <c r="S55" i="1" l="1"/>
  <c r="S54" i="1"/>
  <c r="O8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Daniel</author>
  </authors>
  <commentList>
    <comment ref="F37" authorId="0" shapeId="0" xr:uid="{C79BFE75-B94A-41DF-9C4E-13C8689646A2}">
      <text>
        <r>
          <rPr>
            <b/>
            <sz val="9"/>
            <color indexed="81"/>
            <rFont val="Tahoma"/>
            <family val="2"/>
          </rPr>
          <t>Gene Daniel:</t>
        </r>
        <r>
          <rPr>
            <sz val="9"/>
            <color indexed="81"/>
            <rFont val="Tahoma"/>
            <family val="2"/>
          </rPr>
          <t xml:space="preserve">
● Front Captain’s Chairs 10-way Power Driver (Power function for Tilt, Lumbar and Recline) and 8-way Power Passenger Seats (Power function for Lumbar and Recline)
 ● Second Row 40/20/40 CenterSlide® with Manual Recline
 ● Third Row 60/40 PowerFold® with Power Recline (Eight (8) Passenger Seating)</t>
        </r>
      </text>
    </comment>
    <comment ref="F53" authorId="0" shapeId="0" xr:uid="{F45BA3D6-94BB-4099-BC7E-DE485E421EE4}">
      <text>
        <r>
          <rPr>
            <b/>
            <sz val="9"/>
            <color indexed="81"/>
            <rFont val="Tahoma"/>
            <family val="2"/>
          </rPr>
          <t>Gene Daniel:</t>
        </r>
        <r>
          <rPr>
            <sz val="9"/>
            <color indexed="81"/>
            <rFont val="Tahoma"/>
            <family val="2"/>
          </rPr>
          <t xml:space="preserve">
Requires Expedition Max K1G
8 Passenger Seating
Cloth Seat Material
Smart Charging Multimedia USB Ports
</t>
        </r>
      </text>
    </comment>
    <comment ref="F54" authorId="0" shapeId="0" xr:uid="{6A8147F1-E89D-485D-A118-16C8F8A4DE33}">
      <text>
        <r>
          <rPr>
            <b/>
            <sz val="9"/>
            <color indexed="81"/>
            <rFont val="Tahoma"/>
            <family val="2"/>
          </rPr>
          <t>Gene Daniel:</t>
        </r>
        <r>
          <rPr>
            <sz val="9"/>
            <color indexed="81"/>
            <rFont val="Tahoma"/>
            <family val="2"/>
          </rPr>
          <t xml:space="preserve">
Connectivity Package (One-Time Purchase)  
Note: Select option for a one-time purchase of Ford Connectivity Package. Ford Connectivity 
Package will be active for a minimum of 7 years on this vehicle (non-transferrable to another 
VIN). No additional subscription purchase will be required to maintain connectivity beyond the 7 
years if the service is available </t>
        </r>
      </text>
    </comment>
    <comment ref="F56" authorId="0" shapeId="0" xr:uid="{D8257932-23BD-4CB5-B150-6C1B077D3F23}">
      <text>
        <r>
          <rPr>
            <b/>
            <sz val="9"/>
            <color indexed="81"/>
            <rFont val="Tahoma"/>
            <family val="2"/>
          </rPr>
          <t>Gene Daniel:</t>
        </r>
        <r>
          <rPr>
            <sz val="9"/>
            <color indexed="81"/>
            <rFont val="Tahoma"/>
            <family val="2"/>
          </rPr>
          <t xml:space="preserve">
Note: Required option while standard Dark Car remains late availability </t>
        </r>
      </text>
    </comment>
  </commentList>
</comments>
</file>

<file path=xl/sharedStrings.xml><?xml version="1.0" encoding="utf-8"?>
<sst xmlns="http://schemas.openxmlformats.org/spreadsheetml/2006/main" count="126" uniqueCount="108">
  <si>
    <t xml:space="preserve">    Standard Features</t>
  </si>
  <si>
    <t>3.5L Ecoboost V-6 Engine</t>
  </si>
  <si>
    <t>10 Speed Automatic Transmission</t>
  </si>
  <si>
    <t>Manual Tilt/Telescoping Steering Column</t>
  </si>
  <si>
    <t>Easy Fuel Capless Fuel Filler</t>
  </si>
  <si>
    <t>Power Windows/Locks/Keyless Entry</t>
  </si>
  <si>
    <t>Manual Liftgate with Lift Glass</t>
  </si>
  <si>
    <t>Privacy Glass - 2nd Row, 3rd Row, Liftgate</t>
  </si>
  <si>
    <t>Running Boards</t>
  </si>
  <si>
    <t>AM/FM Audio System, 6 Speakers</t>
  </si>
  <si>
    <t>Body Color Bumper Panels</t>
  </si>
  <si>
    <t>Cruise Control</t>
  </si>
  <si>
    <t>Drivetrain Configurations</t>
  </si>
  <si>
    <t>Base Body Configuration</t>
  </si>
  <si>
    <t>Base</t>
  </si>
  <si>
    <t>Base Powertrain Configuration</t>
  </si>
  <si>
    <t>3.5L EcoBoost V-6 with Auto Start/Stop</t>
  </si>
  <si>
    <t>44U</t>
  </si>
  <si>
    <t>Base Interior Configuration</t>
  </si>
  <si>
    <t>YZ</t>
  </si>
  <si>
    <t>Oxford White</t>
  </si>
  <si>
    <t>Cloth Seats</t>
  </si>
  <si>
    <t>Code</t>
  </si>
  <si>
    <t>Additional Factory Options</t>
  </si>
  <si>
    <t>MSRP</t>
  </si>
  <si>
    <t>6% Disc</t>
  </si>
  <si>
    <t xml:space="preserve">Standard Colors: </t>
  </si>
  <si>
    <t>Quantity</t>
  </si>
  <si>
    <t>UM</t>
  </si>
  <si>
    <t>Agate Black  Metallic</t>
  </si>
  <si>
    <t>Total Price Per Vehicle:</t>
  </si>
  <si>
    <t>Number Units This Spec:</t>
  </si>
  <si>
    <t>Total this Order:</t>
  </si>
  <si>
    <t>Notes &amp; Instructions:</t>
  </si>
  <si>
    <t>Agency Information:</t>
  </si>
  <si>
    <t>Agency Name:</t>
  </si>
  <si>
    <t xml:space="preserve"> Contact:</t>
  </si>
  <si>
    <t>Position:</t>
  </si>
  <si>
    <t>Address 1:</t>
  </si>
  <si>
    <t>Address 2:</t>
  </si>
  <si>
    <t>City, State, Zip:</t>
  </si>
  <si>
    <t>Office Phone:</t>
  </si>
  <si>
    <t>Cell Phone:</t>
  </si>
  <si>
    <t>Email:</t>
  </si>
  <si>
    <t>Fax:</t>
  </si>
  <si>
    <t>STD</t>
  </si>
  <si>
    <t>Front License Plate Bracket</t>
  </si>
  <si>
    <t>N/C</t>
  </si>
  <si>
    <t>Equipment Group Upgrades</t>
  </si>
  <si>
    <t>FIN Code:</t>
  </si>
  <si>
    <t>GPC Info:</t>
  </si>
  <si>
    <t>Option Availability and Compatibility Vary</t>
  </si>
  <si>
    <t>USE THIS FORM AS A GUIDE</t>
  </si>
  <si>
    <t xml:space="preserve"> Please Return to your Performance Representative For Confirmation</t>
  </si>
  <si>
    <t>*</t>
  </si>
  <si>
    <t>BLIS: Blind Spot Information System</t>
  </si>
  <si>
    <t>SYNC 4 Enhanced Voice Recognition</t>
  </si>
  <si>
    <t>Quoting Salesperson:</t>
  </si>
  <si>
    <t>Name:</t>
  </si>
  <si>
    <t>Phone:</t>
  </si>
  <si>
    <t>605 Warsaw Road, Clinton North Carolina  28328</t>
  </si>
  <si>
    <t xml:space="preserve">Quote Date: </t>
  </si>
  <si>
    <t>North Carolina Statewide Term Contract STC 2510A</t>
  </si>
  <si>
    <t xml:space="preserve">P275/70R-18E BSW All Terrain Tires </t>
  </si>
  <si>
    <t>18" X8.5" Dark Alloy Painted Aluminum Wheels</t>
  </si>
  <si>
    <t>See Stardard Features Sheet for more Info</t>
  </si>
  <si>
    <t>C</t>
  </si>
  <si>
    <t>E</t>
  </si>
  <si>
    <t>Dark Grey</t>
  </si>
  <si>
    <t>Space Silver Metallic</t>
  </si>
  <si>
    <t>A3</t>
  </si>
  <si>
    <t>Dark Matter Grey Metallic</t>
  </si>
  <si>
    <t>Stone Blue Metallic</t>
  </si>
  <si>
    <t>HY</t>
  </si>
  <si>
    <t>C8</t>
  </si>
  <si>
    <t>UpChg</t>
  </si>
  <si>
    <t>65B</t>
  </si>
  <si>
    <t>Connectivity Package</t>
  </si>
  <si>
    <t>Contract Term Dates: February 1, 2024 - January 31, 2029</t>
  </si>
  <si>
    <t>NC2510A Base Vehicle Configuration</t>
  </si>
  <si>
    <t>2025 Ford Expedition SSV Worksheet</t>
  </si>
  <si>
    <t>U1G-102A</t>
  </si>
  <si>
    <t>K1G-102A</t>
  </si>
  <si>
    <t>2025 Expedition, 4WD Special Service Vehicle</t>
  </si>
  <si>
    <t>2025 Expedition MAX, 4WD, Secial Service Vehicle</t>
  </si>
  <si>
    <t>102A</t>
  </si>
  <si>
    <t>Special Service Trim Package</t>
  </si>
  <si>
    <t>XL Special Service Trim Package</t>
  </si>
  <si>
    <t xml:space="preserve">3rd </t>
  </si>
  <si>
    <r>
      <t>Third Row Seats-Cloth 60/40 Power Fold  (</t>
    </r>
    <r>
      <rPr>
        <b/>
        <i/>
        <sz val="9"/>
        <color rgb="FFFF0000"/>
        <rFont val="Arial"/>
        <family val="2"/>
      </rPr>
      <t>K1G</t>
    </r>
    <r>
      <rPr>
        <b/>
        <sz val="9"/>
        <color theme="1"/>
        <rFont val="Arial"/>
        <family val="2"/>
      </rPr>
      <t xml:space="preserve"> </t>
    </r>
    <r>
      <rPr>
        <b/>
        <i/>
        <sz val="9"/>
        <color rgb="FFFF0000"/>
        <rFont val="Arial"/>
        <family val="2"/>
      </rPr>
      <t>MAX only)</t>
    </r>
  </si>
  <si>
    <t>STD MAX</t>
  </si>
  <si>
    <t>64G</t>
  </si>
  <si>
    <t>18" Black Steel Wheels (P265/70R18E A/T BSW Tires)</t>
  </si>
  <si>
    <t>91A</t>
  </si>
  <si>
    <t>Dark Car Interior</t>
  </si>
  <si>
    <t xml:space="preserve">Vinyl Floorcovering </t>
  </si>
  <si>
    <t>5 Passenger Seating  Regular Length STD</t>
  </si>
  <si>
    <t>Agency Name Here</t>
  </si>
  <si>
    <t>22-933S</t>
  </si>
  <si>
    <t>22-915S</t>
  </si>
  <si>
    <t>8 Passenger (3rd Row) Seating MAX Only</t>
  </si>
  <si>
    <t>KEY</t>
  </si>
  <si>
    <t>2 Additional Key Fobs</t>
  </si>
  <si>
    <t>Cost</t>
  </si>
  <si>
    <t>Dealer Options</t>
  </si>
  <si>
    <t>Extra Cost Paint Upcharge</t>
  </si>
  <si>
    <t>Extra Cost Colors- add $465 per vehicle</t>
  </si>
  <si>
    <t>Enter Quantity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</si>
</sst>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;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Arial"/>
      <family val="2"/>
    </font>
    <font>
      <u/>
      <sz val="12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rgb="FFFF0000"/>
      <name val="Arial"/>
      <family val="2"/>
    </font>
    <font>
      <b/>
      <i/>
      <sz val="9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6FCB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6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59">
    <xf numFmtId="0" fontId="0" fillId="0" borderId="0" xfId="0"/>
    <xf numFmtId="164" fontId="4" fillId="0" borderId="0" xfId="2" applyNumberFormat="1" applyFont="1" applyProtection="1">
      <protection locked="0"/>
    </xf>
    <xf numFmtId="0" fontId="4" fillId="0" borderId="0" xfId="0" applyFont="1" applyProtection="1">
      <protection locked="0"/>
    </xf>
    <xf numFmtId="164" fontId="4" fillId="0" borderId="0" xfId="2" applyNumberFormat="1" applyFont="1" applyProtection="1"/>
    <xf numFmtId="164" fontId="4" fillId="0" borderId="0" xfId="2" applyNumberFormat="1" applyFont="1" applyFill="1" applyBorder="1" applyProtection="1">
      <protection locked="0"/>
    </xf>
    <xf numFmtId="164" fontId="11" fillId="0" borderId="0" xfId="2" applyNumberFormat="1" applyFont="1" applyAlignment="1" applyProtection="1">
      <alignment vertical="center"/>
    </xf>
    <xf numFmtId="164" fontId="11" fillId="2" borderId="2" xfId="2" applyNumberFormat="1" applyFont="1" applyFill="1" applyBorder="1" applyAlignment="1" applyProtection="1">
      <alignment vertical="center"/>
    </xf>
    <xf numFmtId="164" fontId="11" fillId="0" borderId="0" xfId="2" applyNumberFormat="1" applyFont="1" applyAlignment="1" applyProtection="1">
      <alignment vertical="center"/>
      <protection locked="0"/>
    </xf>
    <xf numFmtId="164" fontId="13" fillId="0" borderId="0" xfId="2" applyNumberFormat="1" applyFont="1" applyProtection="1"/>
    <xf numFmtId="164" fontId="13" fillId="5" borderId="18" xfId="2" applyNumberFormat="1" applyFont="1" applyFill="1" applyBorder="1" applyProtection="1"/>
    <xf numFmtId="164" fontId="13" fillId="0" borderId="0" xfId="2" applyNumberFormat="1" applyFont="1" applyProtection="1">
      <protection locked="0"/>
    </xf>
    <xf numFmtId="0" fontId="0" fillId="0" borderId="0" xfId="0" applyProtection="1">
      <protection locked="0"/>
    </xf>
    <xf numFmtId="164" fontId="4" fillId="0" borderId="0" xfId="0" applyNumberFormat="1" applyFont="1" applyProtection="1">
      <protection locked="0"/>
    </xf>
    <xf numFmtId="164" fontId="4" fillId="0" borderId="0" xfId="2" applyNumberFormat="1" applyFont="1" applyFill="1" applyBorder="1" applyProtection="1"/>
    <xf numFmtId="164" fontId="4" fillId="0" borderId="0" xfId="2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164" fontId="4" fillId="8" borderId="0" xfId="2" applyNumberFormat="1" applyFont="1" applyFill="1" applyBorder="1" applyProtection="1">
      <protection locked="0"/>
    </xf>
    <xf numFmtId="0" fontId="4" fillId="8" borderId="0" xfId="0" applyFont="1" applyFill="1" applyProtection="1">
      <protection locked="0"/>
    </xf>
    <xf numFmtId="164" fontId="4" fillId="0" borderId="0" xfId="2" applyNumberFormat="1" applyFont="1" applyFill="1" applyProtection="1">
      <protection locked="0"/>
    </xf>
    <xf numFmtId="0" fontId="11" fillId="0" borderId="0" xfId="0" applyFont="1" applyProtection="1">
      <protection locked="0"/>
    </xf>
    <xf numFmtId="0" fontId="22" fillId="0" borderId="0" xfId="0" applyFont="1" applyProtection="1">
      <protection locked="0"/>
    </xf>
    <xf numFmtId="164" fontId="4" fillId="0" borderId="0" xfId="2" applyNumberFormat="1" applyFont="1" applyBorder="1" applyProtection="1"/>
    <xf numFmtId="0" fontId="23" fillId="0" borderId="0" xfId="3" applyFont="1" applyFill="1" applyBorder="1" applyProtection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/>
    <xf numFmtId="0" fontId="4" fillId="2" borderId="4" xfId="0" applyFont="1" applyFill="1" applyBorder="1"/>
    <xf numFmtId="0" fontId="4" fillId="2" borderId="0" xfId="0" applyFont="1" applyFill="1"/>
    <xf numFmtId="0" fontId="4" fillId="2" borderId="5" xfId="0" applyFont="1" applyFill="1" applyBorder="1"/>
    <xf numFmtId="0" fontId="8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4" xfId="0" applyFont="1" applyBorder="1"/>
    <xf numFmtId="0" fontId="8" fillId="0" borderId="0" xfId="0" applyFont="1"/>
    <xf numFmtId="0" fontId="9" fillId="0" borderId="0" xfId="0" applyFont="1"/>
    <xf numFmtId="0" fontId="4" fillId="0" borderId="12" xfId="0" applyFont="1" applyBorder="1"/>
    <xf numFmtId="0" fontId="9" fillId="0" borderId="0" xfId="0" applyFont="1" applyAlignment="1">
      <alignment horizontal="left"/>
    </xf>
    <xf numFmtId="0" fontId="4" fillId="0" borderId="5" xfId="0" applyFont="1" applyBorder="1"/>
    <xf numFmtId="0" fontId="2" fillId="0" borderId="0" xfId="0" applyFont="1"/>
    <xf numFmtId="0" fontId="2" fillId="0" borderId="13" xfId="0" applyFont="1" applyBorder="1"/>
    <xf numFmtId="0" fontId="9" fillId="0" borderId="5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9" fillId="0" borderId="15" xfId="0" applyFont="1" applyBorder="1" applyAlignment="1">
      <alignment horizontal="left"/>
    </xf>
    <xf numFmtId="0" fontId="4" fillId="0" borderId="17" xfId="0" applyFont="1" applyBorder="1"/>
    <xf numFmtId="0" fontId="12" fillId="2" borderId="1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0" fontId="0" fillId="2" borderId="4" xfId="0" applyFill="1" applyBorder="1"/>
    <xf numFmtId="0" fontId="8" fillId="2" borderId="5" xfId="0" applyFont="1" applyFill="1" applyBorder="1"/>
    <xf numFmtId="0" fontId="14" fillId="2" borderId="4" xfId="0" applyFont="1" applyFill="1" applyBorder="1"/>
    <xf numFmtId="0" fontId="14" fillId="2" borderId="5" xfId="0" applyFont="1" applyFill="1" applyBorder="1"/>
    <xf numFmtId="0" fontId="15" fillId="2" borderId="1" xfId="0" applyFont="1" applyFill="1" applyBorder="1"/>
    <xf numFmtId="0" fontId="15" fillId="2" borderId="2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/>
    <xf numFmtId="0" fontId="16" fillId="2" borderId="0" xfId="0" applyFont="1" applyFill="1"/>
    <xf numFmtId="0" fontId="9" fillId="0" borderId="18" xfId="0" applyFont="1" applyBorder="1" applyAlignment="1">
      <alignment horizontal="center"/>
    </xf>
    <xf numFmtId="0" fontId="0" fillId="2" borderId="14" xfId="0" applyFill="1" applyBorder="1"/>
    <xf numFmtId="0" fontId="0" fillId="2" borderId="15" xfId="0" applyFill="1" applyBorder="1"/>
    <xf numFmtId="0" fontId="0" fillId="2" borderId="17" xfId="0" applyFill="1" applyBorder="1"/>
    <xf numFmtId="0" fontId="8" fillId="6" borderId="9" xfId="0" applyFont="1" applyFill="1" applyBorder="1"/>
    <xf numFmtId="0" fontId="8" fillId="6" borderId="10" xfId="0" applyFont="1" applyFill="1" applyBorder="1"/>
    <xf numFmtId="0" fontId="12" fillId="6" borderId="10" xfId="0" applyFont="1" applyFill="1" applyBorder="1"/>
    <xf numFmtId="0" fontId="8" fillId="6" borderId="11" xfId="0" applyFont="1" applyFill="1" applyBorder="1"/>
    <xf numFmtId="0" fontId="8" fillId="2" borderId="4" xfId="0" applyFont="1" applyFill="1" applyBorder="1"/>
    <xf numFmtId="0" fontId="8" fillId="2" borderId="0" xfId="0" applyFont="1" applyFill="1"/>
    <xf numFmtId="0" fontId="12" fillId="2" borderId="23" xfId="0" applyFont="1" applyFill="1" applyBorder="1"/>
    <xf numFmtId="0" fontId="8" fillId="2" borderId="23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/>
    </xf>
    <xf numFmtId="0" fontId="9" fillId="2" borderId="21" xfId="0" applyFont="1" applyFill="1" applyBorder="1" applyAlignment="1">
      <alignment horizontal="center"/>
    </xf>
    <xf numFmtId="0" fontId="16" fillId="5" borderId="0" xfId="0" applyFont="1" applyFill="1"/>
    <xf numFmtId="0" fontId="9" fillId="0" borderId="22" xfId="0" applyFont="1" applyBorder="1" applyAlignment="1">
      <alignment horizontal="center"/>
    </xf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7" xfId="0" applyFont="1" applyFill="1" applyBorder="1"/>
    <xf numFmtId="0" fontId="17" fillId="2" borderId="2" xfId="0" applyFont="1" applyFill="1" applyBorder="1" applyAlignment="1">
      <alignment horizontal="center"/>
    </xf>
    <xf numFmtId="0" fontId="18" fillId="2" borderId="2" xfId="0" applyFont="1" applyFill="1" applyBorder="1"/>
    <xf numFmtId="0" fontId="4" fillId="5" borderId="0" xfId="0" applyFont="1" applyFill="1"/>
    <xf numFmtId="0" fontId="4" fillId="0" borderId="0" xfId="0" applyFont="1" applyAlignment="1">
      <alignment vertical="center"/>
    </xf>
    <xf numFmtId="0" fontId="4" fillId="5" borderId="0" xfId="0" applyFont="1" applyFill="1" applyAlignment="1">
      <alignment shrinkToFit="1"/>
    </xf>
    <xf numFmtId="0" fontId="4" fillId="8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21" fillId="0" borderId="1" xfId="0" applyFont="1" applyBorder="1"/>
    <xf numFmtId="0" fontId="21" fillId="0" borderId="2" xfId="0" applyFont="1" applyBorder="1"/>
    <xf numFmtId="0" fontId="0" fillId="0" borderId="2" xfId="0" applyBorder="1"/>
    <xf numFmtId="0" fontId="21" fillId="0" borderId="3" xfId="0" applyFont="1" applyBorder="1"/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4" xfId="0" applyBorder="1"/>
    <xf numFmtId="0" fontId="0" fillId="0" borderId="15" xfId="0" applyBorder="1"/>
    <xf numFmtId="0" fontId="0" fillId="0" borderId="17" xfId="0" applyBorder="1"/>
    <xf numFmtId="0" fontId="8" fillId="0" borderId="1" xfId="0" applyFont="1" applyBorder="1"/>
    <xf numFmtId="0" fontId="8" fillId="0" borderId="2" xfId="0" applyFont="1" applyBorder="1"/>
    <xf numFmtId="0" fontId="4" fillId="0" borderId="2" xfId="0" applyFont="1" applyBorder="1"/>
    <xf numFmtId="0" fontId="4" fillId="0" borderId="3" xfId="0" applyFont="1" applyBorder="1"/>
    <xf numFmtId="0" fontId="22" fillId="0" borderId="0" xfId="0" applyFont="1"/>
    <xf numFmtId="0" fontId="22" fillId="0" borderId="5" xfId="0" applyFont="1" applyBorder="1"/>
    <xf numFmtId="0" fontId="22" fillId="0" borderId="4" xfId="0" applyFont="1" applyBorder="1" applyAlignment="1">
      <alignment horizontal="right"/>
    </xf>
    <xf numFmtId="0" fontId="13" fillId="0" borderId="0" xfId="0" applyFont="1" applyProtection="1">
      <protection locked="0"/>
    </xf>
    <xf numFmtId="0" fontId="22" fillId="0" borderId="0" xfId="0" applyFont="1" applyAlignment="1">
      <alignment horizontal="right"/>
    </xf>
    <xf numFmtId="0" fontId="8" fillId="6" borderId="1" xfId="0" applyFont="1" applyFill="1" applyBorder="1"/>
    <xf numFmtId="0" fontId="8" fillId="6" borderId="2" xfId="0" applyFont="1" applyFill="1" applyBorder="1"/>
    <xf numFmtId="0" fontId="12" fillId="6" borderId="2" xfId="0" applyFont="1" applyFill="1" applyBorder="1"/>
    <xf numFmtId="0" fontId="8" fillId="6" borderId="3" xfId="0" applyFont="1" applyFill="1" applyBorder="1"/>
    <xf numFmtId="0" fontId="0" fillId="0" borderId="0" xfId="0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8" fillId="6" borderId="4" xfId="0" applyFont="1" applyFill="1" applyBorder="1"/>
    <xf numFmtId="0" fontId="8" fillId="6" borderId="0" xfId="0" applyFont="1" applyFill="1"/>
    <xf numFmtId="0" fontId="8" fillId="6" borderId="5" xfId="0" applyFont="1" applyFill="1" applyBorder="1"/>
    <xf numFmtId="0" fontId="8" fillId="10" borderId="0" xfId="0" applyFont="1" applyFill="1"/>
    <xf numFmtId="0" fontId="8" fillId="10" borderId="5" xfId="0" applyFont="1" applyFill="1" applyBorder="1"/>
    <xf numFmtId="0" fontId="8" fillId="10" borderId="1" xfId="0" applyFont="1" applyFill="1" applyBorder="1"/>
    <xf numFmtId="0" fontId="8" fillId="10" borderId="2" xfId="0" applyFont="1" applyFill="1" applyBorder="1"/>
    <xf numFmtId="0" fontId="8" fillId="10" borderId="4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8" fillId="10" borderId="4" xfId="0" applyFont="1" applyFill="1" applyBorder="1"/>
    <xf numFmtId="0" fontId="12" fillId="10" borderId="2" xfId="0" applyFont="1" applyFill="1" applyBorder="1"/>
    <xf numFmtId="0" fontId="8" fillId="10" borderId="3" xfId="0" applyFont="1" applyFill="1" applyBorder="1"/>
    <xf numFmtId="0" fontId="8" fillId="10" borderId="5" xfId="0" applyFont="1" applyFill="1" applyBorder="1" applyAlignment="1">
      <alignment horizontal="center" vertical="center"/>
    </xf>
    <xf numFmtId="164" fontId="14" fillId="2" borderId="2" xfId="2" applyNumberFormat="1" applyFont="1" applyFill="1" applyBorder="1" applyAlignment="1" applyProtection="1">
      <alignment horizont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right"/>
    </xf>
    <xf numFmtId="0" fontId="19" fillId="2" borderId="0" xfId="0" applyFont="1" applyFill="1"/>
    <xf numFmtId="0" fontId="0" fillId="0" borderId="0" xfId="0" applyAlignment="1">
      <alignment horizontal="left"/>
    </xf>
    <xf numFmtId="0" fontId="13" fillId="0" borderId="4" xfId="0" applyFont="1" applyBorder="1"/>
    <xf numFmtId="0" fontId="13" fillId="0" borderId="0" xfId="0" applyFont="1"/>
    <xf numFmtId="0" fontId="3" fillId="0" borderId="4" xfId="3" applyFill="1" applyBorder="1" applyProtection="1"/>
    <xf numFmtId="0" fontId="4" fillId="0" borderId="1" xfId="0" applyFont="1" applyBorder="1"/>
    <xf numFmtId="0" fontId="12" fillId="0" borderId="0" xfId="0" applyFont="1" applyAlignment="1">
      <alignment horizontal="right"/>
    </xf>
    <xf numFmtId="0" fontId="12" fillId="0" borderId="0" xfId="0" applyFont="1"/>
    <xf numFmtId="0" fontId="27" fillId="0" borderId="10" xfId="0" applyFont="1" applyBorder="1"/>
    <xf numFmtId="0" fontId="9" fillId="0" borderId="10" xfId="0" applyFont="1" applyBorder="1"/>
    <xf numFmtId="0" fontId="9" fillId="8" borderId="22" xfId="0" applyFont="1" applyFill="1" applyBorder="1" applyAlignment="1">
      <alignment horizontal="center"/>
    </xf>
    <xf numFmtId="0" fontId="8" fillId="2" borderId="14" xfId="0" applyFont="1" applyFill="1" applyBorder="1"/>
    <xf numFmtId="0" fontId="8" fillId="2" borderId="15" xfId="0" applyFont="1" applyFill="1" applyBorder="1"/>
    <xf numFmtId="0" fontId="12" fillId="2" borderId="15" xfId="0" applyFont="1" applyFill="1" applyBorder="1"/>
    <xf numFmtId="0" fontId="8" fillId="2" borderId="15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9" fillId="2" borderId="30" xfId="0" applyFont="1" applyFill="1" applyBorder="1" applyAlignment="1">
      <alignment horizontal="center"/>
    </xf>
    <xf numFmtId="0" fontId="8" fillId="2" borderId="17" xfId="0" applyFont="1" applyFill="1" applyBorder="1"/>
    <xf numFmtId="0" fontId="13" fillId="0" borderId="1" xfId="0" applyFont="1" applyBorder="1"/>
    <xf numFmtId="0" fontId="13" fillId="0" borderId="2" xfId="0" applyFont="1" applyBorder="1"/>
    <xf numFmtId="0" fontId="8" fillId="12" borderId="9" xfId="0" applyFont="1" applyFill="1" applyBorder="1"/>
    <xf numFmtId="0" fontId="8" fillId="12" borderId="10" xfId="0" applyFont="1" applyFill="1" applyBorder="1"/>
    <xf numFmtId="0" fontId="12" fillId="12" borderId="10" xfId="0" applyFont="1" applyFill="1" applyBorder="1"/>
    <xf numFmtId="0" fontId="8" fillId="12" borderId="11" xfId="0" applyFont="1" applyFill="1" applyBorder="1"/>
    <xf numFmtId="0" fontId="14" fillId="2" borderId="0" xfId="0" applyFont="1" applyFill="1"/>
    <xf numFmtId="0" fontId="0" fillId="13" borderId="14" xfId="0" applyFill="1" applyBorder="1"/>
    <xf numFmtId="0" fontId="0" fillId="13" borderId="15" xfId="0" applyFill="1" applyBorder="1"/>
    <xf numFmtId="0" fontId="0" fillId="13" borderId="17" xfId="0" applyFill="1" applyBorder="1"/>
    <xf numFmtId="0" fontId="8" fillId="2" borderId="0" xfId="0" applyFont="1" applyFill="1" applyAlignment="1">
      <alignment horizontal="center"/>
    </xf>
    <xf numFmtId="0" fontId="9" fillId="8" borderId="18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0" fontId="9" fillId="0" borderId="18" xfId="0" applyFont="1" applyBorder="1" applyAlignment="1">
      <alignment horizontal="left"/>
    </xf>
    <xf numFmtId="0" fontId="9" fillId="0" borderId="24" xfId="0" applyFont="1" applyBorder="1" applyAlignment="1">
      <alignment horizontal="left"/>
    </xf>
    <xf numFmtId="0" fontId="9" fillId="0" borderId="23" xfId="0" applyFont="1" applyBorder="1" applyAlignment="1">
      <alignment horizontal="left"/>
    </xf>
    <xf numFmtId="0" fontId="9" fillId="0" borderId="25" xfId="0" applyFont="1" applyBorder="1" applyAlignment="1">
      <alignment horizontal="left"/>
    </xf>
    <xf numFmtId="164" fontId="9" fillId="0" borderId="24" xfId="2" applyNumberFormat="1" applyFont="1" applyFill="1" applyBorder="1" applyAlignment="1" applyProtection="1">
      <alignment horizontal="center"/>
    </xf>
    <xf numFmtId="164" fontId="9" fillId="0" borderId="23" xfId="2" applyNumberFormat="1" applyFont="1" applyFill="1" applyBorder="1" applyAlignment="1" applyProtection="1">
      <alignment horizontal="center"/>
    </xf>
    <xf numFmtId="44" fontId="9" fillId="0" borderId="18" xfId="2" applyFont="1" applyFill="1" applyBorder="1" applyAlignment="1" applyProtection="1">
      <alignment horizontal="center"/>
    </xf>
    <xf numFmtId="0" fontId="13" fillId="0" borderId="23" xfId="0" applyFont="1" applyBorder="1" applyAlignment="1" applyProtection="1">
      <alignment horizontal="left"/>
      <protection locked="0"/>
    </xf>
    <xf numFmtId="0" fontId="13" fillId="0" borderId="29" xfId="0" applyFont="1" applyBorder="1" applyAlignment="1" applyProtection="1">
      <alignment horizontal="left"/>
      <protection locked="0"/>
    </xf>
    <xf numFmtId="0" fontId="8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5" xfId="0" applyFont="1" applyBorder="1" applyAlignment="1">
      <alignment horizontal="center"/>
    </xf>
    <xf numFmtId="14" fontId="21" fillId="0" borderId="10" xfId="0" applyNumberFormat="1" applyFont="1" applyBorder="1" applyAlignment="1" applyProtection="1">
      <alignment horizontal="center"/>
      <protection locked="0"/>
    </xf>
    <xf numFmtId="0" fontId="6" fillId="11" borderId="1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6" fillId="11" borderId="14" xfId="0" applyFont="1" applyFill="1" applyBorder="1" applyAlignment="1">
      <alignment horizontal="center" vertical="center"/>
    </xf>
    <xf numFmtId="0" fontId="6" fillId="11" borderId="15" xfId="0" applyFont="1" applyFill="1" applyBorder="1" applyAlignment="1">
      <alignment horizontal="center" vertical="center"/>
    </xf>
    <xf numFmtId="0" fontId="6" fillId="11" borderId="17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 wrapText="1"/>
    </xf>
    <xf numFmtId="0" fontId="26" fillId="9" borderId="2" xfId="0" applyFont="1" applyFill="1" applyBorder="1" applyAlignment="1">
      <alignment horizontal="center" vertical="center" wrapText="1"/>
    </xf>
    <xf numFmtId="0" fontId="26" fillId="9" borderId="3" xfId="0" applyFont="1" applyFill="1" applyBorder="1" applyAlignment="1">
      <alignment horizontal="center" vertical="center" wrapText="1"/>
    </xf>
    <xf numFmtId="0" fontId="17" fillId="9" borderId="4" xfId="0" applyFont="1" applyFill="1" applyBorder="1" applyAlignment="1">
      <alignment horizontal="center" vertical="center" wrapText="1"/>
    </xf>
    <xf numFmtId="0" fontId="17" fillId="9" borderId="0" xfId="0" applyFont="1" applyFill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26" fillId="9" borderId="14" xfId="0" applyFont="1" applyFill="1" applyBorder="1" applyAlignment="1">
      <alignment horizontal="center" vertical="center"/>
    </xf>
    <xf numFmtId="0" fontId="26" fillId="9" borderId="15" xfId="0" applyFont="1" applyFill="1" applyBorder="1" applyAlignment="1">
      <alignment horizontal="center" vertical="center"/>
    </xf>
    <xf numFmtId="0" fontId="26" fillId="9" borderId="17" xfId="0" applyFont="1" applyFill="1" applyBorder="1" applyAlignment="1">
      <alignment horizontal="center" vertical="center"/>
    </xf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13" fillId="0" borderId="23" xfId="0" applyFont="1" applyBorder="1" applyProtection="1">
      <protection locked="0"/>
    </xf>
    <xf numFmtId="0" fontId="13" fillId="0" borderId="21" xfId="0" applyFont="1" applyBorder="1" applyProtection="1">
      <protection locked="0"/>
    </xf>
    <xf numFmtId="0" fontId="9" fillId="8" borderId="19" xfId="0" applyFont="1" applyFill="1" applyBorder="1" applyAlignment="1">
      <alignment horizontal="left"/>
    </xf>
    <xf numFmtId="0" fontId="9" fillId="8" borderId="21" xfId="0" applyFont="1" applyFill="1" applyBorder="1" applyAlignment="1">
      <alignment horizontal="left"/>
    </xf>
    <xf numFmtId="0" fontId="9" fillId="8" borderId="20" xfId="0" applyFont="1" applyFill="1" applyBorder="1" applyAlignment="1">
      <alignment horizontal="left"/>
    </xf>
    <xf numFmtId="43" fontId="9" fillId="5" borderId="18" xfId="1" applyFont="1" applyFill="1" applyBorder="1" applyAlignment="1" applyProtection="1">
      <alignment horizontal="center"/>
      <protection locked="0"/>
    </xf>
    <xf numFmtId="0" fontId="21" fillId="7" borderId="26" xfId="0" applyFont="1" applyFill="1" applyBorder="1" applyAlignment="1">
      <alignment horizontal="center" vertical="center" textRotation="90" shrinkToFit="1"/>
    </xf>
    <xf numFmtId="0" fontId="21" fillId="7" borderId="27" xfId="0" applyFont="1" applyFill="1" applyBorder="1" applyAlignment="1">
      <alignment horizontal="center" vertical="center" textRotation="90" shrinkToFit="1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64" fontId="9" fillId="0" borderId="24" xfId="2" applyNumberFormat="1" applyFont="1" applyFill="1" applyBorder="1" applyAlignment="1" applyProtection="1">
      <alignment horizontal="left"/>
    </xf>
    <xf numFmtId="164" fontId="9" fillId="0" borderId="23" xfId="2" applyNumberFormat="1" applyFont="1" applyFill="1" applyBorder="1" applyAlignment="1" applyProtection="1">
      <alignment horizontal="left"/>
    </xf>
    <xf numFmtId="44" fontId="9" fillId="0" borderId="18" xfId="2" applyFont="1" applyFill="1" applyBorder="1" applyAlignment="1" applyProtection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18" fillId="2" borderId="2" xfId="0" applyFont="1" applyFill="1" applyBorder="1" applyAlignment="1">
      <alignment horizontal="center"/>
    </xf>
    <xf numFmtId="0" fontId="4" fillId="2" borderId="15" xfId="0" applyFont="1" applyFill="1" applyBorder="1"/>
    <xf numFmtId="164" fontId="4" fillId="2" borderId="15" xfId="2" applyNumberFormat="1" applyFont="1" applyFill="1" applyBorder="1" applyProtection="1"/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165" fontId="7" fillId="12" borderId="9" xfId="0" applyNumberFormat="1" applyFont="1" applyFill="1" applyBorder="1" applyAlignment="1">
      <alignment horizontal="center" vertical="center" shrinkToFit="1"/>
    </xf>
    <xf numFmtId="165" fontId="7" fillId="12" borderId="10" xfId="0" applyNumberFormat="1" applyFont="1" applyFill="1" applyBorder="1" applyAlignment="1">
      <alignment horizontal="center" vertical="center" shrinkToFit="1"/>
    </xf>
    <xf numFmtId="165" fontId="7" fillId="12" borderId="11" xfId="0" applyNumberFormat="1" applyFont="1" applyFill="1" applyBorder="1" applyAlignment="1">
      <alignment horizontal="center" vertical="center" shrinkToFit="1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0" xfId="0" applyFont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9" fillId="0" borderId="19" xfId="0" applyFont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/>
    </xf>
    <xf numFmtId="44" fontId="9" fillId="0" borderId="19" xfId="2" applyFont="1" applyFill="1" applyBorder="1" applyAlignment="1" applyProtection="1">
      <alignment horizontal="center" vertical="center"/>
    </xf>
    <xf numFmtId="44" fontId="9" fillId="0" borderId="20" xfId="2" applyFont="1" applyFill="1" applyBorder="1" applyAlignment="1" applyProtection="1">
      <alignment horizontal="center" vertical="center"/>
    </xf>
    <xf numFmtId="0" fontId="14" fillId="2" borderId="0" xfId="0" applyFont="1" applyFill="1" applyAlignment="1">
      <alignment horizontal="center"/>
    </xf>
    <xf numFmtId="0" fontId="10" fillId="3" borderId="14" xfId="0" applyFont="1" applyFill="1" applyBorder="1" applyAlignment="1">
      <alignment horizontal="center" shrinkToFit="1"/>
    </xf>
    <xf numFmtId="0" fontId="10" fillId="3" borderId="15" xfId="0" applyFont="1" applyFill="1" applyBorder="1" applyAlignment="1">
      <alignment horizontal="center" shrinkToFit="1"/>
    </xf>
    <xf numFmtId="0" fontId="10" fillId="3" borderId="17" xfId="0" applyFont="1" applyFill="1" applyBorder="1" applyAlignment="1">
      <alignment horizontal="center" shrinkToFit="1"/>
    </xf>
    <xf numFmtId="0" fontId="8" fillId="12" borderId="10" xfId="0" applyFont="1" applyFill="1" applyBorder="1" applyAlignment="1">
      <alignment horizontal="center"/>
    </xf>
    <xf numFmtId="0" fontId="9" fillId="12" borderId="10" xfId="0" applyFont="1" applyFill="1" applyBorder="1" applyAlignment="1">
      <alignment horizontal="center"/>
    </xf>
    <xf numFmtId="44" fontId="20" fillId="8" borderId="28" xfId="2" applyFont="1" applyFill="1" applyBorder="1" applyAlignment="1" applyProtection="1">
      <alignment horizontal="center"/>
    </xf>
    <xf numFmtId="0" fontId="0" fillId="0" borderId="23" xfId="0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9" fillId="2" borderId="15" xfId="0" applyFont="1" applyFill="1" applyBorder="1" applyAlignment="1">
      <alignment horizontal="left"/>
    </xf>
    <xf numFmtId="164" fontId="9" fillId="2" borderId="15" xfId="2" applyNumberFormat="1" applyFont="1" applyFill="1" applyBorder="1" applyAlignment="1" applyProtection="1">
      <alignment horizontal="center"/>
    </xf>
    <xf numFmtId="44" fontId="20" fillId="8" borderId="23" xfId="2" applyFont="1" applyFill="1" applyBorder="1" applyAlignment="1" applyProtection="1">
      <alignment horizontal="center" vertical="center" shrinkToFit="1"/>
    </xf>
    <xf numFmtId="0" fontId="20" fillId="2" borderId="0" xfId="0" applyFont="1" applyFill="1" applyAlignment="1">
      <alignment horizontal="right"/>
    </xf>
    <xf numFmtId="43" fontId="20" fillId="8" borderId="23" xfId="1" applyFont="1" applyFill="1" applyBorder="1" applyAlignment="1" applyProtection="1"/>
    <xf numFmtId="0" fontId="8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5" xfId="0" applyFont="1" applyBorder="1" applyAlignment="1">
      <alignment horizontal="center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8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V$25" lockText="1" noThreeD="1"/>
</file>

<file path=xl/ctrlProps/ctrlProp10.xml><?xml version="1.0" encoding="utf-8"?>
<formControlPr xmlns="http://schemas.microsoft.com/office/spreadsheetml/2009/9/main" objectType="CheckBox" checked="Checked" fmlaLink="$V$48" lockText="1" noThreeD="1"/>
</file>

<file path=xl/ctrlProps/ctrlProp11.xml><?xml version="1.0" encoding="utf-8"?>
<formControlPr xmlns="http://schemas.microsoft.com/office/spreadsheetml/2009/9/main" objectType="CheckBox" checked="Checked" fmlaLink="$V$27" lockText="1" noThreeD="1"/>
</file>

<file path=xl/ctrlProps/ctrlProp12.xml><?xml version="1.0" encoding="utf-8"?>
<formControlPr xmlns="http://schemas.microsoft.com/office/spreadsheetml/2009/9/main" objectType="CheckBox" fmlaLink="$W$75" lockText="1" noThreeD="1"/>
</file>

<file path=xl/ctrlProps/ctrlProp13.xml><?xml version="1.0" encoding="utf-8"?>
<formControlPr xmlns="http://schemas.microsoft.com/office/spreadsheetml/2009/9/main" objectType="CheckBox" fmlaLink="$W$76" lockText="1" noThreeD="1"/>
</file>

<file path=xl/ctrlProps/ctrlProp14.xml><?xml version="1.0" encoding="utf-8"?>
<formControlPr xmlns="http://schemas.microsoft.com/office/spreadsheetml/2009/9/main" objectType="CheckBox" fmlaLink="$V$65" lockText="1" noThreeD="1"/>
</file>

<file path=xl/ctrlProps/ctrlProp15.xml><?xml version="1.0" encoding="utf-8"?>
<formControlPr xmlns="http://schemas.microsoft.com/office/spreadsheetml/2009/9/main" objectType="CheckBox" fmlaLink="$V$66" lockText="1" noThreeD="1"/>
</file>

<file path=xl/ctrlProps/ctrlProp16.xml><?xml version="1.0" encoding="utf-8"?>
<formControlPr xmlns="http://schemas.microsoft.com/office/spreadsheetml/2009/9/main" objectType="CheckBox" fmlaLink="$V$58" lockText="1" noThreeD="1"/>
</file>

<file path=xl/ctrlProps/ctrlProp17.xml><?xml version="1.0" encoding="utf-8"?>
<formControlPr xmlns="http://schemas.microsoft.com/office/spreadsheetml/2009/9/main" objectType="CheckBox" fmlaLink="$V$59" lockText="1" noThreeD="1"/>
</file>

<file path=xl/ctrlProps/ctrlProp18.xml><?xml version="1.0" encoding="utf-8"?>
<formControlPr xmlns="http://schemas.microsoft.com/office/spreadsheetml/2009/9/main" objectType="CheckBox" fmlaLink="$V$60" lockText="1" noThreeD="1"/>
</file>

<file path=xl/ctrlProps/ctrlProp2.xml><?xml version="1.0" encoding="utf-8"?>
<formControlPr xmlns="http://schemas.microsoft.com/office/spreadsheetml/2009/9/main" objectType="CheckBox" fmlaLink="$W$70" lockText="1" noThreeD="1"/>
</file>

<file path=xl/ctrlProps/ctrlProp3.xml><?xml version="1.0" encoding="utf-8"?>
<formControlPr xmlns="http://schemas.microsoft.com/office/spreadsheetml/2009/9/main" objectType="CheckBox" fmlaLink="$W$71" lockText="1" noThreeD="1"/>
</file>

<file path=xl/ctrlProps/ctrlProp4.xml><?xml version="1.0" encoding="utf-8"?>
<formControlPr xmlns="http://schemas.microsoft.com/office/spreadsheetml/2009/9/main" objectType="CheckBox" fmlaLink="$W$72" lockText="1" noThreeD="1"/>
</file>

<file path=xl/ctrlProps/ctrlProp5.xml><?xml version="1.0" encoding="utf-8"?>
<formControlPr xmlns="http://schemas.microsoft.com/office/spreadsheetml/2009/9/main" objectType="CheckBox" fmlaLink="$V$57" lockText="1" noThreeD="1"/>
</file>

<file path=xl/ctrlProps/ctrlProp6.xml><?xml version="1.0" encoding="utf-8"?>
<formControlPr xmlns="http://schemas.microsoft.com/office/spreadsheetml/2009/9/main" objectType="CheckBox" fmlaLink="$V$53" lockText="1" noThreeD="1"/>
</file>

<file path=xl/ctrlProps/ctrlProp7.xml><?xml version="1.0" encoding="utf-8"?>
<formControlPr xmlns="http://schemas.microsoft.com/office/spreadsheetml/2009/9/main" objectType="CheckBox" fmlaLink="$V$54" lockText="1" noThreeD="1"/>
</file>

<file path=xl/ctrlProps/ctrlProp8.xml><?xml version="1.0" encoding="utf-8"?>
<formControlPr xmlns="http://schemas.microsoft.com/office/spreadsheetml/2009/9/main" objectType="CheckBox" fmlaLink="$V$55" lockText="1" noThreeD="1"/>
</file>

<file path=xl/ctrlProps/ctrlProp9.xml><?xml version="1.0" encoding="utf-8"?>
<formControlPr xmlns="http://schemas.microsoft.com/office/spreadsheetml/2009/9/main" objectType="CheckBox" fmlaLink="$V$56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24</xdr:row>
          <xdr:rowOff>9525</xdr:rowOff>
        </xdr:from>
        <xdr:to>
          <xdr:col>5</xdr:col>
          <xdr:colOff>304800</xdr:colOff>
          <xdr:row>24</xdr:row>
          <xdr:rowOff>161925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69</xdr:row>
          <xdr:rowOff>0</xdr:rowOff>
        </xdr:from>
        <xdr:to>
          <xdr:col>3</xdr:col>
          <xdr:colOff>238125</xdr:colOff>
          <xdr:row>69</xdr:row>
          <xdr:rowOff>152400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70</xdr:row>
          <xdr:rowOff>0</xdr:rowOff>
        </xdr:from>
        <xdr:to>
          <xdr:col>3</xdr:col>
          <xdr:colOff>238125</xdr:colOff>
          <xdr:row>70</xdr:row>
          <xdr:rowOff>152400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71</xdr:row>
          <xdr:rowOff>0</xdr:rowOff>
        </xdr:from>
        <xdr:to>
          <xdr:col>3</xdr:col>
          <xdr:colOff>238125</xdr:colOff>
          <xdr:row>71</xdr:row>
          <xdr:rowOff>152400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56</xdr:row>
          <xdr:rowOff>0</xdr:rowOff>
        </xdr:from>
        <xdr:to>
          <xdr:col>3</xdr:col>
          <xdr:colOff>238125</xdr:colOff>
          <xdr:row>56</xdr:row>
          <xdr:rowOff>152400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52</xdr:row>
          <xdr:rowOff>0</xdr:rowOff>
        </xdr:from>
        <xdr:to>
          <xdr:col>3</xdr:col>
          <xdr:colOff>238125</xdr:colOff>
          <xdr:row>52</xdr:row>
          <xdr:rowOff>152400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53</xdr:row>
          <xdr:rowOff>0</xdr:rowOff>
        </xdr:from>
        <xdr:to>
          <xdr:col>3</xdr:col>
          <xdr:colOff>238125</xdr:colOff>
          <xdr:row>53</xdr:row>
          <xdr:rowOff>152400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54</xdr:row>
          <xdr:rowOff>0</xdr:rowOff>
        </xdr:from>
        <xdr:to>
          <xdr:col>3</xdr:col>
          <xdr:colOff>238125</xdr:colOff>
          <xdr:row>54</xdr:row>
          <xdr:rowOff>152400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55</xdr:row>
          <xdr:rowOff>0</xdr:rowOff>
        </xdr:from>
        <xdr:to>
          <xdr:col>3</xdr:col>
          <xdr:colOff>238125</xdr:colOff>
          <xdr:row>55</xdr:row>
          <xdr:rowOff>152400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47</xdr:row>
          <xdr:rowOff>0</xdr:rowOff>
        </xdr:from>
        <xdr:to>
          <xdr:col>3</xdr:col>
          <xdr:colOff>238125</xdr:colOff>
          <xdr:row>48</xdr:row>
          <xdr:rowOff>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26</xdr:row>
          <xdr:rowOff>9525</xdr:rowOff>
        </xdr:from>
        <xdr:to>
          <xdr:col>5</xdr:col>
          <xdr:colOff>304800</xdr:colOff>
          <xdr:row>26</xdr:row>
          <xdr:rowOff>161925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95250</xdr:colOff>
      <xdr:row>0</xdr:row>
      <xdr:rowOff>114300</xdr:rowOff>
    </xdr:from>
    <xdr:to>
      <xdr:col>20</xdr:col>
      <xdr:colOff>104775</xdr:colOff>
      <xdr:row>5</xdr:row>
      <xdr:rowOff>57062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51F5A-29F8-D5ED-97E8-6C00C854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14300"/>
          <a:ext cx="5705475" cy="7047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74</xdr:row>
          <xdr:rowOff>0</xdr:rowOff>
        </xdr:from>
        <xdr:to>
          <xdr:col>3</xdr:col>
          <xdr:colOff>238125</xdr:colOff>
          <xdr:row>75</xdr:row>
          <xdr:rowOff>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75</xdr:row>
          <xdr:rowOff>0</xdr:rowOff>
        </xdr:from>
        <xdr:to>
          <xdr:col>3</xdr:col>
          <xdr:colOff>238125</xdr:colOff>
          <xdr:row>76</xdr:row>
          <xdr:rowOff>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95250</xdr:colOff>
      <xdr:row>118</xdr:row>
      <xdr:rowOff>142875</xdr:rowOff>
    </xdr:from>
    <xdr:to>
      <xdr:col>20</xdr:col>
      <xdr:colOff>9117</xdr:colOff>
      <xdr:row>123</xdr:row>
      <xdr:rowOff>9395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F3A1DE-217D-A1A4-B988-2410D9CD6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4125" y="20897850"/>
          <a:ext cx="3266667" cy="10380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64</xdr:row>
          <xdr:rowOff>0</xdr:rowOff>
        </xdr:from>
        <xdr:to>
          <xdr:col>3</xdr:col>
          <xdr:colOff>238125</xdr:colOff>
          <xdr:row>64</xdr:row>
          <xdr:rowOff>152400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65</xdr:row>
          <xdr:rowOff>0</xdr:rowOff>
        </xdr:from>
        <xdr:to>
          <xdr:col>3</xdr:col>
          <xdr:colOff>238125</xdr:colOff>
          <xdr:row>65</xdr:row>
          <xdr:rowOff>152400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57</xdr:row>
          <xdr:rowOff>0</xdr:rowOff>
        </xdr:from>
        <xdr:to>
          <xdr:col>3</xdr:col>
          <xdr:colOff>238125</xdr:colOff>
          <xdr:row>58</xdr:row>
          <xdr:rowOff>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58</xdr:row>
          <xdr:rowOff>0</xdr:rowOff>
        </xdr:from>
        <xdr:to>
          <xdr:col>3</xdr:col>
          <xdr:colOff>238125</xdr:colOff>
          <xdr:row>59</xdr:row>
          <xdr:rowOff>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59</xdr:row>
          <xdr:rowOff>0</xdr:rowOff>
        </xdr:from>
        <xdr:to>
          <xdr:col>3</xdr:col>
          <xdr:colOff>238125</xdr:colOff>
          <xdr:row>60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491405</xdr:colOff>
      <xdr:row>44</xdr:row>
      <xdr:rowOff>142875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4BF51E4-2D3F-94A2-6B48-38DEA828C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587404" cy="8524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47</xdr:row>
      <xdr:rowOff>123825</xdr:rowOff>
    </xdr:from>
    <xdr:to>
      <xdr:col>10</xdr:col>
      <xdr:colOff>524308</xdr:colOff>
      <xdr:row>92</xdr:row>
      <xdr:rowOff>57149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7F711DE-78EA-CEE3-54FD-4C8003759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9077325"/>
          <a:ext cx="6572682" cy="850582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94</xdr:row>
      <xdr:rowOff>169411</xdr:rowOff>
    </xdr:from>
    <xdr:to>
      <xdr:col>10</xdr:col>
      <xdr:colOff>523875</xdr:colOff>
      <xdr:row>101</xdr:row>
      <xdr:rowOff>17679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B410E57-0B6F-473E-7A16-5EC0F1FE0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976" y="18076411"/>
          <a:ext cx="6438899" cy="11817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30"/>
  <sheetViews>
    <sheetView showGridLines="0" showRowColHeaders="0" tabSelected="1" zoomScaleNormal="100" workbookViewId="0">
      <selection activeCell="R70" sqref="R70:T70"/>
    </sheetView>
  </sheetViews>
  <sheetFormatPr defaultColWidth="9.140625" defaultRowHeight="12" x14ac:dyDescent="0.2"/>
  <cols>
    <col min="1" max="1" width="1.28515625" style="26" customWidth="1"/>
    <col min="2" max="2" width="1.5703125" style="26" customWidth="1"/>
    <col min="3" max="3" width="2.28515625" style="26" customWidth="1"/>
    <col min="4" max="4" width="4.42578125" style="26" customWidth="1"/>
    <col min="5" max="5" width="6.7109375" style="26" customWidth="1"/>
    <col min="6" max="6" width="5.7109375" style="26" customWidth="1"/>
    <col min="7" max="7" width="4.28515625" style="26" customWidth="1"/>
    <col min="8" max="8" width="5.85546875" style="26" customWidth="1"/>
    <col min="9" max="17" width="4.28515625" style="26" customWidth="1"/>
    <col min="18" max="18" width="5.28515625" style="26" customWidth="1"/>
    <col min="19" max="19" width="4.28515625" style="26" customWidth="1"/>
    <col min="20" max="20" width="6.42578125" style="26" customWidth="1"/>
    <col min="21" max="21" width="3.42578125" style="26" customWidth="1"/>
    <col min="22" max="22" width="14" style="1" hidden="1" customWidth="1"/>
    <col min="23" max="23" width="9.140625" style="2" hidden="1" customWidth="1"/>
    <col min="24" max="24" width="9.140625" style="26" customWidth="1"/>
    <col min="25" max="16384" width="9.140625" style="26"/>
  </cols>
  <sheetData>
    <row r="1" spans="1:23" x14ac:dyDescent="0.2">
      <c r="A1" s="26" t="s">
        <v>54</v>
      </c>
      <c r="B1" s="23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</row>
    <row r="2" spans="1:23" x14ac:dyDescent="0.2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9"/>
    </row>
    <row r="3" spans="1:23" x14ac:dyDescent="0.2"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9"/>
    </row>
    <row r="4" spans="1:23" x14ac:dyDescent="0.2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9"/>
    </row>
    <row r="5" spans="1:23" x14ac:dyDescent="0.2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9"/>
    </row>
    <row r="6" spans="1:23" x14ac:dyDescent="0.2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9"/>
    </row>
    <row r="7" spans="1:23" ht="5.45" customHeight="1" thickBot="1" x14ac:dyDescent="0.25"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9"/>
    </row>
    <row r="8" spans="1:23" ht="29.25" customHeight="1" thickBot="1" x14ac:dyDescent="0.25">
      <c r="B8" s="213" t="s">
        <v>80</v>
      </c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5"/>
    </row>
    <row r="9" spans="1:23" ht="21" customHeight="1" thickBot="1" x14ac:dyDescent="0.3">
      <c r="B9" s="216" t="s">
        <v>62</v>
      </c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8"/>
    </row>
    <row r="10" spans="1:23" s="3" customFormat="1" ht="25.5" customHeight="1" thickBot="1" x14ac:dyDescent="0.25">
      <c r="B10" s="219" t="str">
        <f>G103</f>
        <v>Agency Name Here</v>
      </c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1"/>
      <c r="V10" s="1"/>
      <c r="W10" s="1"/>
    </row>
    <row r="11" spans="1:23" ht="21" customHeight="1" thickBot="1" x14ac:dyDescent="0.3">
      <c r="B11" s="216" t="s">
        <v>78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8"/>
    </row>
    <row r="12" spans="1:23" s="3" customFormat="1" ht="6" customHeight="1" thickBot="1" x14ac:dyDescent="0.2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1"/>
      <c r="W12" s="1"/>
    </row>
    <row r="13" spans="1:23" ht="16.149999999999999" customHeight="1" x14ac:dyDescent="0.25">
      <c r="B13" s="30" t="s">
        <v>0</v>
      </c>
      <c r="C13" s="31"/>
      <c r="D13" s="31"/>
      <c r="E13" s="31"/>
      <c r="F13" s="31"/>
      <c r="G13" s="31"/>
      <c r="H13" s="31"/>
      <c r="I13" s="31"/>
      <c r="J13" s="139" t="s">
        <v>65</v>
      </c>
      <c r="K13" s="140"/>
      <c r="L13" s="140"/>
      <c r="M13" s="140"/>
      <c r="N13" s="140"/>
      <c r="O13" s="140"/>
      <c r="P13" s="140"/>
      <c r="Q13" s="140"/>
      <c r="R13" s="31"/>
      <c r="S13" s="31"/>
      <c r="T13" s="31"/>
      <c r="U13" s="32"/>
    </row>
    <row r="14" spans="1:23" ht="12.95" customHeight="1" x14ac:dyDescent="0.25">
      <c r="B14" s="33"/>
      <c r="C14" s="34"/>
      <c r="D14" s="35" t="s">
        <v>1</v>
      </c>
      <c r="K14" s="36"/>
      <c r="M14" s="37" t="s">
        <v>95</v>
      </c>
      <c r="U14" s="38"/>
    </row>
    <row r="15" spans="1:23" ht="12.95" customHeight="1" x14ac:dyDescent="0.25">
      <c r="B15" s="33"/>
      <c r="D15" s="35" t="s">
        <v>2</v>
      </c>
      <c r="E15" s="39"/>
      <c r="F15" s="39"/>
      <c r="G15" s="39"/>
      <c r="H15" s="39"/>
      <c r="I15" s="39"/>
      <c r="J15" s="39"/>
      <c r="K15" s="40"/>
      <c r="L15" s="35"/>
      <c r="M15" s="37" t="s">
        <v>3</v>
      </c>
      <c r="N15" s="39"/>
      <c r="O15" s="39"/>
      <c r="P15" s="35"/>
      <c r="Q15" s="35"/>
      <c r="R15" s="35"/>
      <c r="S15" s="35"/>
      <c r="T15" s="35"/>
      <c r="U15" s="38"/>
    </row>
    <row r="16" spans="1:23" ht="12.95" customHeight="1" x14ac:dyDescent="0.25">
      <c r="B16" s="33"/>
      <c r="D16" s="35" t="s">
        <v>4</v>
      </c>
      <c r="E16" s="39"/>
      <c r="F16" s="39"/>
      <c r="G16" s="39"/>
      <c r="H16" s="39"/>
      <c r="I16" s="39"/>
      <c r="J16" s="39"/>
      <c r="K16" s="40"/>
      <c r="L16" s="35"/>
      <c r="M16" s="37" t="s">
        <v>5</v>
      </c>
      <c r="N16" s="39"/>
      <c r="O16" s="39"/>
      <c r="P16" s="35"/>
      <c r="Q16" s="35"/>
      <c r="R16" s="35"/>
      <c r="S16" s="35"/>
      <c r="T16" s="35"/>
      <c r="U16" s="41"/>
    </row>
    <row r="17" spans="2:23" ht="12.95" customHeight="1" x14ac:dyDescent="0.25">
      <c r="B17" s="33"/>
      <c r="D17" s="35" t="s">
        <v>6</v>
      </c>
      <c r="E17" s="39"/>
      <c r="F17" s="39"/>
      <c r="G17" s="39"/>
      <c r="H17" s="39"/>
      <c r="I17" s="39"/>
      <c r="J17" s="39"/>
      <c r="K17" s="40"/>
      <c r="L17" s="35"/>
      <c r="M17" s="37" t="s">
        <v>55</v>
      </c>
      <c r="N17" s="39"/>
      <c r="O17" s="39"/>
      <c r="P17" s="35"/>
      <c r="Q17" s="35"/>
      <c r="R17" s="35"/>
      <c r="S17" s="35"/>
      <c r="T17" s="35"/>
      <c r="U17" s="41"/>
    </row>
    <row r="18" spans="2:23" ht="12.95" customHeight="1" x14ac:dyDescent="0.25">
      <c r="B18" s="33"/>
      <c r="D18" s="35" t="s">
        <v>7</v>
      </c>
      <c r="E18" s="39"/>
      <c r="F18" s="39"/>
      <c r="G18" s="39"/>
      <c r="H18" s="39"/>
      <c r="I18" s="39"/>
      <c r="J18" s="39"/>
      <c r="K18" s="40"/>
      <c r="L18" s="35"/>
      <c r="M18" s="37" t="s">
        <v>56</v>
      </c>
      <c r="N18" s="39"/>
      <c r="O18" s="39"/>
      <c r="P18" s="35"/>
      <c r="Q18" s="35"/>
      <c r="R18" s="35"/>
      <c r="S18" s="35"/>
      <c r="T18" s="35"/>
      <c r="U18" s="41"/>
    </row>
    <row r="19" spans="2:23" ht="12.95" customHeight="1" x14ac:dyDescent="0.25">
      <c r="B19" s="33"/>
      <c r="D19" s="35" t="s">
        <v>8</v>
      </c>
      <c r="E19" s="39"/>
      <c r="F19" s="39"/>
      <c r="G19" s="39"/>
      <c r="H19" s="39"/>
      <c r="I19" s="39"/>
      <c r="J19" s="39"/>
      <c r="K19" s="40"/>
      <c r="L19" s="35"/>
      <c r="M19" s="37" t="s">
        <v>9</v>
      </c>
      <c r="N19" s="39"/>
      <c r="O19" s="39"/>
      <c r="P19" s="35"/>
      <c r="Q19" s="35"/>
      <c r="R19" s="35"/>
      <c r="S19" s="35"/>
      <c r="T19" s="35"/>
      <c r="U19" s="41"/>
    </row>
    <row r="20" spans="2:23" ht="12.95" customHeight="1" x14ac:dyDescent="0.25">
      <c r="B20" s="33"/>
      <c r="D20" s="35" t="s">
        <v>63</v>
      </c>
      <c r="E20" s="39"/>
      <c r="F20" s="39"/>
      <c r="G20" s="39"/>
      <c r="H20" s="39"/>
      <c r="I20" s="39"/>
      <c r="J20" s="39"/>
      <c r="K20" s="40"/>
      <c r="L20" s="35"/>
      <c r="M20" s="37" t="s">
        <v>10</v>
      </c>
      <c r="N20" s="39"/>
      <c r="O20" s="39"/>
      <c r="P20" s="35"/>
      <c r="Q20" s="35"/>
      <c r="R20" s="35"/>
      <c r="S20" s="35"/>
      <c r="T20" s="35"/>
      <c r="U20" s="41"/>
    </row>
    <row r="21" spans="2:23" ht="12.95" customHeight="1" x14ac:dyDescent="0.25">
      <c r="B21" s="33"/>
      <c r="D21" s="35" t="s">
        <v>64</v>
      </c>
      <c r="E21" s="39"/>
      <c r="F21" s="39"/>
      <c r="G21" s="39"/>
      <c r="H21" s="39"/>
      <c r="I21" s="39"/>
      <c r="J21" s="39"/>
      <c r="K21" s="40"/>
      <c r="L21" s="39"/>
      <c r="M21" s="35" t="s">
        <v>96</v>
      </c>
      <c r="N21" s="39"/>
      <c r="O21" s="39"/>
      <c r="P21" s="35"/>
      <c r="Q21" s="35"/>
      <c r="R21" s="35"/>
      <c r="S21" s="35"/>
      <c r="T21" s="35"/>
      <c r="U21" s="41"/>
      <c r="V21" s="2"/>
    </row>
    <row r="22" spans="2:23" s="3" customFormat="1" ht="12.95" customHeight="1" thickBot="1" x14ac:dyDescent="0.25">
      <c r="B22" s="42"/>
      <c r="C22" s="43"/>
      <c r="D22" s="37" t="s">
        <v>11</v>
      </c>
      <c r="E22" s="43"/>
      <c r="F22" s="43"/>
      <c r="G22" s="43"/>
      <c r="H22" s="43"/>
      <c r="I22" s="43"/>
      <c r="J22" s="43"/>
      <c r="K22" s="44"/>
      <c r="L22" s="43"/>
      <c r="M22" s="45" t="s">
        <v>100</v>
      </c>
      <c r="N22" s="43"/>
      <c r="O22" s="43"/>
      <c r="P22" s="43"/>
      <c r="Q22" s="43"/>
      <c r="R22" s="43"/>
      <c r="S22" s="43"/>
      <c r="T22" s="43"/>
      <c r="U22" s="46"/>
      <c r="V22" s="1"/>
      <c r="W22" s="1"/>
    </row>
    <row r="23" spans="2:23" s="13" customFormat="1" ht="21" customHeight="1" thickBot="1" x14ac:dyDescent="0.25">
      <c r="B23" s="222" t="s">
        <v>12</v>
      </c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4"/>
      <c r="V23" s="4"/>
      <c r="W23" s="4"/>
    </row>
    <row r="24" spans="2:23" s="5" customFormat="1" ht="5.0999999999999996" customHeight="1" x14ac:dyDescent="0.25">
      <c r="B24" s="47"/>
      <c r="C24" s="48"/>
      <c r="D24" s="49"/>
      <c r="E24" s="6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8"/>
      <c r="U24" s="50"/>
      <c r="V24" s="7"/>
      <c r="W24" s="7"/>
    </row>
    <row r="25" spans="2:23" s="8" customFormat="1" ht="18" customHeight="1" x14ac:dyDescent="0.25">
      <c r="B25" s="51"/>
      <c r="C25" s="225" t="s">
        <v>98</v>
      </c>
      <c r="D25" s="225"/>
      <c r="E25" s="225"/>
      <c r="F25" s="9"/>
      <c r="G25" s="226" t="s">
        <v>81</v>
      </c>
      <c r="H25" s="227"/>
      <c r="I25" s="235" t="s">
        <v>83</v>
      </c>
      <c r="J25" s="236"/>
      <c r="K25" s="236"/>
      <c r="L25" s="236"/>
      <c r="M25" s="236"/>
      <c r="N25" s="236"/>
      <c r="O25" s="236"/>
      <c r="P25" s="236"/>
      <c r="Q25" s="236"/>
      <c r="R25" s="237"/>
      <c r="S25" s="238">
        <v>50290.080000000002</v>
      </c>
      <c r="T25" s="239"/>
      <c r="U25" s="52"/>
      <c r="V25" s="1" t="b">
        <v>0</v>
      </c>
      <c r="W25" s="10"/>
    </row>
    <row r="26" spans="2:23" s="3" customFormat="1" ht="5.0999999999999996" customHeight="1" x14ac:dyDescent="0.35">
      <c r="B26" s="53"/>
      <c r="C26" s="155"/>
      <c r="D26" s="240"/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155"/>
      <c r="T26" s="155"/>
      <c r="U26" s="54"/>
      <c r="V26" s="1"/>
      <c r="W26" s="1"/>
    </row>
    <row r="27" spans="2:23" s="8" customFormat="1" ht="18" customHeight="1" x14ac:dyDescent="0.25">
      <c r="B27" s="51"/>
      <c r="C27" s="225" t="s">
        <v>99</v>
      </c>
      <c r="D27" s="225"/>
      <c r="E27" s="225"/>
      <c r="F27" s="9"/>
      <c r="G27" s="226" t="s">
        <v>82</v>
      </c>
      <c r="H27" s="227"/>
      <c r="I27" s="235" t="s">
        <v>84</v>
      </c>
      <c r="J27" s="236"/>
      <c r="K27" s="236"/>
      <c r="L27" s="236"/>
      <c r="M27" s="236"/>
      <c r="N27" s="236"/>
      <c r="O27" s="236"/>
      <c r="P27" s="236"/>
      <c r="Q27" s="236"/>
      <c r="R27" s="237"/>
      <c r="S27" s="238">
        <v>54120.1</v>
      </c>
      <c r="T27" s="239"/>
      <c r="U27" s="52"/>
      <c r="V27" s="1" t="b">
        <v>1</v>
      </c>
      <c r="W27" s="10"/>
    </row>
    <row r="28" spans="2:23" customFormat="1" ht="5.25" customHeight="1" thickBot="1" x14ac:dyDescent="0.3">
      <c r="B28" s="156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8"/>
    </row>
    <row r="29" spans="2:23" customFormat="1" ht="24" thickBot="1" x14ac:dyDescent="0.4">
      <c r="B29" s="241" t="s">
        <v>79</v>
      </c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3"/>
      <c r="V29" s="2"/>
      <c r="W29" s="11"/>
    </row>
    <row r="30" spans="2:23" ht="24.95" customHeight="1" x14ac:dyDescent="0.35">
      <c r="B30" s="55"/>
      <c r="C30" s="56"/>
      <c r="D30" s="56" t="s">
        <v>13</v>
      </c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6"/>
      <c r="S30" s="56"/>
      <c r="T30" s="56"/>
      <c r="U30" s="58"/>
      <c r="V30" s="12"/>
    </row>
    <row r="31" spans="2:23" ht="12" customHeight="1" x14ac:dyDescent="0.2">
      <c r="B31" s="27"/>
      <c r="C31" s="28"/>
      <c r="D31" s="59"/>
      <c r="E31" s="60" t="s">
        <v>85</v>
      </c>
      <c r="F31" s="231" t="s">
        <v>86</v>
      </c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3"/>
      <c r="S31" s="170" t="s">
        <v>14</v>
      </c>
      <c r="T31" s="170"/>
      <c r="U31" s="29"/>
      <c r="V31" s="12"/>
    </row>
    <row r="32" spans="2:23" ht="20.25" customHeight="1" x14ac:dyDescent="0.25">
      <c r="B32" s="27"/>
      <c r="C32" s="28"/>
      <c r="D32" s="230" t="s">
        <v>15</v>
      </c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9"/>
      <c r="V32" s="12"/>
    </row>
    <row r="33" spans="2:23" ht="12" customHeight="1" x14ac:dyDescent="0.2">
      <c r="B33" s="27"/>
      <c r="C33" s="28"/>
      <c r="D33" s="59"/>
      <c r="E33" s="60">
        <v>998</v>
      </c>
      <c r="F33" s="231" t="s">
        <v>16</v>
      </c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3"/>
      <c r="S33" s="170" t="s">
        <v>14</v>
      </c>
      <c r="T33" s="170"/>
      <c r="U33" s="29"/>
      <c r="V33" s="12"/>
    </row>
    <row r="34" spans="2:23" ht="12" customHeight="1" x14ac:dyDescent="0.2">
      <c r="B34" s="27"/>
      <c r="C34" s="28"/>
      <c r="D34" s="59"/>
      <c r="E34" s="60" t="s">
        <v>17</v>
      </c>
      <c r="F34" s="231" t="s">
        <v>2</v>
      </c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3"/>
      <c r="S34" s="170" t="s">
        <v>14</v>
      </c>
      <c r="T34" s="170"/>
      <c r="U34" s="29"/>
      <c r="V34" s="12"/>
    </row>
    <row r="35" spans="2:23" ht="22.5" customHeight="1" x14ac:dyDescent="0.25">
      <c r="B35" s="27"/>
      <c r="C35" s="28"/>
      <c r="D35" s="230" t="s">
        <v>18</v>
      </c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4"/>
      <c r="U35" s="29"/>
      <c r="V35" s="12"/>
    </row>
    <row r="36" spans="2:23" ht="12" customHeight="1" x14ac:dyDescent="0.2">
      <c r="B36" s="27"/>
      <c r="C36" s="28"/>
      <c r="D36" s="59"/>
      <c r="E36" s="60" t="s">
        <v>19</v>
      </c>
      <c r="F36" s="231" t="s">
        <v>20</v>
      </c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3"/>
      <c r="S36" s="170" t="s">
        <v>14</v>
      </c>
      <c r="T36" s="170"/>
      <c r="U36" s="29"/>
      <c r="V36" s="12"/>
    </row>
    <row r="37" spans="2:23" ht="12" customHeight="1" x14ac:dyDescent="0.2">
      <c r="B37" s="27"/>
      <c r="C37" s="28"/>
      <c r="D37" s="59"/>
      <c r="E37" s="60" t="s">
        <v>66</v>
      </c>
      <c r="F37" s="231" t="s">
        <v>21</v>
      </c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3"/>
      <c r="S37" s="170" t="s">
        <v>14</v>
      </c>
      <c r="T37" s="170"/>
      <c r="U37" s="29"/>
      <c r="V37" s="12"/>
    </row>
    <row r="38" spans="2:23" ht="12" customHeight="1" x14ac:dyDescent="0.2">
      <c r="B38" s="27"/>
      <c r="C38" s="28"/>
      <c r="D38" s="59"/>
      <c r="E38" s="60" t="s">
        <v>67</v>
      </c>
      <c r="F38" s="231" t="s">
        <v>68</v>
      </c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3"/>
      <c r="S38" s="170" t="s">
        <v>14</v>
      </c>
      <c r="T38" s="170"/>
      <c r="U38" s="29"/>
      <c r="V38" s="12"/>
    </row>
    <row r="39" spans="2:23" customFormat="1" ht="7.5" customHeight="1" thickBot="1" x14ac:dyDescent="0.3">
      <c r="B39" s="6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3"/>
      <c r="V39" s="11"/>
      <c r="W39" s="11"/>
    </row>
    <row r="40" spans="2:23" customFormat="1" ht="3" customHeight="1" thickBot="1" x14ac:dyDescent="0.3">
      <c r="V40" s="11"/>
      <c r="W40" s="11"/>
    </row>
    <row r="41" spans="2:23" customFormat="1" ht="4.9000000000000004" customHeight="1" thickBot="1" x14ac:dyDescent="0.3">
      <c r="B41" s="105"/>
      <c r="C41" s="106"/>
      <c r="D41" s="106"/>
      <c r="E41" s="107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9"/>
      <c r="R41" s="229"/>
      <c r="S41" s="229"/>
      <c r="T41" s="229"/>
      <c r="U41" s="108"/>
      <c r="V41" s="11"/>
      <c r="W41" s="11"/>
    </row>
    <row r="42" spans="2:23" s="109" customFormat="1" ht="16.149999999999999" customHeight="1" x14ac:dyDescent="0.25">
      <c r="B42" s="110"/>
      <c r="C42" s="111"/>
      <c r="D42" s="183" t="s">
        <v>51</v>
      </c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5"/>
      <c r="U42" s="112"/>
      <c r="V42" s="113"/>
      <c r="W42" s="113"/>
    </row>
    <row r="43" spans="2:23" s="109" customFormat="1" ht="16.149999999999999" customHeight="1" x14ac:dyDescent="0.25">
      <c r="B43" s="110"/>
      <c r="C43" s="111"/>
      <c r="D43" s="186" t="s">
        <v>52</v>
      </c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8"/>
      <c r="U43" s="112"/>
      <c r="V43" s="113"/>
      <c r="W43" s="113"/>
    </row>
    <row r="44" spans="2:23" s="109" customFormat="1" ht="16.149999999999999" customHeight="1" thickBot="1" x14ac:dyDescent="0.3">
      <c r="B44" s="110"/>
      <c r="C44" s="111"/>
      <c r="D44" s="189" t="s">
        <v>53</v>
      </c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1"/>
      <c r="U44" s="112"/>
      <c r="V44" s="113"/>
      <c r="W44" s="113"/>
    </row>
    <row r="45" spans="2:23" customFormat="1" ht="5.45" customHeight="1" thickBot="1" x14ac:dyDescent="0.3">
      <c r="B45" s="114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6"/>
      <c r="V45" s="11"/>
      <c r="W45" s="11"/>
    </row>
    <row r="46" spans="2:23" customFormat="1" ht="18.75" customHeight="1" x14ac:dyDescent="0.25">
      <c r="B46" s="151"/>
      <c r="C46" s="152"/>
      <c r="D46" s="152"/>
      <c r="E46" s="153" t="s">
        <v>22</v>
      </c>
      <c r="F46" s="244" t="s">
        <v>48</v>
      </c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5"/>
      <c r="R46" s="245"/>
      <c r="S46" s="245"/>
      <c r="T46" s="245"/>
      <c r="U46" s="154"/>
      <c r="V46" s="11"/>
      <c r="W46" s="11"/>
    </row>
    <row r="47" spans="2:23" customFormat="1" ht="6" customHeight="1" x14ac:dyDescent="0.25">
      <c r="B47" s="68"/>
      <c r="C47" s="69"/>
      <c r="D47" s="69"/>
      <c r="E47" s="70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2"/>
      <c r="R47" s="72"/>
      <c r="S47" s="73"/>
      <c r="T47" s="73"/>
      <c r="U47" s="52"/>
      <c r="V47" s="11"/>
      <c r="W47" s="11"/>
    </row>
    <row r="48" spans="2:23" ht="12" customHeight="1" x14ac:dyDescent="0.2">
      <c r="B48" s="27"/>
      <c r="C48" s="28"/>
      <c r="D48" s="74"/>
      <c r="E48" s="75" t="s">
        <v>85</v>
      </c>
      <c r="F48" s="165" t="s">
        <v>87</v>
      </c>
      <c r="G48" s="166"/>
      <c r="H48" s="166"/>
      <c r="I48" s="166"/>
      <c r="J48" s="166"/>
      <c r="K48" s="166"/>
      <c r="L48" s="166"/>
      <c r="M48" s="166"/>
      <c r="N48" s="166"/>
      <c r="O48" s="166"/>
      <c r="P48" s="167"/>
      <c r="Q48" s="205"/>
      <c r="R48" s="206"/>
      <c r="S48" s="170" t="s">
        <v>45</v>
      </c>
      <c r="T48" s="170"/>
      <c r="U48" s="29"/>
      <c r="V48" s="12" t="b">
        <v>1</v>
      </c>
    </row>
    <row r="49" spans="2:23" customFormat="1" ht="6" customHeight="1" thickBot="1" x14ac:dyDescent="0.3">
      <c r="B49" s="142"/>
      <c r="C49" s="143"/>
      <c r="D49" s="143"/>
      <c r="E49" s="144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6"/>
      <c r="R49" s="146"/>
      <c r="S49" s="147"/>
      <c r="T49" s="147"/>
      <c r="U49" s="148"/>
      <c r="V49" s="11"/>
      <c r="W49" s="11"/>
    </row>
    <row r="50" spans="2:23" customFormat="1" ht="25.5" customHeight="1" thickBot="1" x14ac:dyDescent="0.3"/>
    <row r="51" spans="2:23" customFormat="1" ht="18.75" customHeight="1" x14ac:dyDescent="0.25">
      <c r="B51" s="64"/>
      <c r="C51" s="65"/>
      <c r="D51" s="65"/>
      <c r="E51" s="66" t="s">
        <v>22</v>
      </c>
      <c r="F51" s="162" t="s">
        <v>23</v>
      </c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3" t="s">
        <v>24</v>
      </c>
      <c r="R51" s="163"/>
      <c r="S51" s="163" t="s">
        <v>25</v>
      </c>
      <c r="T51" s="163"/>
      <c r="U51" s="67"/>
      <c r="V51" s="11"/>
      <c r="W51" s="11"/>
    </row>
    <row r="52" spans="2:23" customFormat="1" ht="6" customHeight="1" x14ac:dyDescent="0.25">
      <c r="B52" s="68"/>
      <c r="C52" s="69"/>
      <c r="D52" s="69"/>
      <c r="E52" s="70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2"/>
      <c r="R52" s="72"/>
      <c r="S52" s="73"/>
      <c r="T52" s="73"/>
      <c r="U52" s="52"/>
      <c r="V52" s="11"/>
      <c r="W52" s="11"/>
    </row>
    <row r="53" spans="2:23" ht="14.1" customHeight="1" x14ac:dyDescent="0.2">
      <c r="B53" s="27"/>
      <c r="C53" s="28"/>
      <c r="D53" s="74"/>
      <c r="E53" s="75" t="s">
        <v>88</v>
      </c>
      <c r="F53" s="165" t="s">
        <v>89</v>
      </c>
      <c r="G53" s="166"/>
      <c r="H53" s="166"/>
      <c r="I53" s="166"/>
      <c r="J53" s="166"/>
      <c r="K53" s="166"/>
      <c r="L53" s="166"/>
      <c r="M53" s="166"/>
      <c r="N53" s="166"/>
      <c r="O53" s="166"/>
      <c r="P53" s="167"/>
      <c r="Q53" s="205" t="s">
        <v>90</v>
      </c>
      <c r="R53" s="206"/>
      <c r="S53" s="207" t="s">
        <v>90</v>
      </c>
      <c r="T53" s="207"/>
      <c r="U53" s="29"/>
      <c r="V53" s="12" t="b">
        <v>0</v>
      </c>
    </row>
    <row r="54" spans="2:23" ht="14.1" customHeight="1" x14ac:dyDescent="0.2">
      <c r="B54" s="27"/>
      <c r="C54" s="28"/>
      <c r="D54" s="74"/>
      <c r="E54" s="75" t="s">
        <v>76</v>
      </c>
      <c r="F54" s="165" t="s">
        <v>77</v>
      </c>
      <c r="G54" s="166"/>
      <c r="H54" s="166"/>
      <c r="I54" s="166"/>
      <c r="J54" s="166"/>
      <c r="K54" s="166"/>
      <c r="L54" s="166"/>
      <c r="M54" s="166"/>
      <c r="N54" s="166"/>
      <c r="O54" s="166"/>
      <c r="P54" s="167"/>
      <c r="Q54" s="205">
        <v>745</v>
      </c>
      <c r="R54" s="206"/>
      <c r="S54" s="207">
        <f t="shared" ref="S54:S55" si="0">Q54*0.94</f>
        <v>700.3</v>
      </c>
      <c r="T54" s="207"/>
      <c r="U54" s="29"/>
      <c r="V54" s="12" t="b">
        <v>0</v>
      </c>
    </row>
    <row r="55" spans="2:23" ht="14.1" customHeight="1" x14ac:dyDescent="0.2">
      <c r="B55" s="27"/>
      <c r="C55" s="28"/>
      <c r="D55" s="74"/>
      <c r="E55" s="75" t="s">
        <v>91</v>
      </c>
      <c r="F55" s="165" t="s">
        <v>92</v>
      </c>
      <c r="G55" s="166"/>
      <c r="H55" s="166"/>
      <c r="I55" s="166"/>
      <c r="J55" s="166"/>
      <c r="K55" s="166"/>
      <c r="L55" s="166"/>
      <c r="M55" s="166"/>
      <c r="N55" s="166"/>
      <c r="O55" s="166"/>
      <c r="P55" s="167"/>
      <c r="Q55" s="205">
        <v>-200</v>
      </c>
      <c r="R55" s="206"/>
      <c r="S55" s="207">
        <f t="shared" si="0"/>
        <v>-188</v>
      </c>
      <c r="T55" s="207"/>
      <c r="U55" s="29"/>
      <c r="V55" s="12" t="b">
        <v>0</v>
      </c>
    </row>
    <row r="56" spans="2:23" ht="14.1" customHeight="1" x14ac:dyDescent="0.2">
      <c r="B56" s="27"/>
      <c r="C56" s="28"/>
      <c r="D56" s="74"/>
      <c r="E56" s="141" t="s">
        <v>93</v>
      </c>
      <c r="F56" s="165" t="s">
        <v>94</v>
      </c>
      <c r="G56" s="166"/>
      <c r="H56" s="166"/>
      <c r="I56" s="166"/>
      <c r="J56" s="166"/>
      <c r="K56" s="166"/>
      <c r="L56" s="166"/>
      <c r="M56" s="166"/>
      <c r="N56" s="166"/>
      <c r="O56" s="166"/>
      <c r="P56" s="167"/>
      <c r="Q56" s="168" t="s">
        <v>47</v>
      </c>
      <c r="R56" s="169"/>
      <c r="S56" s="170" t="s">
        <v>47</v>
      </c>
      <c r="T56" s="170"/>
      <c r="U56" s="29"/>
      <c r="V56" s="12" t="b">
        <v>0</v>
      </c>
    </row>
    <row r="57" spans="2:23" ht="14.1" customHeight="1" x14ac:dyDescent="0.2">
      <c r="B57" s="27"/>
      <c r="C57" s="28"/>
      <c r="D57" s="74"/>
      <c r="E57" s="141">
        <v>153</v>
      </c>
      <c r="F57" s="165" t="s">
        <v>46</v>
      </c>
      <c r="G57" s="166"/>
      <c r="H57" s="166"/>
      <c r="I57" s="166"/>
      <c r="J57" s="166"/>
      <c r="K57" s="166"/>
      <c r="L57" s="166"/>
      <c r="M57" s="166"/>
      <c r="N57" s="166"/>
      <c r="O57" s="166"/>
      <c r="P57" s="167"/>
      <c r="Q57" s="168" t="s">
        <v>47</v>
      </c>
      <c r="R57" s="169"/>
      <c r="S57" s="170" t="s">
        <v>47</v>
      </c>
      <c r="T57" s="170"/>
      <c r="U57" s="29"/>
      <c r="V57" s="12" t="b">
        <v>0</v>
      </c>
    </row>
    <row r="58" spans="2:23" ht="12" customHeight="1" x14ac:dyDescent="0.2">
      <c r="B58" s="27"/>
      <c r="C58" s="28"/>
      <c r="D58" s="74"/>
      <c r="E58" s="141"/>
      <c r="F58" s="165"/>
      <c r="G58" s="166"/>
      <c r="H58" s="166"/>
      <c r="I58" s="166"/>
      <c r="J58" s="166"/>
      <c r="K58" s="166"/>
      <c r="L58" s="166"/>
      <c r="M58" s="166"/>
      <c r="N58" s="166"/>
      <c r="O58" s="166"/>
      <c r="P58" s="167"/>
      <c r="Q58" s="168"/>
      <c r="R58" s="169"/>
      <c r="S58" s="170"/>
      <c r="T58" s="170"/>
      <c r="U58" s="29"/>
      <c r="V58" s="12" t="b">
        <v>0</v>
      </c>
    </row>
    <row r="59" spans="2:23" ht="12" customHeight="1" x14ac:dyDescent="0.2">
      <c r="B59" s="27"/>
      <c r="C59" s="28"/>
      <c r="D59" s="74"/>
      <c r="E59" s="141" t="s">
        <v>75</v>
      </c>
      <c r="F59" s="165" t="s">
        <v>105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7"/>
      <c r="Q59" s="168">
        <v>495</v>
      </c>
      <c r="R59" s="169"/>
      <c r="S59" s="170">
        <v>465.3</v>
      </c>
      <c r="T59" s="170"/>
      <c r="U59" s="29"/>
      <c r="V59" s="12"/>
    </row>
    <row r="60" spans="2:23" ht="12" customHeight="1" x14ac:dyDescent="0.2">
      <c r="B60" s="27"/>
      <c r="C60" s="28"/>
      <c r="D60" s="74"/>
      <c r="E60" s="141"/>
      <c r="F60" s="165"/>
      <c r="G60" s="166"/>
      <c r="H60" s="166"/>
      <c r="I60" s="166"/>
      <c r="J60" s="166"/>
      <c r="K60" s="166"/>
      <c r="L60" s="166"/>
      <c r="M60" s="166"/>
      <c r="N60" s="166"/>
      <c r="O60" s="166"/>
      <c r="P60" s="167"/>
      <c r="Q60" s="168"/>
      <c r="R60" s="169"/>
      <c r="S60" s="170"/>
      <c r="T60" s="170"/>
      <c r="U60" s="29"/>
      <c r="V60" s="12"/>
    </row>
    <row r="61" spans="2:23" ht="3" customHeight="1" thickBot="1" x14ac:dyDescent="0.25">
      <c r="B61" s="76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8"/>
      <c r="V61" s="12"/>
    </row>
    <row r="62" spans="2:23" ht="10.15" customHeight="1" thickBot="1" x14ac:dyDescent="0.25">
      <c r="V62" s="12"/>
    </row>
    <row r="63" spans="2:23" customFormat="1" ht="18.75" customHeight="1" x14ac:dyDescent="0.25">
      <c r="B63" s="64"/>
      <c r="C63" s="65"/>
      <c r="D63" s="65"/>
      <c r="E63" s="66"/>
      <c r="F63" s="162" t="s">
        <v>104</v>
      </c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3"/>
      <c r="R63" s="163"/>
      <c r="S63" s="163" t="s">
        <v>103</v>
      </c>
      <c r="T63" s="163"/>
      <c r="U63" s="67"/>
      <c r="V63" s="11"/>
      <c r="W63" s="11"/>
    </row>
    <row r="64" spans="2:23" customFormat="1" ht="6" customHeight="1" x14ac:dyDescent="0.25">
      <c r="B64" s="68"/>
      <c r="C64" s="69"/>
      <c r="D64" s="69"/>
      <c r="E64" s="70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61"/>
      <c r="R64" s="161"/>
      <c r="S64" s="73"/>
      <c r="T64" s="73"/>
      <c r="U64" s="52"/>
      <c r="V64" s="11"/>
      <c r="W64" s="11"/>
    </row>
    <row r="65" spans="2:24" ht="14.1" customHeight="1" x14ac:dyDescent="0.2">
      <c r="B65" s="27"/>
      <c r="C65" s="28"/>
      <c r="D65" s="74"/>
      <c r="E65" s="160" t="s">
        <v>101</v>
      </c>
      <c r="F65" s="164" t="s">
        <v>102</v>
      </c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70"/>
      <c r="T65" s="170"/>
      <c r="U65" s="29"/>
      <c r="V65" s="12" t="b">
        <v>0</v>
      </c>
    </row>
    <row r="66" spans="2:24" ht="14.1" customHeight="1" x14ac:dyDescent="0.2">
      <c r="B66" s="27"/>
      <c r="C66" s="28"/>
      <c r="D66" s="74"/>
      <c r="E66" s="160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70"/>
      <c r="T66" s="170"/>
      <c r="U66" s="29"/>
      <c r="V66" s="12" t="b">
        <v>0</v>
      </c>
    </row>
    <row r="67" spans="2:24" ht="3" customHeight="1" thickBot="1" x14ac:dyDescent="0.25">
      <c r="B67" s="76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8"/>
      <c r="V67" s="12"/>
    </row>
    <row r="68" spans="2:24" ht="10.15" customHeight="1" thickBot="1" x14ac:dyDescent="0.25">
      <c r="V68" s="12"/>
    </row>
    <row r="69" spans="2:24" s="3" customFormat="1" ht="18" customHeight="1" x14ac:dyDescent="0.3">
      <c r="B69" s="208" t="s">
        <v>26</v>
      </c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79"/>
      <c r="Q69" s="80"/>
      <c r="R69" s="210" t="s">
        <v>27</v>
      </c>
      <c r="S69" s="210"/>
      <c r="T69" s="210"/>
      <c r="U69" s="25"/>
      <c r="V69" s="1"/>
      <c r="W69" s="2"/>
    </row>
    <row r="70" spans="2:24" s="3" customFormat="1" ht="14.1" customHeight="1" x14ac:dyDescent="0.2">
      <c r="B70" s="27"/>
      <c r="C70" s="28"/>
      <c r="D70" s="81"/>
      <c r="E70" s="60" t="s">
        <v>19</v>
      </c>
      <c r="F70" s="196" t="s">
        <v>20</v>
      </c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8"/>
      <c r="R70" s="199"/>
      <c r="S70" s="199"/>
      <c r="T70" s="199"/>
      <c r="U70" s="200" t="s">
        <v>107</v>
      </c>
      <c r="V70" s="1"/>
      <c r="W70" s="1" t="b">
        <v>0</v>
      </c>
    </row>
    <row r="71" spans="2:24" s="3" customFormat="1" ht="14.1" customHeight="1" x14ac:dyDescent="0.2">
      <c r="B71" s="27"/>
      <c r="C71" s="28"/>
      <c r="D71" s="81"/>
      <c r="E71" s="60" t="s">
        <v>28</v>
      </c>
      <c r="F71" s="196" t="s">
        <v>29</v>
      </c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8"/>
      <c r="R71" s="199"/>
      <c r="S71" s="199"/>
      <c r="T71" s="199"/>
      <c r="U71" s="201"/>
      <c r="V71" s="1"/>
      <c r="W71" s="1" t="b">
        <v>0</v>
      </c>
    </row>
    <row r="72" spans="2:24" s="3" customFormat="1" ht="14.1" customHeight="1" x14ac:dyDescent="0.2">
      <c r="B72" s="27"/>
      <c r="C72" s="28"/>
      <c r="D72" s="81"/>
      <c r="E72" s="60" t="s">
        <v>70</v>
      </c>
      <c r="F72" s="196" t="s">
        <v>69</v>
      </c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8"/>
      <c r="R72" s="199"/>
      <c r="S72" s="199"/>
      <c r="T72" s="199"/>
      <c r="U72" s="201"/>
      <c r="V72" s="1"/>
      <c r="W72" s="1" t="b">
        <v>0</v>
      </c>
    </row>
    <row r="73" spans="2:24" ht="10.15" customHeight="1" thickBot="1" x14ac:dyDescent="0.25">
      <c r="B73" s="76"/>
      <c r="C73" s="77"/>
      <c r="D73" s="77"/>
      <c r="E73" s="77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2"/>
      <c r="Q73" s="212"/>
      <c r="R73" s="212"/>
      <c r="S73" s="77"/>
      <c r="T73" s="77"/>
      <c r="U73" s="78"/>
      <c r="V73" s="4"/>
    </row>
    <row r="74" spans="2:24" s="82" customFormat="1" ht="19.899999999999999" customHeight="1" x14ac:dyDescent="0.25">
      <c r="B74" s="202" t="s">
        <v>106</v>
      </c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4"/>
      <c r="V74" s="14"/>
      <c r="W74" s="15"/>
    </row>
    <row r="75" spans="2:24" ht="12" customHeight="1" x14ac:dyDescent="0.25">
      <c r="B75" s="27"/>
      <c r="C75" s="28"/>
      <c r="D75" s="83"/>
      <c r="E75" s="60" t="s">
        <v>73</v>
      </c>
      <c r="F75" s="196" t="s">
        <v>71</v>
      </c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8"/>
      <c r="R75" s="199"/>
      <c r="S75" s="199"/>
      <c r="T75" s="199"/>
      <c r="U75" s="29"/>
      <c r="W75" s="2" t="b">
        <v>0</v>
      </c>
      <c r="X75"/>
    </row>
    <row r="76" spans="2:24" ht="12" customHeight="1" x14ac:dyDescent="0.25">
      <c r="B76" s="27"/>
      <c r="C76" s="28"/>
      <c r="D76" s="83"/>
      <c r="E76" s="60" t="s">
        <v>74</v>
      </c>
      <c r="F76" s="196" t="s">
        <v>72</v>
      </c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8"/>
      <c r="R76" s="199"/>
      <c r="S76" s="199"/>
      <c r="T76" s="199"/>
      <c r="U76" s="29"/>
      <c r="W76" s="2" t="b">
        <v>0</v>
      </c>
      <c r="X76"/>
    </row>
    <row r="77" spans="2:24" ht="4.9000000000000004" customHeight="1" thickBot="1" x14ac:dyDescent="0.25">
      <c r="B77" s="76"/>
      <c r="C77" s="77"/>
      <c r="D77" s="77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  <c r="R77" s="249"/>
      <c r="S77" s="250"/>
      <c r="T77" s="250"/>
      <c r="U77" s="78"/>
      <c r="V77" s="12"/>
    </row>
    <row r="78" spans="2:24" ht="10.15" customHeight="1" thickBot="1" x14ac:dyDescent="0.25">
      <c r="V78" s="12"/>
    </row>
    <row r="79" spans="2:24" customFormat="1" ht="4.9000000000000004" customHeight="1" thickBot="1" x14ac:dyDescent="0.3">
      <c r="B79" s="119"/>
      <c r="C79" s="120"/>
      <c r="D79" s="120"/>
      <c r="E79" s="12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5"/>
      <c r="R79" s="255"/>
      <c r="S79" s="255"/>
      <c r="T79" s="255"/>
      <c r="U79" s="125"/>
      <c r="V79" s="11"/>
      <c r="W79" s="11"/>
    </row>
    <row r="80" spans="2:24" s="109" customFormat="1" ht="16.149999999999999" customHeight="1" x14ac:dyDescent="0.25">
      <c r="B80" s="121"/>
      <c r="C80" s="122"/>
      <c r="D80" s="183" t="s">
        <v>51</v>
      </c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5"/>
      <c r="U80" s="126"/>
      <c r="V80" s="113"/>
      <c r="W80" s="113"/>
    </row>
    <row r="81" spans="2:23" s="109" customFormat="1" ht="16.149999999999999" customHeight="1" x14ac:dyDescent="0.25">
      <c r="B81" s="121"/>
      <c r="C81" s="122"/>
      <c r="D81" s="186" t="s">
        <v>52</v>
      </c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8"/>
      <c r="U81" s="126"/>
      <c r="V81" s="113"/>
      <c r="W81" s="113"/>
    </row>
    <row r="82" spans="2:23" s="109" customFormat="1" ht="16.149999999999999" customHeight="1" thickBot="1" x14ac:dyDescent="0.3">
      <c r="B82" s="121"/>
      <c r="C82" s="122"/>
      <c r="D82" s="189" t="s">
        <v>53</v>
      </c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1"/>
      <c r="U82" s="126"/>
      <c r="V82" s="113"/>
      <c r="W82" s="113"/>
    </row>
    <row r="83" spans="2:23" customFormat="1" ht="5.45" customHeight="1" thickBot="1" x14ac:dyDescent="0.3">
      <c r="B83" s="123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8"/>
      <c r="V83" s="11"/>
      <c r="W83" s="11"/>
    </row>
    <row r="84" spans="2:23" s="84" customFormat="1" ht="6" customHeight="1" x14ac:dyDescent="0.35">
      <c r="B84" s="23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127"/>
      <c r="R84" s="24"/>
      <c r="S84" s="24"/>
      <c r="T84" s="24"/>
      <c r="U84" s="25"/>
      <c r="V84" s="16"/>
      <c r="W84" s="17"/>
    </row>
    <row r="85" spans="2:23" s="82" customFormat="1" ht="25.5" customHeight="1" x14ac:dyDescent="0.4">
      <c r="B85" s="85"/>
      <c r="C85" s="128"/>
      <c r="D85" s="128"/>
      <c r="E85" s="128"/>
      <c r="F85" s="128"/>
      <c r="G85" s="129"/>
      <c r="H85" s="129"/>
      <c r="I85" s="129"/>
      <c r="J85" s="129"/>
      <c r="K85" s="129"/>
      <c r="L85" s="129"/>
      <c r="M85" s="129"/>
      <c r="N85" s="129"/>
      <c r="O85" s="130" t="s">
        <v>30</v>
      </c>
      <c r="P85" s="251">
        <f ca="1">SUMIF(V25:V77,TRUE,S25:T67)</f>
        <v>54120.1</v>
      </c>
      <c r="Q85" s="251"/>
      <c r="R85" s="251"/>
      <c r="S85" s="251"/>
      <c r="T85" s="251"/>
      <c r="U85" s="86"/>
      <c r="V85" s="14"/>
      <c r="W85" s="15"/>
    </row>
    <row r="86" spans="2:23" ht="24" customHeight="1" x14ac:dyDescent="0.3">
      <c r="B86" s="27"/>
      <c r="C86" s="28"/>
      <c r="D86" s="28"/>
      <c r="E86" s="28"/>
      <c r="F86" s="28"/>
      <c r="G86" s="252" t="s">
        <v>31</v>
      </c>
      <c r="H86" s="252"/>
      <c r="I86" s="252"/>
      <c r="J86" s="252"/>
      <c r="K86" s="252"/>
      <c r="L86" s="252"/>
      <c r="M86" s="252"/>
      <c r="N86" s="252"/>
      <c r="O86" s="252"/>
      <c r="P86" s="252"/>
      <c r="Q86" s="253">
        <f>SUM(R70:T76)</f>
        <v>0</v>
      </c>
      <c r="R86" s="253"/>
      <c r="S86" s="253"/>
      <c r="T86" s="253"/>
      <c r="U86" s="29"/>
      <c r="V86" s="18"/>
    </row>
    <row r="87" spans="2:23" ht="28.15" customHeight="1" thickBot="1" x14ac:dyDescent="0.45">
      <c r="B87" s="27"/>
      <c r="C87" s="28"/>
      <c r="D87" s="28"/>
      <c r="E87" s="28"/>
      <c r="F87" s="28"/>
      <c r="G87" s="131"/>
      <c r="H87" s="131"/>
      <c r="I87" s="131"/>
      <c r="J87" s="131"/>
      <c r="K87" s="131"/>
      <c r="L87" s="131"/>
      <c r="M87" s="28"/>
      <c r="N87" s="130" t="s">
        <v>32</v>
      </c>
      <c r="O87" s="246">
        <f ca="1">Q86*P85</f>
        <v>0</v>
      </c>
      <c r="P87" s="246"/>
      <c r="Q87" s="246"/>
      <c r="R87" s="246"/>
      <c r="S87" s="246"/>
      <c r="T87" s="246"/>
      <c r="U87" s="29"/>
      <c r="V87" s="18"/>
    </row>
    <row r="88" spans="2:23" ht="6.6" customHeight="1" thickTop="1" thickBot="1" x14ac:dyDescent="0.25">
      <c r="B88" s="76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8"/>
    </row>
    <row r="89" spans="2:23" ht="6.6" customHeight="1" x14ac:dyDescent="0.2">
      <c r="V89" s="4"/>
    </row>
    <row r="90" spans="2:23" ht="18" customHeight="1" x14ac:dyDescent="0.2">
      <c r="V90" s="4"/>
    </row>
    <row r="91" spans="2:23" ht="18" customHeight="1" thickBot="1" x14ac:dyDescent="0.25">
      <c r="V91" s="4"/>
    </row>
    <row r="92" spans="2:23" customFormat="1" ht="19.899999999999999" customHeight="1" x14ac:dyDescent="0.35">
      <c r="B92" s="87" t="s">
        <v>33</v>
      </c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 t="s">
        <v>61</v>
      </c>
      <c r="N92" s="88"/>
      <c r="O92" s="88"/>
      <c r="P92" s="89"/>
      <c r="Q92" s="176"/>
      <c r="R92" s="176"/>
      <c r="S92" s="176"/>
      <c r="T92" s="176"/>
      <c r="U92" s="90"/>
      <c r="V92" s="19"/>
      <c r="W92" s="11"/>
    </row>
    <row r="93" spans="2:23" customFormat="1" ht="20.100000000000001" customHeight="1" x14ac:dyDescent="0.25">
      <c r="B93" s="91"/>
      <c r="C93" s="132"/>
      <c r="D93" s="247"/>
      <c r="E93" s="247"/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92"/>
      <c r="V93" s="19"/>
      <c r="W93" s="11"/>
    </row>
    <row r="94" spans="2:23" customFormat="1" ht="20.100000000000001" customHeight="1" x14ac:dyDescent="0.25">
      <c r="B94" s="91"/>
      <c r="C94" s="132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92"/>
      <c r="V94" s="19"/>
      <c r="W94" s="11"/>
    </row>
    <row r="95" spans="2:23" customFormat="1" ht="20.100000000000001" customHeight="1" x14ac:dyDescent="0.25">
      <c r="B95" s="91"/>
      <c r="C95" s="132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92"/>
      <c r="V95" s="19"/>
      <c r="W95" s="11"/>
    </row>
    <row r="96" spans="2:23" customFormat="1" ht="20.100000000000001" customHeight="1" x14ac:dyDescent="0.25">
      <c r="B96" s="91"/>
      <c r="C96" s="132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92"/>
      <c r="V96" s="19"/>
      <c r="W96" s="11"/>
    </row>
    <row r="97" spans="2:23" customFormat="1" ht="20.100000000000001" customHeight="1" x14ac:dyDescent="0.25">
      <c r="B97" s="91"/>
      <c r="C97" s="132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92"/>
      <c r="V97" s="19"/>
      <c r="W97" s="11"/>
    </row>
    <row r="98" spans="2:23" ht="10.15" customHeight="1" thickBot="1" x14ac:dyDescent="0.3">
      <c r="B98" s="93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43"/>
      <c r="Q98" s="94"/>
      <c r="R98" s="94"/>
      <c r="S98" s="94"/>
      <c r="T98" s="94"/>
      <c r="U98" s="95"/>
    </row>
    <row r="99" spans="2:23" ht="10.15" customHeight="1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Q99"/>
      <c r="R99"/>
      <c r="S99"/>
      <c r="T99"/>
      <c r="U99"/>
    </row>
    <row r="100" spans="2:23" ht="15" customHeight="1" thickBot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Q100"/>
      <c r="R100"/>
      <c r="S100"/>
      <c r="T100"/>
      <c r="U100"/>
    </row>
    <row r="101" spans="2:23" ht="15.75" x14ac:dyDescent="0.25">
      <c r="B101" s="96" t="s">
        <v>34</v>
      </c>
      <c r="C101" s="97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9"/>
    </row>
    <row r="102" spans="2:23" ht="10.15" customHeight="1" x14ac:dyDescent="0.2">
      <c r="B102" s="33"/>
      <c r="U102" s="38"/>
    </row>
    <row r="103" spans="2:23" s="100" customFormat="1" ht="15" customHeight="1" x14ac:dyDescent="0.25">
      <c r="B103" s="192" t="s">
        <v>35</v>
      </c>
      <c r="C103" s="193"/>
      <c r="D103" s="193"/>
      <c r="E103" s="193"/>
      <c r="F103" s="193"/>
      <c r="G103" s="194" t="s">
        <v>97</v>
      </c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38"/>
      <c r="V103" s="1"/>
      <c r="W103" s="20"/>
    </row>
    <row r="104" spans="2:23" s="100" customFormat="1" ht="15" customHeight="1" x14ac:dyDescent="0.25">
      <c r="B104" s="192" t="s">
        <v>36</v>
      </c>
      <c r="C104" s="193"/>
      <c r="D104" s="193"/>
      <c r="E104" s="193"/>
      <c r="F104" s="193"/>
      <c r="G104" s="195"/>
      <c r="H104" s="195"/>
      <c r="I104" s="195"/>
      <c r="J104" s="195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  <c r="U104" s="101"/>
      <c r="V104" s="1"/>
      <c r="W104" s="20"/>
    </row>
    <row r="105" spans="2:23" s="100" customFormat="1" ht="15" customHeight="1" x14ac:dyDescent="0.25">
      <c r="B105" s="192" t="s">
        <v>37</v>
      </c>
      <c r="C105" s="193"/>
      <c r="D105" s="193"/>
      <c r="E105" s="193"/>
      <c r="F105" s="193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01"/>
      <c r="V105" s="1"/>
      <c r="W105" s="20"/>
    </row>
    <row r="106" spans="2:23" s="100" customFormat="1" ht="15" customHeight="1" x14ac:dyDescent="0.25">
      <c r="B106" s="192" t="s">
        <v>38</v>
      </c>
      <c r="C106" s="193"/>
      <c r="D106" s="193"/>
      <c r="E106" s="193"/>
      <c r="F106" s="193"/>
      <c r="G106" s="195"/>
      <c r="H106" s="195"/>
      <c r="I106" s="195"/>
      <c r="J106" s="195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101"/>
      <c r="V106" s="1"/>
      <c r="W106" s="20"/>
    </row>
    <row r="107" spans="2:23" s="100" customFormat="1" ht="15" customHeight="1" x14ac:dyDescent="0.25">
      <c r="B107" s="192" t="s">
        <v>39</v>
      </c>
      <c r="C107" s="193"/>
      <c r="D107" s="193"/>
      <c r="E107" s="193"/>
      <c r="F107" s="193"/>
      <c r="G107" s="195"/>
      <c r="H107" s="195"/>
      <c r="I107" s="195"/>
      <c r="J107" s="195"/>
      <c r="K107" s="195"/>
      <c r="L107" s="195"/>
      <c r="M107" s="195"/>
      <c r="N107" s="195"/>
      <c r="O107" s="195"/>
      <c r="P107" s="195"/>
      <c r="Q107" s="195"/>
      <c r="R107" s="195"/>
      <c r="S107" s="195"/>
      <c r="T107" s="195"/>
      <c r="U107" s="101"/>
      <c r="V107" s="1"/>
      <c r="W107" s="20"/>
    </row>
    <row r="108" spans="2:23" ht="15" customHeight="1" x14ac:dyDescent="0.25">
      <c r="B108" s="192" t="s">
        <v>40</v>
      </c>
      <c r="C108" s="193"/>
      <c r="D108" s="193"/>
      <c r="E108" s="193"/>
      <c r="F108" s="193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01"/>
    </row>
    <row r="109" spans="2:23" ht="6.6" customHeight="1" x14ac:dyDescent="0.25">
      <c r="B109" s="256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8"/>
    </row>
    <row r="110" spans="2:23" s="100" customFormat="1" ht="15" customHeight="1" x14ac:dyDescent="0.25">
      <c r="B110" s="192" t="s">
        <v>41</v>
      </c>
      <c r="C110" s="193"/>
      <c r="D110" s="193"/>
      <c r="E110" s="193"/>
      <c r="F110" s="193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01"/>
      <c r="V110" s="1"/>
      <c r="W110" s="20"/>
    </row>
    <row r="111" spans="2:23" s="100" customFormat="1" ht="15" customHeight="1" x14ac:dyDescent="0.25">
      <c r="B111" s="192" t="s">
        <v>42</v>
      </c>
      <c r="C111" s="193"/>
      <c r="D111" s="193"/>
      <c r="E111" s="193"/>
      <c r="F111" s="19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101"/>
      <c r="V111" s="1"/>
      <c r="W111" s="20"/>
    </row>
    <row r="112" spans="2:23" s="100" customFormat="1" ht="15" customHeight="1" x14ac:dyDescent="0.25">
      <c r="B112" s="192" t="s">
        <v>43</v>
      </c>
      <c r="C112" s="193"/>
      <c r="D112" s="193"/>
      <c r="E112" s="193"/>
      <c r="F112" s="193"/>
      <c r="G112" s="195"/>
      <c r="H112" s="195"/>
      <c r="I112" s="195"/>
      <c r="J112" s="195"/>
      <c r="K112" s="195"/>
      <c r="L112" s="195"/>
      <c r="M112" s="195"/>
      <c r="N112" s="195"/>
      <c r="O112" s="195"/>
      <c r="P112" s="195"/>
      <c r="Q112" s="195"/>
      <c r="R112" s="195"/>
      <c r="S112" s="195"/>
      <c r="T112" s="195"/>
      <c r="U112" s="101"/>
      <c r="V112" s="1"/>
      <c r="W112" s="20"/>
    </row>
    <row r="113" spans="1:23" ht="15" customHeight="1" x14ac:dyDescent="0.25">
      <c r="B113" s="192" t="s">
        <v>44</v>
      </c>
      <c r="C113" s="193"/>
      <c r="D113" s="193"/>
      <c r="E113" s="193"/>
      <c r="F113" s="193"/>
      <c r="G113" s="195"/>
      <c r="H113" s="195"/>
      <c r="I113" s="195"/>
      <c r="J113" s="195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01"/>
    </row>
    <row r="114" spans="1:23" ht="4.9000000000000004" customHeight="1" x14ac:dyDescent="0.25">
      <c r="B114" s="102"/>
      <c r="C114" s="104"/>
      <c r="D114" s="104"/>
      <c r="E114" s="104"/>
      <c r="F114" s="104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1"/>
    </row>
    <row r="115" spans="1:23" ht="15" customHeight="1" x14ac:dyDescent="0.25">
      <c r="B115" s="192" t="s">
        <v>49</v>
      </c>
      <c r="C115" s="193"/>
      <c r="D115" s="193"/>
      <c r="E115" s="193"/>
      <c r="F115" s="193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01"/>
    </row>
    <row r="116" spans="1:23" ht="15" customHeight="1" x14ac:dyDescent="0.25">
      <c r="B116" s="192" t="s">
        <v>50</v>
      </c>
      <c r="C116" s="193"/>
      <c r="D116" s="193"/>
      <c r="E116" s="193"/>
      <c r="F116" s="193"/>
      <c r="G116" s="195"/>
      <c r="H116" s="195"/>
      <c r="I116" s="195"/>
      <c r="J116" s="195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101"/>
    </row>
    <row r="117" spans="1:23" ht="6" customHeight="1" thickBot="1" x14ac:dyDescent="0.25"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6"/>
    </row>
    <row r="118" spans="1:23" s="3" customFormat="1" ht="12.75" thickBot="1" x14ac:dyDescent="0.25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1"/>
      <c r="W118" s="2"/>
    </row>
    <row r="119" spans="1:23" s="3" customFormat="1" ht="18" customHeight="1" x14ac:dyDescent="0.2">
      <c r="A119" s="21"/>
      <c r="B119" s="177" t="s">
        <v>57</v>
      </c>
      <c r="C119" s="178"/>
      <c r="D119" s="178"/>
      <c r="E119" s="178"/>
      <c r="F119" s="178"/>
      <c r="G119" s="178"/>
      <c r="H119" s="178"/>
      <c r="I119" s="179"/>
      <c r="J119" s="136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9"/>
      <c r="V119" s="1"/>
      <c r="W119" s="1"/>
    </row>
    <row r="120" spans="1:23" s="3" customFormat="1" ht="18" customHeight="1" thickBot="1" x14ac:dyDescent="0.25">
      <c r="A120" s="21"/>
      <c r="B120" s="180"/>
      <c r="C120" s="181"/>
      <c r="D120" s="181"/>
      <c r="E120" s="181"/>
      <c r="F120" s="181"/>
      <c r="G120" s="181"/>
      <c r="H120" s="181"/>
      <c r="I120" s="182"/>
      <c r="J120" s="33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38"/>
      <c r="V120" s="1"/>
      <c r="W120" s="1"/>
    </row>
    <row r="121" spans="1:23" s="3" customFormat="1" ht="24.75" customHeight="1" x14ac:dyDescent="0.25">
      <c r="A121" s="21"/>
      <c r="B121" s="133"/>
      <c r="C121" s="21"/>
      <c r="D121" s="137" t="s">
        <v>58</v>
      </c>
      <c r="E121" s="171"/>
      <c r="F121" s="171"/>
      <c r="G121" s="171"/>
      <c r="H121" s="171"/>
      <c r="I121" s="172"/>
      <c r="J121" s="33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38"/>
      <c r="V121" s="1"/>
      <c r="W121" s="1"/>
    </row>
    <row r="122" spans="1:23" s="3" customFormat="1" ht="15.75" x14ac:dyDescent="0.25">
      <c r="A122" s="21"/>
      <c r="B122" s="133"/>
      <c r="C122" s="134"/>
      <c r="D122" s="138"/>
      <c r="E122" s="134"/>
      <c r="F122" s="26"/>
      <c r="G122" s="26"/>
      <c r="H122" s="26"/>
      <c r="I122" s="38"/>
      <c r="J122" s="33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38"/>
      <c r="V122" s="1"/>
      <c r="W122" s="1"/>
    </row>
    <row r="123" spans="1:23" s="3" customFormat="1" ht="15.75" x14ac:dyDescent="0.25">
      <c r="A123" s="21"/>
      <c r="B123" s="135"/>
      <c r="C123" s="22"/>
      <c r="D123" s="137" t="s">
        <v>59</v>
      </c>
      <c r="E123" s="171"/>
      <c r="F123" s="171"/>
      <c r="G123" s="171"/>
      <c r="H123" s="171"/>
      <c r="I123" s="172"/>
      <c r="J123" s="33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38"/>
      <c r="V123" s="1"/>
      <c r="W123" s="1"/>
    </row>
    <row r="124" spans="1:23" s="3" customFormat="1" ht="16.5" thickBot="1" x14ac:dyDescent="0.3">
      <c r="A124" s="21"/>
      <c r="B124" s="133"/>
      <c r="C124" s="134"/>
      <c r="D124" s="138"/>
      <c r="E124" s="134"/>
      <c r="F124" s="26"/>
      <c r="G124" s="26"/>
      <c r="H124" s="26"/>
      <c r="I124" s="38"/>
      <c r="J124" s="42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6"/>
      <c r="V124" s="1"/>
      <c r="W124" s="1"/>
    </row>
    <row r="125" spans="1:23" s="3" customFormat="1" ht="15.75" x14ac:dyDescent="0.25">
      <c r="A125" s="21"/>
      <c r="B125" s="135"/>
      <c r="C125" s="22"/>
      <c r="D125" s="137" t="s">
        <v>43</v>
      </c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38"/>
      <c r="V125" s="1"/>
      <c r="W125" s="1"/>
    </row>
    <row r="126" spans="1:23" ht="12.75" thickBot="1" x14ac:dyDescent="0.25">
      <c r="B126" s="33"/>
      <c r="U126" s="38"/>
    </row>
    <row r="127" spans="1:23" ht="15" x14ac:dyDescent="0.2">
      <c r="B127" s="149"/>
      <c r="C127" s="150"/>
      <c r="D127" s="150"/>
      <c r="E127" s="150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9"/>
    </row>
    <row r="128" spans="1:23" ht="15.75" x14ac:dyDescent="0.25">
      <c r="B128" s="173" t="s">
        <v>60</v>
      </c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5"/>
    </row>
    <row r="129" spans="1:23" s="3" customFormat="1" ht="15" x14ac:dyDescent="0.2">
      <c r="A129" s="26"/>
      <c r="B129" s="133"/>
      <c r="C129" s="26"/>
      <c r="D129" s="26"/>
      <c r="E129" s="134"/>
      <c r="F129" s="21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38"/>
      <c r="V129" s="1"/>
      <c r="W129" s="2"/>
    </row>
    <row r="130" spans="1:23" s="3" customFormat="1" ht="4.5" customHeight="1" thickBot="1" x14ac:dyDescent="0.25">
      <c r="A130" s="26"/>
      <c r="B130" s="42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6"/>
      <c r="V130" s="1"/>
      <c r="W130" s="2"/>
    </row>
  </sheetData>
  <sheetProtection algorithmName="SHA-512" hashValue="3pPd3wR6JMsPmYfSOVGU3/iixVs3ZlAIF3t0PdBnd/4oY1psalEtg2nnwKi1ZfEUEVS969Ja3zGhmOArqjstkQ==" saltValue="+6hdvoeoTu88y245vqJujQ==" spinCount="100000" sheet="1" objects="1" scenarios="1" selectLockedCells="1"/>
  <mergeCells count="139">
    <mergeCell ref="B113:F113"/>
    <mergeCell ref="G113:T113"/>
    <mergeCell ref="B110:F110"/>
    <mergeCell ref="G110:T110"/>
    <mergeCell ref="B111:F111"/>
    <mergeCell ref="G112:T112"/>
    <mergeCell ref="B112:F112"/>
    <mergeCell ref="B106:F106"/>
    <mergeCell ref="G106:T106"/>
    <mergeCell ref="B107:F107"/>
    <mergeCell ref="G107:T107"/>
    <mergeCell ref="B108:F108"/>
    <mergeCell ref="G108:T108"/>
    <mergeCell ref="B109:U109"/>
    <mergeCell ref="G105:T105"/>
    <mergeCell ref="O87:T87"/>
    <mergeCell ref="D93:T93"/>
    <mergeCell ref="D94:T94"/>
    <mergeCell ref="D95:T95"/>
    <mergeCell ref="D96:T96"/>
    <mergeCell ref="E77:F77"/>
    <mergeCell ref="G77:R77"/>
    <mergeCell ref="S77:T77"/>
    <mergeCell ref="P85:T85"/>
    <mergeCell ref="G86:P86"/>
    <mergeCell ref="Q86:T86"/>
    <mergeCell ref="D97:T97"/>
    <mergeCell ref="B103:F103"/>
    <mergeCell ref="G103:T103"/>
    <mergeCell ref="B104:F104"/>
    <mergeCell ref="G104:T104"/>
    <mergeCell ref="B105:F105"/>
    <mergeCell ref="F79:P79"/>
    <mergeCell ref="Q79:R79"/>
    <mergeCell ref="S79:T79"/>
    <mergeCell ref="I27:R27"/>
    <mergeCell ref="S27:T27"/>
    <mergeCell ref="S38:T38"/>
    <mergeCell ref="F53:P53"/>
    <mergeCell ref="Q53:R53"/>
    <mergeCell ref="S53:T53"/>
    <mergeCell ref="F46:P46"/>
    <mergeCell ref="Q46:R46"/>
    <mergeCell ref="S46:T46"/>
    <mergeCell ref="F48:P48"/>
    <mergeCell ref="Q48:R48"/>
    <mergeCell ref="S48:T48"/>
    <mergeCell ref="F51:P51"/>
    <mergeCell ref="Q51:R51"/>
    <mergeCell ref="S51:T51"/>
    <mergeCell ref="F36:R36"/>
    <mergeCell ref="S36:T36"/>
    <mergeCell ref="F37:R37"/>
    <mergeCell ref="S37:T37"/>
    <mergeCell ref="F38:R38"/>
    <mergeCell ref="B8:U8"/>
    <mergeCell ref="B9:U9"/>
    <mergeCell ref="B10:U10"/>
    <mergeCell ref="B11:U11"/>
    <mergeCell ref="B23:U23"/>
    <mergeCell ref="C25:E25"/>
    <mergeCell ref="G25:H25"/>
    <mergeCell ref="F41:P41"/>
    <mergeCell ref="Q41:R41"/>
    <mergeCell ref="S41:T41"/>
    <mergeCell ref="D32:T32"/>
    <mergeCell ref="F33:R33"/>
    <mergeCell ref="S33:T33"/>
    <mergeCell ref="F34:R34"/>
    <mergeCell ref="S34:T34"/>
    <mergeCell ref="D35:T35"/>
    <mergeCell ref="I25:R25"/>
    <mergeCell ref="S25:T25"/>
    <mergeCell ref="D26:R26"/>
    <mergeCell ref="C27:E27"/>
    <mergeCell ref="B29:U29"/>
    <mergeCell ref="F31:R31"/>
    <mergeCell ref="S31:T31"/>
    <mergeCell ref="G27:H27"/>
    <mergeCell ref="R76:T76"/>
    <mergeCell ref="F55:P55"/>
    <mergeCell ref="Q55:R55"/>
    <mergeCell ref="S55:T55"/>
    <mergeCell ref="F54:P54"/>
    <mergeCell ref="Q54:R54"/>
    <mergeCell ref="S54:T54"/>
    <mergeCell ref="B69:O69"/>
    <mergeCell ref="R69:T69"/>
    <mergeCell ref="F56:P56"/>
    <mergeCell ref="Q56:R56"/>
    <mergeCell ref="S56:T56"/>
    <mergeCell ref="F70:Q70"/>
    <mergeCell ref="R70:T70"/>
    <mergeCell ref="F73:O73"/>
    <mergeCell ref="P73:R73"/>
    <mergeCell ref="F71:Q71"/>
    <mergeCell ref="R71:T71"/>
    <mergeCell ref="F72:Q72"/>
    <mergeCell ref="R72:T72"/>
    <mergeCell ref="E125:T125"/>
    <mergeCell ref="E123:I123"/>
    <mergeCell ref="B128:U128"/>
    <mergeCell ref="Q92:T92"/>
    <mergeCell ref="B119:I120"/>
    <mergeCell ref="D42:T42"/>
    <mergeCell ref="D43:T43"/>
    <mergeCell ref="D44:T44"/>
    <mergeCell ref="D80:T80"/>
    <mergeCell ref="D81:T81"/>
    <mergeCell ref="D82:T82"/>
    <mergeCell ref="B115:F115"/>
    <mergeCell ref="G115:T115"/>
    <mergeCell ref="B116:F116"/>
    <mergeCell ref="G116:T116"/>
    <mergeCell ref="F57:P57"/>
    <mergeCell ref="Q57:R57"/>
    <mergeCell ref="S57:T57"/>
    <mergeCell ref="F75:Q75"/>
    <mergeCell ref="R75:T75"/>
    <mergeCell ref="U70:U72"/>
    <mergeCell ref="B74:U74"/>
    <mergeCell ref="E121:I121"/>
    <mergeCell ref="F76:Q76"/>
    <mergeCell ref="F63:P63"/>
    <mergeCell ref="Q63:R63"/>
    <mergeCell ref="S63:T63"/>
    <mergeCell ref="F65:R65"/>
    <mergeCell ref="F66:R66"/>
    <mergeCell ref="F58:P58"/>
    <mergeCell ref="Q58:R58"/>
    <mergeCell ref="S58:T58"/>
    <mergeCell ref="F59:P59"/>
    <mergeCell ref="Q59:R59"/>
    <mergeCell ref="S59:T59"/>
    <mergeCell ref="F60:P60"/>
    <mergeCell ref="Q60:R60"/>
    <mergeCell ref="S60:T60"/>
    <mergeCell ref="S65:T65"/>
    <mergeCell ref="S66:T66"/>
  </mergeCells>
  <conditionalFormatting sqref="D32 E33:F34 D35 E36:F38 E48:F48 Q48 S48 E53:F60 Q53:Q60 S53:S60 E65:F66 S65:S66">
    <cfRule type="expression" dxfId="7" priority="126">
      <formula>$V32=TRUE</formula>
    </cfRule>
  </conditionalFormatting>
  <conditionalFormatting sqref="E77">
    <cfRule type="expression" dxfId="6" priority="100">
      <formula>$V77=TRUE</formula>
    </cfRule>
  </conditionalFormatting>
  <conditionalFormatting sqref="E31:F31">
    <cfRule type="expression" dxfId="5" priority="112">
      <formula>$V31=TRUE</formula>
    </cfRule>
  </conditionalFormatting>
  <conditionalFormatting sqref="E70:F72 E75:F76">
    <cfRule type="expression" dxfId="4" priority="34">
      <formula>$W70=TRUE</formula>
    </cfRule>
  </conditionalFormatting>
  <conditionalFormatting sqref="G25 I25:T25 G27 I27:T27">
    <cfRule type="expression" dxfId="3" priority="125">
      <formula>$V25=TRUE</formula>
    </cfRule>
  </conditionalFormatting>
  <conditionalFormatting sqref="R70:S72 R75:S76">
    <cfRule type="expression" dxfId="2" priority="119">
      <formula>W70=TRUE</formula>
    </cfRule>
  </conditionalFormatting>
  <conditionalFormatting sqref="S77">
    <cfRule type="expression" dxfId="1" priority="127">
      <formula>W77=TRUE</formula>
    </cfRule>
    <cfRule type="expression" priority="128">
      <formula>#REF!=TRUE</formula>
    </cfRule>
  </conditionalFormatting>
  <conditionalFormatting sqref="T70:T72 T75:T76">
    <cfRule type="expression" dxfId="0" priority="33">
      <formula>#REF!=TRUE</formula>
    </cfRule>
  </conditionalFormatting>
  <pageMargins left="0.7" right="0.7" top="0.75" bottom="0.75" header="0.3" footer="0.3"/>
  <pageSetup fitToHeight="0" orientation="portrait" horizontalDpi="300" verticalDpi="300" r:id="rId1"/>
  <rowBreaks count="2" manualBreakCount="2">
    <brk id="49" max="16383" man="1"/>
    <brk id="9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5</xdr:col>
                    <xdr:colOff>114300</xdr:colOff>
                    <xdr:row>24</xdr:row>
                    <xdr:rowOff>9525</xdr:rowOff>
                  </from>
                  <to>
                    <xdr:col>5</xdr:col>
                    <xdr:colOff>304800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5" name="Check Box 7">
              <controlPr defaultSize="0" autoFill="0" autoLine="0" autoPict="0">
                <anchor moveWithCells="1">
                  <from>
                    <xdr:col>3</xdr:col>
                    <xdr:colOff>47625</xdr:colOff>
                    <xdr:row>69</xdr:row>
                    <xdr:rowOff>0</xdr:rowOff>
                  </from>
                  <to>
                    <xdr:col>3</xdr:col>
                    <xdr:colOff>238125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3</xdr:col>
                    <xdr:colOff>47625</xdr:colOff>
                    <xdr:row>70</xdr:row>
                    <xdr:rowOff>0</xdr:rowOff>
                  </from>
                  <to>
                    <xdr:col>3</xdr:col>
                    <xdr:colOff>238125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7" name="Check Box 9">
              <controlPr defaultSize="0" autoFill="0" autoLine="0" autoPict="0">
                <anchor moveWithCells="1">
                  <from>
                    <xdr:col>3</xdr:col>
                    <xdr:colOff>47625</xdr:colOff>
                    <xdr:row>71</xdr:row>
                    <xdr:rowOff>0</xdr:rowOff>
                  </from>
                  <to>
                    <xdr:col>3</xdr:col>
                    <xdr:colOff>238125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8" name="Check Box 15">
              <controlPr defaultSize="0" autoFill="0" autoLine="0" autoPict="0">
                <anchor moveWithCells="1">
                  <from>
                    <xdr:col>3</xdr:col>
                    <xdr:colOff>47625</xdr:colOff>
                    <xdr:row>56</xdr:row>
                    <xdr:rowOff>0</xdr:rowOff>
                  </from>
                  <to>
                    <xdr:col>3</xdr:col>
                    <xdr:colOff>238125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9" name="Check Box 18">
              <controlPr defaultSize="0" autoFill="0" autoLine="0" autoPict="0">
                <anchor moveWithCells="1">
                  <from>
                    <xdr:col>3</xdr:col>
                    <xdr:colOff>47625</xdr:colOff>
                    <xdr:row>52</xdr:row>
                    <xdr:rowOff>0</xdr:rowOff>
                  </from>
                  <to>
                    <xdr:col>3</xdr:col>
                    <xdr:colOff>238125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0" name="Check Box 19">
              <controlPr defaultSize="0" autoFill="0" autoLine="0" autoPict="0">
                <anchor moveWithCells="1">
                  <from>
                    <xdr:col>3</xdr:col>
                    <xdr:colOff>47625</xdr:colOff>
                    <xdr:row>53</xdr:row>
                    <xdr:rowOff>0</xdr:rowOff>
                  </from>
                  <to>
                    <xdr:col>3</xdr:col>
                    <xdr:colOff>238125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1" name="Check Box 21">
              <controlPr defaultSize="0" autoFill="0" autoLine="0" autoPict="0">
                <anchor moveWithCells="1">
                  <from>
                    <xdr:col>3</xdr:col>
                    <xdr:colOff>47625</xdr:colOff>
                    <xdr:row>54</xdr:row>
                    <xdr:rowOff>0</xdr:rowOff>
                  </from>
                  <to>
                    <xdr:col>3</xdr:col>
                    <xdr:colOff>238125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2" name="Check Box 23">
              <controlPr defaultSize="0" autoFill="0" autoLine="0" autoPict="0">
                <anchor moveWithCells="1">
                  <from>
                    <xdr:col>3</xdr:col>
                    <xdr:colOff>47625</xdr:colOff>
                    <xdr:row>55</xdr:row>
                    <xdr:rowOff>0</xdr:rowOff>
                  </from>
                  <to>
                    <xdr:col>3</xdr:col>
                    <xdr:colOff>238125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3" name="Check Box 38">
              <controlPr defaultSize="0" autoFill="0" autoLine="0" autoPict="0">
                <anchor moveWithCells="1">
                  <from>
                    <xdr:col>3</xdr:col>
                    <xdr:colOff>47625</xdr:colOff>
                    <xdr:row>47</xdr:row>
                    <xdr:rowOff>0</xdr:rowOff>
                  </from>
                  <to>
                    <xdr:col>3</xdr:col>
                    <xdr:colOff>238125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4" name="Check Box 42">
              <controlPr defaultSize="0" autoFill="0" autoLine="0" autoPict="0">
                <anchor moveWithCells="1">
                  <from>
                    <xdr:col>5</xdr:col>
                    <xdr:colOff>114300</xdr:colOff>
                    <xdr:row>26</xdr:row>
                    <xdr:rowOff>9525</xdr:rowOff>
                  </from>
                  <to>
                    <xdr:col>5</xdr:col>
                    <xdr:colOff>304800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15" name="Check Box 45">
              <controlPr defaultSize="0" autoFill="0" autoLine="0" autoPict="0">
                <anchor moveWithCells="1">
                  <from>
                    <xdr:col>3</xdr:col>
                    <xdr:colOff>47625</xdr:colOff>
                    <xdr:row>74</xdr:row>
                    <xdr:rowOff>0</xdr:rowOff>
                  </from>
                  <to>
                    <xdr:col>3</xdr:col>
                    <xdr:colOff>238125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16" name="Check Box 47">
              <controlPr defaultSize="0" autoFill="0" autoLine="0" autoPict="0">
                <anchor moveWithCells="1">
                  <from>
                    <xdr:col>3</xdr:col>
                    <xdr:colOff>47625</xdr:colOff>
                    <xdr:row>75</xdr:row>
                    <xdr:rowOff>0</xdr:rowOff>
                  </from>
                  <to>
                    <xdr:col>3</xdr:col>
                    <xdr:colOff>238125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17" name="Check Box 52">
              <controlPr defaultSize="0" autoFill="0" autoLine="0" autoPict="0">
                <anchor moveWithCells="1">
                  <from>
                    <xdr:col>3</xdr:col>
                    <xdr:colOff>47625</xdr:colOff>
                    <xdr:row>64</xdr:row>
                    <xdr:rowOff>0</xdr:rowOff>
                  </from>
                  <to>
                    <xdr:col>3</xdr:col>
                    <xdr:colOff>238125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18" name="Check Box 53">
              <controlPr defaultSize="0" autoFill="0" autoLine="0" autoPict="0">
                <anchor moveWithCells="1">
                  <from>
                    <xdr:col>3</xdr:col>
                    <xdr:colOff>47625</xdr:colOff>
                    <xdr:row>65</xdr:row>
                    <xdr:rowOff>0</xdr:rowOff>
                  </from>
                  <to>
                    <xdr:col>3</xdr:col>
                    <xdr:colOff>238125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19" name="Check Box 54">
              <controlPr defaultSize="0" autoFill="0" autoLine="0" autoPict="0">
                <anchor moveWithCells="1">
                  <from>
                    <xdr:col>3</xdr:col>
                    <xdr:colOff>47625</xdr:colOff>
                    <xdr:row>57</xdr:row>
                    <xdr:rowOff>0</xdr:rowOff>
                  </from>
                  <to>
                    <xdr:col>3</xdr:col>
                    <xdr:colOff>238125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0" name="Check Box 55">
              <controlPr defaultSize="0" autoFill="0" autoLine="0" autoPict="0">
                <anchor moveWithCells="1">
                  <from>
                    <xdr:col>3</xdr:col>
                    <xdr:colOff>47625</xdr:colOff>
                    <xdr:row>58</xdr:row>
                    <xdr:rowOff>0</xdr:rowOff>
                  </from>
                  <to>
                    <xdr:col>3</xdr:col>
                    <xdr:colOff>238125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21" name="Check Box 56">
              <controlPr defaultSize="0" autoFill="0" autoLine="0" autoPict="0">
                <anchor moveWithCells="1">
                  <from>
                    <xdr:col>3</xdr:col>
                    <xdr:colOff>47625</xdr:colOff>
                    <xdr:row>59</xdr:row>
                    <xdr:rowOff>0</xdr:rowOff>
                  </from>
                  <to>
                    <xdr:col>3</xdr:col>
                    <xdr:colOff>238125</xdr:colOff>
                    <xdr:row>60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1404-30C3-4AF5-9F03-13D3A342B6A0}">
  <dimension ref="A1"/>
  <sheetViews>
    <sheetView zoomScaleNormal="100" workbookViewId="0">
      <selection activeCell="M17" sqref="M17"/>
    </sheetView>
  </sheetViews>
  <sheetFormatPr defaultRowHeight="15" x14ac:dyDescent="0.25"/>
  <sheetData/>
  <sheetProtection algorithmName="SHA-512" hashValue="ndKm79IHBGs+5cPiaNz9+/zZ/sqz/SLefwwlf/kvbAcolSPKRZJxpGEjYe43B02u/ctIv4/TcxxMS9P5zdl5kA==" saltValue="ElaTGBd8vs3ijgIGViHYUw==" spinCount="100000" sheet="1" objects="1" scenarios="1"/>
  <pageMargins left="0" right="0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 Expedition SSV</vt:lpstr>
      <vt:lpstr>2025 SSV Standard Features</vt:lpstr>
      <vt:lpstr>' Expedition SSV'!Print_Area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gtdan</dc:creator>
  <cp:lastModifiedBy>Gene Daniel</cp:lastModifiedBy>
  <cp:lastPrinted>2025-02-10T21:43:45Z</cp:lastPrinted>
  <dcterms:created xsi:type="dcterms:W3CDTF">2021-05-24T12:43:51Z</dcterms:created>
  <dcterms:modified xsi:type="dcterms:W3CDTF">2025-03-10T17:40:43Z</dcterms:modified>
</cp:coreProperties>
</file>