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25 NC2510A WORKSHEETS\Website Worksheets\"/>
    </mc:Choice>
  </mc:AlternateContent>
  <xr:revisionPtr revIDLastSave="0" documentId="8_{C38B58A8-518F-4313-A60D-3E5F0D600C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cifica Select Base" sheetId="1" r:id="rId1"/>
    <sheet name=" RWD Standard Features" sheetId="4" r:id="rId2"/>
    <sheet name="AWD Standard Features" sheetId="5" r:id="rId3"/>
  </sheets>
  <definedNames>
    <definedName name="_xlnm.Print_Area" localSheetId="0">'Pacifica Select Base'!$A$1:$U$97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7" i="1" l="1"/>
  <c r="S46" i="1"/>
  <c r="Q65" i="1"/>
  <c r="S37" i="1"/>
  <c r="S45" i="1"/>
  <c r="S43" i="1"/>
  <c r="S42" i="1"/>
  <c r="S41" i="1"/>
  <c r="S40" i="1"/>
  <c r="P64" i="1" l="1"/>
  <c r="S38" i="1"/>
  <c r="B12" i="1" l="1"/>
  <c r="S39" i="1" l="1"/>
  <c r="S36" i="1"/>
  <c r="O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Susie Bauman</author>
  </authors>
  <commentList>
    <comment ref="F36" authorId="0" shapeId="0" xr:uid="{5289150C-AA2A-485B-91F9-2076C192B37A}">
      <text>
        <r>
          <rPr>
            <b/>
            <sz val="9"/>
            <color indexed="81"/>
            <rFont val="Tahoma"/>
            <charset val="1"/>
          </rPr>
          <t xml:space="preserve">Safety Sphere (AAU)
</t>
        </r>
        <r>
          <rPr>
            <sz val="9"/>
            <color indexed="81"/>
            <rFont val="Tahoma"/>
            <charset val="1"/>
          </rPr>
          <t xml:space="preserve">
360 Surround View Camera System (XAK)
Parallel &amp; Perp Park Assist w/Stop (XH5)
ParkSense FR/RR Park Assist w/Stop (XH4)</t>
        </r>
      </text>
    </comment>
    <comment ref="F37" authorId="0" shapeId="0" xr:uid="{6C994A80-5854-42F6-8991-2D65C9AF5CA4}">
      <text>
        <r>
          <rPr>
            <b/>
            <sz val="9"/>
            <color indexed="81"/>
            <rFont val="Tahoma"/>
            <family val="2"/>
          </rPr>
          <t>MOPAR Roadside Emergency Kit (ACK)</t>
        </r>
        <r>
          <rPr>
            <sz val="9"/>
            <color indexed="81"/>
            <rFont val="Tahoma"/>
            <charset val="1"/>
          </rPr>
          <t xml:space="preserve">
First Aid Kit (XWA)
Reflecting Triangle (XWT)
Tool Kit (XEL)</t>
        </r>
      </text>
    </comment>
    <comment ref="F38" authorId="0" shapeId="0" xr:uid="{CB0A8004-C2CD-4C81-91FF-3279054D4696}">
      <text>
        <r>
          <rPr>
            <b/>
            <sz val="9"/>
            <color indexed="81"/>
            <rFont val="Tahoma"/>
            <family val="2"/>
          </rPr>
          <t xml:space="preserve">MOPAR Interior Protection Package A (ACX)
</t>
        </r>
        <r>
          <rPr>
            <sz val="9"/>
            <color indexed="81"/>
            <rFont val="Tahoma"/>
            <family val="2"/>
          </rPr>
          <t xml:space="preserve">Cargo Area Liner (CMK)
Bright Door Sills (CLN)
All Weather Cargo Floor Mats (CKL)
Rear Cargo Bin Stow 'n' Go Storage (CK6)
All Weather Floor Mats - Stow N Go (CKV)
</t>
        </r>
      </text>
    </comment>
    <comment ref="F39" authorId="0" shapeId="0" xr:uid="{A4786BAD-3A6E-46AD-92D0-D5250420C15E}">
      <text>
        <r>
          <rPr>
            <b/>
            <sz val="9"/>
            <color indexed="81"/>
            <rFont val="Tahoma"/>
            <family val="2"/>
          </rPr>
          <t>UConnect Theater Family Group (AEZ)</t>
        </r>
        <r>
          <rPr>
            <sz val="9"/>
            <color indexed="81"/>
            <rFont val="Tahoma"/>
            <family val="2"/>
          </rPr>
          <t xml:space="preserve">
Google Android Auto (RF5)
Video USB Port (RTC)
USB Host Flip (RF7)
Integrated Center Stack Radio (RTF)
For Details, Visit DriveUconnect.com (X9E)
Power 2-Way Passenger Lumbar Adjust (JRP)
Integrated Voice Command w/Bluetooth (XRB)
GPS Navigation (JLN)
4G LTE Wi-Fi Hot Spot (RTQ)
GPS Antenna Input (JLP)
Stow n Vac Integrated Vacuum (CJW)
8 Passenger Seating (CYF)
506 Watt Amplifier (RFD)
High Definition Multimedia Interface (RHF)
Auto Advance N Return - Frt Pass (CJZ)
Video Remote Control-3 Channel (RFG)
SiriusXM with 360L (RTU)
Seatback Video Screens (RHH)
Integrated Active Noise Cancellation (JLW)
Global Telematics Box Module (TBM) (RDG)
Heated Second Row Seats (JPZ)
USB Charge Port - 3rd Row (RS5)
Frt Pass Seat - Power Adjust 8-Way (JWG)
FamCam Interior Camera (XPR)
Amazon Fire TV Built-In (XRW)
Apple CarPlay (RFP)
Uconnect 5 Nav w 10.1" Display (USA) (UBN)
10.1" Touchscreen Display (RHV)
Blu-Ray/DVD Player/USB Port (RDU)
Alpine - 13 Speakers (RC3)
Disassociated Touchscreen Display (RFV)
HD Radio (RE8)
220 Amp Alternator (BAJ)
SiriusXM Guardian-included trial (B) (RT1)
Hands Free Sliding Doors (XZ3)
Hands Free Power Liftgate (XZ2)
2nd &amp; 3rd Row Window Shades (GF1)
115V Auxiliary Power Outlet (JKV)</t>
        </r>
      </text>
    </comment>
    <comment ref="F40" authorId="0" shapeId="0" xr:uid="{FB4B9E65-5E8E-476A-BF8E-F2472BF0E585}">
      <text>
        <r>
          <rPr>
            <b/>
            <sz val="9"/>
            <color indexed="81"/>
            <rFont val="Tahoma"/>
            <family val="2"/>
          </rPr>
          <t>Full Sunroof, Power Front, Fixed Rear (GWJ)</t>
        </r>
        <r>
          <rPr>
            <sz val="9"/>
            <color indexed="81"/>
            <rFont val="Tahoma"/>
            <family val="2"/>
          </rPr>
          <t xml:space="preserve">
The available dual-pane panoramic sunroof includes one articulating glass panel and one fixed glass panel to ensure enjoyment for all passengers. The front glass panel operates with an express (one-touch) feature, to open, close and vent. It tilts upward at the rear for ventilation and slides rearward under the rear glass panel when open. The panel also features a power sunshade to cover the deep-tinted glass. The fixed rear glass includes a manual sunshade.</t>
        </r>
      </text>
    </comment>
    <comment ref="F41" authorId="0" shapeId="0" xr:uid="{F81C2772-20F6-4969-957F-6194F627EB57}">
      <text>
        <r>
          <rPr>
            <b/>
            <sz val="9"/>
            <color indexed="81"/>
            <rFont val="Tahoma"/>
            <family val="2"/>
          </rPr>
          <t>Mopar Splash Guards</t>
        </r>
        <r>
          <rPr>
            <sz val="9"/>
            <color indexed="81"/>
            <rFont val="Tahoma"/>
            <family val="2"/>
          </rPr>
          <t xml:space="preserve">
Enhance and protect your vehicle from the elements with front and rear Splash Guards Vehicle Set by Mopar®.</t>
        </r>
      </text>
    </comment>
    <comment ref="F42" authorId="0" shapeId="0" xr:uid="{3E55AD9E-35C9-4EFD-9CA3-6A62678445A9}">
      <text>
        <r>
          <rPr>
            <b/>
            <sz val="9"/>
            <color indexed="81"/>
            <rFont val="Tahoma"/>
            <family val="2"/>
          </rPr>
          <t>Engine Block Heater (NHK)</t>
        </r>
        <r>
          <rPr>
            <sz val="9"/>
            <color indexed="81"/>
            <rFont val="Tahoma"/>
            <family val="2"/>
          </rPr>
          <t xml:space="preserve">
The engine block heater warms the engine and engine oil to make it easier to start in cold weather. It also helps reduce startup wear.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AA01CDB-AB0D-4792-993D-EC417B4CFCCF}" keepAlive="1" name="Query - Table001 (Page 1-5)" description="Connection to the 'Table001 (Page 1-5)' query in the workbook." type="5" refreshedVersion="0" background="1">
    <dbPr connection="Provider=Microsoft.Mashup.OleDb.1;Data Source=$Workbook$;Location=&quot;Table001 (Page 1-5)&quot;;Extended Properties=&quot;&quot;" command="SELECT * FROM [Table001 (Page 1-5)]"/>
  </connection>
  <connection id="2" xr16:uid="{28A0DAE0-AF40-40DF-8078-878C0664C2D9}" keepAlive="1" name="Query - Table001 (Page 1-5) (2)" description="Connection to the 'Table001 (Page 1-5) (2)' query in the workbook." type="5" refreshedVersion="0" background="1">
    <dbPr connection="Provider=Microsoft.Mashup.OleDb.1;Data Source=$Workbook$;Location=&quot;Table001 (Page 1-5) (2)&quot;;Extended Properties=&quot;&quot;" command="SELECT * FROM [Table001 (Page 1-5) (2)]"/>
  </connection>
</connections>
</file>

<file path=xl/sharedStrings.xml><?xml version="1.0" encoding="utf-8"?>
<sst xmlns="http://schemas.openxmlformats.org/spreadsheetml/2006/main" count="825" uniqueCount="456">
  <si>
    <t>Drivetrain Configurations</t>
  </si>
  <si>
    <t>Base</t>
  </si>
  <si>
    <t>Base Powertrain Configuration</t>
  </si>
  <si>
    <t>Base Interior Configuration</t>
  </si>
  <si>
    <t>Base Package / Options</t>
  </si>
  <si>
    <t>Code</t>
  </si>
  <si>
    <t>Additional Factory Options</t>
  </si>
  <si>
    <t>MSRP</t>
  </si>
  <si>
    <t>6% Disc</t>
  </si>
  <si>
    <t xml:space="preserve">Standard Colors: </t>
  </si>
  <si>
    <t>Quantity</t>
  </si>
  <si>
    <t>Enter Quantity Here</t>
  </si>
  <si>
    <t>Emergency Equipment/Lighting Upfit</t>
  </si>
  <si>
    <t xml:space="preserve">  </t>
  </si>
  <si>
    <t>Total Price Per Vehicle:</t>
  </si>
  <si>
    <t>Number Units This Spec:</t>
  </si>
  <si>
    <t>Total this Order:</t>
  </si>
  <si>
    <t>Notes &amp; Instructions:</t>
  </si>
  <si>
    <t>Agency Information:</t>
  </si>
  <si>
    <t>Agency Name:</t>
  </si>
  <si>
    <t xml:space="preserve"> Contact:</t>
  </si>
  <si>
    <t>Position:</t>
  </si>
  <si>
    <t>Address 1:</t>
  </si>
  <si>
    <t>Address 2:</t>
  </si>
  <si>
    <t>City, State, Zip:</t>
  </si>
  <si>
    <t>Office Phone:</t>
  </si>
  <si>
    <t>Cell Phone:</t>
  </si>
  <si>
    <t>Email:</t>
  </si>
  <si>
    <t>Engine Block Heater</t>
  </si>
  <si>
    <t>Quoting Salesperson:</t>
  </si>
  <si>
    <t>Name:</t>
  </si>
  <si>
    <t>Phone:</t>
  </si>
  <si>
    <t>605 Warsaw Road, Clinton North Carolina  28328</t>
  </si>
  <si>
    <t>North Carolina Statewide Term Contract 2510A</t>
  </si>
  <si>
    <t>Contract Term Dates: Feb 01, 2024 - Jan 31, 2029</t>
  </si>
  <si>
    <t>2510A Base Vehicle Configuration</t>
  </si>
  <si>
    <t>2025 Chrysler Pacifica Select</t>
  </si>
  <si>
    <t>Vans</t>
  </si>
  <si>
    <t>RUCH53</t>
  </si>
  <si>
    <t>RUFH53</t>
  </si>
  <si>
    <t>3.6L V6 Gas Engine</t>
  </si>
  <si>
    <t>Chrysler Pacifica Select, AWD</t>
  </si>
  <si>
    <t>Chrysler Pacifica Select, RWD</t>
  </si>
  <si>
    <t>PW7</t>
  </si>
  <si>
    <t>Bright White Clear Coat</t>
  </si>
  <si>
    <t>SJ</t>
  </si>
  <si>
    <t>X3</t>
  </si>
  <si>
    <t>Caprice Leatherette Bucket Seats</t>
  </si>
  <si>
    <t>Black</t>
  </si>
  <si>
    <t>RWD- 17" Aluminum Wheels  or  AWD- 18" Painted Aluminum Wheels</t>
  </si>
  <si>
    <t>3.6L V6 24V VVT Engine UPG I w/ESS- ERC</t>
  </si>
  <si>
    <t>9 Speed 948TE Automatic Transmission- DFH</t>
  </si>
  <si>
    <t>Tires</t>
  </si>
  <si>
    <t>Wheels</t>
  </si>
  <si>
    <t>RWD- 235/65R17 BSW A/S  or   AWD- 245/60R18 BSW A/S Self Seal</t>
  </si>
  <si>
    <t>AAU</t>
  </si>
  <si>
    <t>Safety Sphere</t>
  </si>
  <si>
    <t>ACK</t>
  </si>
  <si>
    <t>MOPAR Roadside Emergency Kit</t>
  </si>
  <si>
    <t>ACX</t>
  </si>
  <si>
    <t>MOPAR Interior Protection Package A</t>
  </si>
  <si>
    <t>AEZ</t>
  </si>
  <si>
    <t>Uconnect Theater Family Group</t>
  </si>
  <si>
    <t>GWJ</t>
  </si>
  <si>
    <t>Full Sunroof, Power Front, Fixed Rear</t>
  </si>
  <si>
    <t>MKN</t>
  </si>
  <si>
    <t>MOPAR Splash Guards</t>
  </si>
  <si>
    <t>NHK</t>
  </si>
  <si>
    <t>XPG</t>
  </si>
  <si>
    <t>Mopar Paint Protection Film</t>
  </si>
  <si>
    <t>PDN</t>
  </si>
  <si>
    <t>PXJ</t>
  </si>
  <si>
    <t>Diamond Black Crystal P/C</t>
  </si>
  <si>
    <t>PPS</t>
  </si>
  <si>
    <t>PR6</t>
  </si>
  <si>
    <t>Ceramic Gray Clear Coat- extra cost per vehicle</t>
  </si>
  <si>
    <t>Fathom Blue Pearl Coat- extra cost per vehicle</t>
  </si>
  <si>
    <t>Red Hot Pearl Coat- extra cost per vehicle</t>
  </si>
  <si>
    <t>Ceramic Gray Extra Cost Paint Color</t>
  </si>
  <si>
    <t>Fathom Blue Extra Cost Paint Color</t>
  </si>
  <si>
    <t>Red Hot Extra Cost Paint Color</t>
  </si>
  <si>
    <t>GXM</t>
  </si>
  <si>
    <t>Remote Keyless Entry</t>
  </si>
  <si>
    <t>NC Agency</t>
  </si>
  <si>
    <t>27L</t>
  </si>
  <si>
    <t>Description</t>
  </si>
  <si>
    <t>RHV</t>
  </si>
  <si>
    <t>10.1" Touchscreen Display</t>
  </si>
  <si>
    <t>JCB</t>
  </si>
  <si>
    <t>120 MPH Primary Speedometer</t>
  </si>
  <si>
    <t>JJJ</t>
  </si>
  <si>
    <t>12V Auxiliary Power Outlet</t>
  </si>
  <si>
    <t>WFN</t>
  </si>
  <si>
    <t>17X7.0 Aluminum Wheels</t>
  </si>
  <si>
    <t>BAD</t>
  </si>
  <si>
    <t>180 Amp Alternator</t>
  </si>
  <si>
    <t>NF1</t>
  </si>
  <si>
    <t>19 Gallon Fuel Tank</t>
  </si>
  <si>
    <t>TMK</t>
  </si>
  <si>
    <t>235/65R17 BSW All Season Tires</t>
  </si>
  <si>
    <t>CB9</t>
  </si>
  <si>
    <t>2nd Row In Floor Storage Bins</t>
  </si>
  <si>
    <t>JPG</t>
  </si>
  <si>
    <t>2nd Row Power Windows</t>
  </si>
  <si>
    <t>CYC</t>
  </si>
  <si>
    <t>2nd Row SNG Bucket Seats/3rd Row SNG</t>
  </si>
  <si>
    <t>GF3</t>
  </si>
  <si>
    <t>2nd Row Window Shades</t>
  </si>
  <si>
    <t>ERC</t>
  </si>
  <si>
    <t>3.6L V6 24V VVT Engine Upg I w/ESS</t>
  </si>
  <si>
    <t>CFX</t>
  </si>
  <si>
    <t>3rd Row STOW 'N GO 60/40 Bench</t>
  </si>
  <si>
    <t>RTQ</t>
  </si>
  <si>
    <t>4G LTE Wi-Fi Hot Spot</t>
  </si>
  <si>
    <t>NAS</t>
  </si>
  <si>
    <t>50 State Emissions</t>
  </si>
  <si>
    <t>RCG</t>
  </si>
  <si>
    <t>6 Speakers</t>
  </si>
  <si>
    <t>BCZ</t>
  </si>
  <si>
    <t>650 Amp AGM Battery</t>
  </si>
  <si>
    <t>JAJ</t>
  </si>
  <si>
    <t>7" Full Color TFT Display</t>
  </si>
  <si>
    <t>DFH</t>
  </si>
  <si>
    <t>9-Spd 948TE Auto Trans</t>
  </si>
  <si>
    <t>JEC</t>
  </si>
  <si>
    <t>Accent Stitch</t>
  </si>
  <si>
    <t>GAK</t>
  </si>
  <si>
    <t>Acoustic Windshield</t>
  </si>
  <si>
    <t>MDX</t>
  </si>
  <si>
    <t>Active Grille Shutters</t>
  </si>
  <si>
    <t>NHZ</t>
  </si>
  <si>
    <t>Adaptive Cruise Control w/Stop &amp; Go</t>
  </si>
  <si>
    <t>BGG</t>
  </si>
  <si>
    <t>Advanced Brake Assist</t>
  </si>
  <si>
    <t>CG3</t>
  </si>
  <si>
    <t>Advanced Multistage Front Air Bags</t>
  </si>
  <si>
    <t>BRG</t>
  </si>
  <si>
    <t>Anti-Lock 4-Wheel-Disc Brakes</t>
  </si>
  <si>
    <t>RFP</t>
  </si>
  <si>
    <t>Apple CarPlay</t>
  </si>
  <si>
    <t>HAH</t>
  </si>
  <si>
    <t>ATC w/3 Zone Temp Control</t>
  </si>
  <si>
    <t>CJK</t>
  </si>
  <si>
    <t>Auto Advance N Return - Driver</t>
  </si>
  <si>
    <t>LMS</t>
  </si>
  <si>
    <t>Auto High Beam Headlamp Control</t>
  </si>
  <si>
    <t>LMG</t>
  </si>
  <si>
    <t>Automatic Headlamps</t>
  </si>
  <si>
    <t>BC1</t>
  </si>
  <si>
    <t>Aux Battery</t>
  </si>
  <si>
    <t>NHB</t>
  </si>
  <si>
    <t>Auxiliary Transmission Oil Cooler</t>
  </si>
  <si>
    <t>CTL</t>
  </si>
  <si>
    <t>Base Door Trim Panel</t>
  </si>
  <si>
    <t>HGM</t>
  </si>
  <si>
    <t>Base Insulation Group</t>
  </si>
  <si>
    <t>MFF</t>
  </si>
  <si>
    <t>Black Upper Grille</t>
  </si>
  <si>
    <t>XAN</t>
  </si>
  <si>
    <t>Blind Spot &amp; RR Cross Path Detection</t>
  </si>
  <si>
    <t>RTE</t>
  </si>
  <si>
    <t>Bluetooth Handsfree Phone and Audio</t>
  </si>
  <si>
    <t>MNK</t>
  </si>
  <si>
    <t>Body Color Door Handles</t>
  </si>
  <si>
    <t>MPK</t>
  </si>
  <si>
    <t>Body Color Sill Applique</t>
  </si>
  <si>
    <t>X8X</t>
  </si>
  <si>
    <t>Brake &amp; Knuckle Parts Module</t>
  </si>
  <si>
    <t>BHF</t>
  </si>
  <si>
    <t>Brake Throttle Override</t>
  </si>
  <si>
    <t>MMP</t>
  </si>
  <si>
    <t>Bright Day Light Opening Moldings</t>
  </si>
  <si>
    <t>XJM</t>
  </si>
  <si>
    <t>Capless Fuel Fill w/o Discriminator</t>
  </si>
  <si>
    <t>*SJ</t>
  </si>
  <si>
    <t>LDB</t>
  </si>
  <si>
    <t>Cargo Compartment Lamp</t>
  </si>
  <si>
    <t>CKA</t>
  </si>
  <si>
    <t>Carpets - Floor and Cargo Area</t>
  </si>
  <si>
    <t>X8S</t>
  </si>
  <si>
    <t>Center Console Parts Module</t>
  </si>
  <si>
    <t>CGU</t>
  </si>
  <si>
    <t>Child Seat Anchor System-LATCH Ready</t>
  </si>
  <si>
    <t>LTB</t>
  </si>
  <si>
    <t>Chrome Accent Fog Lamp Bezels</t>
  </si>
  <si>
    <t>JFA</t>
  </si>
  <si>
    <t>Compass Gauge</t>
  </si>
  <si>
    <t>LM1</t>
  </si>
  <si>
    <t>Daytime Running Headlamps, Low Beam</t>
  </si>
  <si>
    <t>TBF</t>
  </si>
  <si>
    <t>Delete Spare Tire</t>
  </si>
  <si>
    <t>CHE</t>
  </si>
  <si>
    <t>Deluxe Headliner</t>
  </si>
  <si>
    <t>RFV</t>
  </si>
  <si>
    <t>Disassociated Touchscreen Display</t>
  </si>
  <si>
    <t>X82</t>
  </si>
  <si>
    <t>Door Parts Module</t>
  </si>
  <si>
    <t>X8J</t>
  </si>
  <si>
    <t>Door Trim Panel Module</t>
  </si>
  <si>
    <t>JVG</t>
  </si>
  <si>
    <t>Driver Seat - Power Adjust 8-Way</t>
  </si>
  <si>
    <t>LEQ</t>
  </si>
  <si>
    <t>Driver Seat Memory</t>
  </si>
  <si>
    <t>CGY</t>
  </si>
  <si>
    <t>Drvr Inflatable Knee-Bolster Air Bag</t>
  </si>
  <si>
    <t>JJB</t>
  </si>
  <si>
    <t>Dual Note Electric Horns</t>
  </si>
  <si>
    <t>XC4</t>
  </si>
  <si>
    <t>Electric Park Brake</t>
  </si>
  <si>
    <t>SBL</t>
  </si>
  <si>
    <t>Electric Power Steering</t>
  </si>
  <si>
    <t>XXU</t>
  </si>
  <si>
    <t>Electronic Shift</t>
  </si>
  <si>
    <t>BNB</t>
  </si>
  <si>
    <t>Electronic Stability Control</t>
  </si>
  <si>
    <t>NHA</t>
  </si>
  <si>
    <t>Engine Oil Cooler</t>
  </si>
  <si>
    <t>LEB</t>
  </si>
  <si>
    <t>Ext. Mirrors w/Supplemental Signals</t>
  </si>
  <si>
    <t>NHJ</t>
  </si>
  <si>
    <t>Exterior Mirrors w/Heating Element</t>
  </si>
  <si>
    <t>CM7</t>
  </si>
  <si>
    <t>Floor Console w/Covered Storage</t>
  </si>
  <si>
    <t>CVU</t>
  </si>
  <si>
    <t>Floor Tray</t>
  </si>
  <si>
    <t>X9E</t>
  </si>
  <si>
    <t>For Details, Visit DriveUconnect.com</t>
  </si>
  <si>
    <t>X9H</t>
  </si>
  <si>
    <t>For More Info, Call 800-643-2112</t>
  </si>
  <si>
    <t>LBR</t>
  </si>
  <si>
    <t>Front &amp; Rear LED Lamps</t>
  </si>
  <si>
    <t>LCA</t>
  </si>
  <si>
    <t>Front Courtesy Lamps</t>
  </si>
  <si>
    <t>X83</t>
  </si>
  <si>
    <t>Front End Parts Module</t>
  </si>
  <si>
    <t>MEN</t>
  </si>
  <si>
    <t>Front Fascia Air Deflectors</t>
  </si>
  <si>
    <t>X8W</t>
  </si>
  <si>
    <t>Front Fascias Parts Module</t>
  </si>
  <si>
    <t>CLA</t>
  </si>
  <si>
    <t>Front Floor Mats</t>
  </si>
  <si>
    <t>LNV</t>
  </si>
  <si>
    <t>Front LED Fog Lamps</t>
  </si>
  <si>
    <t>MDA</t>
  </si>
  <si>
    <t>Front License Plate Bracket</t>
  </si>
  <si>
    <t>CAA</t>
  </si>
  <si>
    <t>Front Passenger Seat</t>
  </si>
  <si>
    <t>LAX</t>
  </si>
  <si>
    <t>Front Passenger Seat Belt Alert</t>
  </si>
  <si>
    <t>CSM</t>
  </si>
  <si>
    <t>Front Seat Back Map Pockets</t>
  </si>
  <si>
    <t>X89</t>
  </si>
  <si>
    <t>Front Suspension Damper Parts Module</t>
  </si>
  <si>
    <t>X84</t>
  </si>
  <si>
    <t>Front Suspension Parts Module</t>
  </si>
  <si>
    <t>LSU</t>
  </si>
  <si>
    <t>Full Speed Fwd Collision Warn Plus</t>
  </si>
  <si>
    <t>LE7</t>
  </si>
  <si>
    <t>Gloss Black Exterior Mirrors</t>
  </si>
  <si>
    <t>RF5</t>
  </si>
  <si>
    <t>Google Android Auto</t>
  </si>
  <si>
    <t>JLP</t>
  </si>
  <si>
    <t>GPS Antenna Input</t>
  </si>
  <si>
    <t>MSN</t>
  </si>
  <si>
    <t>Grille Chrysler Wing Badge</t>
  </si>
  <si>
    <t>Z1A</t>
  </si>
  <si>
    <t>GVW/Payload Rating</t>
  </si>
  <si>
    <t>LHD</t>
  </si>
  <si>
    <t>Headlamp Off Time Delay</t>
  </si>
  <si>
    <t>X8Y</t>
  </si>
  <si>
    <t>Headliner Parts Module</t>
  </si>
  <si>
    <t>JPM</t>
  </si>
  <si>
    <t>Heated Front Seats</t>
  </si>
  <si>
    <t>NHS</t>
  </si>
  <si>
    <t>Heated Steering Wheel</t>
  </si>
  <si>
    <t>BNG</t>
  </si>
  <si>
    <t>Hill Start Assist</t>
  </si>
  <si>
    <t>X8C</t>
  </si>
  <si>
    <t>Instrument Panel Parts Module II</t>
  </si>
  <si>
    <t>JLW</t>
  </si>
  <si>
    <t>Integrated Active Noise Cancellation</t>
  </si>
  <si>
    <t>RTF</t>
  </si>
  <si>
    <t>Integrated Center Stack Radio</t>
  </si>
  <si>
    <t>LEE</t>
  </si>
  <si>
    <t>Interior Observation Mirror</t>
  </si>
  <si>
    <t>LAS</t>
  </si>
  <si>
    <t>Lane Departure Warning Plus</t>
  </si>
  <si>
    <t>LM6</t>
  </si>
  <si>
    <t>LED Low/High Beam Headlamps</t>
  </si>
  <si>
    <t>LAY</t>
  </si>
  <si>
    <t>LED Taillamps</t>
  </si>
  <si>
    <t>GKD</t>
  </si>
  <si>
    <t>Left Sliding Door w/Glass</t>
  </si>
  <si>
    <t>JKA</t>
  </si>
  <si>
    <t>Locking Glove Box</t>
  </si>
  <si>
    <t>LAL</t>
  </si>
  <si>
    <t>Low Washer Fluid Warning Signal</t>
  </si>
  <si>
    <t>RF9</t>
  </si>
  <si>
    <t>Lower I/P Instr. Panel Drawer</t>
  </si>
  <si>
    <t>RSF</t>
  </si>
  <si>
    <t>Media Hub-2 USB, Full Funct, Aux</t>
  </si>
  <si>
    <t>APA</t>
  </si>
  <si>
    <t>Monotone Paint</t>
  </si>
  <si>
    <t>XCA</t>
  </si>
  <si>
    <t>Occupant Classification System</t>
  </si>
  <si>
    <t>LAH</t>
  </si>
  <si>
    <t>Outside Temp Display in Odometer</t>
  </si>
  <si>
    <t>LCJ</t>
  </si>
  <si>
    <t>Overhead Ambient Surround Lighting</t>
  </si>
  <si>
    <t>MS9</t>
  </si>
  <si>
    <t>Pacifica Badge</t>
  </si>
  <si>
    <t>RHC</t>
  </si>
  <si>
    <t>Painted Shark Fin Antenna</t>
  </si>
  <si>
    <t>XH3</t>
  </si>
  <si>
    <t>ParkSense Rr Park Assist w/Stop</t>
  </si>
  <si>
    <t>XAC</t>
  </si>
  <si>
    <t>ParkView Rear Back-up Camera</t>
  </si>
  <si>
    <t>CHF</t>
  </si>
  <si>
    <t>Pass Inflatable Knee-Bolster Air Bag</t>
  </si>
  <si>
    <t>LST</t>
  </si>
  <si>
    <t>Pedestrian Emergency Braking</t>
  </si>
  <si>
    <t>JPU</t>
  </si>
  <si>
    <t>Power 4-Way Driver Lumbar Adjust</t>
  </si>
  <si>
    <t>JRC</t>
  </si>
  <si>
    <t>Power Liftgate</t>
  </si>
  <si>
    <t>JPB</t>
  </si>
  <si>
    <t>Power Locks</t>
  </si>
  <si>
    <t>GUR</t>
  </si>
  <si>
    <t>Power Mirrors - Gloss Black</t>
  </si>
  <si>
    <t>JRK</t>
  </si>
  <si>
    <t>Power Sliding Doors</t>
  </si>
  <si>
    <t>MLH</t>
  </si>
  <si>
    <t>Prem Fscia-Upr/Lwr Grles/Brt Surrnds</t>
  </si>
  <si>
    <t>GKG</t>
  </si>
  <si>
    <t>Prem Tempered Sliding Door Glass</t>
  </si>
  <si>
    <t>MBE</t>
  </si>
  <si>
    <t>Premium Rear Fascia Chrome</t>
  </si>
  <si>
    <t>XPF</t>
  </si>
  <si>
    <t>Protective Coating and Remover</t>
  </si>
  <si>
    <t>XAH</t>
  </si>
  <si>
    <t>Puncture Sealant &amp; Portable Air Comp</t>
  </si>
  <si>
    <t>GX4</t>
  </si>
  <si>
    <t>Pushbutton Start</t>
  </si>
  <si>
    <t>JSB</t>
  </si>
  <si>
    <t>Pwr Windows, Frt/Rr 1-Touch Up/Down</t>
  </si>
  <si>
    <t>XFC</t>
  </si>
  <si>
    <t>R1234YF A/C Refrigerant</t>
  </si>
  <si>
    <t>JHC</t>
  </si>
  <si>
    <t>Rain Sensitive Windshield Wipers</t>
  </si>
  <si>
    <t>BHC</t>
  </si>
  <si>
    <t>Rainy Day Braking</t>
  </si>
  <si>
    <t>BHD</t>
  </si>
  <si>
    <t>Ready Alert Braking</t>
  </si>
  <si>
    <t>HBB</t>
  </si>
  <si>
    <t>Rear Air Conditioning w/Heater</t>
  </si>
  <si>
    <t>X8U</t>
  </si>
  <si>
    <t>Rear Fascias Parts Module</t>
  </si>
  <si>
    <t>CLB</t>
  </si>
  <si>
    <t>Rear Floor Mats</t>
  </si>
  <si>
    <t>LBH</t>
  </si>
  <si>
    <t>Rear Reading/Courtesy Lamps</t>
  </si>
  <si>
    <t>JFB</t>
  </si>
  <si>
    <t>Rear Seat Reminder Alert</t>
  </si>
  <si>
    <t>XGH</t>
  </si>
  <si>
    <t>Rear Seatback Grocery Bag Hooks</t>
  </si>
  <si>
    <t>X91</t>
  </si>
  <si>
    <t>Rear Suspension Damper Parts Module</t>
  </si>
  <si>
    <t>X85</t>
  </si>
  <si>
    <t>Rear Suspension Parts Module</t>
  </si>
  <si>
    <t>GNK</t>
  </si>
  <si>
    <t>Rear View Auto Dim Mirror</t>
  </si>
  <si>
    <t>GFA</t>
  </si>
  <si>
    <t>Rear Window Defroster</t>
  </si>
  <si>
    <t>JHB</t>
  </si>
  <si>
    <t>Rear Window Wiper/Washer</t>
  </si>
  <si>
    <t>GXD</t>
  </si>
  <si>
    <t>Remote Proximity - All Doors</t>
  </si>
  <si>
    <t>XBM</t>
  </si>
  <si>
    <t>Remote Start System</t>
  </si>
  <si>
    <t>GKB</t>
  </si>
  <si>
    <t>Right Sliding Door w/Glass</t>
  </si>
  <si>
    <t>X8Z</t>
  </si>
  <si>
    <t>Seat Parts Module</t>
  </si>
  <si>
    <t>LSA</t>
  </si>
  <si>
    <t>Security Alarm</t>
  </si>
  <si>
    <t>GXX</t>
  </si>
  <si>
    <t>Sentry Key Theft Deterrent System</t>
  </si>
  <si>
    <t>RT1</t>
  </si>
  <si>
    <t>SiriusXM Guardian-included trial (B)</t>
  </si>
  <si>
    <t>X9B</t>
  </si>
  <si>
    <t>SiriusXM Radio Service</t>
  </si>
  <si>
    <t>RSD</t>
  </si>
  <si>
    <t>SiriusXM Satellite Radio</t>
  </si>
  <si>
    <t>LAQ</t>
  </si>
  <si>
    <t>Sliding Door Alert Warning</t>
  </si>
  <si>
    <t>JAG</t>
  </si>
  <si>
    <t>Soft Touch Instrument Panel</t>
  </si>
  <si>
    <t>X8P</t>
  </si>
  <si>
    <t>Steering Column Cover Parts Module</t>
  </si>
  <si>
    <t>X8L</t>
  </si>
  <si>
    <t>Steering Gear Module</t>
  </si>
  <si>
    <t>RDZ</t>
  </si>
  <si>
    <t>Steering Wheel Mounted Audio Ctrls</t>
  </si>
  <si>
    <t>XHZ</t>
  </si>
  <si>
    <t>Stop-Start Dual Battery System</t>
  </si>
  <si>
    <t>GN9</t>
  </si>
  <si>
    <t>Sun Visors w/Illum Vanity Mirror</t>
  </si>
  <si>
    <t>GAE</t>
  </si>
  <si>
    <t>Sunscreen Glass</t>
  </si>
  <si>
    <t>CJ5</t>
  </si>
  <si>
    <t>Supp. Side Curtain All Rows Air Bags</t>
  </si>
  <si>
    <t>CJ1</t>
  </si>
  <si>
    <t>Supplemental Frt Seat Side Air Bags</t>
  </si>
  <si>
    <t>XKP</t>
  </si>
  <si>
    <t>T3/L3 Zero Evap Vehicle Tracking</t>
  </si>
  <si>
    <t>SCJ</t>
  </si>
  <si>
    <t>TechnoLeather Steering Wheel</t>
  </si>
  <si>
    <t>SUD</t>
  </si>
  <si>
    <t>Tilt/Telescope Steering Column</t>
  </si>
  <si>
    <t>XBN</t>
  </si>
  <si>
    <t>Tip Start</t>
  </si>
  <si>
    <t>X88</t>
  </si>
  <si>
    <t>Tire &amp; Wheel Parts Module</t>
  </si>
  <si>
    <t>XGM</t>
  </si>
  <si>
    <t>Tire Pressure Monitoring Display</t>
  </si>
  <si>
    <t>CX8</t>
  </si>
  <si>
    <t>Tire Pressure Monitoring Sensor</t>
  </si>
  <si>
    <t>SDC</t>
  </si>
  <si>
    <t>Touring Suspension</t>
  </si>
  <si>
    <t>UBG</t>
  </si>
  <si>
    <t>Uconnect 5 w 10.1" Display (USA)</t>
  </si>
  <si>
    <t>NBU</t>
  </si>
  <si>
    <t>Ultra Low Emission Vehicle (ULEV)</t>
  </si>
  <si>
    <t>XGD</t>
  </si>
  <si>
    <t>Universal Garage Door Opener</t>
  </si>
  <si>
    <t>RS4</t>
  </si>
  <si>
    <t>USB Charge Port - 2nd Row</t>
  </si>
  <si>
    <t>RF7</t>
  </si>
  <si>
    <t>USB Host Flip</t>
  </si>
  <si>
    <t>2025 Chrysler Pacifica Select RWD- RUCH53 Standard Features</t>
  </si>
  <si>
    <t>WBS</t>
  </si>
  <si>
    <t>18X7.5 Painted Aluminum Wheels</t>
  </si>
  <si>
    <t>TJK</t>
  </si>
  <si>
    <t>245/60R18 BSW AS Self-Sealing Tires</t>
  </si>
  <si>
    <t>BR3</t>
  </si>
  <si>
    <t>Anti-Lock 4-Wheel HD Disc Brakes</t>
  </si>
  <si>
    <t>M3Y</t>
  </si>
  <si>
    <t>AWD Badge</t>
  </si>
  <si>
    <t>SDE</t>
  </si>
  <si>
    <t>AWD Suspension</t>
  </si>
  <si>
    <t>Z1B</t>
  </si>
  <si>
    <t>NMR</t>
  </si>
  <si>
    <t>Heavy Duty Radiator</t>
  </si>
  <si>
    <t>LAZ</t>
  </si>
  <si>
    <t>Vehicle Information Center</t>
  </si>
  <si>
    <t>2025 Chrysler Pacifica Select AWD- RUFH53 Standard Features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</si>
</sst>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Arial"/>
      <family val="2"/>
    </font>
    <font>
      <u/>
      <sz val="12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6FCB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E6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10">
    <xf numFmtId="0" fontId="0" fillId="0" borderId="0" xfId="0"/>
    <xf numFmtId="164" fontId="4" fillId="0" borderId="0" xfId="2" applyNumberFormat="1" applyFont="1" applyProtection="1">
      <protection locked="0"/>
    </xf>
    <xf numFmtId="0" fontId="4" fillId="0" borderId="0" xfId="0" applyFont="1" applyProtection="1">
      <protection locked="0"/>
    </xf>
    <xf numFmtId="164" fontId="4" fillId="0" borderId="0" xfId="2" applyNumberFormat="1" applyFont="1" applyProtection="1"/>
    <xf numFmtId="164" fontId="4" fillId="0" borderId="0" xfId="2" applyNumberFormat="1" applyFont="1" applyFill="1" applyBorder="1" applyProtection="1">
      <protection locked="0"/>
    </xf>
    <xf numFmtId="164" fontId="11" fillId="0" borderId="0" xfId="2" applyNumberFormat="1" applyFont="1" applyAlignment="1" applyProtection="1">
      <alignment vertical="center"/>
    </xf>
    <xf numFmtId="164" fontId="11" fillId="2" borderId="2" xfId="2" applyNumberFormat="1" applyFont="1" applyFill="1" applyBorder="1" applyAlignment="1" applyProtection="1">
      <alignment vertical="center"/>
    </xf>
    <xf numFmtId="164" fontId="11" fillId="0" borderId="0" xfId="2" applyNumberFormat="1" applyFont="1" applyAlignment="1" applyProtection="1">
      <alignment vertical="center"/>
      <protection locked="0"/>
    </xf>
    <xf numFmtId="164" fontId="13" fillId="0" borderId="0" xfId="2" applyNumberFormat="1" applyFont="1" applyProtection="1"/>
    <xf numFmtId="164" fontId="13" fillId="0" borderId="0" xfId="2" applyNumberFormat="1" applyFont="1" applyProtection="1">
      <protection locked="0"/>
    </xf>
    <xf numFmtId="0" fontId="0" fillId="0" borderId="0" xfId="0" applyProtection="1">
      <protection locked="0"/>
    </xf>
    <xf numFmtId="164" fontId="4" fillId="0" borderId="0" xfId="0" applyNumberFormat="1" applyFont="1" applyProtection="1">
      <protection locked="0"/>
    </xf>
    <xf numFmtId="164" fontId="4" fillId="2" borderId="14" xfId="2" applyNumberFormat="1" applyFont="1" applyFill="1" applyBorder="1" applyProtection="1"/>
    <xf numFmtId="164" fontId="4" fillId="0" borderId="0" xfId="2" applyNumberFormat="1" applyFont="1" applyFill="1" applyBorder="1" applyProtection="1"/>
    <xf numFmtId="164" fontId="4" fillId="0" borderId="0" xfId="2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64" fontId="14" fillId="2" borderId="0" xfId="2" applyNumberFormat="1" applyFont="1" applyFill="1" applyBorder="1" applyAlignment="1" applyProtection="1">
      <alignment horizontal="center"/>
    </xf>
    <xf numFmtId="164" fontId="4" fillId="8" borderId="0" xfId="2" applyNumberFormat="1" applyFont="1" applyFill="1" applyBorder="1" applyProtection="1">
      <protection locked="0"/>
    </xf>
    <xf numFmtId="0" fontId="4" fillId="8" borderId="0" xfId="0" applyFont="1" applyFill="1" applyProtection="1">
      <protection locked="0"/>
    </xf>
    <xf numFmtId="164" fontId="4" fillId="0" borderId="0" xfId="2" applyNumberFormat="1" applyFont="1" applyFill="1" applyProtection="1">
      <protection locked="0"/>
    </xf>
    <xf numFmtId="0" fontId="11" fillId="0" borderId="0" xfId="0" applyFont="1" applyProtection="1">
      <protection locked="0"/>
    </xf>
    <xf numFmtId="0" fontId="21" fillId="0" borderId="0" xfId="0" applyFont="1" applyProtection="1">
      <protection locked="0"/>
    </xf>
    <xf numFmtId="164" fontId="4" fillId="0" borderId="0" xfId="2" applyNumberFormat="1" applyFont="1" applyBorder="1" applyProtection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0" borderId="0" xfId="0" applyFont="1"/>
    <xf numFmtId="0" fontId="4" fillId="2" borderId="4" xfId="0" applyFont="1" applyFill="1" applyBorder="1"/>
    <xf numFmtId="0" fontId="4" fillId="2" borderId="0" xfId="0" applyFont="1" applyFill="1"/>
    <xf numFmtId="0" fontId="4" fillId="2" borderId="5" xfId="0" applyFont="1" applyFill="1" applyBorder="1"/>
    <xf numFmtId="0" fontId="4" fillId="0" borderId="4" xfId="0" applyFont="1" applyBorder="1"/>
    <xf numFmtId="0" fontId="4" fillId="0" borderId="5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12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0" fillId="2" borderId="4" xfId="0" applyFill="1" applyBorder="1"/>
    <xf numFmtId="0" fontId="8" fillId="2" borderId="5" xfId="0" applyFont="1" applyFill="1" applyBorder="1"/>
    <xf numFmtId="0" fontId="14" fillId="2" borderId="4" xfId="0" applyFont="1" applyFill="1" applyBorder="1"/>
    <xf numFmtId="0" fontId="14" fillId="2" borderId="0" xfId="0" applyFont="1" applyFill="1"/>
    <xf numFmtId="0" fontId="14" fillId="2" borderId="5" xfId="0" applyFont="1" applyFill="1" applyBorder="1"/>
    <xf numFmtId="0" fontId="15" fillId="2" borderId="0" xfId="0" applyFont="1" applyFill="1"/>
    <xf numFmtId="0" fontId="9" fillId="0" borderId="16" xfId="0" applyFont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8" fillId="6" borderId="9" xfId="0" applyFont="1" applyFill="1" applyBorder="1"/>
    <xf numFmtId="0" fontId="8" fillId="6" borderId="10" xfId="0" applyFont="1" applyFill="1" applyBorder="1"/>
    <xf numFmtId="0" fontId="12" fillId="6" borderId="10" xfId="0" applyFont="1" applyFill="1" applyBorder="1"/>
    <xf numFmtId="0" fontId="8" fillId="6" borderId="11" xfId="0" applyFont="1" applyFill="1" applyBorder="1"/>
    <xf numFmtId="0" fontId="8" fillId="2" borderId="4" xfId="0" applyFont="1" applyFill="1" applyBorder="1"/>
    <xf numFmtId="0" fontId="8" fillId="2" borderId="0" xfId="0" applyFont="1" applyFill="1"/>
    <xf numFmtId="0" fontId="12" fillId="2" borderId="21" xfId="0" applyFont="1" applyFill="1" applyBorder="1"/>
    <xf numFmtId="0" fontId="8" fillId="2" borderId="21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15" fillId="5" borderId="0" xfId="0" applyFont="1" applyFill="1"/>
    <xf numFmtId="0" fontId="9" fillId="0" borderId="20" xfId="0" applyFont="1" applyBorder="1" applyAlignment="1">
      <alignment horizontal="center"/>
    </xf>
    <xf numFmtId="0" fontId="4" fillId="2" borderId="13" xfId="0" applyFont="1" applyFill="1" applyBorder="1"/>
    <xf numFmtId="0" fontId="4" fillId="2" borderId="14" xfId="0" applyFont="1" applyFill="1" applyBorder="1"/>
    <xf numFmtId="0" fontId="4" fillId="2" borderId="15" xfId="0" applyFont="1" applyFill="1" applyBorder="1"/>
    <xf numFmtId="0" fontId="16" fillId="2" borderId="2" xfId="0" applyFont="1" applyFill="1" applyBorder="1" applyAlignment="1">
      <alignment horizontal="center"/>
    </xf>
    <xf numFmtId="0" fontId="17" fillId="2" borderId="2" xfId="0" applyFont="1" applyFill="1" applyBorder="1"/>
    <xf numFmtId="0" fontId="4" fillId="0" borderId="0" xfId="0" applyFont="1" applyAlignment="1">
      <alignment vertical="center"/>
    </xf>
    <xf numFmtId="0" fontId="4" fillId="5" borderId="0" xfId="0" applyFont="1" applyFill="1" applyAlignment="1">
      <alignment shrinkToFit="1"/>
    </xf>
    <xf numFmtId="0" fontId="4" fillId="8" borderId="0" xfId="0" applyFont="1" applyFill="1"/>
    <xf numFmtId="0" fontId="18" fillId="2" borderId="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right"/>
    </xf>
    <xf numFmtId="0" fontId="4" fillId="2" borderId="5" xfId="0" applyFont="1" applyFill="1" applyBorder="1" applyAlignment="1">
      <alignment vertical="center"/>
    </xf>
    <xf numFmtId="0" fontId="18" fillId="2" borderId="0" xfId="0" applyFont="1" applyFill="1"/>
    <xf numFmtId="0" fontId="20" fillId="0" borderId="2" xfId="0" applyFont="1" applyBorder="1"/>
    <xf numFmtId="0" fontId="0" fillId="0" borderId="2" xfId="0" applyBorder="1"/>
    <xf numFmtId="0" fontId="20" fillId="0" borderId="3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8" fillId="0" borderId="1" xfId="0" applyFont="1" applyBorder="1"/>
    <xf numFmtId="0" fontId="8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21" fillId="0" borderId="0" xfId="0" applyFont="1"/>
    <xf numFmtId="0" fontId="21" fillId="0" borderId="5" xfId="0" applyFont="1" applyBorder="1"/>
    <xf numFmtId="0" fontId="13" fillId="0" borderId="4" xfId="0" applyFont="1" applyBorder="1"/>
    <xf numFmtId="0" fontId="21" fillId="0" borderId="4" xfId="0" applyFont="1" applyBorder="1" applyAlignment="1">
      <alignment horizontal="right"/>
    </xf>
    <xf numFmtId="0" fontId="21" fillId="0" borderId="0" xfId="0" applyFont="1" applyAlignment="1">
      <alignment horizontal="right"/>
    </xf>
    <xf numFmtId="164" fontId="13" fillId="5" borderId="18" xfId="2" applyNumberFormat="1" applyFont="1" applyFill="1" applyBorder="1" applyProtection="1"/>
    <xf numFmtId="0" fontId="20" fillId="0" borderId="4" xfId="0" applyFont="1" applyBorder="1"/>
    <xf numFmtId="0" fontId="20" fillId="0" borderId="0" xfId="0" applyFont="1"/>
    <xf numFmtId="0" fontId="20" fillId="0" borderId="5" xfId="0" applyFont="1" applyBorder="1"/>
    <xf numFmtId="0" fontId="4" fillId="0" borderId="1" xfId="0" applyFont="1" applyBorder="1"/>
    <xf numFmtId="0" fontId="3" fillId="0" borderId="4" xfId="3" applyFill="1" applyBorder="1" applyProtection="1"/>
    <xf numFmtId="0" fontId="22" fillId="0" borderId="0" xfId="3" applyFont="1" applyFill="1" applyBorder="1" applyProtection="1"/>
    <xf numFmtId="0" fontId="9" fillId="0" borderId="16" xfId="0" applyFont="1" applyBorder="1" applyAlignment="1">
      <alignment horizontal="center" vertical="center"/>
    </xf>
    <xf numFmtId="0" fontId="13" fillId="0" borderId="1" xfId="0" applyFont="1" applyBorder="1"/>
    <xf numFmtId="164" fontId="4" fillId="0" borderId="2" xfId="2" applyNumberFormat="1" applyFont="1" applyBorder="1" applyProtection="1"/>
    <xf numFmtId="0" fontId="12" fillId="0" borderId="2" xfId="0" applyFont="1" applyBorder="1" applyAlignment="1">
      <alignment horizontal="right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17" fillId="0" borderId="1" xfId="0" applyFont="1" applyBorder="1"/>
    <xf numFmtId="164" fontId="13" fillId="5" borderId="16" xfId="2" applyNumberFormat="1" applyFont="1" applyFill="1" applyBorder="1" applyProtection="1"/>
    <xf numFmtId="0" fontId="4" fillId="5" borderId="0" xfId="0" applyFont="1" applyFill="1"/>
    <xf numFmtId="0" fontId="0" fillId="10" borderId="29" xfId="0" applyFill="1" applyBorder="1"/>
    <xf numFmtId="0" fontId="0" fillId="0" borderId="29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10" borderId="28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/>
    <xf numFmtId="0" fontId="0" fillId="10" borderId="30" xfId="0" applyFill="1" applyBorder="1"/>
    <xf numFmtId="0" fontId="9" fillId="0" borderId="22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164" fontId="9" fillId="0" borderId="22" xfId="2" applyNumberFormat="1" applyFont="1" applyFill="1" applyBorder="1" applyAlignment="1" applyProtection="1">
      <alignment horizontal="left"/>
    </xf>
    <xf numFmtId="164" fontId="9" fillId="0" borderId="21" xfId="2" applyNumberFormat="1" applyFont="1" applyFill="1" applyBorder="1" applyAlignment="1" applyProtection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center"/>
    </xf>
    <xf numFmtId="44" fontId="9" fillId="0" borderId="16" xfId="2" applyFont="1" applyFill="1" applyBorder="1" applyAlignment="1" applyProtection="1">
      <alignment horizontal="left"/>
    </xf>
    <xf numFmtId="0" fontId="9" fillId="0" borderId="17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43" fontId="9" fillId="5" borderId="16" xfId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44" fontId="9" fillId="0" borderId="17" xfId="2" applyFont="1" applyFill="1" applyBorder="1" applyAlignment="1" applyProtection="1">
      <alignment horizontal="center" vertical="center"/>
    </xf>
    <xf numFmtId="44" fontId="9" fillId="0" borderId="18" xfId="2" applyFont="1" applyFill="1" applyBorder="1" applyAlignment="1" applyProtection="1">
      <alignment horizontal="center" vertical="center"/>
    </xf>
    <xf numFmtId="0" fontId="8" fillId="2" borderId="0" xfId="0" applyFont="1" applyFill="1" applyAlignment="1">
      <alignment horizontal="left"/>
    </xf>
    <xf numFmtId="0" fontId="8" fillId="2" borderId="12" xfId="0" applyFont="1" applyFill="1" applyBorder="1" applyAlignment="1">
      <alignment horizontal="left"/>
    </xf>
    <xf numFmtId="0" fontId="14" fillId="2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 shrinkToFit="1"/>
    </xf>
    <xf numFmtId="0" fontId="10" fillId="3" borderId="7" xfId="0" applyFont="1" applyFill="1" applyBorder="1" applyAlignment="1">
      <alignment horizontal="center" shrinkToFit="1"/>
    </xf>
    <xf numFmtId="0" fontId="10" fillId="3" borderId="8" xfId="0" applyFont="1" applyFill="1" applyBorder="1" applyAlignment="1">
      <alignment horizontal="center" shrinkToFit="1"/>
    </xf>
    <xf numFmtId="44" fontId="9" fillId="0" borderId="16" xfId="2" applyFont="1" applyFill="1" applyBorder="1" applyAlignment="1" applyProtection="1">
      <alignment horizontal="center"/>
    </xf>
    <xf numFmtId="0" fontId="2" fillId="4" borderId="16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8" fillId="6" borderId="10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9" fillId="0" borderId="22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23" xfId="0" applyFont="1" applyBorder="1" applyAlignment="1">
      <alignment horizontal="left" wrapText="1"/>
    </xf>
    <xf numFmtId="164" fontId="9" fillId="0" borderId="22" xfId="2" applyNumberFormat="1" applyFont="1" applyFill="1" applyBorder="1" applyAlignment="1" applyProtection="1">
      <alignment horizontal="center"/>
    </xf>
    <xf numFmtId="164" fontId="9" fillId="0" borderId="21" xfId="2" applyNumberFormat="1" applyFont="1" applyFill="1" applyBorder="1" applyAlignment="1" applyProtection="1">
      <alignment horizontal="center"/>
    </xf>
    <xf numFmtId="164" fontId="9" fillId="0" borderId="17" xfId="2" applyNumberFormat="1" applyFont="1" applyFill="1" applyBorder="1" applyAlignment="1" applyProtection="1">
      <alignment horizontal="left"/>
    </xf>
    <xf numFmtId="164" fontId="9" fillId="0" borderId="18" xfId="2" applyNumberFormat="1" applyFont="1" applyFill="1" applyBorder="1" applyAlignment="1" applyProtection="1">
      <alignment horizontal="left"/>
    </xf>
    <xf numFmtId="44" fontId="9" fillId="0" borderId="17" xfId="2" applyFont="1" applyFill="1" applyBorder="1" applyAlignment="1" applyProtection="1">
      <alignment horizontal="left"/>
    </xf>
    <xf numFmtId="44" fontId="9" fillId="0" borderId="18" xfId="2" applyFont="1" applyFill="1" applyBorder="1" applyAlignment="1" applyProtection="1">
      <alignment horizontal="left"/>
    </xf>
    <xf numFmtId="0" fontId="9" fillId="0" borderId="16" xfId="0" applyFont="1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left"/>
      <protection locked="0"/>
    </xf>
    <xf numFmtId="0" fontId="9" fillId="0" borderId="19" xfId="0" applyFont="1" applyBorder="1" applyAlignment="1" applyProtection="1">
      <alignment horizontal="left"/>
      <protection locked="0"/>
    </xf>
    <xf numFmtId="0" fontId="9" fillId="0" borderId="18" xfId="0" applyFont="1" applyBorder="1" applyAlignment="1" applyProtection="1">
      <alignment horizontal="left"/>
      <protection locked="0"/>
    </xf>
    <xf numFmtId="164" fontId="9" fillId="0" borderId="16" xfId="2" applyNumberFormat="1" applyFont="1" applyFill="1" applyBorder="1" applyAlignment="1" applyProtection="1">
      <alignment horizontal="center"/>
      <protection locked="0"/>
    </xf>
    <xf numFmtId="0" fontId="4" fillId="2" borderId="14" xfId="0" applyFont="1" applyFill="1" applyBorder="1"/>
    <xf numFmtId="164" fontId="4" fillId="2" borderId="14" xfId="2" applyNumberFormat="1" applyFont="1" applyFill="1" applyBorder="1" applyProtection="1"/>
    <xf numFmtId="0" fontId="4" fillId="0" borderId="0" xfId="0" applyFont="1"/>
    <xf numFmtId="164" fontId="4" fillId="0" borderId="0" xfId="2" applyNumberFormat="1" applyFont="1" applyFill="1" applyBorder="1" applyProtection="1"/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2" fillId="7" borderId="27" xfId="0" applyFont="1" applyFill="1" applyBorder="1" applyAlignment="1">
      <alignment horizontal="center" textRotation="90" shrinkToFit="1"/>
    </xf>
    <xf numFmtId="0" fontId="13" fillId="0" borderId="21" xfId="0" applyFont="1" applyBorder="1" applyProtection="1">
      <protection locked="0"/>
    </xf>
    <xf numFmtId="0" fontId="21" fillId="0" borderId="4" xfId="0" applyFont="1" applyBorder="1" applyAlignment="1">
      <alignment horizontal="right"/>
    </xf>
    <xf numFmtId="0" fontId="21" fillId="0" borderId="0" xfId="0" applyFont="1" applyAlignment="1">
      <alignment horizontal="right"/>
    </xf>
    <xf numFmtId="0" fontId="13" fillId="0" borderId="19" xfId="0" applyFont="1" applyBorder="1" applyProtection="1">
      <protection locked="0"/>
    </xf>
    <xf numFmtId="44" fontId="19" fillId="8" borderId="24" xfId="2" applyFont="1" applyFill="1" applyBorder="1" applyAlignment="1" applyProtection="1">
      <alignment horizontal="center"/>
    </xf>
    <xf numFmtId="0" fontId="9" fillId="2" borderId="14" xfId="0" applyFont="1" applyFill="1" applyBorder="1" applyAlignment="1">
      <alignment horizontal="left"/>
    </xf>
    <xf numFmtId="164" fontId="9" fillId="2" borderId="14" xfId="2" applyNumberFormat="1" applyFont="1" applyFill="1" applyBorder="1" applyAlignment="1" applyProtection="1">
      <alignment horizontal="center"/>
    </xf>
    <xf numFmtId="44" fontId="19" fillId="8" borderId="21" xfId="2" applyFont="1" applyFill="1" applyBorder="1" applyAlignment="1" applyProtection="1">
      <alignment horizontal="center" vertical="center" shrinkToFit="1"/>
    </xf>
    <xf numFmtId="0" fontId="19" fillId="2" borderId="0" xfId="0" applyFont="1" applyFill="1" applyAlignment="1">
      <alignment horizontal="right"/>
    </xf>
    <xf numFmtId="43" fontId="19" fillId="8" borderId="21" xfId="1" applyFont="1" applyFill="1" applyBorder="1" applyAlignment="1" applyProtection="1"/>
    <xf numFmtId="0" fontId="13" fillId="0" borderId="21" xfId="0" applyFont="1" applyBorder="1" applyAlignment="1" applyProtection="1">
      <alignment horizontal="left"/>
      <protection locked="0"/>
    </xf>
    <xf numFmtId="0" fontId="13" fillId="0" borderId="25" xfId="0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" fillId="7" borderId="6" xfId="0" applyFont="1" applyFill="1" applyBorder="1" applyAlignment="1">
      <alignment horizontal="center" vertical="center" shrinkToFit="1"/>
    </xf>
    <xf numFmtId="0" fontId="5" fillId="7" borderId="7" xfId="0" applyFont="1" applyFill="1" applyBorder="1" applyAlignment="1">
      <alignment horizontal="center" vertical="center" shrinkToFit="1"/>
    </xf>
    <xf numFmtId="0" fontId="5" fillId="7" borderId="8" xfId="0" applyFont="1" applyFill="1" applyBorder="1" applyAlignment="1">
      <alignment horizontal="center" vertical="center" shrinkToFit="1"/>
    </xf>
    <xf numFmtId="14" fontId="0" fillId="0" borderId="21" xfId="0" applyNumberFormat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6" fillId="9" borderId="1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13" fillId="0" borderId="10" xfId="0" applyFont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/>
      <protection locked="0"/>
    </xf>
    <xf numFmtId="0" fontId="20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8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fmlaLink="$V$16" lockText="1" noThreeD="1"/>
</file>

<file path=xl/ctrlProps/ctrlProp10.xml><?xml version="1.0" encoding="utf-8"?>
<formControlPr xmlns="http://schemas.microsoft.com/office/spreadsheetml/2009/9/main" objectType="CheckBox" fmlaLink="$V$37" lockText="1" noThreeD="1"/>
</file>

<file path=xl/ctrlProps/ctrlProp11.xml><?xml version="1.0" encoding="utf-8"?>
<formControlPr xmlns="http://schemas.microsoft.com/office/spreadsheetml/2009/9/main" objectType="CheckBox" fmlaLink="$V$38" lockText="1" noThreeD="1"/>
</file>

<file path=xl/ctrlProps/ctrlProp12.xml><?xml version="1.0" encoding="utf-8"?>
<formControlPr xmlns="http://schemas.microsoft.com/office/spreadsheetml/2009/9/main" objectType="CheckBox" fmlaLink="$V$39" lockText="1" noThreeD="1"/>
</file>

<file path=xl/ctrlProps/ctrlProp13.xml><?xml version="1.0" encoding="utf-8"?>
<formControlPr xmlns="http://schemas.microsoft.com/office/spreadsheetml/2009/9/main" objectType="CheckBox" fmlaLink="$W$55" lockText="1" noThreeD="1"/>
</file>

<file path=xl/ctrlProps/ctrlProp14.xml><?xml version="1.0" encoding="utf-8"?>
<formControlPr xmlns="http://schemas.microsoft.com/office/spreadsheetml/2009/9/main" objectType="CheckBox" fmlaLink="$V$40" lockText="1" noThreeD="1"/>
</file>

<file path=xl/ctrlProps/ctrlProp15.xml><?xml version="1.0" encoding="utf-8"?>
<formControlPr xmlns="http://schemas.microsoft.com/office/spreadsheetml/2009/9/main" objectType="CheckBox" fmlaLink="$V$41" lockText="1" noThreeD="1"/>
</file>

<file path=xl/ctrlProps/ctrlProp16.xml><?xml version="1.0" encoding="utf-8"?>
<formControlPr xmlns="http://schemas.microsoft.com/office/spreadsheetml/2009/9/main" objectType="CheckBox" fmlaLink="$V$42" lockText="1" noThreeD="1"/>
</file>

<file path=xl/ctrlProps/ctrlProp17.xml><?xml version="1.0" encoding="utf-8"?>
<formControlPr xmlns="http://schemas.microsoft.com/office/spreadsheetml/2009/9/main" objectType="CheckBox" fmlaLink="$V$43" lockText="1" noThreeD="1"/>
</file>

<file path=xl/ctrlProps/ctrlProp18.xml><?xml version="1.0" encoding="utf-8"?>
<formControlPr xmlns="http://schemas.microsoft.com/office/spreadsheetml/2009/9/main" objectType="CheckBox" fmlaLink="$V$45" lockText="1" noThreeD="1"/>
</file>

<file path=xl/ctrlProps/ctrlProp19.xml><?xml version="1.0" encoding="utf-8"?>
<formControlPr xmlns="http://schemas.microsoft.com/office/spreadsheetml/2009/9/main" objectType="CheckBox" fmlaLink="$V$17" lockText="1" noThreeD="1"/>
</file>

<file path=xl/ctrlProps/ctrlProp2.xml><?xml version="1.0" encoding="utf-8"?>
<formControlPr xmlns="http://schemas.microsoft.com/office/spreadsheetml/2009/9/main" objectType="CheckBox" fmlaLink="$V$59" lockText="1" noThreeD="1"/>
</file>

<file path=xl/ctrlProps/ctrlProp20.xml><?xml version="1.0" encoding="utf-8"?>
<formControlPr xmlns="http://schemas.microsoft.com/office/spreadsheetml/2009/9/main" objectType="CheckBox" fmlaLink="$V$46" lockText="1" noThreeD="1"/>
</file>

<file path=xl/ctrlProps/ctrlProp21.xml><?xml version="1.0" encoding="utf-8"?>
<formControlPr xmlns="http://schemas.microsoft.com/office/spreadsheetml/2009/9/main" objectType="CheckBox" fmlaLink="$V$47" lockText="1" noThreeD="1"/>
</file>

<file path=xl/ctrlProps/ctrlProp3.xml><?xml version="1.0" encoding="utf-8"?>
<formControlPr xmlns="http://schemas.microsoft.com/office/spreadsheetml/2009/9/main" objectType="CheckBox" fmlaLink="$V$60" lockText="1" noThreeD="1"/>
</file>

<file path=xl/ctrlProps/ctrlProp4.xml><?xml version="1.0" encoding="utf-8"?>
<formControlPr xmlns="http://schemas.microsoft.com/office/spreadsheetml/2009/9/main" objectType="CheckBox" fmlaLink="$V$61" lockText="1" noThreeD="1"/>
</file>

<file path=xl/ctrlProps/ctrlProp5.xml><?xml version="1.0" encoding="utf-8"?>
<formControlPr xmlns="http://schemas.microsoft.com/office/spreadsheetml/2009/9/main" objectType="CheckBox" fmlaLink="$W$51" lockText="1" noThreeD="1"/>
</file>

<file path=xl/ctrlProps/ctrlProp6.xml><?xml version="1.0" encoding="utf-8"?>
<formControlPr xmlns="http://schemas.microsoft.com/office/spreadsheetml/2009/9/main" objectType="CheckBox" fmlaLink="$W$52" lockText="1" noThreeD="1"/>
</file>

<file path=xl/ctrlProps/ctrlProp7.xml><?xml version="1.0" encoding="utf-8"?>
<formControlPr xmlns="http://schemas.microsoft.com/office/spreadsheetml/2009/9/main" objectType="CheckBox" fmlaLink="$W$53" lockText="1" noThreeD="1"/>
</file>

<file path=xl/ctrlProps/ctrlProp8.xml><?xml version="1.0" encoding="utf-8"?>
<formControlPr xmlns="http://schemas.microsoft.com/office/spreadsheetml/2009/9/main" objectType="CheckBox" fmlaLink="$W$54" lockText="1" noThreeD="1"/>
</file>

<file path=xl/ctrlProps/ctrlProp9.xml><?xml version="1.0" encoding="utf-8"?>
<formControlPr xmlns="http://schemas.microsoft.com/office/spreadsheetml/2009/9/main" objectType="CheckBox" fmlaLink="$V$36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15</xdr:row>
          <xdr:rowOff>57150</xdr:rowOff>
        </xdr:from>
        <xdr:to>
          <xdr:col>5</xdr:col>
          <xdr:colOff>295275</xdr:colOff>
          <xdr:row>15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57</xdr:row>
          <xdr:rowOff>238125</xdr:rowOff>
        </xdr:from>
        <xdr:to>
          <xdr:col>3</xdr:col>
          <xdr:colOff>238125</xdr:colOff>
          <xdr:row>59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59</xdr:row>
          <xdr:rowOff>0</xdr:rowOff>
        </xdr:from>
        <xdr:to>
          <xdr:col>3</xdr:col>
          <xdr:colOff>238125</xdr:colOff>
          <xdr:row>60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60</xdr:row>
          <xdr:rowOff>0</xdr:rowOff>
        </xdr:from>
        <xdr:to>
          <xdr:col>3</xdr:col>
          <xdr:colOff>238125</xdr:colOff>
          <xdr:row>61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50</xdr:row>
          <xdr:rowOff>0</xdr:rowOff>
        </xdr:from>
        <xdr:to>
          <xdr:col>3</xdr:col>
          <xdr:colOff>238125</xdr:colOff>
          <xdr:row>50</xdr:row>
          <xdr:rowOff>152400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51</xdr:row>
          <xdr:rowOff>0</xdr:rowOff>
        </xdr:from>
        <xdr:to>
          <xdr:col>3</xdr:col>
          <xdr:colOff>238125</xdr:colOff>
          <xdr:row>52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52</xdr:row>
          <xdr:rowOff>9525</xdr:rowOff>
        </xdr:from>
        <xdr:to>
          <xdr:col>3</xdr:col>
          <xdr:colOff>238125</xdr:colOff>
          <xdr:row>53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53</xdr:row>
          <xdr:rowOff>28575</xdr:rowOff>
        </xdr:from>
        <xdr:to>
          <xdr:col>3</xdr:col>
          <xdr:colOff>238125</xdr:colOff>
          <xdr:row>54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35</xdr:row>
          <xdr:rowOff>9525</xdr:rowOff>
        </xdr:from>
        <xdr:to>
          <xdr:col>3</xdr:col>
          <xdr:colOff>238125</xdr:colOff>
          <xdr:row>36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36</xdr:row>
          <xdr:rowOff>9525</xdr:rowOff>
        </xdr:from>
        <xdr:to>
          <xdr:col>3</xdr:col>
          <xdr:colOff>238125</xdr:colOff>
          <xdr:row>37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37</xdr:row>
          <xdr:rowOff>0</xdr:rowOff>
        </xdr:from>
        <xdr:to>
          <xdr:col>3</xdr:col>
          <xdr:colOff>238125</xdr:colOff>
          <xdr:row>38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38</xdr:row>
          <xdr:rowOff>0</xdr:rowOff>
        </xdr:from>
        <xdr:to>
          <xdr:col>3</xdr:col>
          <xdr:colOff>238125</xdr:colOff>
          <xdr:row>39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54</xdr:row>
          <xdr:rowOff>28575</xdr:rowOff>
        </xdr:from>
        <xdr:to>
          <xdr:col>3</xdr:col>
          <xdr:colOff>238125</xdr:colOff>
          <xdr:row>55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39</xdr:row>
          <xdr:rowOff>9525</xdr:rowOff>
        </xdr:from>
        <xdr:to>
          <xdr:col>3</xdr:col>
          <xdr:colOff>238125</xdr:colOff>
          <xdr:row>40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9525</xdr:rowOff>
        </xdr:from>
        <xdr:to>
          <xdr:col>3</xdr:col>
          <xdr:colOff>238125</xdr:colOff>
          <xdr:row>41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41</xdr:row>
          <xdr:rowOff>9525</xdr:rowOff>
        </xdr:from>
        <xdr:to>
          <xdr:col>3</xdr:col>
          <xdr:colOff>238125</xdr:colOff>
          <xdr:row>42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42</xdr:row>
          <xdr:rowOff>9525</xdr:rowOff>
        </xdr:from>
        <xdr:to>
          <xdr:col>3</xdr:col>
          <xdr:colOff>238125</xdr:colOff>
          <xdr:row>43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44</xdr:row>
          <xdr:rowOff>9525</xdr:rowOff>
        </xdr:from>
        <xdr:to>
          <xdr:col>3</xdr:col>
          <xdr:colOff>238125</xdr:colOff>
          <xdr:row>45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16</xdr:row>
          <xdr:rowOff>57150</xdr:rowOff>
        </xdr:from>
        <xdr:to>
          <xdr:col>5</xdr:col>
          <xdr:colOff>295275</xdr:colOff>
          <xdr:row>16</xdr:row>
          <xdr:rowOff>209550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45</xdr:row>
          <xdr:rowOff>9525</xdr:rowOff>
        </xdr:from>
        <xdr:to>
          <xdr:col>3</xdr:col>
          <xdr:colOff>238125</xdr:colOff>
          <xdr:row>46</xdr:row>
          <xdr:rowOff>19050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46</xdr:row>
          <xdr:rowOff>9525</xdr:rowOff>
        </xdr:from>
        <xdr:to>
          <xdr:col>3</xdr:col>
          <xdr:colOff>238125</xdr:colOff>
          <xdr:row>47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34634</xdr:colOff>
      <xdr:row>87</xdr:row>
      <xdr:rowOff>164521</xdr:rowOff>
    </xdr:from>
    <xdr:to>
      <xdr:col>20</xdr:col>
      <xdr:colOff>194004</xdr:colOff>
      <xdr:row>94</xdr:row>
      <xdr:rowOff>8659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A800990-DF60-63FE-D480-8D5A705C1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8452" y="15880771"/>
          <a:ext cx="3562393" cy="1402774"/>
        </a:xfrm>
        <a:prstGeom prst="rect">
          <a:avLst/>
        </a:prstGeom>
      </xdr:spPr>
    </xdr:pic>
    <xdr:clientData/>
  </xdr:twoCellAnchor>
  <xdr:twoCellAnchor editAs="oneCell">
    <xdr:from>
      <xdr:col>1</xdr:col>
      <xdr:colOff>25978</xdr:colOff>
      <xdr:row>0</xdr:row>
      <xdr:rowOff>34636</xdr:rowOff>
    </xdr:from>
    <xdr:to>
      <xdr:col>20</xdr:col>
      <xdr:colOff>207818</xdr:colOff>
      <xdr:row>6</xdr:row>
      <xdr:rowOff>93067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51FA478-E052-471A-8349-92B784325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569" y="34636"/>
          <a:ext cx="5992090" cy="993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97"/>
  <sheetViews>
    <sheetView tabSelected="1" zoomScale="110" zoomScaleNormal="110" workbookViewId="0">
      <selection activeCell="R51" sqref="R51:T51"/>
    </sheetView>
  </sheetViews>
  <sheetFormatPr defaultColWidth="9.140625" defaultRowHeight="12" x14ac:dyDescent="0.2"/>
  <cols>
    <col min="1" max="1" width="1.28515625" style="26" customWidth="1"/>
    <col min="2" max="2" width="1.5703125" style="26" customWidth="1"/>
    <col min="3" max="3" width="2.28515625" style="26" customWidth="1"/>
    <col min="4" max="4" width="4.42578125" style="26" customWidth="1"/>
    <col min="5" max="5" width="7.7109375" style="26" customWidth="1"/>
    <col min="6" max="6" width="5.7109375" style="26" customWidth="1"/>
    <col min="7" max="7" width="4.28515625" style="26" customWidth="1"/>
    <col min="8" max="8" width="5.85546875" style="26" customWidth="1"/>
    <col min="9" max="12" width="4.28515625" style="26" customWidth="1"/>
    <col min="13" max="13" width="4.5703125" style="26" customWidth="1"/>
    <col min="14" max="14" width="4.7109375" style="26" customWidth="1"/>
    <col min="15" max="17" width="4.28515625" style="26" customWidth="1"/>
    <col min="18" max="18" width="5.28515625" style="26" customWidth="1"/>
    <col min="19" max="19" width="4.28515625" style="26" customWidth="1"/>
    <col min="20" max="20" width="6.42578125" style="26" customWidth="1"/>
    <col min="21" max="21" width="3.42578125" style="26" customWidth="1"/>
    <col min="22" max="22" width="14" style="1" hidden="1" customWidth="1"/>
    <col min="23" max="23" width="9.140625" style="2" hidden="1" customWidth="1"/>
    <col min="24" max="24" width="9.140625" style="26" customWidth="1"/>
    <col min="25" max="16384" width="9.140625" style="26"/>
  </cols>
  <sheetData>
    <row r="1" spans="2:23" x14ac:dyDescent="0.2"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5"/>
    </row>
    <row r="2" spans="2:23" x14ac:dyDescent="0.2"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9"/>
    </row>
    <row r="3" spans="2:23" x14ac:dyDescent="0.2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9"/>
    </row>
    <row r="4" spans="2:23" x14ac:dyDescent="0.2">
      <c r="B4" s="27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9"/>
    </row>
    <row r="5" spans="2:23" x14ac:dyDescent="0.2"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</row>
    <row r="6" spans="2:23" x14ac:dyDescent="0.2"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</row>
    <row r="7" spans="2:23" ht="9.75" customHeight="1" thickBot="1" x14ac:dyDescent="0.25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</row>
    <row r="8" spans="2:23" ht="29.25" customHeight="1" thickBot="1" x14ac:dyDescent="0.25">
      <c r="B8" s="128" t="s">
        <v>36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30"/>
    </row>
    <row r="9" spans="2:23" ht="21" customHeight="1" thickBot="1" x14ac:dyDescent="0.3">
      <c r="B9" s="131" t="s">
        <v>33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3"/>
    </row>
    <row r="10" spans="2:23" s="3" customFormat="1" ht="25.5" customHeight="1" thickBot="1" x14ac:dyDescent="0.25">
      <c r="B10" s="134" t="s">
        <v>37</v>
      </c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6"/>
      <c r="V10" s="1"/>
      <c r="W10" s="1"/>
    </row>
    <row r="11" spans="2:23" ht="21" customHeight="1" thickBot="1" x14ac:dyDescent="0.3">
      <c r="B11" s="131" t="s">
        <v>34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3"/>
    </row>
    <row r="12" spans="2:23" s="3" customFormat="1" ht="27" customHeight="1" thickBot="1" x14ac:dyDescent="0.25">
      <c r="B12" s="196" t="str">
        <f>G77</f>
        <v>NC Agency</v>
      </c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8"/>
      <c r="V12" s="1"/>
      <c r="W12" s="1"/>
    </row>
    <row r="13" spans="2:23" s="3" customFormat="1" ht="6" customHeight="1" thickBot="1" x14ac:dyDescent="0.25">
      <c r="B13" s="61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3"/>
      <c r="V13" s="1"/>
      <c r="W13" s="1"/>
    </row>
    <row r="14" spans="2:23" s="13" customFormat="1" ht="21" customHeight="1" thickBot="1" x14ac:dyDescent="0.25">
      <c r="B14" s="137" t="s">
        <v>0</v>
      </c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9"/>
      <c r="V14" s="4"/>
      <c r="W14" s="4"/>
    </row>
    <row r="15" spans="2:23" s="5" customFormat="1" ht="5.0999999999999996" customHeight="1" x14ac:dyDescent="0.25">
      <c r="B15" s="35"/>
      <c r="C15" s="36"/>
      <c r="D15" s="37"/>
      <c r="E15" s="6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6"/>
      <c r="U15" s="38"/>
      <c r="V15" s="7"/>
      <c r="W15" s="7"/>
    </row>
    <row r="16" spans="2:23" s="8" customFormat="1" ht="19.5" customHeight="1" x14ac:dyDescent="0.25">
      <c r="B16" s="39"/>
      <c r="C16" s="154" t="s">
        <v>40</v>
      </c>
      <c r="D16" s="154"/>
      <c r="E16" s="154"/>
      <c r="F16" s="90"/>
      <c r="G16" s="140" t="s">
        <v>38</v>
      </c>
      <c r="H16" s="141"/>
      <c r="I16" s="142" t="s">
        <v>42</v>
      </c>
      <c r="J16" s="143"/>
      <c r="K16" s="143"/>
      <c r="L16" s="143"/>
      <c r="M16" s="143"/>
      <c r="N16" s="143"/>
      <c r="O16" s="143"/>
      <c r="P16" s="143"/>
      <c r="Q16" s="143"/>
      <c r="R16" s="144"/>
      <c r="S16" s="145">
        <v>41247.839999999997</v>
      </c>
      <c r="T16" s="146"/>
      <c r="U16" s="40"/>
      <c r="V16" s="1" t="b">
        <v>0</v>
      </c>
      <c r="W16" s="9"/>
    </row>
    <row r="17" spans="2:23" s="8" customFormat="1" ht="19.5" customHeight="1" x14ac:dyDescent="0.25">
      <c r="B17" s="39"/>
      <c r="C17" s="154"/>
      <c r="D17" s="154"/>
      <c r="E17" s="154"/>
      <c r="F17" s="105"/>
      <c r="G17" s="140" t="s">
        <v>39</v>
      </c>
      <c r="H17" s="141"/>
      <c r="I17" s="142" t="s">
        <v>41</v>
      </c>
      <c r="J17" s="143"/>
      <c r="K17" s="143"/>
      <c r="L17" s="143"/>
      <c r="M17" s="143"/>
      <c r="N17" s="143"/>
      <c r="O17" s="143"/>
      <c r="P17" s="143"/>
      <c r="Q17" s="143"/>
      <c r="R17" s="144"/>
      <c r="S17" s="145">
        <v>44096.69</v>
      </c>
      <c r="T17" s="146"/>
      <c r="U17" s="40"/>
      <c r="V17" s="1" t="b">
        <v>0</v>
      </c>
      <c r="W17" s="9"/>
    </row>
    <row r="18" spans="2:23" s="3" customFormat="1" ht="5.0999999999999996" customHeight="1" thickBot="1" x14ac:dyDescent="0.4">
      <c r="B18" s="41"/>
      <c r="C18" s="42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42"/>
      <c r="T18" s="42"/>
      <c r="U18" s="43"/>
      <c r="V18" s="1"/>
      <c r="W18" s="1"/>
    </row>
    <row r="19" spans="2:23" customFormat="1" ht="24" thickBot="1" x14ac:dyDescent="0.4">
      <c r="B19" s="150" t="s">
        <v>35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2"/>
      <c r="V19" s="2"/>
      <c r="W19" s="10"/>
    </row>
    <row r="20" spans="2:23" ht="20.25" customHeight="1" x14ac:dyDescent="0.25">
      <c r="B20" s="27"/>
      <c r="C20" s="28"/>
      <c r="D20" s="147" t="s">
        <v>2</v>
      </c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29"/>
      <c r="V20" s="11"/>
    </row>
    <row r="21" spans="2:23" ht="12" customHeight="1" x14ac:dyDescent="0.2">
      <c r="B21" s="27"/>
      <c r="C21" s="28"/>
      <c r="D21" s="44"/>
      <c r="E21" s="155" t="s">
        <v>84</v>
      </c>
      <c r="F21" s="124" t="s">
        <v>50</v>
      </c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6"/>
      <c r="S21" s="153" t="s">
        <v>1</v>
      </c>
      <c r="T21" s="153"/>
      <c r="U21" s="29"/>
      <c r="V21" s="11"/>
    </row>
    <row r="22" spans="2:23" ht="12" customHeight="1" x14ac:dyDescent="0.2">
      <c r="B22" s="27"/>
      <c r="C22" s="28"/>
      <c r="D22" s="44"/>
      <c r="E22" s="156"/>
      <c r="F22" s="124" t="s">
        <v>51</v>
      </c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6"/>
      <c r="S22" s="153" t="s">
        <v>1</v>
      </c>
      <c r="T22" s="153"/>
      <c r="U22" s="29"/>
      <c r="V22" s="11"/>
    </row>
    <row r="23" spans="2:23" ht="22.5" customHeight="1" x14ac:dyDescent="0.25">
      <c r="B23" s="27"/>
      <c r="C23" s="28"/>
      <c r="D23" s="147" t="s">
        <v>3</v>
      </c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8"/>
      <c r="U23" s="29"/>
      <c r="V23" s="11"/>
    </row>
    <row r="24" spans="2:23" ht="12" customHeight="1" x14ac:dyDescent="0.2">
      <c r="B24" s="27"/>
      <c r="C24" s="28"/>
      <c r="D24" s="44"/>
      <c r="E24" s="45" t="s">
        <v>43</v>
      </c>
      <c r="F24" s="124" t="s">
        <v>44</v>
      </c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6"/>
      <c r="S24" s="153" t="s">
        <v>1</v>
      </c>
      <c r="T24" s="153"/>
      <c r="U24" s="29"/>
      <c r="V24" s="11"/>
    </row>
    <row r="25" spans="2:23" ht="12" customHeight="1" x14ac:dyDescent="0.2">
      <c r="B25" s="27"/>
      <c r="C25" s="28"/>
      <c r="D25" s="44"/>
      <c r="E25" s="45" t="s">
        <v>45</v>
      </c>
      <c r="F25" s="124" t="s">
        <v>47</v>
      </c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6"/>
      <c r="S25" s="153" t="s">
        <v>1</v>
      </c>
      <c r="T25" s="153"/>
      <c r="U25" s="29"/>
      <c r="V25" s="11"/>
    </row>
    <row r="26" spans="2:23" ht="12" customHeight="1" x14ac:dyDescent="0.2">
      <c r="B26" s="27"/>
      <c r="C26" s="28"/>
      <c r="D26" s="44"/>
      <c r="E26" s="45" t="s">
        <v>46</v>
      </c>
      <c r="F26" s="124" t="s">
        <v>48</v>
      </c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6"/>
      <c r="S26" s="153" t="s">
        <v>1</v>
      </c>
      <c r="T26" s="153"/>
      <c r="U26" s="29"/>
      <c r="V26" s="11"/>
    </row>
    <row r="27" spans="2:23" ht="21.75" customHeight="1" x14ac:dyDescent="0.25">
      <c r="B27" s="27"/>
      <c r="C27" s="28"/>
      <c r="D27" s="147" t="s">
        <v>4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29"/>
    </row>
    <row r="28" spans="2:23" ht="12" customHeight="1" x14ac:dyDescent="0.2">
      <c r="B28" s="27"/>
      <c r="C28" s="28"/>
      <c r="D28" s="44"/>
      <c r="E28" s="45" t="s">
        <v>52</v>
      </c>
      <c r="F28" s="124" t="s">
        <v>54</v>
      </c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6"/>
      <c r="S28" s="153" t="s">
        <v>1</v>
      </c>
      <c r="T28" s="153"/>
      <c r="U28" s="29"/>
      <c r="V28" s="11"/>
    </row>
    <row r="29" spans="2:23" ht="12" customHeight="1" x14ac:dyDescent="0.2">
      <c r="B29" s="27"/>
      <c r="C29" s="28"/>
      <c r="D29" s="44"/>
      <c r="E29" s="45" t="s">
        <v>53</v>
      </c>
      <c r="F29" s="124" t="s">
        <v>49</v>
      </c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6"/>
      <c r="S29" s="153" t="s">
        <v>1</v>
      </c>
      <c r="T29" s="153"/>
      <c r="U29" s="29"/>
      <c r="V29" s="11"/>
    </row>
    <row r="30" spans="2:23" ht="12" customHeight="1" x14ac:dyDescent="0.2">
      <c r="B30" s="27"/>
      <c r="C30" s="28"/>
      <c r="D30" s="44"/>
      <c r="E30" s="45" t="s">
        <v>81</v>
      </c>
      <c r="F30" s="124" t="s">
        <v>82</v>
      </c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6"/>
      <c r="S30" s="153" t="s">
        <v>1</v>
      </c>
      <c r="T30" s="153"/>
      <c r="U30" s="29"/>
      <c r="V30" s="11"/>
    </row>
    <row r="31" spans="2:23" ht="12" customHeight="1" x14ac:dyDescent="0.2">
      <c r="B31" s="27"/>
      <c r="C31" s="28"/>
      <c r="D31" s="44"/>
      <c r="E31" s="45"/>
      <c r="F31" s="124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6"/>
      <c r="S31" s="153" t="s">
        <v>1</v>
      </c>
      <c r="T31" s="153"/>
      <c r="U31" s="29"/>
      <c r="V31" s="11"/>
    </row>
    <row r="32" spans="2:23" customFormat="1" ht="7.5" customHeight="1" thickBot="1" x14ac:dyDescent="0.3">
      <c r="B32" s="46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8"/>
      <c r="V32" s="10"/>
      <c r="W32" s="10"/>
    </row>
    <row r="33" spans="2:23" customFormat="1" ht="12" customHeight="1" thickBot="1" x14ac:dyDescent="0.3">
      <c r="V33" s="10"/>
      <c r="W33" s="10"/>
    </row>
    <row r="34" spans="2:23" customFormat="1" ht="18.75" customHeight="1" x14ac:dyDescent="0.25">
      <c r="B34" s="49"/>
      <c r="C34" s="50"/>
      <c r="D34" s="50"/>
      <c r="E34" s="51" t="s">
        <v>5</v>
      </c>
      <c r="F34" s="157" t="s">
        <v>6</v>
      </c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8" t="s">
        <v>7</v>
      </c>
      <c r="R34" s="158"/>
      <c r="S34" s="158" t="s">
        <v>8</v>
      </c>
      <c r="T34" s="158"/>
      <c r="U34" s="52"/>
      <c r="V34" s="10"/>
      <c r="W34" s="10"/>
    </row>
    <row r="35" spans="2:23" customFormat="1" ht="6" customHeight="1" x14ac:dyDescent="0.25">
      <c r="B35" s="53"/>
      <c r="C35" s="54"/>
      <c r="D35" s="54"/>
      <c r="E35" s="55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7"/>
      <c r="R35" s="57"/>
      <c r="S35" s="58"/>
      <c r="T35" s="58"/>
      <c r="U35" s="40"/>
      <c r="V35" s="10"/>
      <c r="W35" s="10"/>
    </row>
    <row r="36" spans="2:23" x14ac:dyDescent="0.2">
      <c r="B36" s="27"/>
      <c r="C36" s="28"/>
      <c r="D36" s="59"/>
      <c r="E36" s="60" t="s">
        <v>55</v>
      </c>
      <c r="F36" s="115" t="s">
        <v>56</v>
      </c>
      <c r="G36" s="116"/>
      <c r="H36" s="116"/>
      <c r="I36" s="116"/>
      <c r="J36" s="116"/>
      <c r="K36" s="116"/>
      <c r="L36" s="116"/>
      <c r="M36" s="116"/>
      <c r="N36" s="116"/>
      <c r="O36" s="116"/>
      <c r="P36" s="117"/>
      <c r="Q36" s="118">
        <v>1280</v>
      </c>
      <c r="R36" s="119"/>
      <c r="S36" s="123">
        <f t="shared" ref="S36:S39" si="0">Q36*0.94</f>
        <v>1203.1999999999998</v>
      </c>
      <c r="T36" s="123"/>
      <c r="U36" s="29"/>
      <c r="V36" s="11" t="b">
        <v>0</v>
      </c>
    </row>
    <row r="37" spans="2:23" x14ac:dyDescent="0.2">
      <c r="B37" s="27"/>
      <c r="C37" s="28"/>
      <c r="D37" s="59"/>
      <c r="E37" s="97" t="s">
        <v>57</v>
      </c>
      <c r="F37" s="159" t="s">
        <v>58</v>
      </c>
      <c r="G37" s="160"/>
      <c r="H37" s="160"/>
      <c r="I37" s="160"/>
      <c r="J37" s="160"/>
      <c r="K37" s="160"/>
      <c r="L37" s="160"/>
      <c r="M37" s="160"/>
      <c r="N37" s="160"/>
      <c r="O37" s="160"/>
      <c r="P37" s="161"/>
      <c r="Q37" s="162">
        <v>225</v>
      </c>
      <c r="R37" s="163"/>
      <c r="S37" s="123">
        <f t="shared" ref="S37" si="1">Q37*0.94</f>
        <v>211.5</v>
      </c>
      <c r="T37" s="123"/>
      <c r="U37" s="29"/>
      <c r="V37" s="11" t="b">
        <v>0</v>
      </c>
    </row>
    <row r="38" spans="2:23" x14ac:dyDescent="0.2">
      <c r="B38" s="27"/>
      <c r="C38" s="28"/>
      <c r="D38" s="59"/>
      <c r="E38" s="45" t="s">
        <v>59</v>
      </c>
      <c r="F38" s="124" t="s">
        <v>60</v>
      </c>
      <c r="G38" s="125"/>
      <c r="H38" s="125"/>
      <c r="I38" s="125"/>
      <c r="J38" s="125"/>
      <c r="K38" s="125"/>
      <c r="L38" s="125"/>
      <c r="M38" s="125"/>
      <c r="N38" s="125"/>
      <c r="O38" s="125"/>
      <c r="P38" s="126"/>
      <c r="Q38" s="164">
        <v>995</v>
      </c>
      <c r="R38" s="165"/>
      <c r="S38" s="166">
        <f t="shared" si="0"/>
        <v>935.3</v>
      </c>
      <c r="T38" s="167"/>
      <c r="U38" s="29"/>
      <c r="V38" s="11" t="b">
        <v>0</v>
      </c>
    </row>
    <row r="39" spans="2:23" x14ac:dyDescent="0.2">
      <c r="B39" s="27"/>
      <c r="C39" s="28"/>
      <c r="D39" s="59"/>
      <c r="E39" s="60" t="s">
        <v>61</v>
      </c>
      <c r="F39" s="124" t="s">
        <v>62</v>
      </c>
      <c r="G39" s="125"/>
      <c r="H39" s="125"/>
      <c r="I39" s="125"/>
      <c r="J39" s="125"/>
      <c r="K39" s="125"/>
      <c r="L39" s="125"/>
      <c r="M39" s="125"/>
      <c r="N39" s="125"/>
      <c r="O39" s="125"/>
      <c r="P39" s="126"/>
      <c r="Q39" s="118">
        <v>4645</v>
      </c>
      <c r="R39" s="119"/>
      <c r="S39" s="123">
        <f t="shared" si="0"/>
        <v>4366.3</v>
      </c>
      <c r="T39" s="123"/>
      <c r="U39" s="29"/>
      <c r="V39" s="11" t="b">
        <v>0</v>
      </c>
    </row>
    <row r="40" spans="2:23" x14ac:dyDescent="0.2">
      <c r="B40" s="27"/>
      <c r="C40" s="28"/>
      <c r="D40" s="59"/>
      <c r="E40" s="60" t="s">
        <v>63</v>
      </c>
      <c r="F40" s="124" t="s">
        <v>64</v>
      </c>
      <c r="G40" s="125"/>
      <c r="H40" s="125"/>
      <c r="I40" s="125"/>
      <c r="J40" s="125"/>
      <c r="K40" s="125"/>
      <c r="L40" s="125"/>
      <c r="M40" s="125"/>
      <c r="N40" s="125"/>
      <c r="O40" s="125"/>
      <c r="P40" s="126"/>
      <c r="Q40" s="118">
        <v>1895</v>
      </c>
      <c r="R40" s="119"/>
      <c r="S40" s="123">
        <f t="shared" ref="S40:S45" si="2">Q40*0.94</f>
        <v>1781.3</v>
      </c>
      <c r="T40" s="123"/>
      <c r="U40" s="29"/>
      <c r="V40" s="11" t="b">
        <v>0</v>
      </c>
    </row>
    <row r="41" spans="2:23" x14ac:dyDescent="0.2">
      <c r="B41" s="27"/>
      <c r="C41" s="28"/>
      <c r="D41" s="59"/>
      <c r="E41" s="60" t="s">
        <v>65</v>
      </c>
      <c r="F41" s="124" t="s">
        <v>66</v>
      </c>
      <c r="G41" s="125"/>
      <c r="H41" s="125"/>
      <c r="I41" s="125"/>
      <c r="J41" s="125"/>
      <c r="K41" s="125"/>
      <c r="L41" s="125"/>
      <c r="M41" s="125"/>
      <c r="N41" s="125"/>
      <c r="O41" s="125"/>
      <c r="P41" s="126"/>
      <c r="Q41" s="118">
        <v>175</v>
      </c>
      <c r="R41" s="119"/>
      <c r="S41" s="123">
        <f t="shared" si="2"/>
        <v>164.5</v>
      </c>
      <c r="T41" s="123"/>
      <c r="U41" s="29"/>
      <c r="V41" s="11" t="b">
        <v>0</v>
      </c>
    </row>
    <row r="42" spans="2:23" x14ac:dyDescent="0.2">
      <c r="B42" s="27"/>
      <c r="C42" s="28"/>
      <c r="D42" s="59"/>
      <c r="E42" s="60" t="s">
        <v>67</v>
      </c>
      <c r="F42" s="124" t="s">
        <v>28</v>
      </c>
      <c r="G42" s="125"/>
      <c r="H42" s="125"/>
      <c r="I42" s="125"/>
      <c r="J42" s="125"/>
      <c r="K42" s="125"/>
      <c r="L42" s="125"/>
      <c r="M42" s="125"/>
      <c r="N42" s="125"/>
      <c r="O42" s="125"/>
      <c r="P42" s="126"/>
      <c r="Q42" s="118">
        <v>115</v>
      </c>
      <c r="R42" s="119"/>
      <c r="S42" s="123">
        <f t="shared" si="2"/>
        <v>108.1</v>
      </c>
      <c r="T42" s="123"/>
      <c r="U42" s="29"/>
      <c r="V42" s="11" t="b">
        <v>0</v>
      </c>
    </row>
    <row r="43" spans="2:23" x14ac:dyDescent="0.2">
      <c r="B43" s="27"/>
      <c r="C43" s="28"/>
      <c r="D43" s="59"/>
      <c r="E43" s="60" t="s">
        <v>68</v>
      </c>
      <c r="F43" s="115" t="s">
        <v>69</v>
      </c>
      <c r="G43" s="116"/>
      <c r="H43" s="116"/>
      <c r="I43" s="116"/>
      <c r="J43" s="116"/>
      <c r="K43" s="116"/>
      <c r="L43" s="116"/>
      <c r="M43" s="116"/>
      <c r="N43" s="116"/>
      <c r="O43" s="116"/>
      <c r="P43" s="117"/>
      <c r="Q43" s="118">
        <v>275</v>
      </c>
      <c r="R43" s="119"/>
      <c r="S43" s="123">
        <f t="shared" si="2"/>
        <v>258.5</v>
      </c>
      <c r="T43" s="123"/>
      <c r="U43" s="29"/>
      <c r="V43" s="11" t="b">
        <v>0</v>
      </c>
    </row>
    <row r="44" spans="2:23" x14ac:dyDescent="0.2">
      <c r="B44" s="27"/>
      <c r="C44" s="28"/>
      <c r="D44" s="59"/>
      <c r="E44" s="60"/>
      <c r="F44" s="115"/>
      <c r="G44" s="116"/>
      <c r="H44" s="116"/>
      <c r="I44" s="116"/>
      <c r="J44" s="116"/>
      <c r="K44" s="116"/>
      <c r="L44" s="116"/>
      <c r="M44" s="116"/>
      <c r="N44" s="116"/>
      <c r="O44" s="116"/>
      <c r="P44" s="117"/>
      <c r="Q44" s="118"/>
      <c r="R44" s="119"/>
      <c r="S44" s="123"/>
      <c r="T44" s="123"/>
      <c r="U44" s="29"/>
      <c r="V44" s="11"/>
    </row>
    <row r="45" spans="2:23" x14ac:dyDescent="0.2">
      <c r="B45" s="27"/>
      <c r="C45" s="28"/>
      <c r="D45" s="59"/>
      <c r="E45" s="60" t="s">
        <v>70</v>
      </c>
      <c r="F45" s="115" t="s">
        <v>78</v>
      </c>
      <c r="G45" s="116"/>
      <c r="H45" s="116"/>
      <c r="I45" s="116"/>
      <c r="J45" s="116"/>
      <c r="K45" s="116"/>
      <c r="L45" s="116"/>
      <c r="M45" s="116"/>
      <c r="N45" s="116"/>
      <c r="O45" s="116"/>
      <c r="P45" s="117"/>
      <c r="Q45" s="118">
        <v>495</v>
      </c>
      <c r="R45" s="119"/>
      <c r="S45" s="123">
        <f t="shared" si="2"/>
        <v>465.29999999999995</v>
      </c>
      <c r="T45" s="123"/>
      <c r="U45" s="29"/>
      <c r="V45" s="11" t="b">
        <v>0</v>
      </c>
    </row>
    <row r="46" spans="2:23" x14ac:dyDescent="0.2">
      <c r="B46" s="27"/>
      <c r="C46" s="28"/>
      <c r="D46" s="59"/>
      <c r="E46" s="60" t="s">
        <v>73</v>
      </c>
      <c r="F46" s="115" t="s">
        <v>79</v>
      </c>
      <c r="G46" s="116"/>
      <c r="H46" s="116"/>
      <c r="I46" s="116"/>
      <c r="J46" s="116"/>
      <c r="K46" s="116"/>
      <c r="L46" s="116"/>
      <c r="M46" s="116"/>
      <c r="N46" s="116"/>
      <c r="O46" s="116"/>
      <c r="P46" s="117"/>
      <c r="Q46" s="118">
        <v>495</v>
      </c>
      <c r="R46" s="119"/>
      <c r="S46" s="123">
        <f t="shared" ref="S46:S47" si="3">Q46*0.94</f>
        <v>465.29999999999995</v>
      </c>
      <c r="T46" s="123"/>
      <c r="U46" s="29"/>
      <c r="V46" s="11" t="b">
        <v>0</v>
      </c>
    </row>
    <row r="47" spans="2:23" x14ac:dyDescent="0.2">
      <c r="B47" s="27"/>
      <c r="C47" s="28"/>
      <c r="D47" s="59"/>
      <c r="E47" s="60" t="s">
        <v>74</v>
      </c>
      <c r="F47" s="115" t="s">
        <v>80</v>
      </c>
      <c r="G47" s="116"/>
      <c r="H47" s="116"/>
      <c r="I47" s="116"/>
      <c r="J47" s="116"/>
      <c r="K47" s="116"/>
      <c r="L47" s="116"/>
      <c r="M47" s="116"/>
      <c r="N47" s="116"/>
      <c r="O47" s="116"/>
      <c r="P47" s="117"/>
      <c r="Q47" s="118">
        <v>495</v>
      </c>
      <c r="R47" s="119"/>
      <c r="S47" s="123">
        <f t="shared" si="3"/>
        <v>465.29999999999995</v>
      </c>
      <c r="T47" s="123"/>
      <c r="U47" s="29"/>
      <c r="V47" s="11" t="b">
        <v>0</v>
      </c>
    </row>
    <row r="48" spans="2:23" ht="4.5" customHeight="1" thickBot="1" x14ac:dyDescent="0.25">
      <c r="B48" s="61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12"/>
      <c r="R48" s="12"/>
      <c r="S48" s="62"/>
      <c r="T48" s="62"/>
      <c r="U48" s="63"/>
      <c r="V48" s="11"/>
    </row>
    <row r="49" spans="2:24" ht="10.15" customHeight="1" thickBot="1" x14ac:dyDescent="0.25">
      <c r="V49" s="11"/>
    </row>
    <row r="50" spans="2:24" s="3" customFormat="1" ht="18" customHeight="1" x14ac:dyDescent="0.3">
      <c r="B50" s="120" t="s">
        <v>9</v>
      </c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64"/>
      <c r="Q50" s="65"/>
      <c r="R50" s="122" t="s">
        <v>10</v>
      </c>
      <c r="S50" s="122"/>
      <c r="T50" s="122"/>
      <c r="U50" s="25"/>
      <c r="V50" s="1"/>
      <c r="W50" s="2"/>
    </row>
    <row r="51" spans="2:24" s="3" customFormat="1" ht="12.95" customHeight="1" x14ac:dyDescent="0.2">
      <c r="B51" s="27"/>
      <c r="C51" s="28"/>
      <c r="D51" s="106"/>
      <c r="E51" s="45" t="s">
        <v>43</v>
      </c>
      <c r="F51" s="124" t="s">
        <v>44</v>
      </c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6"/>
      <c r="R51" s="127"/>
      <c r="S51" s="127"/>
      <c r="T51" s="127"/>
      <c r="U51" s="180" t="s">
        <v>11</v>
      </c>
      <c r="V51" s="1"/>
      <c r="W51" s="1" t="b">
        <v>0</v>
      </c>
    </row>
    <row r="52" spans="2:24" s="3" customFormat="1" ht="12.95" customHeight="1" x14ac:dyDescent="0.2">
      <c r="B52" s="27"/>
      <c r="C52" s="28"/>
      <c r="D52" s="106"/>
      <c r="E52" s="45" t="s">
        <v>70</v>
      </c>
      <c r="F52" s="124" t="s">
        <v>75</v>
      </c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6"/>
      <c r="R52" s="127"/>
      <c r="S52" s="127"/>
      <c r="T52" s="127"/>
      <c r="U52" s="180"/>
      <c r="V52" s="1"/>
      <c r="W52" s="1" t="b">
        <v>0</v>
      </c>
    </row>
    <row r="53" spans="2:24" s="3" customFormat="1" ht="12.95" customHeight="1" x14ac:dyDescent="0.2">
      <c r="B53" s="27"/>
      <c r="C53" s="28"/>
      <c r="D53" s="106"/>
      <c r="E53" s="45" t="s">
        <v>71</v>
      </c>
      <c r="F53" s="124" t="s">
        <v>72</v>
      </c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6"/>
      <c r="R53" s="127"/>
      <c r="S53" s="127"/>
      <c r="T53" s="127"/>
      <c r="U53" s="180"/>
      <c r="V53" s="1"/>
      <c r="W53" s="1" t="b">
        <v>0</v>
      </c>
    </row>
    <row r="54" spans="2:24" s="3" customFormat="1" ht="12.95" customHeight="1" x14ac:dyDescent="0.2">
      <c r="B54" s="27"/>
      <c r="C54" s="28"/>
      <c r="D54" s="106"/>
      <c r="E54" s="45" t="s">
        <v>73</v>
      </c>
      <c r="F54" s="124" t="s">
        <v>76</v>
      </c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6"/>
      <c r="R54" s="127"/>
      <c r="S54" s="127"/>
      <c r="T54" s="127"/>
      <c r="U54" s="180"/>
      <c r="V54" s="1"/>
      <c r="W54" s="1" t="b">
        <v>0</v>
      </c>
    </row>
    <row r="55" spans="2:24" s="3" customFormat="1" ht="12.95" customHeight="1" x14ac:dyDescent="0.2">
      <c r="B55" s="27"/>
      <c r="C55" s="28"/>
      <c r="D55" s="106"/>
      <c r="E55" s="45" t="s">
        <v>74</v>
      </c>
      <c r="F55" s="124" t="s">
        <v>77</v>
      </c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6"/>
      <c r="R55" s="127"/>
      <c r="S55" s="127"/>
      <c r="T55" s="127"/>
      <c r="U55" s="180"/>
      <c r="V55" s="1"/>
      <c r="W55" s="1" t="b">
        <v>0</v>
      </c>
    </row>
    <row r="56" spans="2:24" ht="10.15" customHeight="1" thickBot="1" x14ac:dyDescent="0.25">
      <c r="B56" s="61"/>
      <c r="C56" s="62"/>
      <c r="D56" s="62"/>
      <c r="E56" s="62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4"/>
      <c r="Q56" s="174"/>
      <c r="R56" s="174"/>
      <c r="S56" s="62"/>
      <c r="T56" s="62"/>
      <c r="U56" s="63"/>
      <c r="V56" s="4"/>
    </row>
    <row r="57" spans="2:24" ht="10.15" customHeight="1" thickBot="1" x14ac:dyDescent="0.25"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6"/>
      <c r="Q57" s="176"/>
      <c r="R57" s="176"/>
    </row>
    <row r="58" spans="2:24" s="66" customFormat="1" ht="19.899999999999999" customHeight="1" x14ac:dyDescent="0.25">
      <c r="B58" s="177" t="s">
        <v>12</v>
      </c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9"/>
      <c r="V58" s="14"/>
      <c r="W58" s="15"/>
    </row>
    <row r="59" spans="2:24" ht="12" customHeight="1" x14ac:dyDescent="0.25">
      <c r="B59" s="27"/>
      <c r="C59" s="28"/>
      <c r="D59" s="67"/>
      <c r="E59" s="168"/>
      <c r="F59" s="168"/>
      <c r="G59" s="169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1"/>
      <c r="S59" s="172"/>
      <c r="T59" s="172"/>
      <c r="U59" s="29"/>
      <c r="V59" s="1" t="b">
        <v>0</v>
      </c>
      <c r="X59"/>
    </row>
    <row r="60" spans="2:24" ht="12" customHeight="1" x14ac:dyDescent="0.25">
      <c r="B60" s="27"/>
      <c r="C60" s="28"/>
      <c r="D60" s="67"/>
      <c r="E60" s="168"/>
      <c r="F60" s="168"/>
      <c r="G60" s="169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1"/>
      <c r="S60" s="172"/>
      <c r="T60" s="172"/>
      <c r="U60" s="29"/>
      <c r="V60" s="1" t="b">
        <v>0</v>
      </c>
      <c r="X60"/>
    </row>
    <row r="61" spans="2:24" ht="12" customHeight="1" x14ac:dyDescent="0.25">
      <c r="B61" s="27"/>
      <c r="C61" s="28"/>
      <c r="D61" s="67"/>
      <c r="E61" s="168"/>
      <c r="F61" s="168"/>
      <c r="G61" s="169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1"/>
      <c r="S61" s="172"/>
      <c r="T61" s="172"/>
      <c r="U61" s="29"/>
      <c r="V61" s="1" t="b">
        <v>0</v>
      </c>
      <c r="W61" s="2" t="s">
        <v>13</v>
      </c>
      <c r="X61"/>
    </row>
    <row r="62" spans="2:24" ht="10.15" customHeight="1" thickBot="1" x14ac:dyDescent="0.25">
      <c r="B62" s="61"/>
      <c r="C62" s="62"/>
      <c r="D62" s="62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6"/>
      <c r="S62" s="187"/>
      <c r="T62" s="187"/>
      <c r="U62" s="63"/>
      <c r="V62" s="11"/>
    </row>
    <row r="63" spans="2:24" s="68" customFormat="1" ht="10.15" customHeight="1" x14ac:dyDescent="0.35"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16"/>
      <c r="R63" s="28"/>
      <c r="S63" s="28"/>
      <c r="T63" s="28"/>
      <c r="U63" s="29"/>
      <c r="V63" s="17"/>
      <c r="W63" s="18"/>
    </row>
    <row r="64" spans="2:24" s="66" customFormat="1" ht="25.5" customHeight="1" x14ac:dyDescent="0.4">
      <c r="B64" s="69"/>
      <c r="C64" s="70"/>
      <c r="D64" s="70"/>
      <c r="E64" s="70"/>
      <c r="F64" s="70"/>
      <c r="G64" s="71"/>
      <c r="H64" s="71"/>
      <c r="I64" s="71"/>
      <c r="J64" s="71"/>
      <c r="K64" s="71"/>
      <c r="L64" s="71"/>
      <c r="M64" s="71"/>
      <c r="N64" s="71"/>
      <c r="O64" s="72" t="s">
        <v>14</v>
      </c>
      <c r="P64" s="188">
        <f>SUMIF(V16:V62,TRUE,S16:T62)</f>
        <v>0</v>
      </c>
      <c r="Q64" s="188"/>
      <c r="R64" s="188"/>
      <c r="S64" s="188"/>
      <c r="T64" s="188"/>
      <c r="U64" s="73"/>
      <c r="V64" s="14"/>
      <c r="W64" s="15"/>
    </row>
    <row r="65" spans="2:31" ht="24" customHeight="1" x14ac:dyDescent="0.3">
      <c r="B65" s="27"/>
      <c r="C65" s="28"/>
      <c r="D65" s="28"/>
      <c r="E65" s="28"/>
      <c r="F65" s="28"/>
      <c r="G65" s="189" t="s">
        <v>15</v>
      </c>
      <c r="H65" s="189"/>
      <c r="I65" s="189"/>
      <c r="J65" s="189"/>
      <c r="K65" s="189"/>
      <c r="L65" s="189"/>
      <c r="M65" s="189"/>
      <c r="N65" s="189"/>
      <c r="O65" s="189"/>
      <c r="P65" s="189"/>
      <c r="Q65" s="190">
        <f>SUM(R51:T55)</f>
        <v>0</v>
      </c>
      <c r="R65" s="190"/>
      <c r="S65" s="190"/>
      <c r="T65" s="190"/>
      <c r="U65" s="29"/>
      <c r="V65" s="19"/>
    </row>
    <row r="66" spans="2:31" ht="28.15" customHeight="1" thickBot="1" x14ac:dyDescent="0.45">
      <c r="B66" s="27"/>
      <c r="C66" s="28"/>
      <c r="D66" s="28"/>
      <c r="E66" s="28"/>
      <c r="F66" s="28"/>
      <c r="G66" s="74"/>
      <c r="H66" s="74"/>
      <c r="I66" s="74"/>
      <c r="J66" s="74"/>
      <c r="K66" s="74"/>
      <c r="L66" s="74"/>
      <c r="M66" s="28"/>
      <c r="N66" s="72" t="s">
        <v>16</v>
      </c>
      <c r="O66" s="185">
        <f>Q65*P64</f>
        <v>0</v>
      </c>
      <c r="P66" s="185"/>
      <c r="Q66" s="185"/>
      <c r="R66" s="185"/>
      <c r="S66" s="185"/>
      <c r="T66" s="185"/>
      <c r="U66" s="29"/>
      <c r="V66" s="19"/>
    </row>
    <row r="67" spans="2:31" ht="13.5" thickTop="1" thickBot="1" x14ac:dyDescent="0.25"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3"/>
    </row>
    <row r="68" spans="2:31" ht="12.75" thickBot="1" x14ac:dyDescent="0.25"/>
    <row r="69" spans="2:31" customFormat="1" ht="17.25" customHeight="1" x14ac:dyDescent="0.35">
      <c r="B69" s="104" t="s">
        <v>17</v>
      </c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6"/>
      <c r="Q69" s="75"/>
      <c r="R69" s="75"/>
      <c r="S69" s="75"/>
      <c r="T69" s="75"/>
      <c r="U69" s="77"/>
      <c r="V69" s="20"/>
      <c r="W69" s="10"/>
    </row>
    <row r="70" spans="2:31" customFormat="1" ht="17.25" customHeight="1" x14ac:dyDescent="0.35">
      <c r="B70" s="91"/>
      <c r="C70" s="92"/>
      <c r="D70" s="199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  <c r="R70" s="200"/>
      <c r="S70" s="200"/>
      <c r="T70" s="200"/>
      <c r="U70" s="93"/>
      <c r="V70" s="20"/>
      <c r="W70" s="10"/>
    </row>
    <row r="71" spans="2:31" customFormat="1" ht="17.25" customHeight="1" x14ac:dyDescent="0.35">
      <c r="B71" s="91"/>
      <c r="C71" s="92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93"/>
      <c r="V71" s="20"/>
      <c r="W71" s="10"/>
    </row>
    <row r="72" spans="2:31" customFormat="1" ht="17.25" customHeight="1" x14ac:dyDescent="0.35">
      <c r="B72" s="91"/>
      <c r="C72" s="92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  <c r="R72" s="200"/>
      <c r="S72" s="200"/>
      <c r="T72" s="200"/>
      <c r="U72" s="93"/>
      <c r="V72" s="20"/>
      <c r="W72" s="10"/>
    </row>
    <row r="73" spans="2:31" ht="16.149999999999999" customHeight="1" thickBot="1" x14ac:dyDescent="0.3">
      <c r="B73" s="78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33"/>
      <c r="Q73" s="79"/>
      <c r="R73" s="79"/>
      <c r="S73" s="79"/>
      <c r="T73" s="79"/>
      <c r="U73" s="80"/>
    </row>
    <row r="74" spans="2:31" s="3" customFormat="1" ht="5.25" customHeight="1" thickBot="1" x14ac:dyDescent="0.25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1"/>
      <c r="W74" s="1"/>
    </row>
    <row r="75" spans="2:31" ht="15.75" x14ac:dyDescent="0.25">
      <c r="B75" s="81" t="s">
        <v>18</v>
      </c>
      <c r="C75" s="82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4"/>
    </row>
    <row r="76" spans="2:31" ht="10.15" customHeight="1" x14ac:dyDescent="0.2">
      <c r="B76" s="30"/>
      <c r="U76" s="31"/>
    </row>
    <row r="77" spans="2:31" s="85" customFormat="1" ht="15" customHeight="1" x14ac:dyDescent="0.25">
      <c r="B77" s="182" t="s">
        <v>19</v>
      </c>
      <c r="C77" s="183"/>
      <c r="D77" s="183"/>
      <c r="E77" s="183"/>
      <c r="F77" s="183"/>
      <c r="G77" s="181" t="s">
        <v>83</v>
      </c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31"/>
      <c r="V77" s="1"/>
      <c r="W77" s="21"/>
      <c r="AA77" s="26"/>
      <c r="AD77" s="26"/>
      <c r="AE77" s="26"/>
    </row>
    <row r="78" spans="2:31" s="85" customFormat="1" ht="15" customHeight="1" x14ac:dyDescent="0.25">
      <c r="B78" s="182" t="s">
        <v>20</v>
      </c>
      <c r="C78" s="183"/>
      <c r="D78" s="183"/>
      <c r="E78" s="183"/>
      <c r="F78" s="183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86"/>
      <c r="V78" s="1"/>
      <c r="W78" s="21"/>
    </row>
    <row r="79" spans="2:31" s="85" customFormat="1" ht="15" customHeight="1" x14ac:dyDescent="0.25">
      <c r="B79" s="182" t="s">
        <v>21</v>
      </c>
      <c r="C79" s="183"/>
      <c r="D79" s="183"/>
      <c r="E79" s="183"/>
      <c r="F79" s="183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86"/>
      <c r="V79" s="1"/>
      <c r="W79" s="21"/>
    </row>
    <row r="80" spans="2:31" s="85" customFormat="1" ht="15" customHeight="1" x14ac:dyDescent="0.25">
      <c r="B80" s="182" t="s">
        <v>22</v>
      </c>
      <c r="C80" s="183"/>
      <c r="D80" s="183"/>
      <c r="E80" s="183"/>
      <c r="F80" s="183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86"/>
      <c r="V80" s="1"/>
      <c r="W80" s="21"/>
    </row>
    <row r="81" spans="1:31" s="85" customFormat="1" ht="15" customHeight="1" x14ac:dyDescent="0.25">
      <c r="B81" s="182" t="s">
        <v>23</v>
      </c>
      <c r="C81" s="183"/>
      <c r="D81" s="183"/>
      <c r="E81" s="183"/>
      <c r="F81" s="183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86"/>
      <c r="V81" s="1"/>
      <c r="W81" s="21"/>
    </row>
    <row r="82" spans="1:31" ht="15" customHeight="1" x14ac:dyDescent="0.25">
      <c r="B82" s="182" t="s">
        <v>24</v>
      </c>
      <c r="C82" s="183"/>
      <c r="D82" s="183"/>
      <c r="E82" s="183"/>
      <c r="F82" s="183"/>
      <c r="G82" s="184"/>
      <c r="H82" s="184"/>
      <c r="I82" s="184"/>
      <c r="J82" s="184"/>
      <c r="K82" s="184"/>
      <c r="L82" s="184"/>
      <c r="M82" s="184"/>
      <c r="N82" s="184"/>
      <c r="O82" s="184"/>
      <c r="P82" s="184"/>
      <c r="Q82" s="184"/>
      <c r="R82" s="184"/>
      <c r="S82" s="184"/>
      <c r="T82" s="184"/>
      <c r="U82" s="86"/>
      <c r="AA82" s="85"/>
      <c r="AD82" s="85"/>
      <c r="AE82" s="85"/>
    </row>
    <row r="83" spans="1:31" ht="7.9" customHeight="1" x14ac:dyDescent="0.25">
      <c r="B83" s="88"/>
      <c r="C83" s="89"/>
      <c r="D83" s="89"/>
      <c r="E83" s="89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 s="86"/>
      <c r="AA83" s="85"/>
      <c r="AD83" s="85"/>
      <c r="AE83" s="85"/>
    </row>
    <row r="84" spans="1:31" s="85" customFormat="1" ht="15" customHeight="1" x14ac:dyDescent="0.25">
      <c r="B84" s="182" t="s">
        <v>25</v>
      </c>
      <c r="C84" s="183"/>
      <c r="D84" s="183"/>
      <c r="E84" s="183"/>
      <c r="F84" s="183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86"/>
      <c r="V84" s="1"/>
      <c r="W84" s="21"/>
      <c r="AA84" s="26"/>
      <c r="AD84" s="26"/>
      <c r="AE84" s="26"/>
    </row>
    <row r="85" spans="1:31" s="85" customFormat="1" ht="15" customHeight="1" x14ac:dyDescent="0.25">
      <c r="B85" s="182" t="s">
        <v>26</v>
      </c>
      <c r="C85" s="183"/>
      <c r="D85" s="183"/>
      <c r="E85" s="183"/>
      <c r="F85" s="183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86"/>
      <c r="V85" s="1"/>
      <c r="W85" s="21"/>
    </row>
    <row r="86" spans="1:31" s="85" customFormat="1" ht="15" customHeight="1" x14ac:dyDescent="0.25">
      <c r="B86" s="182" t="s">
        <v>27</v>
      </c>
      <c r="C86" s="183"/>
      <c r="D86" s="183"/>
      <c r="E86" s="183"/>
      <c r="F86" s="183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86"/>
      <c r="V86" s="1"/>
      <c r="W86" s="21"/>
    </row>
    <row r="87" spans="1:31" ht="6.75" customHeight="1" thickBot="1" x14ac:dyDescent="0.25">
      <c r="B87" s="32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4"/>
    </row>
    <row r="88" spans="1:31" s="3" customFormat="1" ht="18" customHeight="1" x14ac:dyDescent="0.2">
      <c r="A88" s="22"/>
      <c r="B88" s="201" t="s">
        <v>29</v>
      </c>
      <c r="C88" s="202"/>
      <c r="D88" s="202"/>
      <c r="E88" s="202"/>
      <c r="F88" s="202"/>
      <c r="G88" s="202"/>
      <c r="H88" s="202"/>
      <c r="I88" s="203"/>
      <c r="J88" s="94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4"/>
      <c r="V88" s="1"/>
      <c r="W88" s="1"/>
    </row>
    <row r="89" spans="1:31" s="3" customFormat="1" ht="18" customHeight="1" thickBot="1" x14ac:dyDescent="0.25">
      <c r="A89" s="22"/>
      <c r="B89" s="204"/>
      <c r="C89" s="205"/>
      <c r="D89" s="205"/>
      <c r="E89" s="205"/>
      <c r="F89" s="205"/>
      <c r="G89" s="205"/>
      <c r="H89" s="205"/>
      <c r="I89" s="206"/>
      <c r="J89" s="30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31"/>
      <c r="V89" s="1"/>
      <c r="W89" s="1"/>
    </row>
    <row r="90" spans="1:31" s="3" customFormat="1" ht="24.75" customHeight="1" x14ac:dyDescent="0.25">
      <c r="A90" s="22"/>
      <c r="B90" s="98"/>
      <c r="C90" s="99"/>
      <c r="D90" s="100" t="s">
        <v>30</v>
      </c>
      <c r="E90" s="207"/>
      <c r="F90" s="207"/>
      <c r="G90" s="207"/>
      <c r="H90" s="207"/>
      <c r="I90" s="208"/>
      <c r="J90" s="30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31"/>
      <c r="V90" s="1"/>
      <c r="W90" s="1"/>
    </row>
    <row r="91" spans="1:31" s="3" customFormat="1" ht="15.75" x14ac:dyDescent="0.25">
      <c r="A91" s="22"/>
      <c r="B91" s="87"/>
      <c r="C91" s="101"/>
      <c r="D91" s="102"/>
      <c r="E91" s="101"/>
      <c r="F91" s="26"/>
      <c r="G91" s="26"/>
      <c r="H91" s="26"/>
      <c r="I91" s="31"/>
      <c r="J91" s="30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31"/>
      <c r="V91" s="1"/>
      <c r="W91" s="1"/>
    </row>
    <row r="92" spans="1:31" s="3" customFormat="1" ht="15.75" x14ac:dyDescent="0.25">
      <c r="A92" s="22"/>
      <c r="B92" s="95"/>
      <c r="C92" s="96"/>
      <c r="D92" s="103" t="s">
        <v>31</v>
      </c>
      <c r="E92" s="191"/>
      <c r="F92" s="191"/>
      <c r="G92" s="191"/>
      <c r="H92" s="191"/>
      <c r="I92" s="192"/>
      <c r="J92" s="30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31"/>
      <c r="V92" s="1"/>
      <c r="W92" s="1"/>
    </row>
    <row r="93" spans="1:31" s="3" customFormat="1" ht="15.75" x14ac:dyDescent="0.25">
      <c r="A93" s="22"/>
      <c r="B93" s="87"/>
      <c r="C93" s="101"/>
      <c r="D93" s="102"/>
      <c r="E93" s="101"/>
      <c r="F93" s="26"/>
      <c r="G93" s="26"/>
      <c r="H93" s="26"/>
      <c r="I93" s="31"/>
      <c r="J93" s="30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31"/>
      <c r="V93" s="1"/>
      <c r="W93" s="1"/>
    </row>
    <row r="94" spans="1:31" s="3" customFormat="1" ht="15.75" x14ac:dyDescent="0.25">
      <c r="A94" s="22"/>
      <c r="B94" s="95"/>
      <c r="C94" s="96"/>
      <c r="D94" s="103" t="s">
        <v>27</v>
      </c>
      <c r="E94" s="191"/>
      <c r="F94" s="191"/>
      <c r="G94" s="191"/>
      <c r="H94" s="191"/>
      <c r="I94" s="192"/>
      <c r="J94" s="30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31"/>
      <c r="V94" s="1"/>
      <c r="W94" s="1"/>
    </row>
    <row r="95" spans="1:31" ht="12.75" thickBot="1" x14ac:dyDescent="0.25">
      <c r="B95" s="30"/>
      <c r="I95" s="31"/>
      <c r="J95" s="30"/>
      <c r="U95" s="31"/>
    </row>
    <row r="96" spans="1:31" ht="15.75" x14ac:dyDescent="0.25">
      <c r="B96" s="193" t="s">
        <v>32</v>
      </c>
      <c r="C96" s="194"/>
      <c r="D96" s="194"/>
      <c r="E96" s="194"/>
      <c r="F96" s="194"/>
      <c r="G96" s="194"/>
      <c r="H96" s="194"/>
      <c r="I96" s="194"/>
      <c r="J96" s="194"/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5"/>
    </row>
    <row r="97" spans="1:23" s="3" customFormat="1" ht="4.5" customHeight="1" thickBot="1" x14ac:dyDescent="0.25">
      <c r="A97" s="26"/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4"/>
      <c r="V97" s="1"/>
      <c r="W97" s="2"/>
    </row>
  </sheetData>
  <sheetProtection algorithmName="SHA-512" hashValue="J7pXcCju5+X9rypNk/RCnw8sTU9iDqyzdHAgY2c3EExz/Yex1MYAuVIctpgbLqgea7zeRuKgHo9ueYJ/gfio0Q==" saltValue="YrFer3QeaQ4g5unwNO2/KA==" spinCount="100000" sheet="1" selectLockedCells="1"/>
  <mergeCells count="136">
    <mergeCell ref="E94:I94"/>
    <mergeCell ref="B96:U96"/>
    <mergeCell ref="B11:U11"/>
    <mergeCell ref="B12:U12"/>
    <mergeCell ref="D70:T70"/>
    <mergeCell ref="D71:T71"/>
    <mergeCell ref="D72:T72"/>
    <mergeCell ref="B77:F77"/>
    <mergeCell ref="G77:T77"/>
    <mergeCell ref="B78:F78"/>
    <mergeCell ref="G78:T78"/>
    <mergeCell ref="B85:F85"/>
    <mergeCell ref="G85:T85"/>
    <mergeCell ref="B86:F86"/>
    <mergeCell ref="G86:T86"/>
    <mergeCell ref="B88:I89"/>
    <mergeCell ref="E90:I90"/>
    <mergeCell ref="E92:I92"/>
    <mergeCell ref="B82:F82"/>
    <mergeCell ref="G82:T82"/>
    <mergeCell ref="B84:F84"/>
    <mergeCell ref="F47:P47"/>
    <mergeCell ref="Q47:R47"/>
    <mergeCell ref="S47:T47"/>
    <mergeCell ref="G84:T84"/>
    <mergeCell ref="B79:F79"/>
    <mergeCell ref="G79:T79"/>
    <mergeCell ref="B80:F80"/>
    <mergeCell ref="G80:T80"/>
    <mergeCell ref="B81:F81"/>
    <mergeCell ref="G81:T81"/>
    <mergeCell ref="O66:T66"/>
    <mergeCell ref="E62:F62"/>
    <mergeCell ref="G62:R62"/>
    <mergeCell ref="S62:T62"/>
    <mergeCell ref="P64:T64"/>
    <mergeCell ref="G65:P65"/>
    <mergeCell ref="Q65:T65"/>
    <mergeCell ref="F56:O56"/>
    <mergeCell ref="P56:R56"/>
    <mergeCell ref="F57:O57"/>
    <mergeCell ref="P57:R57"/>
    <mergeCell ref="B58:U58"/>
    <mergeCell ref="F52:Q52"/>
    <mergeCell ref="R52:T52"/>
    <mergeCell ref="F53:Q53"/>
    <mergeCell ref="R53:T53"/>
    <mergeCell ref="F54:Q54"/>
    <mergeCell ref="R54:T54"/>
    <mergeCell ref="F55:Q55"/>
    <mergeCell ref="R55:T55"/>
    <mergeCell ref="U51:U55"/>
    <mergeCell ref="E61:F61"/>
    <mergeCell ref="G61:R61"/>
    <mergeCell ref="S61:T61"/>
    <mergeCell ref="E59:F59"/>
    <mergeCell ref="G59:R59"/>
    <mergeCell ref="S59:T59"/>
    <mergeCell ref="E60:F60"/>
    <mergeCell ref="G60:R60"/>
    <mergeCell ref="S60:T60"/>
    <mergeCell ref="F37:P37"/>
    <mergeCell ref="Q37:R37"/>
    <mergeCell ref="S37:T37"/>
    <mergeCell ref="F39:P39"/>
    <mergeCell ref="Q39:R39"/>
    <mergeCell ref="S39:T39"/>
    <mergeCell ref="F38:P38"/>
    <mergeCell ref="Q38:R38"/>
    <mergeCell ref="S38:T38"/>
    <mergeCell ref="F36:P36"/>
    <mergeCell ref="Q36:R36"/>
    <mergeCell ref="S36:T36"/>
    <mergeCell ref="F34:P34"/>
    <mergeCell ref="Q34:R34"/>
    <mergeCell ref="S34:T34"/>
    <mergeCell ref="D27:T27"/>
    <mergeCell ref="F28:R28"/>
    <mergeCell ref="S28:T28"/>
    <mergeCell ref="F29:R29"/>
    <mergeCell ref="S29:T29"/>
    <mergeCell ref="F30:R30"/>
    <mergeCell ref="S30:T30"/>
    <mergeCell ref="E21:E22"/>
    <mergeCell ref="F24:R24"/>
    <mergeCell ref="S24:T24"/>
    <mergeCell ref="F25:R25"/>
    <mergeCell ref="S25:T25"/>
    <mergeCell ref="F26:R26"/>
    <mergeCell ref="S26:T26"/>
    <mergeCell ref="F31:R31"/>
    <mergeCell ref="S31:T31"/>
    <mergeCell ref="F44:P44"/>
    <mergeCell ref="Q44:R44"/>
    <mergeCell ref="S44:T44"/>
    <mergeCell ref="B8:U8"/>
    <mergeCell ref="B9:U9"/>
    <mergeCell ref="B10:U10"/>
    <mergeCell ref="B14:U14"/>
    <mergeCell ref="G16:H16"/>
    <mergeCell ref="I16:R16"/>
    <mergeCell ref="S16:T16"/>
    <mergeCell ref="D23:T23"/>
    <mergeCell ref="D18:R18"/>
    <mergeCell ref="B19:U19"/>
    <mergeCell ref="D20:T20"/>
    <mergeCell ref="F21:R21"/>
    <mergeCell ref="S21:T21"/>
    <mergeCell ref="F22:R22"/>
    <mergeCell ref="S22:T22"/>
    <mergeCell ref="C16:E17"/>
    <mergeCell ref="G17:H17"/>
    <mergeCell ref="I17:R17"/>
    <mergeCell ref="S17:T17"/>
    <mergeCell ref="S40:T40"/>
    <mergeCell ref="F41:P41"/>
    <mergeCell ref="Q41:R41"/>
    <mergeCell ref="S41:T41"/>
    <mergeCell ref="F42:P42"/>
    <mergeCell ref="Q42:R42"/>
    <mergeCell ref="S42:T42"/>
    <mergeCell ref="F43:P43"/>
    <mergeCell ref="Q43:R43"/>
    <mergeCell ref="S43:T43"/>
    <mergeCell ref="F40:P40"/>
    <mergeCell ref="Q40:R40"/>
    <mergeCell ref="F45:P45"/>
    <mergeCell ref="Q45:R45"/>
    <mergeCell ref="B50:O50"/>
    <mergeCell ref="R50:T50"/>
    <mergeCell ref="S45:T45"/>
    <mergeCell ref="F51:Q51"/>
    <mergeCell ref="R51:T51"/>
    <mergeCell ref="F46:P46"/>
    <mergeCell ref="Q46:R46"/>
    <mergeCell ref="S46:T46"/>
  </mergeCells>
  <conditionalFormatting sqref="D20 E21:F21 F22 D23 E24:F26 E28:F31 E36:F47 Q36:Q47 S36:S47 G59:T61 E59:E62">
    <cfRule type="expression" dxfId="7" priority="61">
      <formula>$V20=TRUE</formula>
    </cfRule>
  </conditionalFormatting>
  <conditionalFormatting sqref="E36">
    <cfRule type="expression" dxfId="6" priority="10">
      <formula>$V36=TRUE</formula>
    </cfRule>
  </conditionalFormatting>
  <conditionalFormatting sqref="E37:E38 E51:F55">
    <cfRule type="expression" dxfId="5" priority="7">
      <formula>$W37=TRUE</formula>
    </cfRule>
  </conditionalFormatting>
  <conditionalFormatting sqref="F36:F37">
    <cfRule type="expression" dxfId="4" priority="9">
      <formula>$V36=TRUE</formula>
    </cfRule>
  </conditionalFormatting>
  <conditionalFormatting sqref="G16:G17 I16:T17">
    <cfRule type="expression" dxfId="3" priority="60">
      <formula>$V16=TRUE</formula>
    </cfRule>
  </conditionalFormatting>
  <conditionalFormatting sqref="R51:S55">
    <cfRule type="expression" dxfId="2" priority="54">
      <formula>W51=TRUE</formula>
    </cfRule>
  </conditionalFormatting>
  <conditionalFormatting sqref="S59:S62">
    <cfRule type="expression" dxfId="1" priority="33">
      <formula>W59=TRUE</formula>
    </cfRule>
    <cfRule type="expression" priority="34">
      <formula>$V$59=TRUE</formula>
    </cfRule>
  </conditionalFormatting>
  <conditionalFormatting sqref="T51:T55">
    <cfRule type="expression" dxfId="0" priority="29">
      <formula>#REF!=TRUE</formula>
    </cfRule>
  </conditionalFormatting>
  <pageMargins left="0.7" right="0.7" top="0.75" bottom="0.75" header="0.3" footer="0.3"/>
  <pageSetup scale="9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15</xdr:row>
                    <xdr:rowOff>57150</xdr:rowOff>
                  </from>
                  <to>
                    <xdr:col>5</xdr:col>
                    <xdr:colOff>295275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47625</xdr:colOff>
                    <xdr:row>57</xdr:row>
                    <xdr:rowOff>238125</xdr:rowOff>
                  </from>
                  <to>
                    <xdr:col>3</xdr:col>
                    <xdr:colOff>238125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47625</xdr:colOff>
                    <xdr:row>59</xdr:row>
                    <xdr:rowOff>0</xdr:rowOff>
                  </from>
                  <to>
                    <xdr:col>3</xdr:col>
                    <xdr:colOff>238125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47625</xdr:colOff>
                    <xdr:row>60</xdr:row>
                    <xdr:rowOff>0</xdr:rowOff>
                  </from>
                  <to>
                    <xdr:col>3</xdr:col>
                    <xdr:colOff>238125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47625</xdr:colOff>
                    <xdr:row>50</xdr:row>
                    <xdr:rowOff>0</xdr:rowOff>
                  </from>
                  <to>
                    <xdr:col>3</xdr:col>
                    <xdr:colOff>238125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</xdr:col>
                    <xdr:colOff>47625</xdr:colOff>
                    <xdr:row>51</xdr:row>
                    <xdr:rowOff>0</xdr:rowOff>
                  </from>
                  <to>
                    <xdr:col>3</xdr:col>
                    <xdr:colOff>238125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</xdr:col>
                    <xdr:colOff>47625</xdr:colOff>
                    <xdr:row>52</xdr:row>
                    <xdr:rowOff>9525</xdr:rowOff>
                  </from>
                  <to>
                    <xdr:col>3</xdr:col>
                    <xdr:colOff>238125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3</xdr:col>
                    <xdr:colOff>47625</xdr:colOff>
                    <xdr:row>53</xdr:row>
                    <xdr:rowOff>28575</xdr:rowOff>
                  </from>
                  <to>
                    <xdr:col>3</xdr:col>
                    <xdr:colOff>238125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3</xdr:col>
                    <xdr:colOff>47625</xdr:colOff>
                    <xdr:row>35</xdr:row>
                    <xdr:rowOff>9525</xdr:rowOff>
                  </from>
                  <to>
                    <xdr:col>3</xdr:col>
                    <xdr:colOff>238125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3</xdr:col>
                    <xdr:colOff>47625</xdr:colOff>
                    <xdr:row>36</xdr:row>
                    <xdr:rowOff>9525</xdr:rowOff>
                  </from>
                  <to>
                    <xdr:col>3</xdr:col>
                    <xdr:colOff>238125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3</xdr:col>
                    <xdr:colOff>47625</xdr:colOff>
                    <xdr:row>37</xdr:row>
                    <xdr:rowOff>0</xdr:rowOff>
                  </from>
                  <to>
                    <xdr:col>3</xdr:col>
                    <xdr:colOff>238125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3</xdr:col>
                    <xdr:colOff>47625</xdr:colOff>
                    <xdr:row>38</xdr:row>
                    <xdr:rowOff>0</xdr:rowOff>
                  </from>
                  <to>
                    <xdr:col>3</xdr:col>
                    <xdr:colOff>238125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6" name="Check Box 37">
              <controlPr defaultSize="0" autoFill="0" autoLine="0" autoPict="0">
                <anchor moveWithCells="1">
                  <from>
                    <xdr:col>3</xdr:col>
                    <xdr:colOff>47625</xdr:colOff>
                    <xdr:row>54</xdr:row>
                    <xdr:rowOff>28575</xdr:rowOff>
                  </from>
                  <to>
                    <xdr:col>3</xdr:col>
                    <xdr:colOff>238125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7" name="Check Box 39">
              <controlPr defaultSize="0" autoFill="0" autoLine="0" autoPict="0">
                <anchor moveWithCells="1">
                  <from>
                    <xdr:col>3</xdr:col>
                    <xdr:colOff>47625</xdr:colOff>
                    <xdr:row>39</xdr:row>
                    <xdr:rowOff>9525</xdr:rowOff>
                  </from>
                  <to>
                    <xdr:col>3</xdr:col>
                    <xdr:colOff>238125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8" name="Check Box 40">
              <controlPr defaultSize="0" autoFill="0" autoLine="0" autoPict="0">
                <anchor moveWithCells="1">
                  <from>
                    <xdr:col>3</xdr:col>
                    <xdr:colOff>47625</xdr:colOff>
                    <xdr:row>40</xdr:row>
                    <xdr:rowOff>9525</xdr:rowOff>
                  </from>
                  <to>
                    <xdr:col>3</xdr:col>
                    <xdr:colOff>238125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9" name="Check Box 41">
              <controlPr defaultSize="0" autoFill="0" autoLine="0" autoPict="0">
                <anchor moveWithCells="1">
                  <from>
                    <xdr:col>3</xdr:col>
                    <xdr:colOff>47625</xdr:colOff>
                    <xdr:row>41</xdr:row>
                    <xdr:rowOff>9525</xdr:rowOff>
                  </from>
                  <to>
                    <xdr:col>3</xdr:col>
                    <xdr:colOff>238125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0" name="Check Box 42">
              <controlPr defaultSize="0" autoFill="0" autoLine="0" autoPict="0">
                <anchor moveWithCells="1">
                  <from>
                    <xdr:col>3</xdr:col>
                    <xdr:colOff>47625</xdr:colOff>
                    <xdr:row>42</xdr:row>
                    <xdr:rowOff>9525</xdr:rowOff>
                  </from>
                  <to>
                    <xdr:col>3</xdr:col>
                    <xdr:colOff>238125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1" name="Check Box 43">
              <controlPr defaultSize="0" autoFill="0" autoLine="0" autoPict="0">
                <anchor moveWithCells="1">
                  <from>
                    <xdr:col>3</xdr:col>
                    <xdr:colOff>47625</xdr:colOff>
                    <xdr:row>44</xdr:row>
                    <xdr:rowOff>9525</xdr:rowOff>
                  </from>
                  <to>
                    <xdr:col>3</xdr:col>
                    <xdr:colOff>238125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2" name="Check Box 56">
              <controlPr defaultSize="0" autoFill="0" autoLine="0" autoPict="0">
                <anchor moveWithCells="1">
                  <from>
                    <xdr:col>5</xdr:col>
                    <xdr:colOff>104775</xdr:colOff>
                    <xdr:row>16</xdr:row>
                    <xdr:rowOff>57150</xdr:rowOff>
                  </from>
                  <to>
                    <xdr:col>5</xdr:col>
                    <xdr:colOff>295275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3" name="Check Box 64">
              <controlPr defaultSize="0" autoFill="0" autoLine="0" autoPict="0">
                <anchor moveWithCells="1">
                  <from>
                    <xdr:col>3</xdr:col>
                    <xdr:colOff>47625</xdr:colOff>
                    <xdr:row>45</xdr:row>
                    <xdr:rowOff>9525</xdr:rowOff>
                  </from>
                  <to>
                    <xdr:col>3</xdr:col>
                    <xdr:colOff>238125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4" name="Check Box 65">
              <controlPr defaultSize="0" autoFill="0" autoLine="0" autoPict="0">
                <anchor moveWithCells="1">
                  <from>
                    <xdr:col>3</xdr:col>
                    <xdr:colOff>47625</xdr:colOff>
                    <xdr:row>46</xdr:row>
                    <xdr:rowOff>9525</xdr:rowOff>
                  </from>
                  <to>
                    <xdr:col>3</xdr:col>
                    <xdr:colOff>238125</xdr:colOff>
                    <xdr:row>47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50A78-1B4D-400B-893A-3D2990DC879F}">
  <sheetPr>
    <pageSetUpPr fitToPage="1"/>
  </sheetPr>
  <dimension ref="A1:E91"/>
  <sheetViews>
    <sheetView workbookViewId="0">
      <selection activeCell="F1" sqref="F1"/>
    </sheetView>
  </sheetViews>
  <sheetFormatPr defaultRowHeight="15" x14ac:dyDescent="0.25"/>
  <cols>
    <col min="1" max="1" width="9.140625" style="109"/>
    <col min="2" max="2" width="36.7109375" customWidth="1"/>
    <col min="3" max="3" width="1.7109375" customWidth="1"/>
    <col min="4" max="4" width="9.140625" style="109"/>
    <col min="5" max="5" width="36.7109375" customWidth="1"/>
  </cols>
  <sheetData>
    <row r="1" spans="1:5" ht="21" x14ac:dyDescent="0.35">
      <c r="A1" s="209" t="s">
        <v>439</v>
      </c>
      <c r="B1" s="209"/>
      <c r="C1" s="209"/>
      <c r="D1" s="209"/>
      <c r="E1" s="209"/>
    </row>
    <row r="2" spans="1:5" s="110" customFormat="1" x14ac:dyDescent="0.25">
      <c r="A2" s="110" t="s">
        <v>5</v>
      </c>
      <c r="B2" s="110" t="s">
        <v>85</v>
      </c>
      <c r="D2" s="110" t="s">
        <v>5</v>
      </c>
      <c r="E2" s="110" t="s">
        <v>85</v>
      </c>
    </row>
    <row r="3" spans="1:5" x14ac:dyDescent="0.25">
      <c r="A3" s="111" t="s">
        <v>86</v>
      </c>
      <c r="B3" s="107" t="s">
        <v>87</v>
      </c>
      <c r="C3" s="113"/>
      <c r="D3" s="111" t="s">
        <v>263</v>
      </c>
      <c r="E3" s="107" t="s">
        <v>264</v>
      </c>
    </row>
    <row r="4" spans="1:5" x14ac:dyDescent="0.25">
      <c r="A4" s="112" t="s">
        <v>88</v>
      </c>
      <c r="B4" s="108" t="s">
        <v>89</v>
      </c>
      <c r="C4" s="113"/>
      <c r="D4" s="112" t="s">
        <v>265</v>
      </c>
      <c r="E4" s="108" t="s">
        <v>266</v>
      </c>
    </row>
    <row r="5" spans="1:5" x14ac:dyDescent="0.25">
      <c r="A5" s="111" t="s">
        <v>90</v>
      </c>
      <c r="B5" s="107" t="s">
        <v>91</v>
      </c>
      <c r="C5" s="113"/>
      <c r="D5" s="111" t="s">
        <v>267</v>
      </c>
      <c r="E5" s="107" t="s">
        <v>268</v>
      </c>
    </row>
    <row r="6" spans="1:5" x14ac:dyDescent="0.25">
      <c r="A6" s="112" t="s">
        <v>92</v>
      </c>
      <c r="B6" s="108" t="s">
        <v>93</v>
      </c>
      <c r="C6" s="113"/>
      <c r="D6" s="112" t="s">
        <v>269</v>
      </c>
      <c r="E6" s="108" t="s">
        <v>270</v>
      </c>
    </row>
    <row r="7" spans="1:5" x14ac:dyDescent="0.25">
      <c r="A7" s="111" t="s">
        <v>94</v>
      </c>
      <c r="B7" s="107" t="s">
        <v>95</v>
      </c>
      <c r="C7" s="113"/>
      <c r="D7" s="111" t="s">
        <v>271</v>
      </c>
      <c r="E7" s="107" t="s">
        <v>272</v>
      </c>
    </row>
    <row r="8" spans="1:5" x14ac:dyDescent="0.25">
      <c r="A8" s="112" t="s">
        <v>96</v>
      </c>
      <c r="B8" s="108" t="s">
        <v>97</v>
      </c>
      <c r="C8" s="113"/>
      <c r="D8" s="112" t="s">
        <v>273</v>
      </c>
      <c r="E8" s="108" t="s">
        <v>274</v>
      </c>
    </row>
    <row r="9" spans="1:5" x14ac:dyDescent="0.25">
      <c r="A9" s="111" t="s">
        <v>98</v>
      </c>
      <c r="B9" s="107" t="s">
        <v>99</v>
      </c>
      <c r="C9" s="113"/>
      <c r="D9" s="111" t="s">
        <v>275</v>
      </c>
      <c r="E9" s="107" t="s">
        <v>276</v>
      </c>
    </row>
    <row r="10" spans="1:5" x14ac:dyDescent="0.25">
      <c r="A10" s="112" t="s">
        <v>100</v>
      </c>
      <c r="B10" s="108" t="s">
        <v>101</v>
      </c>
      <c r="C10" s="113"/>
      <c r="D10" s="112" t="s">
        <v>277</v>
      </c>
      <c r="E10" s="108" t="s">
        <v>278</v>
      </c>
    </row>
    <row r="11" spans="1:5" x14ac:dyDescent="0.25">
      <c r="A11" s="111" t="s">
        <v>102</v>
      </c>
      <c r="B11" s="107" t="s">
        <v>103</v>
      </c>
      <c r="C11" s="113"/>
      <c r="D11" s="111" t="s">
        <v>279</v>
      </c>
      <c r="E11" s="107" t="s">
        <v>280</v>
      </c>
    </row>
    <row r="12" spans="1:5" x14ac:dyDescent="0.25">
      <c r="A12" s="112" t="s">
        <v>104</v>
      </c>
      <c r="B12" s="108" t="s">
        <v>105</v>
      </c>
      <c r="C12" s="113"/>
      <c r="D12" s="112" t="s">
        <v>281</v>
      </c>
      <c r="E12" s="108" t="s">
        <v>282</v>
      </c>
    </row>
    <row r="13" spans="1:5" x14ac:dyDescent="0.25">
      <c r="A13" s="111" t="s">
        <v>106</v>
      </c>
      <c r="B13" s="107" t="s">
        <v>107</v>
      </c>
      <c r="C13" s="113"/>
      <c r="D13" s="111" t="s">
        <v>283</v>
      </c>
      <c r="E13" s="107" t="s">
        <v>284</v>
      </c>
    </row>
    <row r="14" spans="1:5" x14ac:dyDescent="0.25">
      <c r="A14" s="112" t="s">
        <v>108</v>
      </c>
      <c r="B14" s="108" t="s">
        <v>109</v>
      </c>
      <c r="C14" s="113"/>
      <c r="D14" s="112" t="s">
        <v>285</v>
      </c>
      <c r="E14" s="108" t="s">
        <v>286</v>
      </c>
    </row>
    <row r="15" spans="1:5" x14ac:dyDescent="0.25">
      <c r="A15" s="111" t="s">
        <v>110</v>
      </c>
      <c r="B15" s="107" t="s">
        <v>111</v>
      </c>
      <c r="C15" s="113"/>
      <c r="D15" s="111" t="s">
        <v>287</v>
      </c>
      <c r="E15" s="107" t="s">
        <v>288</v>
      </c>
    </row>
    <row r="16" spans="1:5" x14ac:dyDescent="0.25">
      <c r="A16" s="112" t="s">
        <v>112</v>
      </c>
      <c r="B16" s="108" t="s">
        <v>113</v>
      </c>
      <c r="C16" s="113"/>
      <c r="D16" s="112" t="s">
        <v>289</v>
      </c>
      <c r="E16" s="108" t="s">
        <v>290</v>
      </c>
    </row>
    <row r="17" spans="1:5" x14ac:dyDescent="0.25">
      <c r="A17" s="111" t="s">
        <v>114</v>
      </c>
      <c r="B17" s="107" t="s">
        <v>115</v>
      </c>
      <c r="C17" s="113"/>
      <c r="D17" s="111" t="s">
        <v>291</v>
      </c>
      <c r="E17" s="107" t="s">
        <v>292</v>
      </c>
    </row>
    <row r="18" spans="1:5" x14ac:dyDescent="0.25">
      <c r="A18" s="112" t="s">
        <v>116</v>
      </c>
      <c r="B18" s="108" t="s">
        <v>117</v>
      </c>
      <c r="C18" s="113"/>
      <c r="D18" s="112" t="s">
        <v>293</v>
      </c>
      <c r="E18" s="108" t="s">
        <v>294</v>
      </c>
    </row>
    <row r="19" spans="1:5" x14ac:dyDescent="0.25">
      <c r="A19" s="111" t="s">
        <v>118</v>
      </c>
      <c r="B19" s="107" t="s">
        <v>119</v>
      </c>
      <c r="C19" s="113"/>
      <c r="D19" s="111" t="s">
        <v>295</v>
      </c>
      <c r="E19" s="107" t="s">
        <v>296</v>
      </c>
    </row>
    <row r="20" spans="1:5" x14ac:dyDescent="0.25">
      <c r="A20" s="112" t="s">
        <v>120</v>
      </c>
      <c r="B20" s="108" t="s">
        <v>121</v>
      </c>
      <c r="C20" s="113"/>
      <c r="D20" s="112" t="s">
        <v>297</v>
      </c>
      <c r="E20" s="108" t="s">
        <v>298</v>
      </c>
    </row>
    <row r="21" spans="1:5" x14ac:dyDescent="0.25">
      <c r="A21" s="111" t="s">
        <v>122</v>
      </c>
      <c r="B21" s="107" t="s">
        <v>123</v>
      </c>
      <c r="C21" s="113"/>
      <c r="D21" s="111" t="s">
        <v>299</v>
      </c>
      <c r="E21" s="107" t="s">
        <v>300</v>
      </c>
    </row>
    <row r="22" spans="1:5" x14ac:dyDescent="0.25">
      <c r="A22" s="112" t="s">
        <v>124</v>
      </c>
      <c r="B22" s="108" t="s">
        <v>125</v>
      </c>
      <c r="C22" s="113"/>
      <c r="D22" s="112" t="s">
        <v>301</v>
      </c>
      <c r="E22" s="108" t="s">
        <v>302</v>
      </c>
    </row>
    <row r="23" spans="1:5" x14ac:dyDescent="0.25">
      <c r="A23" s="111" t="s">
        <v>126</v>
      </c>
      <c r="B23" s="107" t="s">
        <v>127</v>
      </c>
      <c r="C23" s="113"/>
      <c r="D23" s="111" t="s">
        <v>303</v>
      </c>
      <c r="E23" s="107" t="s">
        <v>304</v>
      </c>
    </row>
    <row r="24" spans="1:5" x14ac:dyDescent="0.25">
      <c r="A24" s="112" t="s">
        <v>128</v>
      </c>
      <c r="B24" s="108" t="s">
        <v>129</v>
      </c>
      <c r="C24" s="113"/>
      <c r="D24" s="112" t="s">
        <v>305</v>
      </c>
      <c r="E24" s="108" t="s">
        <v>306</v>
      </c>
    </row>
    <row r="25" spans="1:5" x14ac:dyDescent="0.25">
      <c r="A25" s="111" t="s">
        <v>130</v>
      </c>
      <c r="B25" s="107" t="s">
        <v>131</v>
      </c>
      <c r="C25" s="113"/>
      <c r="D25" s="111" t="s">
        <v>307</v>
      </c>
      <c r="E25" s="107" t="s">
        <v>308</v>
      </c>
    </row>
    <row r="26" spans="1:5" x14ac:dyDescent="0.25">
      <c r="A26" s="112" t="s">
        <v>132</v>
      </c>
      <c r="B26" s="108" t="s">
        <v>133</v>
      </c>
      <c r="C26" s="113"/>
      <c r="D26" s="112" t="s">
        <v>309</v>
      </c>
      <c r="E26" s="108" t="s">
        <v>310</v>
      </c>
    </row>
    <row r="27" spans="1:5" x14ac:dyDescent="0.25">
      <c r="A27" s="111" t="s">
        <v>134</v>
      </c>
      <c r="B27" s="107" t="s">
        <v>135</v>
      </c>
      <c r="C27" s="113"/>
      <c r="D27" s="111" t="s">
        <v>311</v>
      </c>
      <c r="E27" s="107" t="s">
        <v>312</v>
      </c>
    </row>
    <row r="28" spans="1:5" x14ac:dyDescent="0.25">
      <c r="A28" s="112" t="s">
        <v>136</v>
      </c>
      <c r="B28" s="108" t="s">
        <v>137</v>
      </c>
      <c r="C28" s="113"/>
      <c r="D28" s="112" t="s">
        <v>313</v>
      </c>
      <c r="E28" s="108" t="s">
        <v>314</v>
      </c>
    </row>
    <row r="29" spans="1:5" x14ac:dyDescent="0.25">
      <c r="A29" s="111" t="s">
        <v>138</v>
      </c>
      <c r="B29" s="107" t="s">
        <v>139</v>
      </c>
      <c r="C29" s="113"/>
      <c r="D29" s="111" t="s">
        <v>315</v>
      </c>
      <c r="E29" s="107" t="s">
        <v>316</v>
      </c>
    </row>
    <row r="30" spans="1:5" x14ac:dyDescent="0.25">
      <c r="A30" s="112" t="s">
        <v>140</v>
      </c>
      <c r="B30" s="108" t="s">
        <v>141</v>
      </c>
      <c r="C30" s="113"/>
      <c r="D30" s="112" t="s">
        <v>317</v>
      </c>
      <c r="E30" s="108" t="s">
        <v>318</v>
      </c>
    </row>
    <row r="31" spans="1:5" x14ac:dyDescent="0.25">
      <c r="A31" s="111" t="s">
        <v>142</v>
      </c>
      <c r="B31" s="107" t="s">
        <v>143</v>
      </c>
      <c r="C31" s="113"/>
      <c r="D31" s="111" t="s">
        <v>319</v>
      </c>
      <c r="E31" s="107" t="s">
        <v>320</v>
      </c>
    </row>
    <row r="32" spans="1:5" x14ac:dyDescent="0.25">
      <c r="A32" s="112" t="s">
        <v>144</v>
      </c>
      <c r="B32" s="108" t="s">
        <v>145</v>
      </c>
      <c r="C32" s="113"/>
      <c r="D32" s="112" t="s">
        <v>321</v>
      </c>
      <c r="E32" s="108" t="s">
        <v>322</v>
      </c>
    </row>
    <row r="33" spans="1:5" x14ac:dyDescent="0.25">
      <c r="A33" s="111" t="s">
        <v>146</v>
      </c>
      <c r="B33" s="107" t="s">
        <v>147</v>
      </c>
      <c r="C33" s="113"/>
      <c r="D33" s="111" t="s">
        <v>323</v>
      </c>
      <c r="E33" s="107" t="s">
        <v>324</v>
      </c>
    </row>
    <row r="34" spans="1:5" x14ac:dyDescent="0.25">
      <c r="A34" s="112" t="s">
        <v>148</v>
      </c>
      <c r="B34" s="108" t="s">
        <v>149</v>
      </c>
      <c r="C34" s="113"/>
      <c r="D34" s="112" t="s">
        <v>325</v>
      </c>
      <c r="E34" s="108" t="s">
        <v>326</v>
      </c>
    </row>
    <row r="35" spans="1:5" x14ac:dyDescent="0.25">
      <c r="A35" s="111" t="s">
        <v>150</v>
      </c>
      <c r="B35" s="107" t="s">
        <v>151</v>
      </c>
      <c r="C35" s="113"/>
      <c r="D35" s="111" t="s">
        <v>327</v>
      </c>
      <c r="E35" s="107" t="s">
        <v>328</v>
      </c>
    </row>
    <row r="36" spans="1:5" x14ac:dyDescent="0.25">
      <c r="A36" s="112" t="s">
        <v>152</v>
      </c>
      <c r="B36" s="108" t="s">
        <v>153</v>
      </c>
      <c r="C36" s="113"/>
      <c r="D36" s="112" t="s">
        <v>329</v>
      </c>
      <c r="E36" s="108" t="s">
        <v>330</v>
      </c>
    </row>
    <row r="37" spans="1:5" x14ac:dyDescent="0.25">
      <c r="A37" s="111" t="s">
        <v>154</v>
      </c>
      <c r="B37" s="107" t="s">
        <v>155</v>
      </c>
      <c r="C37" s="113"/>
      <c r="D37" s="111" t="s">
        <v>331</v>
      </c>
      <c r="E37" s="107" t="s">
        <v>332</v>
      </c>
    </row>
    <row r="38" spans="1:5" x14ac:dyDescent="0.25">
      <c r="A38" s="112" t="s">
        <v>156</v>
      </c>
      <c r="B38" s="108" t="s">
        <v>157</v>
      </c>
      <c r="C38" s="113"/>
      <c r="D38" s="112" t="s">
        <v>333</v>
      </c>
      <c r="E38" s="108" t="s">
        <v>334</v>
      </c>
    </row>
    <row r="39" spans="1:5" x14ac:dyDescent="0.25">
      <c r="A39" s="111" t="s">
        <v>158</v>
      </c>
      <c r="B39" s="107" t="s">
        <v>159</v>
      </c>
      <c r="C39" s="113"/>
      <c r="D39" s="111" t="s">
        <v>335</v>
      </c>
      <c r="E39" s="107" t="s">
        <v>336</v>
      </c>
    </row>
    <row r="40" spans="1:5" x14ac:dyDescent="0.25">
      <c r="A40" s="112" t="s">
        <v>160</v>
      </c>
      <c r="B40" s="108" t="s">
        <v>161</v>
      </c>
      <c r="C40" s="113"/>
      <c r="D40" s="112" t="s">
        <v>337</v>
      </c>
      <c r="E40" s="108" t="s">
        <v>338</v>
      </c>
    </row>
    <row r="41" spans="1:5" x14ac:dyDescent="0.25">
      <c r="A41" s="111" t="s">
        <v>162</v>
      </c>
      <c r="B41" s="107" t="s">
        <v>163</v>
      </c>
      <c r="C41" s="113"/>
      <c r="D41" s="111" t="s">
        <v>339</v>
      </c>
      <c r="E41" s="107" t="s">
        <v>340</v>
      </c>
    </row>
    <row r="42" spans="1:5" x14ac:dyDescent="0.25">
      <c r="A42" s="112" t="s">
        <v>164</v>
      </c>
      <c r="B42" s="108" t="s">
        <v>165</v>
      </c>
      <c r="C42" s="113"/>
      <c r="D42" s="112" t="s">
        <v>341</v>
      </c>
      <c r="E42" s="108" t="s">
        <v>342</v>
      </c>
    </row>
    <row r="43" spans="1:5" x14ac:dyDescent="0.25">
      <c r="A43" s="111" t="s">
        <v>166</v>
      </c>
      <c r="B43" s="107" t="s">
        <v>167</v>
      </c>
      <c r="C43" s="113"/>
      <c r="D43" s="111" t="s">
        <v>343</v>
      </c>
      <c r="E43" s="107" t="s">
        <v>344</v>
      </c>
    </row>
    <row r="44" spans="1:5" x14ac:dyDescent="0.25">
      <c r="A44" s="112" t="s">
        <v>168</v>
      </c>
      <c r="B44" s="108" t="s">
        <v>169</v>
      </c>
      <c r="C44" s="113"/>
      <c r="D44" s="112" t="s">
        <v>345</v>
      </c>
      <c r="E44" s="108" t="s">
        <v>346</v>
      </c>
    </row>
    <row r="45" spans="1:5" x14ac:dyDescent="0.25">
      <c r="A45" s="111" t="s">
        <v>170</v>
      </c>
      <c r="B45" s="107" t="s">
        <v>171</v>
      </c>
      <c r="C45" s="113"/>
      <c r="D45" s="111" t="s">
        <v>347</v>
      </c>
      <c r="E45" s="107" t="s">
        <v>348</v>
      </c>
    </row>
    <row r="46" spans="1:5" x14ac:dyDescent="0.25">
      <c r="A46" s="112" t="s">
        <v>172</v>
      </c>
      <c r="B46" s="108" t="s">
        <v>173</v>
      </c>
      <c r="C46" s="113"/>
      <c r="D46" s="112" t="s">
        <v>349</v>
      </c>
      <c r="E46" s="108" t="s">
        <v>350</v>
      </c>
    </row>
    <row r="47" spans="1:5" x14ac:dyDescent="0.25">
      <c r="A47" s="111" t="s">
        <v>174</v>
      </c>
      <c r="B47" s="107" t="s">
        <v>47</v>
      </c>
      <c r="C47" s="113"/>
      <c r="D47" s="111" t="s">
        <v>351</v>
      </c>
      <c r="E47" s="107" t="s">
        <v>352</v>
      </c>
    </row>
    <row r="48" spans="1:5" x14ac:dyDescent="0.25">
      <c r="A48" s="112" t="s">
        <v>175</v>
      </c>
      <c r="B48" s="108" t="s">
        <v>176</v>
      </c>
      <c r="C48" s="113"/>
      <c r="D48" s="112" t="s">
        <v>353</v>
      </c>
      <c r="E48" s="108" t="s">
        <v>354</v>
      </c>
    </row>
    <row r="49" spans="1:5" x14ac:dyDescent="0.25">
      <c r="A49" s="111" t="s">
        <v>177</v>
      </c>
      <c r="B49" s="107" t="s">
        <v>178</v>
      </c>
      <c r="C49" s="113"/>
      <c r="D49" s="111" t="s">
        <v>355</v>
      </c>
      <c r="E49" s="107" t="s">
        <v>356</v>
      </c>
    </row>
    <row r="50" spans="1:5" x14ac:dyDescent="0.25">
      <c r="A50" s="112" t="s">
        <v>179</v>
      </c>
      <c r="B50" s="108" t="s">
        <v>180</v>
      </c>
      <c r="C50" s="113"/>
      <c r="D50" s="112" t="s">
        <v>357</v>
      </c>
      <c r="E50" s="108" t="s">
        <v>358</v>
      </c>
    </row>
    <row r="51" spans="1:5" x14ac:dyDescent="0.25">
      <c r="A51" s="111" t="s">
        <v>181</v>
      </c>
      <c r="B51" s="107" t="s">
        <v>182</v>
      </c>
      <c r="C51" s="113"/>
      <c r="D51" s="111" t="s">
        <v>359</v>
      </c>
      <c r="E51" s="107" t="s">
        <v>360</v>
      </c>
    </row>
    <row r="52" spans="1:5" x14ac:dyDescent="0.25">
      <c r="A52" s="112" t="s">
        <v>183</v>
      </c>
      <c r="B52" s="108" t="s">
        <v>184</v>
      </c>
      <c r="C52" s="113"/>
      <c r="D52" s="112" t="s">
        <v>361</v>
      </c>
      <c r="E52" s="108" t="s">
        <v>362</v>
      </c>
    </row>
    <row r="53" spans="1:5" x14ac:dyDescent="0.25">
      <c r="A53" s="111" t="s">
        <v>185</v>
      </c>
      <c r="B53" s="107" t="s">
        <v>186</v>
      </c>
      <c r="C53" s="113"/>
      <c r="D53" s="111" t="s">
        <v>363</v>
      </c>
      <c r="E53" s="107" t="s">
        <v>364</v>
      </c>
    </row>
    <row r="54" spans="1:5" x14ac:dyDescent="0.25">
      <c r="A54" s="112" t="s">
        <v>187</v>
      </c>
      <c r="B54" s="108" t="s">
        <v>188</v>
      </c>
      <c r="C54" s="113"/>
      <c r="D54" s="112" t="s">
        <v>365</v>
      </c>
      <c r="E54" s="108" t="s">
        <v>366</v>
      </c>
    </row>
    <row r="55" spans="1:5" x14ac:dyDescent="0.25">
      <c r="A55" s="111" t="s">
        <v>189</v>
      </c>
      <c r="B55" s="107" t="s">
        <v>190</v>
      </c>
      <c r="C55" s="113"/>
      <c r="D55" s="111" t="s">
        <v>367</v>
      </c>
      <c r="E55" s="107" t="s">
        <v>368</v>
      </c>
    </row>
    <row r="56" spans="1:5" x14ac:dyDescent="0.25">
      <c r="A56" s="112" t="s">
        <v>191</v>
      </c>
      <c r="B56" s="108" t="s">
        <v>192</v>
      </c>
      <c r="C56" s="113"/>
      <c r="D56" s="112" t="s">
        <v>369</v>
      </c>
      <c r="E56" s="108" t="s">
        <v>370</v>
      </c>
    </row>
    <row r="57" spans="1:5" x14ac:dyDescent="0.25">
      <c r="A57" s="111" t="s">
        <v>193</v>
      </c>
      <c r="B57" s="107" t="s">
        <v>194</v>
      </c>
      <c r="C57" s="113"/>
      <c r="D57" s="111" t="s">
        <v>371</v>
      </c>
      <c r="E57" s="107" t="s">
        <v>372</v>
      </c>
    </row>
    <row r="58" spans="1:5" x14ac:dyDescent="0.25">
      <c r="A58" s="112" t="s">
        <v>195</v>
      </c>
      <c r="B58" s="108" t="s">
        <v>196</v>
      </c>
      <c r="C58" s="113"/>
      <c r="D58" s="112" t="s">
        <v>373</v>
      </c>
      <c r="E58" s="108" t="s">
        <v>374</v>
      </c>
    </row>
    <row r="59" spans="1:5" x14ac:dyDescent="0.25">
      <c r="A59" s="111" t="s">
        <v>197</v>
      </c>
      <c r="B59" s="107" t="s">
        <v>198</v>
      </c>
      <c r="C59" s="113"/>
      <c r="D59" s="111" t="s">
        <v>81</v>
      </c>
      <c r="E59" s="107" t="s">
        <v>82</v>
      </c>
    </row>
    <row r="60" spans="1:5" x14ac:dyDescent="0.25">
      <c r="A60" s="112" t="s">
        <v>199</v>
      </c>
      <c r="B60" s="108" t="s">
        <v>200</v>
      </c>
      <c r="C60" s="113"/>
      <c r="D60" s="112" t="s">
        <v>375</v>
      </c>
      <c r="E60" s="108" t="s">
        <v>376</v>
      </c>
    </row>
    <row r="61" spans="1:5" x14ac:dyDescent="0.25">
      <c r="A61" s="111" t="s">
        <v>201</v>
      </c>
      <c r="B61" s="107" t="s">
        <v>202</v>
      </c>
      <c r="C61" s="113"/>
      <c r="D61" s="111" t="s">
        <v>377</v>
      </c>
      <c r="E61" s="107" t="s">
        <v>378</v>
      </c>
    </row>
    <row r="62" spans="1:5" x14ac:dyDescent="0.25">
      <c r="A62" s="112" t="s">
        <v>203</v>
      </c>
      <c r="B62" s="108" t="s">
        <v>204</v>
      </c>
      <c r="C62" s="113"/>
      <c r="D62" s="112" t="s">
        <v>379</v>
      </c>
      <c r="E62" s="108" t="s">
        <v>380</v>
      </c>
    </row>
    <row r="63" spans="1:5" x14ac:dyDescent="0.25">
      <c r="A63" s="111" t="s">
        <v>205</v>
      </c>
      <c r="B63" s="107" t="s">
        <v>206</v>
      </c>
      <c r="C63" s="113"/>
      <c r="D63" s="111" t="s">
        <v>381</v>
      </c>
      <c r="E63" s="107" t="s">
        <v>382</v>
      </c>
    </row>
    <row r="64" spans="1:5" x14ac:dyDescent="0.25">
      <c r="A64" s="112" t="s">
        <v>207</v>
      </c>
      <c r="B64" s="108" t="s">
        <v>208</v>
      </c>
      <c r="C64" s="113"/>
      <c r="D64" s="112" t="s">
        <v>383</v>
      </c>
      <c r="E64" s="108" t="s">
        <v>384</v>
      </c>
    </row>
    <row r="65" spans="1:5" x14ac:dyDescent="0.25">
      <c r="A65" s="111" t="s">
        <v>209</v>
      </c>
      <c r="B65" s="107" t="s">
        <v>210</v>
      </c>
      <c r="C65" s="113"/>
      <c r="D65" s="111" t="s">
        <v>385</v>
      </c>
      <c r="E65" s="107" t="s">
        <v>386</v>
      </c>
    </row>
    <row r="66" spans="1:5" x14ac:dyDescent="0.25">
      <c r="A66" s="112" t="s">
        <v>211</v>
      </c>
      <c r="B66" s="108" t="s">
        <v>212</v>
      </c>
      <c r="C66" s="113"/>
      <c r="D66" s="112" t="s">
        <v>387</v>
      </c>
      <c r="E66" s="108" t="s">
        <v>388</v>
      </c>
    </row>
    <row r="67" spans="1:5" x14ac:dyDescent="0.25">
      <c r="A67" s="111" t="s">
        <v>213</v>
      </c>
      <c r="B67" s="107" t="s">
        <v>214</v>
      </c>
      <c r="C67" s="113"/>
      <c r="D67" s="111" t="s">
        <v>389</v>
      </c>
      <c r="E67" s="107" t="s">
        <v>390</v>
      </c>
    </row>
    <row r="68" spans="1:5" x14ac:dyDescent="0.25">
      <c r="A68" s="112" t="s">
        <v>215</v>
      </c>
      <c r="B68" s="108" t="s">
        <v>216</v>
      </c>
      <c r="C68" s="113"/>
      <c r="D68" s="112" t="s">
        <v>391</v>
      </c>
      <c r="E68" s="108" t="s">
        <v>392</v>
      </c>
    </row>
    <row r="69" spans="1:5" x14ac:dyDescent="0.25">
      <c r="A69" s="111" t="s">
        <v>217</v>
      </c>
      <c r="B69" s="107" t="s">
        <v>218</v>
      </c>
      <c r="C69" s="113"/>
      <c r="D69" s="111" t="s">
        <v>393</v>
      </c>
      <c r="E69" s="107" t="s">
        <v>394</v>
      </c>
    </row>
    <row r="70" spans="1:5" x14ac:dyDescent="0.25">
      <c r="A70" s="112" t="s">
        <v>219</v>
      </c>
      <c r="B70" s="108" t="s">
        <v>220</v>
      </c>
      <c r="C70" s="113"/>
      <c r="D70" s="112" t="s">
        <v>395</v>
      </c>
      <c r="E70" s="108" t="s">
        <v>396</v>
      </c>
    </row>
    <row r="71" spans="1:5" x14ac:dyDescent="0.25">
      <c r="A71" s="111" t="s">
        <v>221</v>
      </c>
      <c r="B71" s="107" t="s">
        <v>222</v>
      </c>
      <c r="C71" s="113"/>
      <c r="D71" s="111" t="s">
        <v>397</v>
      </c>
      <c r="E71" s="107" t="s">
        <v>398</v>
      </c>
    </row>
    <row r="72" spans="1:5" x14ac:dyDescent="0.25">
      <c r="A72" s="112" t="s">
        <v>223</v>
      </c>
      <c r="B72" s="108" t="s">
        <v>224</v>
      </c>
      <c r="C72" s="113"/>
      <c r="D72" s="112" t="s">
        <v>399</v>
      </c>
      <c r="E72" s="108" t="s">
        <v>400</v>
      </c>
    </row>
    <row r="73" spans="1:5" x14ac:dyDescent="0.25">
      <c r="A73" s="111" t="s">
        <v>225</v>
      </c>
      <c r="B73" s="107" t="s">
        <v>226</v>
      </c>
      <c r="C73" s="113"/>
      <c r="D73" s="111" t="s">
        <v>401</v>
      </c>
      <c r="E73" s="107" t="s">
        <v>402</v>
      </c>
    </row>
    <row r="74" spans="1:5" x14ac:dyDescent="0.25">
      <c r="A74" s="112" t="s">
        <v>227</v>
      </c>
      <c r="B74" s="108" t="s">
        <v>228</v>
      </c>
      <c r="C74" s="113"/>
      <c r="D74" s="112" t="s">
        <v>403</v>
      </c>
      <c r="E74" s="108" t="s">
        <v>404</v>
      </c>
    </row>
    <row r="75" spans="1:5" x14ac:dyDescent="0.25">
      <c r="A75" s="111" t="s">
        <v>229</v>
      </c>
      <c r="B75" s="107" t="s">
        <v>230</v>
      </c>
      <c r="C75" s="113"/>
      <c r="D75" s="111" t="s">
        <v>405</v>
      </c>
      <c r="E75" s="107" t="s">
        <v>406</v>
      </c>
    </row>
    <row r="76" spans="1:5" x14ac:dyDescent="0.25">
      <c r="A76" s="112" t="s">
        <v>231</v>
      </c>
      <c r="B76" s="108" t="s">
        <v>232</v>
      </c>
      <c r="C76" s="113"/>
      <c r="D76" s="112" t="s">
        <v>407</v>
      </c>
      <c r="E76" s="108" t="s">
        <v>408</v>
      </c>
    </row>
    <row r="77" spans="1:5" x14ac:dyDescent="0.25">
      <c r="A77" s="111" t="s">
        <v>233</v>
      </c>
      <c r="B77" s="107" t="s">
        <v>234</v>
      </c>
      <c r="C77" s="113"/>
      <c r="D77" s="111" t="s">
        <v>409</v>
      </c>
      <c r="E77" s="107" t="s">
        <v>410</v>
      </c>
    </row>
    <row r="78" spans="1:5" x14ac:dyDescent="0.25">
      <c r="A78" s="112" t="s">
        <v>235</v>
      </c>
      <c r="B78" s="108" t="s">
        <v>236</v>
      </c>
      <c r="C78" s="113"/>
      <c r="D78" s="112" t="s">
        <v>411</v>
      </c>
      <c r="E78" s="108" t="s">
        <v>412</v>
      </c>
    </row>
    <row r="79" spans="1:5" x14ac:dyDescent="0.25">
      <c r="A79" s="111" t="s">
        <v>237</v>
      </c>
      <c r="B79" s="107" t="s">
        <v>238</v>
      </c>
      <c r="C79" s="113"/>
      <c r="D79" s="111" t="s">
        <v>413</v>
      </c>
      <c r="E79" s="107" t="s">
        <v>414</v>
      </c>
    </row>
    <row r="80" spans="1:5" x14ac:dyDescent="0.25">
      <c r="A80" s="112" t="s">
        <v>239</v>
      </c>
      <c r="B80" s="108" t="s">
        <v>240</v>
      </c>
      <c r="C80" s="113"/>
      <c r="D80" s="112" t="s">
        <v>415</v>
      </c>
      <c r="E80" s="108" t="s">
        <v>416</v>
      </c>
    </row>
    <row r="81" spans="1:5" x14ac:dyDescent="0.25">
      <c r="A81" s="111" t="s">
        <v>241</v>
      </c>
      <c r="B81" s="107" t="s">
        <v>242</v>
      </c>
      <c r="C81" s="113"/>
      <c r="D81" s="111" t="s">
        <v>417</v>
      </c>
      <c r="E81" s="107" t="s">
        <v>418</v>
      </c>
    </row>
    <row r="82" spans="1:5" x14ac:dyDescent="0.25">
      <c r="A82" s="112" t="s">
        <v>243</v>
      </c>
      <c r="B82" s="108" t="s">
        <v>244</v>
      </c>
      <c r="C82" s="113"/>
      <c r="D82" s="112" t="s">
        <v>419</v>
      </c>
      <c r="E82" s="108" t="s">
        <v>420</v>
      </c>
    </row>
    <row r="83" spans="1:5" x14ac:dyDescent="0.25">
      <c r="A83" s="111" t="s">
        <v>245</v>
      </c>
      <c r="B83" s="107" t="s">
        <v>246</v>
      </c>
      <c r="C83" s="113"/>
      <c r="D83" s="111" t="s">
        <v>421</v>
      </c>
      <c r="E83" s="107" t="s">
        <v>422</v>
      </c>
    </row>
    <row r="84" spans="1:5" x14ac:dyDescent="0.25">
      <c r="A84" s="112" t="s">
        <v>247</v>
      </c>
      <c r="B84" s="108" t="s">
        <v>248</v>
      </c>
      <c r="C84" s="113"/>
      <c r="D84" s="112" t="s">
        <v>423</v>
      </c>
      <c r="E84" s="108" t="s">
        <v>424</v>
      </c>
    </row>
    <row r="85" spans="1:5" x14ac:dyDescent="0.25">
      <c r="A85" s="111" t="s">
        <v>249</v>
      </c>
      <c r="B85" s="107" t="s">
        <v>250</v>
      </c>
      <c r="C85" s="113"/>
      <c r="D85" s="111" t="s">
        <v>425</v>
      </c>
      <c r="E85" s="107" t="s">
        <v>426</v>
      </c>
    </row>
    <row r="86" spans="1:5" x14ac:dyDescent="0.25">
      <c r="A86" s="112" t="s">
        <v>251</v>
      </c>
      <c r="B86" s="108" t="s">
        <v>252</v>
      </c>
      <c r="C86" s="113"/>
      <c r="D86" s="112" t="s">
        <v>427</v>
      </c>
      <c r="E86" s="108" t="s">
        <v>428</v>
      </c>
    </row>
    <row r="87" spans="1:5" x14ac:dyDescent="0.25">
      <c r="A87" s="111" t="s">
        <v>253</v>
      </c>
      <c r="B87" s="107" t="s">
        <v>254</v>
      </c>
      <c r="C87" s="113"/>
      <c r="D87" s="111" t="s">
        <v>429</v>
      </c>
      <c r="E87" s="107" t="s">
        <v>430</v>
      </c>
    </row>
    <row r="88" spans="1:5" x14ac:dyDescent="0.25">
      <c r="A88" s="112" t="s">
        <v>255</v>
      </c>
      <c r="B88" s="108" t="s">
        <v>256</v>
      </c>
      <c r="C88" s="113"/>
      <c r="D88" s="112" t="s">
        <v>431</v>
      </c>
      <c r="E88" s="108" t="s">
        <v>432</v>
      </c>
    </row>
    <row r="89" spans="1:5" x14ac:dyDescent="0.25">
      <c r="A89" s="111" t="s">
        <v>257</v>
      </c>
      <c r="B89" s="107" t="s">
        <v>258</v>
      </c>
      <c r="C89" s="113"/>
      <c r="D89" s="111" t="s">
        <v>433</v>
      </c>
      <c r="E89" s="107" t="s">
        <v>434</v>
      </c>
    </row>
    <row r="90" spans="1:5" x14ac:dyDescent="0.25">
      <c r="A90" s="112" t="s">
        <v>259</v>
      </c>
      <c r="B90" s="108" t="s">
        <v>260</v>
      </c>
      <c r="C90" s="113"/>
      <c r="D90" s="112" t="s">
        <v>435</v>
      </c>
      <c r="E90" s="108" t="s">
        <v>436</v>
      </c>
    </row>
    <row r="91" spans="1:5" x14ac:dyDescent="0.25">
      <c r="A91" s="111" t="s">
        <v>261</v>
      </c>
      <c r="B91" s="107" t="s">
        <v>262</v>
      </c>
      <c r="C91" s="113"/>
      <c r="D91" s="111" t="s">
        <v>437</v>
      </c>
      <c r="E91" s="107" t="s">
        <v>438</v>
      </c>
    </row>
  </sheetData>
  <sheetProtection algorithmName="SHA-512" hashValue="x+1JRKAgHuNobOyb5uM7gJK0+UiNMRRBh14eGutW8YxC9YDqWRvvmeueYPEkxgGpSwnPK8J6ULHORuBzQOlzEA==" saltValue="am5ysljbsqVLZiFHVycLAQ==" spinCount="100000" sheet="1" objects="1" scenarios="1"/>
  <mergeCells count="1">
    <mergeCell ref="A1:E1"/>
  </mergeCells>
  <pageMargins left="0.7" right="0.7" top="0.75" bottom="0.75" header="0.3" footer="0.3"/>
  <pageSetup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19B90-88E1-4A86-8864-907EADF33B34}">
  <sheetPr>
    <pageSetUpPr fitToPage="1"/>
  </sheetPr>
  <dimension ref="A1:E92"/>
  <sheetViews>
    <sheetView workbookViewId="0">
      <selection activeCell="F2" sqref="F2"/>
    </sheetView>
  </sheetViews>
  <sheetFormatPr defaultRowHeight="15" x14ac:dyDescent="0.25"/>
  <cols>
    <col min="1" max="1" width="9.140625" style="109"/>
    <col min="2" max="2" width="36.7109375" customWidth="1"/>
    <col min="3" max="3" width="1.5703125" customWidth="1"/>
    <col min="4" max="4" width="9.140625" style="109"/>
    <col min="5" max="5" width="36.7109375" customWidth="1"/>
  </cols>
  <sheetData>
    <row r="1" spans="1:5" ht="21" x14ac:dyDescent="0.35">
      <c r="A1" s="209" t="s">
        <v>455</v>
      </c>
      <c r="B1" s="209"/>
      <c r="C1" s="209"/>
      <c r="D1" s="209"/>
      <c r="E1" s="209"/>
    </row>
    <row r="2" spans="1:5" s="110" customFormat="1" x14ac:dyDescent="0.25">
      <c r="A2" s="110" t="s">
        <v>5</v>
      </c>
      <c r="B2" s="110" t="s">
        <v>85</v>
      </c>
      <c r="D2" s="110" t="s">
        <v>5</v>
      </c>
      <c r="E2" s="110" t="s">
        <v>85</v>
      </c>
    </row>
    <row r="3" spans="1:5" x14ac:dyDescent="0.25">
      <c r="A3" s="111" t="s">
        <v>86</v>
      </c>
      <c r="B3" s="107" t="s">
        <v>87</v>
      </c>
      <c r="C3" s="114"/>
      <c r="D3" s="111" t="s">
        <v>261</v>
      </c>
      <c r="E3" s="107" t="s">
        <v>262</v>
      </c>
    </row>
    <row r="4" spans="1:5" x14ac:dyDescent="0.25">
      <c r="A4" s="112" t="s">
        <v>88</v>
      </c>
      <c r="B4" s="108" t="s">
        <v>89</v>
      </c>
      <c r="C4" s="113"/>
      <c r="D4" s="112" t="s">
        <v>263</v>
      </c>
      <c r="E4" s="108" t="s">
        <v>264</v>
      </c>
    </row>
    <row r="5" spans="1:5" x14ac:dyDescent="0.25">
      <c r="A5" s="111" t="s">
        <v>90</v>
      </c>
      <c r="B5" s="107" t="s">
        <v>91</v>
      </c>
      <c r="C5" s="114"/>
      <c r="D5" s="111" t="s">
        <v>450</v>
      </c>
      <c r="E5" s="107" t="s">
        <v>266</v>
      </c>
    </row>
    <row r="6" spans="1:5" x14ac:dyDescent="0.25">
      <c r="A6" s="112" t="s">
        <v>94</v>
      </c>
      <c r="B6" s="108" t="s">
        <v>95</v>
      </c>
      <c r="C6" s="113"/>
      <c r="D6" s="112" t="s">
        <v>267</v>
      </c>
      <c r="E6" s="108" t="s">
        <v>268</v>
      </c>
    </row>
    <row r="7" spans="1:5" x14ac:dyDescent="0.25">
      <c r="A7" s="111" t="s">
        <v>440</v>
      </c>
      <c r="B7" s="107" t="s">
        <v>441</v>
      </c>
      <c r="C7" s="114"/>
      <c r="D7" s="111" t="s">
        <v>269</v>
      </c>
      <c r="E7" s="107" t="s">
        <v>270</v>
      </c>
    </row>
    <row r="8" spans="1:5" x14ac:dyDescent="0.25">
      <c r="A8" s="112" t="s">
        <v>96</v>
      </c>
      <c r="B8" s="108" t="s">
        <v>97</v>
      </c>
      <c r="C8" s="113"/>
      <c r="D8" s="112" t="s">
        <v>271</v>
      </c>
      <c r="E8" s="108" t="s">
        <v>272</v>
      </c>
    </row>
    <row r="9" spans="1:5" x14ac:dyDescent="0.25">
      <c r="A9" s="111" t="s">
        <v>442</v>
      </c>
      <c r="B9" s="107" t="s">
        <v>443</v>
      </c>
      <c r="C9" s="114"/>
      <c r="D9" s="111" t="s">
        <v>273</v>
      </c>
      <c r="E9" s="107" t="s">
        <v>274</v>
      </c>
    </row>
    <row r="10" spans="1:5" x14ac:dyDescent="0.25">
      <c r="A10" s="112" t="s">
        <v>100</v>
      </c>
      <c r="B10" s="108" t="s">
        <v>101</v>
      </c>
      <c r="C10" s="113"/>
      <c r="D10" s="112" t="s">
        <v>451</v>
      </c>
      <c r="E10" s="108" t="s">
        <v>452</v>
      </c>
    </row>
    <row r="11" spans="1:5" x14ac:dyDescent="0.25">
      <c r="A11" s="111" t="s">
        <v>102</v>
      </c>
      <c r="B11" s="107" t="s">
        <v>103</v>
      </c>
      <c r="C11" s="114"/>
      <c r="D11" s="111" t="s">
        <v>275</v>
      </c>
      <c r="E11" s="107" t="s">
        <v>276</v>
      </c>
    </row>
    <row r="12" spans="1:5" x14ac:dyDescent="0.25">
      <c r="A12" s="112" t="s">
        <v>104</v>
      </c>
      <c r="B12" s="108" t="s">
        <v>105</v>
      </c>
      <c r="C12" s="113"/>
      <c r="D12" s="112" t="s">
        <v>277</v>
      </c>
      <c r="E12" s="108" t="s">
        <v>278</v>
      </c>
    </row>
    <row r="13" spans="1:5" x14ac:dyDescent="0.25">
      <c r="A13" s="111" t="s">
        <v>106</v>
      </c>
      <c r="B13" s="107" t="s">
        <v>107</v>
      </c>
      <c r="C13" s="114"/>
      <c r="D13" s="111" t="s">
        <v>279</v>
      </c>
      <c r="E13" s="107" t="s">
        <v>280</v>
      </c>
    </row>
    <row r="14" spans="1:5" x14ac:dyDescent="0.25">
      <c r="A14" s="112" t="s">
        <v>108</v>
      </c>
      <c r="B14" s="108" t="s">
        <v>109</v>
      </c>
      <c r="C14" s="113"/>
      <c r="D14" s="112" t="s">
        <v>281</v>
      </c>
      <c r="E14" s="108" t="s">
        <v>282</v>
      </c>
    </row>
    <row r="15" spans="1:5" x14ac:dyDescent="0.25">
      <c r="A15" s="111" t="s">
        <v>110</v>
      </c>
      <c r="B15" s="107" t="s">
        <v>111</v>
      </c>
      <c r="C15" s="114"/>
      <c r="D15" s="111" t="s">
        <v>283</v>
      </c>
      <c r="E15" s="107" t="s">
        <v>284</v>
      </c>
    </row>
    <row r="16" spans="1:5" x14ac:dyDescent="0.25">
      <c r="A16" s="112" t="s">
        <v>112</v>
      </c>
      <c r="B16" s="108" t="s">
        <v>113</v>
      </c>
      <c r="C16" s="113"/>
      <c r="D16" s="112" t="s">
        <v>285</v>
      </c>
      <c r="E16" s="108" t="s">
        <v>286</v>
      </c>
    </row>
    <row r="17" spans="1:5" x14ac:dyDescent="0.25">
      <c r="A17" s="111" t="s">
        <v>114</v>
      </c>
      <c r="B17" s="107" t="s">
        <v>115</v>
      </c>
      <c r="C17" s="114"/>
      <c r="D17" s="111" t="s">
        <v>287</v>
      </c>
      <c r="E17" s="107" t="s">
        <v>288</v>
      </c>
    </row>
    <row r="18" spans="1:5" x14ac:dyDescent="0.25">
      <c r="A18" s="112" t="s">
        <v>116</v>
      </c>
      <c r="B18" s="108" t="s">
        <v>117</v>
      </c>
      <c r="C18" s="113"/>
      <c r="D18" s="112" t="s">
        <v>289</v>
      </c>
      <c r="E18" s="108" t="s">
        <v>290</v>
      </c>
    </row>
    <row r="19" spans="1:5" x14ac:dyDescent="0.25">
      <c r="A19" s="111" t="s">
        <v>118</v>
      </c>
      <c r="B19" s="107" t="s">
        <v>119</v>
      </c>
      <c r="C19" s="114"/>
      <c r="D19" s="111" t="s">
        <v>291</v>
      </c>
      <c r="E19" s="107" t="s">
        <v>292</v>
      </c>
    </row>
    <row r="20" spans="1:5" x14ac:dyDescent="0.25">
      <c r="A20" s="112" t="s">
        <v>120</v>
      </c>
      <c r="B20" s="108" t="s">
        <v>121</v>
      </c>
      <c r="C20" s="113"/>
      <c r="D20" s="112" t="s">
        <v>293</v>
      </c>
      <c r="E20" s="108" t="s">
        <v>294</v>
      </c>
    </row>
    <row r="21" spans="1:5" x14ac:dyDescent="0.25">
      <c r="A21" s="111" t="s">
        <v>122</v>
      </c>
      <c r="B21" s="107" t="s">
        <v>123</v>
      </c>
      <c r="C21" s="114"/>
      <c r="D21" s="111" t="s">
        <v>295</v>
      </c>
      <c r="E21" s="107" t="s">
        <v>296</v>
      </c>
    </row>
    <row r="22" spans="1:5" x14ac:dyDescent="0.25">
      <c r="A22" s="112" t="s">
        <v>124</v>
      </c>
      <c r="B22" s="108" t="s">
        <v>125</v>
      </c>
      <c r="C22" s="113"/>
      <c r="D22" s="112" t="s">
        <v>297</v>
      </c>
      <c r="E22" s="108" t="s">
        <v>298</v>
      </c>
    </row>
    <row r="23" spans="1:5" x14ac:dyDescent="0.25">
      <c r="A23" s="111" t="s">
        <v>126</v>
      </c>
      <c r="B23" s="107" t="s">
        <v>127</v>
      </c>
      <c r="C23" s="114"/>
      <c r="D23" s="111" t="s">
        <v>299</v>
      </c>
      <c r="E23" s="107" t="s">
        <v>300</v>
      </c>
    </row>
    <row r="24" spans="1:5" x14ac:dyDescent="0.25">
      <c r="A24" s="112" t="s">
        <v>128</v>
      </c>
      <c r="B24" s="108" t="s">
        <v>129</v>
      </c>
      <c r="C24" s="113"/>
      <c r="D24" s="112" t="s">
        <v>301</v>
      </c>
      <c r="E24" s="108" t="s">
        <v>302</v>
      </c>
    </row>
    <row r="25" spans="1:5" x14ac:dyDescent="0.25">
      <c r="A25" s="111" t="s">
        <v>130</v>
      </c>
      <c r="B25" s="107" t="s">
        <v>131</v>
      </c>
      <c r="C25" s="114"/>
      <c r="D25" s="111" t="s">
        <v>303</v>
      </c>
      <c r="E25" s="107" t="s">
        <v>304</v>
      </c>
    </row>
    <row r="26" spans="1:5" x14ac:dyDescent="0.25">
      <c r="A26" s="112" t="s">
        <v>132</v>
      </c>
      <c r="B26" s="108" t="s">
        <v>133</v>
      </c>
      <c r="C26" s="113"/>
      <c r="D26" s="112" t="s">
        <v>305</v>
      </c>
      <c r="E26" s="108" t="s">
        <v>306</v>
      </c>
    </row>
    <row r="27" spans="1:5" x14ac:dyDescent="0.25">
      <c r="A27" s="111" t="s">
        <v>134</v>
      </c>
      <c r="B27" s="107" t="s">
        <v>135</v>
      </c>
      <c r="C27" s="114"/>
      <c r="D27" s="111" t="s">
        <v>307</v>
      </c>
      <c r="E27" s="107" t="s">
        <v>308</v>
      </c>
    </row>
    <row r="28" spans="1:5" x14ac:dyDescent="0.25">
      <c r="A28" s="112" t="s">
        <v>444</v>
      </c>
      <c r="B28" s="108" t="s">
        <v>445</v>
      </c>
      <c r="C28" s="113"/>
      <c r="D28" s="112" t="s">
        <v>309</v>
      </c>
      <c r="E28" s="108" t="s">
        <v>310</v>
      </c>
    </row>
    <row r="29" spans="1:5" x14ac:dyDescent="0.25">
      <c r="A29" s="111" t="s">
        <v>138</v>
      </c>
      <c r="B29" s="107" t="s">
        <v>139</v>
      </c>
      <c r="C29" s="114"/>
      <c r="D29" s="111" t="s">
        <v>311</v>
      </c>
      <c r="E29" s="107" t="s">
        <v>312</v>
      </c>
    </row>
    <row r="30" spans="1:5" x14ac:dyDescent="0.25">
      <c r="A30" s="112" t="s">
        <v>140</v>
      </c>
      <c r="B30" s="108" t="s">
        <v>141</v>
      </c>
      <c r="C30" s="113"/>
      <c r="D30" s="112" t="s">
        <v>313</v>
      </c>
      <c r="E30" s="108" t="s">
        <v>314</v>
      </c>
    </row>
    <row r="31" spans="1:5" x14ac:dyDescent="0.25">
      <c r="A31" s="111" t="s">
        <v>142</v>
      </c>
      <c r="B31" s="107" t="s">
        <v>143</v>
      </c>
      <c r="C31" s="114"/>
      <c r="D31" s="111" t="s">
        <v>315</v>
      </c>
      <c r="E31" s="107" t="s">
        <v>316</v>
      </c>
    </row>
    <row r="32" spans="1:5" x14ac:dyDescent="0.25">
      <c r="A32" s="112" t="s">
        <v>144</v>
      </c>
      <c r="B32" s="108" t="s">
        <v>145</v>
      </c>
      <c r="C32" s="113"/>
      <c r="D32" s="112" t="s">
        <v>317</v>
      </c>
      <c r="E32" s="108" t="s">
        <v>318</v>
      </c>
    </row>
    <row r="33" spans="1:5" x14ac:dyDescent="0.25">
      <c r="A33" s="111" t="s">
        <v>146</v>
      </c>
      <c r="B33" s="107" t="s">
        <v>147</v>
      </c>
      <c r="C33" s="114"/>
      <c r="D33" s="111" t="s">
        <v>319</v>
      </c>
      <c r="E33" s="107" t="s">
        <v>320</v>
      </c>
    </row>
    <row r="34" spans="1:5" x14ac:dyDescent="0.25">
      <c r="A34" s="112" t="s">
        <v>148</v>
      </c>
      <c r="B34" s="108" t="s">
        <v>149</v>
      </c>
      <c r="C34" s="113"/>
      <c r="D34" s="112" t="s">
        <v>321</v>
      </c>
      <c r="E34" s="108" t="s">
        <v>322</v>
      </c>
    </row>
    <row r="35" spans="1:5" x14ac:dyDescent="0.25">
      <c r="A35" s="111" t="s">
        <v>150</v>
      </c>
      <c r="B35" s="107" t="s">
        <v>151</v>
      </c>
      <c r="C35" s="114"/>
      <c r="D35" s="111" t="s">
        <v>323</v>
      </c>
      <c r="E35" s="107" t="s">
        <v>324</v>
      </c>
    </row>
    <row r="36" spans="1:5" x14ac:dyDescent="0.25">
      <c r="A36" s="112" t="s">
        <v>446</v>
      </c>
      <c r="B36" s="108" t="s">
        <v>447</v>
      </c>
      <c r="C36" s="113"/>
      <c r="D36" s="112" t="s">
        <v>325</v>
      </c>
      <c r="E36" s="108" t="s">
        <v>326</v>
      </c>
    </row>
    <row r="37" spans="1:5" x14ac:dyDescent="0.25">
      <c r="A37" s="111" t="s">
        <v>448</v>
      </c>
      <c r="B37" s="107" t="s">
        <v>449</v>
      </c>
      <c r="C37" s="114"/>
      <c r="D37" s="111" t="s">
        <v>327</v>
      </c>
      <c r="E37" s="107" t="s">
        <v>328</v>
      </c>
    </row>
    <row r="38" spans="1:5" x14ac:dyDescent="0.25">
      <c r="A38" s="112" t="s">
        <v>152</v>
      </c>
      <c r="B38" s="108" t="s">
        <v>153</v>
      </c>
      <c r="C38" s="113"/>
      <c r="D38" s="112" t="s">
        <v>329</v>
      </c>
      <c r="E38" s="108" t="s">
        <v>330</v>
      </c>
    </row>
    <row r="39" spans="1:5" x14ac:dyDescent="0.25">
      <c r="A39" s="111" t="s">
        <v>154</v>
      </c>
      <c r="B39" s="107" t="s">
        <v>155</v>
      </c>
      <c r="C39" s="114"/>
      <c r="D39" s="111" t="s">
        <v>331</v>
      </c>
      <c r="E39" s="107" t="s">
        <v>332</v>
      </c>
    </row>
    <row r="40" spans="1:5" x14ac:dyDescent="0.25">
      <c r="A40" s="112" t="s">
        <v>156</v>
      </c>
      <c r="B40" s="108" t="s">
        <v>157</v>
      </c>
      <c r="C40" s="113"/>
      <c r="D40" s="112" t="s">
        <v>333</v>
      </c>
      <c r="E40" s="108" t="s">
        <v>334</v>
      </c>
    </row>
    <row r="41" spans="1:5" x14ac:dyDescent="0.25">
      <c r="A41" s="111" t="s">
        <v>158</v>
      </c>
      <c r="B41" s="107" t="s">
        <v>159</v>
      </c>
      <c r="C41" s="114"/>
      <c r="D41" s="111" t="s">
        <v>335</v>
      </c>
      <c r="E41" s="107" t="s">
        <v>336</v>
      </c>
    </row>
    <row r="42" spans="1:5" x14ac:dyDescent="0.25">
      <c r="A42" s="112" t="s">
        <v>160</v>
      </c>
      <c r="B42" s="108" t="s">
        <v>161</v>
      </c>
      <c r="C42" s="113"/>
      <c r="D42" s="112" t="s">
        <v>337</v>
      </c>
      <c r="E42" s="108" t="s">
        <v>338</v>
      </c>
    </row>
    <row r="43" spans="1:5" x14ac:dyDescent="0.25">
      <c r="A43" s="111" t="s">
        <v>162</v>
      </c>
      <c r="B43" s="107" t="s">
        <v>163</v>
      </c>
      <c r="C43" s="114"/>
      <c r="D43" s="111" t="s">
        <v>341</v>
      </c>
      <c r="E43" s="107" t="s">
        <v>342</v>
      </c>
    </row>
    <row r="44" spans="1:5" x14ac:dyDescent="0.25">
      <c r="A44" s="112" t="s">
        <v>164</v>
      </c>
      <c r="B44" s="108" t="s">
        <v>165</v>
      </c>
      <c r="C44" s="113"/>
      <c r="D44" s="112" t="s">
        <v>343</v>
      </c>
      <c r="E44" s="108" t="s">
        <v>344</v>
      </c>
    </row>
    <row r="45" spans="1:5" x14ac:dyDescent="0.25">
      <c r="A45" s="111" t="s">
        <v>166</v>
      </c>
      <c r="B45" s="107" t="s">
        <v>167</v>
      </c>
      <c r="C45" s="114"/>
      <c r="D45" s="111" t="s">
        <v>345</v>
      </c>
      <c r="E45" s="107" t="s">
        <v>346</v>
      </c>
    </row>
    <row r="46" spans="1:5" x14ac:dyDescent="0.25">
      <c r="A46" s="112" t="s">
        <v>168</v>
      </c>
      <c r="B46" s="108" t="s">
        <v>169</v>
      </c>
      <c r="C46" s="113"/>
      <c r="D46" s="112" t="s">
        <v>347</v>
      </c>
      <c r="E46" s="108" t="s">
        <v>348</v>
      </c>
    </row>
    <row r="47" spans="1:5" x14ac:dyDescent="0.25">
      <c r="A47" s="111" t="s">
        <v>170</v>
      </c>
      <c r="B47" s="107" t="s">
        <v>171</v>
      </c>
      <c r="C47" s="114"/>
      <c r="D47" s="111" t="s">
        <v>349</v>
      </c>
      <c r="E47" s="107" t="s">
        <v>350</v>
      </c>
    </row>
    <row r="48" spans="1:5" x14ac:dyDescent="0.25">
      <c r="A48" s="112" t="s">
        <v>172</v>
      </c>
      <c r="B48" s="108" t="s">
        <v>173</v>
      </c>
      <c r="C48" s="113"/>
      <c r="D48" s="112" t="s">
        <v>351</v>
      </c>
      <c r="E48" s="108" t="s">
        <v>352</v>
      </c>
    </row>
    <row r="49" spans="1:5" x14ac:dyDescent="0.25">
      <c r="A49" s="111" t="s">
        <v>174</v>
      </c>
      <c r="B49" s="107" t="s">
        <v>47</v>
      </c>
      <c r="C49" s="114"/>
      <c r="D49" s="111" t="s">
        <v>353</v>
      </c>
      <c r="E49" s="107" t="s">
        <v>354</v>
      </c>
    </row>
    <row r="50" spans="1:5" x14ac:dyDescent="0.25">
      <c r="A50" s="112" t="s">
        <v>175</v>
      </c>
      <c r="B50" s="108" t="s">
        <v>176</v>
      </c>
      <c r="C50" s="113"/>
      <c r="D50" s="112" t="s">
        <v>355</v>
      </c>
      <c r="E50" s="108" t="s">
        <v>356</v>
      </c>
    </row>
    <row r="51" spans="1:5" x14ac:dyDescent="0.25">
      <c r="A51" s="111" t="s">
        <v>177</v>
      </c>
      <c r="B51" s="107" t="s">
        <v>178</v>
      </c>
      <c r="C51" s="114"/>
      <c r="D51" s="111" t="s">
        <v>357</v>
      </c>
      <c r="E51" s="107" t="s">
        <v>358</v>
      </c>
    </row>
    <row r="52" spans="1:5" x14ac:dyDescent="0.25">
      <c r="A52" s="112" t="s">
        <v>179</v>
      </c>
      <c r="B52" s="108" t="s">
        <v>180</v>
      </c>
      <c r="C52" s="113"/>
      <c r="D52" s="112" t="s">
        <v>359</v>
      </c>
      <c r="E52" s="108" t="s">
        <v>360</v>
      </c>
    </row>
    <row r="53" spans="1:5" x14ac:dyDescent="0.25">
      <c r="A53" s="111" t="s">
        <v>181</v>
      </c>
      <c r="B53" s="107" t="s">
        <v>182</v>
      </c>
      <c r="C53" s="114"/>
      <c r="D53" s="111" t="s">
        <v>361</v>
      </c>
      <c r="E53" s="107" t="s">
        <v>362</v>
      </c>
    </row>
    <row r="54" spans="1:5" x14ac:dyDescent="0.25">
      <c r="A54" s="112" t="s">
        <v>183</v>
      </c>
      <c r="B54" s="108" t="s">
        <v>184</v>
      </c>
      <c r="C54" s="113"/>
      <c r="D54" s="112" t="s">
        <v>363</v>
      </c>
      <c r="E54" s="108" t="s">
        <v>364</v>
      </c>
    </row>
    <row r="55" spans="1:5" x14ac:dyDescent="0.25">
      <c r="A55" s="111" t="s">
        <v>185</v>
      </c>
      <c r="B55" s="107" t="s">
        <v>186</v>
      </c>
      <c r="C55" s="114"/>
      <c r="D55" s="111" t="s">
        <v>365</v>
      </c>
      <c r="E55" s="107" t="s">
        <v>366</v>
      </c>
    </row>
    <row r="56" spans="1:5" x14ac:dyDescent="0.25">
      <c r="A56" s="112" t="s">
        <v>187</v>
      </c>
      <c r="B56" s="108" t="s">
        <v>188</v>
      </c>
      <c r="C56" s="113"/>
      <c r="D56" s="112" t="s">
        <v>367</v>
      </c>
      <c r="E56" s="108" t="s">
        <v>368</v>
      </c>
    </row>
    <row r="57" spans="1:5" x14ac:dyDescent="0.25">
      <c r="A57" s="111" t="s">
        <v>189</v>
      </c>
      <c r="B57" s="107" t="s">
        <v>190</v>
      </c>
      <c r="C57" s="114"/>
      <c r="D57" s="111" t="s">
        <v>369</v>
      </c>
      <c r="E57" s="107" t="s">
        <v>370</v>
      </c>
    </row>
    <row r="58" spans="1:5" x14ac:dyDescent="0.25">
      <c r="A58" s="112" t="s">
        <v>191</v>
      </c>
      <c r="B58" s="108" t="s">
        <v>192</v>
      </c>
      <c r="C58" s="113"/>
      <c r="D58" s="112" t="s">
        <v>371</v>
      </c>
      <c r="E58" s="108" t="s">
        <v>372</v>
      </c>
    </row>
    <row r="59" spans="1:5" x14ac:dyDescent="0.25">
      <c r="A59" s="111" t="s">
        <v>193</v>
      </c>
      <c r="B59" s="107" t="s">
        <v>194</v>
      </c>
      <c r="C59" s="114"/>
      <c r="D59" s="111" t="s">
        <v>373</v>
      </c>
      <c r="E59" s="107" t="s">
        <v>374</v>
      </c>
    </row>
    <row r="60" spans="1:5" x14ac:dyDescent="0.25">
      <c r="A60" s="112" t="s">
        <v>195</v>
      </c>
      <c r="B60" s="108" t="s">
        <v>196</v>
      </c>
      <c r="C60" s="113"/>
      <c r="D60" s="112" t="s">
        <v>81</v>
      </c>
      <c r="E60" s="108" t="s">
        <v>82</v>
      </c>
    </row>
    <row r="61" spans="1:5" x14ac:dyDescent="0.25">
      <c r="A61" s="111" t="s">
        <v>197</v>
      </c>
      <c r="B61" s="107" t="s">
        <v>198</v>
      </c>
      <c r="C61" s="114"/>
      <c r="D61" s="111" t="s">
        <v>375</v>
      </c>
      <c r="E61" s="107" t="s">
        <v>376</v>
      </c>
    </row>
    <row r="62" spans="1:5" x14ac:dyDescent="0.25">
      <c r="A62" s="112" t="s">
        <v>199</v>
      </c>
      <c r="B62" s="108" t="s">
        <v>200</v>
      </c>
      <c r="C62" s="113"/>
      <c r="D62" s="112" t="s">
        <v>377</v>
      </c>
      <c r="E62" s="108" t="s">
        <v>378</v>
      </c>
    </row>
    <row r="63" spans="1:5" x14ac:dyDescent="0.25">
      <c r="A63" s="111" t="s">
        <v>201</v>
      </c>
      <c r="B63" s="107" t="s">
        <v>202</v>
      </c>
      <c r="C63" s="114"/>
      <c r="D63" s="111" t="s">
        <v>379</v>
      </c>
      <c r="E63" s="107" t="s">
        <v>380</v>
      </c>
    </row>
    <row r="64" spans="1:5" x14ac:dyDescent="0.25">
      <c r="A64" s="112" t="s">
        <v>203</v>
      </c>
      <c r="B64" s="108" t="s">
        <v>204</v>
      </c>
      <c r="C64" s="113"/>
      <c r="D64" s="112" t="s">
        <v>381</v>
      </c>
      <c r="E64" s="108" t="s">
        <v>382</v>
      </c>
    </row>
    <row r="65" spans="1:5" x14ac:dyDescent="0.25">
      <c r="A65" s="111" t="s">
        <v>205</v>
      </c>
      <c r="B65" s="107" t="s">
        <v>206</v>
      </c>
      <c r="C65" s="114"/>
      <c r="D65" s="111" t="s">
        <v>383</v>
      </c>
      <c r="E65" s="107" t="s">
        <v>384</v>
      </c>
    </row>
    <row r="66" spans="1:5" x14ac:dyDescent="0.25">
      <c r="A66" s="112" t="s">
        <v>207</v>
      </c>
      <c r="B66" s="108" t="s">
        <v>208</v>
      </c>
      <c r="C66" s="113"/>
      <c r="D66" s="112" t="s">
        <v>385</v>
      </c>
      <c r="E66" s="108" t="s">
        <v>386</v>
      </c>
    </row>
    <row r="67" spans="1:5" x14ac:dyDescent="0.25">
      <c r="A67" s="111" t="s">
        <v>209</v>
      </c>
      <c r="B67" s="107" t="s">
        <v>210</v>
      </c>
      <c r="C67" s="114"/>
      <c r="D67" s="111" t="s">
        <v>387</v>
      </c>
      <c r="E67" s="107" t="s">
        <v>388</v>
      </c>
    </row>
    <row r="68" spans="1:5" x14ac:dyDescent="0.25">
      <c r="A68" s="112" t="s">
        <v>211</v>
      </c>
      <c r="B68" s="108" t="s">
        <v>212</v>
      </c>
      <c r="C68" s="113"/>
      <c r="D68" s="112" t="s">
        <v>389</v>
      </c>
      <c r="E68" s="108" t="s">
        <v>390</v>
      </c>
    </row>
    <row r="69" spans="1:5" x14ac:dyDescent="0.25">
      <c r="A69" s="111" t="s">
        <v>213</v>
      </c>
      <c r="B69" s="107" t="s">
        <v>214</v>
      </c>
      <c r="C69" s="114"/>
      <c r="D69" s="111" t="s">
        <v>391</v>
      </c>
      <c r="E69" s="107" t="s">
        <v>392</v>
      </c>
    </row>
    <row r="70" spans="1:5" x14ac:dyDescent="0.25">
      <c r="A70" s="112" t="s">
        <v>215</v>
      </c>
      <c r="B70" s="108" t="s">
        <v>216</v>
      </c>
      <c r="C70" s="113"/>
      <c r="D70" s="112" t="s">
        <v>393</v>
      </c>
      <c r="E70" s="108" t="s">
        <v>394</v>
      </c>
    </row>
    <row r="71" spans="1:5" x14ac:dyDescent="0.25">
      <c r="A71" s="111" t="s">
        <v>217</v>
      </c>
      <c r="B71" s="107" t="s">
        <v>218</v>
      </c>
      <c r="C71" s="114"/>
      <c r="D71" s="111" t="s">
        <v>395</v>
      </c>
      <c r="E71" s="107" t="s">
        <v>396</v>
      </c>
    </row>
    <row r="72" spans="1:5" x14ac:dyDescent="0.25">
      <c r="A72" s="112" t="s">
        <v>219</v>
      </c>
      <c r="B72" s="108" t="s">
        <v>220</v>
      </c>
      <c r="C72" s="113"/>
      <c r="D72" s="112" t="s">
        <v>397</v>
      </c>
      <c r="E72" s="108" t="s">
        <v>398</v>
      </c>
    </row>
    <row r="73" spans="1:5" x14ac:dyDescent="0.25">
      <c r="A73" s="111" t="s">
        <v>221</v>
      </c>
      <c r="B73" s="107" t="s">
        <v>222</v>
      </c>
      <c r="C73" s="114"/>
      <c r="D73" s="111" t="s">
        <v>399</v>
      </c>
      <c r="E73" s="107" t="s">
        <v>400</v>
      </c>
    </row>
    <row r="74" spans="1:5" x14ac:dyDescent="0.25">
      <c r="A74" s="112" t="s">
        <v>223</v>
      </c>
      <c r="B74" s="108" t="s">
        <v>224</v>
      </c>
      <c r="C74" s="113"/>
      <c r="D74" s="112" t="s">
        <v>401</v>
      </c>
      <c r="E74" s="108" t="s">
        <v>402</v>
      </c>
    </row>
    <row r="75" spans="1:5" x14ac:dyDescent="0.25">
      <c r="A75" s="111" t="s">
        <v>225</v>
      </c>
      <c r="B75" s="107" t="s">
        <v>226</v>
      </c>
      <c r="C75" s="114"/>
      <c r="D75" s="111" t="s">
        <v>403</v>
      </c>
      <c r="E75" s="107" t="s">
        <v>404</v>
      </c>
    </row>
    <row r="76" spans="1:5" x14ac:dyDescent="0.25">
      <c r="A76" s="112" t="s">
        <v>227</v>
      </c>
      <c r="B76" s="108" t="s">
        <v>228</v>
      </c>
      <c r="C76" s="113"/>
      <c r="D76" s="112" t="s">
        <v>405</v>
      </c>
      <c r="E76" s="108" t="s">
        <v>406</v>
      </c>
    </row>
    <row r="77" spans="1:5" x14ac:dyDescent="0.25">
      <c r="A77" s="111" t="s">
        <v>229</v>
      </c>
      <c r="B77" s="107" t="s">
        <v>230</v>
      </c>
      <c r="C77" s="114"/>
      <c r="D77" s="111" t="s">
        <v>407</v>
      </c>
      <c r="E77" s="107" t="s">
        <v>408</v>
      </c>
    </row>
    <row r="78" spans="1:5" x14ac:dyDescent="0.25">
      <c r="A78" s="112" t="s">
        <v>231</v>
      </c>
      <c r="B78" s="108" t="s">
        <v>232</v>
      </c>
      <c r="C78" s="113"/>
      <c r="D78" s="112" t="s">
        <v>409</v>
      </c>
      <c r="E78" s="108" t="s">
        <v>410</v>
      </c>
    </row>
    <row r="79" spans="1:5" x14ac:dyDescent="0.25">
      <c r="A79" s="111" t="s">
        <v>233</v>
      </c>
      <c r="B79" s="107" t="s">
        <v>234</v>
      </c>
      <c r="C79" s="114"/>
      <c r="D79" s="111" t="s">
        <v>411</v>
      </c>
      <c r="E79" s="107" t="s">
        <v>412</v>
      </c>
    </row>
    <row r="80" spans="1:5" x14ac:dyDescent="0.25">
      <c r="A80" s="112" t="s">
        <v>235</v>
      </c>
      <c r="B80" s="108" t="s">
        <v>236</v>
      </c>
      <c r="C80" s="113"/>
      <c r="D80" s="112" t="s">
        <v>413</v>
      </c>
      <c r="E80" s="108" t="s">
        <v>414</v>
      </c>
    </row>
    <row r="81" spans="1:5" x14ac:dyDescent="0.25">
      <c r="A81" s="111" t="s">
        <v>237</v>
      </c>
      <c r="B81" s="107" t="s">
        <v>238</v>
      </c>
      <c r="C81" s="114"/>
      <c r="D81" s="111" t="s">
        <v>415</v>
      </c>
      <c r="E81" s="107" t="s">
        <v>416</v>
      </c>
    </row>
    <row r="82" spans="1:5" x14ac:dyDescent="0.25">
      <c r="A82" s="112" t="s">
        <v>239</v>
      </c>
      <c r="B82" s="108" t="s">
        <v>240</v>
      </c>
      <c r="C82" s="113"/>
      <c r="D82" s="112" t="s">
        <v>417</v>
      </c>
      <c r="E82" s="108" t="s">
        <v>418</v>
      </c>
    </row>
    <row r="83" spans="1:5" x14ac:dyDescent="0.25">
      <c r="A83" s="111" t="s">
        <v>241</v>
      </c>
      <c r="B83" s="107" t="s">
        <v>242</v>
      </c>
      <c r="C83" s="114"/>
      <c r="D83" s="111" t="s">
        <v>419</v>
      </c>
      <c r="E83" s="107" t="s">
        <v>420</v>
      </c>
    </row>
    <row r="84" spans="1:5" x14ac:dyDescent="0.25">
      <c r="A84" s="112" t="s">
        <v>243</v>
      </c>
      <c r="B84" s="108" t="s">
        <v>244</v>
      </c>
      <c r="C84" s="113"/>
      <c r="D84" s="112" t="s">
        <v>421</v>
      </c>
      <c r="E84" s="108" t="s">
        <v>422</v>
      </c>
    </row>
    <row r="85" spans="1:5" x14ac:dyDescent="0.25">
      <c r="A85" s="111" t="s">
        <v>245</v>
      </c>
      <c r="B85" s="107" t="s">
        <v>246</v>
      </c>
      <c r="C85" s="114"/>
      <c r="D85" s="111" t="s">
        <v>423</v>
      </c>
      <c r="E85" s="107" t="s">
        <v>424</v>
      </c>
    </row>
    <row r="86" spans="1:5" x14ac:dyDescent="0.25">
      <c r="A86" s="112" t="s">
        <v>247</v>
      </c>
      <c r="B86" s="108" t="s">
        <v>248</v>
      </c>
      <c r="C86" s="113"/>
      <c r="D86" s="112" t="s">
        <v>425</v>
      </c>
      <c r="E86" s="108" t="s">
        <v>426</v>
      </c>
    </row>
    <row r="87" spans="1:5" x14ac:dyDescent="0.25">
      <c r="A87" s="111" t="s">
        <v>249</v>
      </c>
      <c r="B87" s="107" t="s">
        <v>250</v>
      </c>
      <c r="C87" s="114"/>
      <c r="D87" s="111" t="s">
        <v>429</v>
      </c>
      <c r="E87" s="107" t="s">
        <v>430</v>
      </c>
    </row>
    <row r="88" spans="1:5" x14ac:dyDescent="0.25">
      <c r="A88" s="112" t="s">
        <v>251</v>
      </c>
      <c r="B88" s="108" t="s">
        <v>252</v>
      </c>
      <c r="C88" s="113"/>
      <c r="D88" s="112" t="s">
        <v>431</v>
      </c>
      <c r="E88" s="108" t="s">
        <v>432</v>
      </c>
    </row>
    <row r="89" spans="1:5" x14ac:dyDescent="0.25">
      <c r="A89" s="111" t="s">
        <v>253</v>
      </c>
      <c r="B89" s="107" t="s">
        <v>254</v>
      </c>
      <c r="C89" s="114"/>
      <c r="D89" s="111" t="s">
        <v>433</v>
      </c>
      <c r="E89" s="107" t="s">
        <v>434</v>
      </c>
    </row>
    <row r="90" spans="1:5" x14ac:dyDescent="0.25">
      <c r="A90" s="112" t="s">
        <v>255</v>
      </c>
      <c r="B90" s="108" t="s">
        <v>256</v>
      </c>
      <c r="C90" s="113"/>
      <c r="D90" s="112" t="s">
        <v>435</v>
      </c>
      <c r="E90" s="108" t="s">
        <v>436</v>
      </c>
    </row>
    <row r="91" spans="1:5" x14ac:dyDescent="0.25">
      <c r="A91" s="111" t="s">
        <v>257</v>
      </c>
      <c r="B91" s="107" t="s">
        <v>258</v>
      </c>
      <c r="C91" s="114"/>
      <c r="D91" s="111" t="s">
        <v>437</v>
      </c>
      <c r="E91" s="107" t="s">
        <v>438</v>
      </c>
    </row>
    <row r="92" spans="1:5" x14ac:dyDescent="0.25">
      <c r="A92" s="112" t="s">
        <v>259</v>
      </c>
      <c r="B92" s="108" t="s">
        <v>260</v>
      </c>
      <c r="C92" s="113"/>
      <c r="D92" s="112" t="s">
        <v>453</v>
      </c>
      <c r="E92" s="108" t="s">
        <v>454</v>
      </c>
    </row>
  </sheetData>
  <sheetProtection algorithmName="SHA-512" hashValue="1P5P8jWHEPkxG2E2p3LzC+uggGfEnPomyKQx+MorcWMC2s+mxe8rd9bpuNP77TzdoWg7c1fmvWrPHk8LBHWOTw==" saltValue="Kht+U6NFMQcadpXSkHljCQ==" spinCount="100000" sheet="1" objects="1" scenarios="1"/>
  <mergeCells count="1">
    <mergeCell ref="A1:E1"/>
  </mergeCells>
  <pageMargins left="0.7" right="0.7" top="0.75" bottom="0.75" header="0.3" footer="0.3"/>
  <pageSetup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o E A A B Q S w M E F A A C A A g A e H 1 P W X j M R G K j A A A A 9 Q A A A B I A H A B D b 2 5 m a W c v U G F j a 2 F n Z S 5 4 b W w g o h g A K K A U A A A A A A A A A A A A A A A A A A A A A A A A A A A A h Y 9 B D o I w F E S v Q r q n L R C j I Z + y c C u J C d G 4 J a V C I 3 w M L Z a 7 u f B I X k G M o u 5 c z p u 3 m L l f b 5 C O b e N d V G 9 0 h w k J K C e e Q t m V G q u E D P b o r 0 g q Y F v I U 1 E p b 5 L R x K M p E 1 J b e 4 4 Z c 8 5 R F 9 G u r 1 j I e c A O 2 S a X t W o L 8 p H 1 f 9 n X a G y B U h E B + 9 c Y E d I g i u h i S T m w m U G m 8 d u H 0 9 x n + w N h P T R 2 6 J V Q 6 O 9 y Y H M E 9 r 4 g H l B L A w Q U A A I A C A B 4 f U 9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H 1 P W R Z Z l H A V A Q A A 6 Q I A A B M A H A B G b 3 J t d W x h c y 9 T Z W N 0 a W 9 u M S 5 t I K I Y A C i g F A A A A A A A A A A A A A A A A A A A A A A A A A A A A O V Q w W q D Q B S 8 C / 7 D Y 3 N R s B J T e m n x I K s W o V C p G 3 J Q D 9 v 4 T K S 6 i r s p L e K / 1 8 Q k U C j 0 1 k v f 5 c H M 8 N 7 M S N y q q h W Q z N t 5 0 D V d k 3 v e Y w E L w v h r j c u l A 0 b M d w j O z Z 1 J w I U a l a 7 B N E l 7 6 L c 4 I X F R 2 i e x N M K q R p u 2 Q q F Q 0 i D 0 P l t L 7 G X 2 i A L B 5 6 L C O n s W 6 P f V O 2 Y + y j f V d l n s 0 S i M q A d J 8 B R Q B g n z I Q w 8 t n 4 J E r s r S m J a k E Z N V 2 M z n e V H q y 5 x 7 F u S m 9 Z s 5 W r V P b s a 0 q h w r w l I P q Y + V z w / y x e E 7 r n Y T S n Z Z 4 f H U C e l z X o u Z N n 2 D W 3 r Q y O O p D Q u R 6 x h I D P u E A v U x I H C D z V a c M F X 3 / D R 1 L V K / P j w 1 5 7 B W P 1 R 1 9 7 G / w d 9 f w F Q S w E C L Q A U A A I A C A B 4 f U 9 Z e M x E Y q M A A A D 1 A A A A E g A A A A A A A A A A A A A A A A A A A A A A Q 2 9 u Z m l n L 1 B h Y 2 t h Z 2 U u e G 1 s U E s B A i 0 A F A A C A A g A e H 1 P W Q / K 6 a u k A A A A 6 Q A A A B M A A A A A A A A A A A A A A A A A 7 w A A A F t D b 2 5 0 Z W 5 0 X 1 R 5 c G V z X S 5 4 b W x Q S w E C L Q A U A A I A C A B 4 f U 9 Z F l m U c B U B A A D p A g A A E w A A A A A A A A A A A A A A A A D g A Q A A R m 9 y b X V s Y X M v U 2 V j d G l v b j E u b V B L B Q Y A A A A A A w A D A M I A A A B C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z E g A A A A A A A B E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0 1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h m N m N i N m Y x L W E x N D k t N D E 0 M y 1 h M j U 0 L T c 4 N G M 3 N D l i N D M 3 M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w L T E 1 V D E 5 O j A 3 O j E w L j g w M j c x M j d a I i A v P j x F b n R y e S B U e X B l P S J G a W x s Q 2 9 s d W 1 u V H l w Z X M i I F Z h b H V l P S J z Q m d Z P S I g L z 4 8 R W 5 0 c n k g V H l w Z T 0 i R m l s b E N v b H V t b k 5 h b W V z I i B W Y W x 1 Z T 0 i c 1 s m c X V v d D t D b 2 x 1 b W 4 x J n F 1 b 3 Q 7 L C Z x d W 9 0 O 0 N v b H V t b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S A o U G F n Z S A x L T U p L 0 F 1 d G 9 S Z W 1 v d m V k Q 2 9 s d W 1 u c z E u e 0 N v b H V t b j E s M H 0 m c X V v d D s s J n F 1 b 3 Q 7 U 2 V j d G l v b j E v V G F i b G U w M D E g K F B h Z 2 U g M S 0 1 K S 9 B d X R v U m V t b 3 Z l Z E N v b H V t b n M x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D A x I C h Q Y W d l I D E t N S k v Q X V 0 b 1 J l b W 9 2 Z W R D b 2 x 1 b W 5 z M S 5 7 Q 2 9 s d W 1 u M S w w f S Z x d W 9 0 O y w m c X V v d D t T Z W N 0 a W 9 u M S 9 U Y W J s Z T A w M S A o U G F n Z S A x L T U p L 0 F 1 d G 9 S Z W 1 v d m V k Q 2 9 s d W 1 u c z E u e 0 N v b H V t b j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L T U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L T U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t N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0 1 K S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Q 4 Z W I 4 N W I 4 L T J j N z Y t N D U 4 N C 0 4 O D F k L W Q 0 O T c 0 Z G Z h Z G Y 0 M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w L T E 1 V D E 5 O j M 5 O j I w L j k 3 M j k 1 M j B a I i A v P j x F b n R y e S B U e X B l P S J G a W x s Q 2 9 s d W 1 u V H l w Z X M i I F Z h b H V l P S J z Q m d Z P S I g L z 4 8 R W 5 0 c n k g V H l w Z T 0 i R m l s b E N v b H V t b k 5 h b W V z I i B W Y W x 1 Z T 0 i c 1 s m c X V v d D t D b 2 x 1 b W 4 x J n F 1 b 3 Q 7 L C Z x d W 9 0 O 0 N v b H V t b j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S A o U G F n Z S A x L T U p I C g y K S 9 B d X R v U m V t b 3 Z l Z E N v b H V t b n M x L n t D b 2 x 1 b W 4 x L D B 9 J n F 1 b 3 Q 7 L C Z x d W 9 0 O 1 N l Y 3 R p b 2 4 x L 1 R h Y m x l M D A x I C h Q Y W d l I D E t N S k g K D I p L 0 F 1 d G 9 S Z W 1 v d m V k Q 2 9 s d W 1 u c z E u e 0 N v b H V t b j I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U w M D E g K F B h Z 2 U g M S 0 1 K S A o M i k v Q X V 0 b 1 J l b W 9 2 Z W R D b 2 x 1 b W 5 z M S 5 7 Q 2 9 s d W 1 u M S w w f S Z x d W 9 0 O y w m c X V v d D t T Z W N 0 a W 9 u M S 9 U Y W J s Z T A w M S A o U G F n Z S A x L T U p I C g y K S 9 B d X R v U m V t b 3 Z l Z E N v b H V t b n M x L n t D b 2 x 1 b W 4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0 1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0 1 K S U y M C g y K S 9 U Y W J s Z T A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L T U p J T I w K D I p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8 N W 0 a I r y B K o A E P t W / / 1 W 8 A A A A A A g A A A A A A E G Y A A A A B A A A g A A A A 8 G V l s / z O X A 3 X M A g 8 7 5 3 b V 9 I n K g v D 9 k L U 5 J B d o L 7 V D 2 A A A A A A D o A A A A A C A A A g A A A A z c m H + b l l L O x z C L d K W 3 4 V f X W i l J Y O s U F v B g Y e K G h J e d 9 Q A A A A T J u 6 Q s K V T 7 + o K 0 i 9 4 i F D + h h x Y 8 J d S C b K 4 d g I W X U K S p 3 P y l Z S j K 9 r e A T F L S A 6 S 2 U i r n g S 4 9 8 0 o 7 8 + E k 5 N F X / Y c + x B p A N 1 G S + w H N K 9 W Y c O m W 5 A A A A A Q T n M a h 1 R o E q q G 5 Z t c U J H 7 C 4 w m u 5 y O u 7 Y O u X o T I 6 X P M K 2 / m n x 9 h J 5 5 W j 3 d Q P x x G S e O / Z 0 9 q i N H o 1 x n H J Q 1 v y 7 U w = = < / D a t a M a s h u p > 
</file>

<file path=customXml/itemProps1.xml><?xml version="1.0" encoding="utf-8"?>
<ds:datastoreItem xmlns:ds="http://schemas.openxmlformats.org/officeDocument/2006/customXml" ds:itemID="{CF8294D9-96BD-4765-B4A0-2C8F5326CF7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Pacifica Select Base</vt:lpstr>
      <vt:lpstr> RWD Standard Features</vt:lpstr>
      <vt:lpstr>AWD Standard Features</vt:lpstr>
      <vt:lpstr>'Pacifica Select Base'!Print_Area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gtdan</dc:creator>
  <cp:lastModifiedBy>Gene Daniel</cp:lastModifiedBy>
  <cp:lastPrinted>2024-10-15T19:44:09Z</cp:lastPrinted>
  <dcterms:created xsi:type="dcterms:W3CDTF">2021-05-24T12:40:06Z</dcterms:created>
  <dcterms:modified xsi:type="dcterms:W3CDTF">2025-03-10T17:59:43Z</dcterms:modified>
</cp:coreProperties>
</file>