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8_{18577356-BC4C-4F57-BB94-F0FEE15F9E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d Transit 150 Cargo Vans" sheetId="1" r:id="rId1"/>
    <sheet name="Standard Equip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5" i="1" l="1"/>
  <c r="Q116" i="1"/>
  <c r="S90" i="1"/>
  <c r="S83" i="1"/>
  <c r="S82" i="1"/>
  <c r="S81" i="1"/>
  <c r="S68" i="1"/>
  <c r="S67" i="1"/>
  <c r="S62" i="1"/>
  <c r="S80" i="1"/>
  <c r="B11" i="1"/>
  <c r="S86" i="1" l="1"/>
  <c r="S79" i="1"/>
  <c r="S89" i="1" l="1"/>
  <c r="S78" i="1" l="1"/>
  <c r="S77" i="1"/>
  <c r="S76" i="1"/>
  <c r="S75" i="1"/>
  <c r="S74" i="1"/>
  <c r="S73" i="1"/>
  <c r="S72" i="1"/>
  <c r="S71" i="1"/>
  <c r="S70" i="1"/>
  <c r="S69" i="1"/>
  <c r="S87" i="1"/>
  <c r="S85" i="1"/>
  <c r="S96" i="1"/>
  <c r="S100" i="1"/>
  <c r="S99" i="1"/>
  <c r="S98" i="1"/>
  <c r="S97" i="1"/>
  <c r="S91" i="1"/>
  <c r="S84" i="1"/>
  <c r="S66" i="1"/>
  <c r="O1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 Daniel</author>
  </authors>
  <commentList>
    <comment ref="F6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★6.8L 2V DEVCT NA PFI V8 Gas/TorqShift®-G Ten-Speed
Automatic with Selectable Drive Modes: Normal, Eco, Slippery
Roads, Tow/Haul, Trail (4x2), Off-Road (4x4)
</t>
        </r>
      </text>
    </comment>
    <comment ref="F69" authorId="0" shapeId="0" xr:uid="{9C85D007-74C1-4EAC-BC7B-F338AFDF92F3}">
      <text>
        <r>
          <rPr>
            <b/>
            <sz val="9"/>
            <color indexed="81"/>
            <rFont val="Tahoma"/>
            <family val="2"/>
          </rPr>
          <t>Front/Rear Aux A/C and Heater</t>
        </r>
        <r>
          <rPr>
            <sz val="9"/>
            <color indexed="81"/>
            <rFont val="Tahoma"/>
            <family val="2"/>
          </rPr>
          <t xml:space="preserve"> (Driver controlled)
Not available with E-Transit, and Passenger Seat Delete (21J, 21K), Cargo Van with Vinyl, Front and Rear (16E), Interior Upgrade Package – Cargo Van (96C) or Load Area Protection Package (96D). 
Note: Heat is distributed from rear of front passenger seat. A/C is distributed from the rear of van</t>
        </r>
      </text>
    </comment>
    <comment ref="F70" authorId="0" shapeId="0" xr:uid="{D7198D28-359F-417F-BBE4-B2D36A54CCDF}">
      <text>
        <r>
          <rPr>
            <b/>
            <sz val="9"/>
            <color rgb="FF000000"/>
            <rFont val="Tahoma"/>
            <family val="2"/>
          </rPr>
          <t>HEAVY-DUTY TRAILER TOW PACKAGE (53B)</t>
        </r>
        <r>
          <rPr>
            <sz val="9"/>
            <color rgb="FF000000"/>
            <rFont val="Tahoma"/>
            <family val="2"/>
          </rPr>
          <t xml:space="preserve"> 
Availability:
● Cargo Van, Passenger Van XL and Passenger Van XLT
Not available with:
● Rear Tow Hook
● E-Transit
Includes:
● Tow/Haul Mode with Trailer Wiring Provisions
● 4/7 Pin Connector Assembly and Rear Jumper
● Relay system for backup/B+/running lights
● Frame mounted hitch receiver
Included with:
● RV Prep Package (47D) 
NOTE: This package does not include a Trailer Brake Controller
(TBC) (67D). If a TBC is required, it must be added to initial 
order.Neither a Ford nor aftermarket TBC can be added later
</t>
        </r>
      </text>
    </comment>
    <comment ref="F79" authorId="0" shapeId="0" xr:uid="{5E602E8D-59E0-4660-8CCA-3FB4BA284398}">
      <text>
        <r>
          <rPr>
            <b/>
            <sz val="9"/>
            <color rgb="FF000000"/>
            <rFont val="Tahoma"/>
            <family val="2"/>
          </rPr>
          <t xml:space="preserve">LOAD AREA PROTECTION PACKAGE (96D) 
</t>
        </r>
        <r>
          <rPr>
            <sz val="9"/>
            <color rgb="FF000000"/>
            <rFont val="Tahoma"/>
            <family val="2"/>
          </rPr>
          <t>Availability:
● Cargo Vans
Not available with:
● Windows-All-Around, Fixed (17F) 
● Heavy-Duty Scuff Plate Kit (85B), unless ordered with Heavy-Duty
Cargo Flooring (60B) 
● 11,000lb GVWR Cofigurations
Includes:
● Full-Height Polypropylene Cargo Area Panels
● Vinyl, Front and Rear (16E) (includes Wheel Well Liners) 
Upgradeable Features/Options (for additional charge):
● Heavy-Duty Cargo Flooring (60B)</t>
        </r>
      </text>
    </comment>
  </commentList>
</comments>
</file>

<file path=xl/sharedStrings.xml><?xml version="1.0" encoding="utf-8"?>
<sst xmlns="http://schemas.openxmlformats.org/spreadsheetml/2006/main" count="387" uniqueCount="288">
  <si>
    <t>Email:</t>
  </si>
  <si>
    <t>Cell Phone:</t>
  </si>
  <si>
    <t>Office Phone:</t>
  </si>
  <si>
    <t>City, State, Zip:</t>
  </si>
  <si>
    <t>Address 2:</t>
  </si>
  <si>
    <t>Address 1:</t>
  </si>
  <si>
    <t>Position:</t>
  </si>
  <si>
    <t xml:space="preserve"> Contact:</t>
  </si>
  <si>
    <t>Agency Name:</t>
  </si>
  <si>
    <t>Agency Information:</t>
  </si>
  <si>
    <t>Notes &amp; Instructions:</t>
  </si>
  <si>
    <t>Total this Order:</t>
  </si>
  <si>
    <t>Number Units This Spec:</t>
  </si>
  <si>
    <t>Total Price Per Vehicle:</t>
  </si>
  <si>
    <t>PQ</t>
  </si>
  <si>
    <t>M7</t>
  </si>
  <si>
    <t>Enter Quantity Here</t>
  </si>
  <si>
    <t>Quantity</t>
  </si>
  <si>
    <t>6% Disc</t>
  </si>
  <si>
    <t>MSRP</t>
  </si>
  <si>
    <t>Code</t>
  </si>
  <si>
    <t>Base</t>
  </si>
  <si>
    <t>Base Package / Options</t>
  </si>
  <si>
    <t>Base Interior Configuration</t>
  </si>
  <si>
    <t>Base Powertrain Configuration</t>
  </si>
  <si>
    <t>Base Body Configuration</t>
  </si>
  <si>
    <t>Drivetrain Configurations</t>
  </si>
  <si>
    <t xml:space="preserve">    Standard Features</t>
  </si>
  <si>
    <t>Powertrain Options</t>
  </si>
  <si>
    <t>Front License Plate Bracket</t>
  </si>
  <si>
    <t>Available Factory Options</t>
  </si>
  <si>
    <t>Standard Colors</t>
  </si>
  <si>
    <t>Back Up Alarm</t>
  </si>
  <si>
    <t>*</t>
  </si>
  <si>
    <t>10 Speed Automatic Transmission</t>
  </si>
  <si>
    <t>N/C</t>
  </si>
  <si>
    <t>UM</t>
  </si>
  <si>
    <t>Quote Date:</t>
  </si>
  <si>
    <t>Additional Options</t>
  </si>
  <si>
    <t>Quoting Salesperson:</t>
  </si>
  <si>
    <t>Name:</t>
  </si>
  <si>
    <t>Phone:</t>
  </si>
  <si>
    <t>North Carolina Statewide Term Contract 2510A</t>
  </si>
  <si>
    <t>DR</t>
  </si>
  <si>
    <t>Cruise Control</t>
  </si>
  <si>
    <t>Contract Term Dates: Feb 01, 2024 - Jan 31, 2029</t>
  </si>
  <si>
    <t>2025 Ford Transit XL 150 Cargo Vans</t>
  </si>
  <si>
    <t>Medium &amp; Heavy Duty Vans</t>
  </si>
  <si>
    <t>3.5L PFDI V-6 Engine</t>
  </si>
  <si>
    <t>Keyless Entry</t>
  </si>
  <si>
    <t>235/65R-16C BSW All Season Tires</t>
  </si>
  <si>
    <t>Black Front/Rear Bumpers</t>
  </si>
  <si>
    <t>16" Silver Steel Wheel with Black Center Cap</t>
  </si>
  <si>
    <t>50/50 Rear Hinged Doors (No Glass)</t>
  </si>
  <si>
    <t>Full Size Spare and Wheel</t>
  </si>
  <si>
    <t>Sliding Passenger Side Door (No Glass)</t>
  </si>
  <si>
    <t>Vinyl Floor Covering - Front Only</t>
  </si>
  <si>
    <t>Halogen Headlamps</t>
  </si>
  <si>
    <t>AM/FM Stereo with Bluetooth and Dual USB</t>
  </si>
  <si>
    <t>25 Gallon Fuel Tank with Capless Fill System</t>
  </si>
  <si>
    <t>Short Arm, Power Adjusting Mirrors</t>
  </si>
  <si>
    <t>250 AMP Alternator</t>
  </si>
  <si>
    <t>Power Equipment Group (Windows/Locks)</t>
  </si>
  <si>
    <t>Manual Reclining Driver &amp; Fr. Passenger Seats</t>
  </si>
  <si>
    <t>50/50 Hinged Rear Door</t>
  </si>
  <si>
    <t>Low Roof</t>
  </si>
  <si>
    <t>Mid Roof</t>
  </si>
  <si>
    <t>E1Y-101A</t>
  </si>
  <si>
    <t>Transit 150, LOW Roof Cargo Van, 130" WB, RWD</t>
  </si>
  <si>
    <t>E2Y-101A</t>
  </si>
  <si>
    <t>Transit 150, LOW Roof Cargo Van, 130" WB, AWD</t>
  </si>
  <si>
    <t>E1C-101A</t>
  </si>
  <si>
    <t>Transit 150, MID Roof Cargo Van, 148" WB, RWD</t>
  </si>
  <si>
    <t>E2C-101A</t>
  </si>
  <si>
    <t>Transit 150, MID Roof Cargo Van, 148" WB, AWD</t>
  </si>
  <si>
    <t>NC2510A Base Vehicle Configuration</t>
  </si>
  <si>
    <t>130/148</t>
  </si>
  <si>
    <t>Low Roof= 130" Wheel Base, Mid Roof= 148" Wheel Base</t>
  </si>
  <si>
    <t>3.5 Liter PFDI V-6 Engine</t>
  </si>
  <si>
    <t>44U</t>
  </si>
  <si>
    <t>YZ</t>
  </si>
  <si>
    <t>Oxford White</t>
  </si>
  <si>
    <t>VK</t>
  </si>
  <si>
    <t>Vinyl Seats/Palazzo Gray</t>
  </si>
  <si>
    <t>57B</t>
  </si>
  <si>
    <t>Manual Air Conditioning</t>
  </si>
  <si>
    <t>X73</t>
  </si>
  <si>
    <t>3.73 Non Limited Slip Rear End</t>
  </si>
  <si>
    <t>TC8</t>
  </si>
  <si>
    <t>98F</t>
  </si>
  <si>
    <t>Flex Fuel Capable</t>
  </si>
  <si>
    <t>B4A</t>
  </si>
  <si>
    <t>Fleet Invoice Configuration</t>
  </si>
  <si>
    <t>Option Availability and Compatibility Vary</t>
  </si>
  <si>
    <t>USE THIS FORM AS A GUIDE</t>
  </si>
  <si>
    <t xml:space="preserve"> Please Return to your Performance Representative For Confirmation</t>
  </si>
  <si>
    <t>Please Consult Order Guide for Add'l Options</t>
  </si>
  <si>
    <t>99G</t>
  </si>
  <si>
    <t>3.5L EcoBoost V6 Engine Upgrade</t>
  </si>
  <si>
    <t>68B</t>
  </si>
  <si>
    <t>Remote Start</t>
  </si>
  <si>
    <t>60D</t>
  </si>
  <si>
    <t>Adaptive Cruise Control</t>
  </si>
  <si>
    <t>Daytime Running Lamps</t>
  </si>
  <si>
    <t>57G</t>
  </si>
  <si>
    <t>53B</t>
  </si>
  <si>
    <t>Heavy Duty Trailer Tow Package</t>
  </si>
  <si>
    <t>Long Arm Non-Telescope, Power Heated Mirrors w/ Signals</t>
  </si>
  <si>
    <t>43B</t>
  </si>
  <si>
    <t>43R</t>
  </si>
  <si>
    <t>Reverse Sensing System</t>
  </si>
  <si>
    <t>65A</t>
  </si>
  <si>
    <t>Blind Spot System w/ Cross Traffic Alert &amp; Trailer Coverage</t>
  </si>
  <si>
    <t>17A</t>
  </si>
  <si>
    <t>Fixed Rear Door Glass incl. Rear Window Defrost</t>
  </si>
  <si>
    <t>17B</t>
  </si>
  <si>
    <t>Fixed Rear Door Glass w/ Fixed Passenger Side Door Glass</t>
  </si>
  <si>
    <t>17F</t>
  </si>
  <si>
    <t>Windows All Around, Fixed incl. Rear Window Defrost</t>
  </si>
  <si>
    <t>15F</t>
  </si>
  <si>
    <t>Full Rear Compartment Lighting</t>
  </si>
  <si>
    <t>96D</t>
  </si>
  <si>
    <t>60B</t>
  </si>
  <si>
    <t>Heavy Duty Cargo Flooring &amp; Heavy Duty Scuff Plate Kit</t>
  </si>
  <si>
    <t>47T</t>
  </si>
  <si>
    <t>47U</t>
  </si>
  <si>
    <t>68H</t>
  </si>
  <si>
    <t>86F</t>
  </si>
  <si>
    <t>Keys: 2 Additional (4 total) with Key Fobs</t>
  </si>
  <si>
    <t>148"</t>
  </si>
  <si>
    <r>
      <t xml:space="preserve">Wheel Base Upgrade (130" </t>
    </r>
    <r>
      <rPr>
        <b/>
        <sz val="9"/>
        <color theme="1"/>
        <rFont val="Wingdings"/>
        <charset val="2"/>
      </rPr>
      <t>à</t>
    </r>
    <r>
      <rPr>
        <b/>
        <sz val="9"/>
        <color theme="1"/>
        <rFont val="Arial"/>
        <family val="2"/>
      </rPr>
      <t xml:space="preserve"> 148")</t>
    </r>
  </si>
  <si>
    <t>Paint</t>
  </si>
  <si>
    <t>Extra Cost Paint Charge:  See Below for Specific Colors</t>
  </si>
  <si>
    <t>Race Red</t>
  </si>
  <si>
    <t>BY</t>
  </si>
  <si>
    <t>School Bus Yellow</t>
  </si>
  <si>
    <t>Agate Black Metallic (Extra Cost Color - $188 Each)</t>
  </si>
  <si>
    <t>UX</t>
  </si>
  <si>
    <t>Ingot Silver Metallic (Extra Cost Color - $188 Each)</t>
  </si>
  <si>
    <t>Carbonized Metallic (Extra Cost Color - $188 Each)</t>
  </si>
  <si>
    <t>FT</t>
  </si>
  <si>
    <t>Blue Metallic (Extra Cost Color - $188 Each)</t>
  </si>
  <si>
    <t>Avalanche Gray Metallic (Extra Cost Color - $188 Each)</t>
  </si>
  <si>
    <t>ME</t>
  </si>
  <si>
    <t>Abyss Gray Metallic (Extra Cost Color - $188 Each)</t>
  </si>
  <si>
    <r>
      <t>50/50 Hinged Rear Doors- 180</t>
    </r>
    <r>
      <rPr>
        <b/>
        <sz val="9"/>
        <color theme="1"/>
        <rFont val="Calibri"/>
        <family val="2"/>
      </rPr>
      <t>°</t>
    </r>
    <r>
      <rPr>
        <b/>
        <sz val="9"/>
        <color theme="1"/>
        <rFont val="Arial"/>
        <family val="2"/>
      </rPr>
      <t xml:space="preserve"> Opening</t>
    </r>
  </si>
  <si>
    <t>20N</t>
  </si>
  <si>
    <t>8800 LB GVWR</t>
  </si>
  <si>
    <t>10-Speed Automatic Transmission</t>
  </si>
  <si>
    <t>235/65R16C 121-119 R BSW All Season Tires</t>
  </si>
  <si>
    <t xml:space="preserve">Air Conditioning- Front Only </t>
  </si>
  <si>
    <t>91B</t>
  </si>
  <si>
    <t>Wiper Activated Headlamps</t>
  </si>
  <si>
    <t xml:space="preserve">253 Degree Rear Door </t>
  </si>
  <si>
    <t>18P</t>
  </si>
  <si>
    <t>Passenger Running Board</t>
  </si>
  <si>
    <t>67D</t>
  </si>
  <si>
    <t>Bulkhead with Lockable Door with Window</t>
  </si>
  <si>
    <t>Bulkhead with Window only</t>
  </si>
  <si>
    <r>
      <t>Front/Rear Air Conditioning-</t>
    </r>
    <r>
      <rPr>
        <b/>
        <i/>
        <sz val="9"/>
        <color rgb="FFFF0000"/>
        <rFont val="Arial"/>
        <family val="2"/>
      </rPr>
      <t>n/a w/ 16E, 96D, or  96C</t>
    </r>
  </si>
  <si>
    <r>
      <t>Load Area Protection Package</t>
    </r>
    <r>
      <rPr>
        <b/>
        <i/>
        <sz val="9"/>
        <rFont val="Arial"/>
        <family val="2"/>
      </rPr>
      <t xml:space="preserve">- </t>
    </r>
    <r>
      <rPr>
        <b/>
        <i/>
        <sz val="9"/>
        <color rgb="FFFF0000"/>
        <rFont val="Arial"/>
        <family val="2"/>
      </rPr>
      <t>n/a w/ 17F, 85B, or 60B</t>
    </r>
  </si>
  <si>
    <r>
      <t xml:space="preserve">Trailer Brake Controller- </t>
    </r>
    <r>
      <rPr>
        <b/>
        <i/>
        <sz val="9"/>
        <color rgb="FFFF0000"/>
        <rFont val="Arial"/>
        <family val="2"/>
      </rPr>
      <t>req. 53B or 53D</t>
    </r>
  </si>
  <si>
    <t>2025 Transit Cargo Van</t>
  </si>
  <si>
    <t>Standard Equipment</t>
  </si>
  <si>
    <r>
      <rPr>
        <b/>
        <sz val="8"/>
        <color rgb="FFFFFFFF"/>
        <rFont val="Arial"/>
        <family val="2"/>
      </rPr>
      <t>EXTERIOR</t>
    </r>
  </si>
  <si>
    <r>
      <rPr>
        <b/>
        <sz val="8"/>
        <color rgb="FFFFFFFF"/>
        <rFont val="Arial"/>
        <family val="2"/>
      </rPr>
      <t>CARGO VAN</t>
    </r>
  </si>
  <si>
    <r>
      <rPr>
        <sz val="8"/>
        <color rgb="FF231F20"/>
        <rFont val="Arial"/>
        <family val="2"/>
      </rPr>
      <t>Body Side Moldings – Carbon Black</t>
    </r>
  </si>
  <si>
    <r>
      <rPr>
        <sz val="8"/>
        <color rgb="FF231F20"/>
        <rFont val="Arial"/>
        <family val="2"/>
      </rPr>
      <t>●</t>
    </r>
  </si>
  <si>
    <r>
      <rPr>
        <sz val="8"/>
        <color rgb="FF231F20"/>
        <rFont val="Arial"/>
        <family val="2"/>
      </rPr>
      <t>Front License Plate Bracket</t>
    </r>
  </si>
  <si>
    <r>
      <rPr>
        <b/>
        <u/>
        <sz val="8"/>
        <color rgb="FF231F20"/>
        <rFont val="Arial"/>
        <family val="2"/>
      </rPr>
      <t>Bumpers</t>
    </r>
  </si>
  <si>
    <t>Front Bumper – Carbon Black, Body Colored with Lower Valence</t>
  </si>
  <si>
    <t>Rear Bumper – Carbon Black, without Integral Step. For Chassis Cab and Cutaway variants, rear bumper DELETE is standard.</t>
  </si>
  <si>
    <t>Doors – Rear</t>
  </si>
  <si>
    <r>
      <rPr>
        <sz val="8"/>
        <color rgb="FF231F20"/>
        <rFont val="Wingdings"/>
        <charset val="2"/>
      </rPr>
      <t></t>
    </r>
    <r>
      <rPr>
        <sz val="8"/>
        <color rgb="FF231F20"/>
        <rFont val="Arial"/>
        <family val="2"/>
      </rPr>
      <t>50/50 Hinged Rear Door. 180-degree opening is standard on all low/medium- roof cargo vans and all passenger vans.  253-degree Opening is standard on all high roof cargo vans</t>
    </r>
  </si>
  <si>
    <r>
      <rPr>
        <b/>
        <u/>
        <sz val="8"/>
        <color rgb="FF231F20"/>
        <rFont val="Arial"/>
        <family val="2"/>
      </rPr>
      <t>Doors – Side</t>
    </r>
  </si>
  <si>
    <r>
      <rPr>
        <sz val="8"/>
        <color rgb="FF231F20"/>
        <rFont val="Arial"/>
        <family val="2"/>
      </rPr>
      <t>Sliding Passenger-side Door</t>
    </r>
  </si>
  <si>
    <r>
      <rPr>
        <b/>
        <u/>
        <sz val="8"/>
        <color rgb="FF231F20"/>
        <rFont val="Arial"/>
        <family val="2"/>
      </rPr>
      <t>Exterior Lighting – Front</t>
    </r>
  </si>
  <si>
    <r>
      <rPr>
        <sz val="8"/>
        <color rgb="FF231F20"/>
        <rFont val="Arial"/>
        <family val="2"/>
      </rPr>
      <t>Halogen Headlamps with Autolamp</t>
    </r>
  </si>
  <si>
    <r>
      <rPr>
        <sz val="8"/>
        <color rgb="FF231F20"/>
        <rFont val="Arial"/>
        <family val="2"/>
      </rPr>
      <t xml:space="preserve">Headlamp Courtesy Delay
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>The headlamps stay on for a set period of time after the owner turns off the ignition.</t>
    </r>
  </si>
  <si>
    <r>
      <rPr>
        <sz val="8"/>
        <color rgb="FF231F20"/>
        <rFont val="Arial"/>
        <family val="2"/>
      </rPr>
      <t xml:space="preserve">Roof Marker Lamps (Included on DRW Cargo Van,
</t>
    </r>
    <r>
      <rPr>
        <sz val="8"/>
        <color rgb="FF231F20"/>
        <rFont val="Arial"/>
        <family val="2"/>
      </rPr>
      <t>Passenger Van XL and Passenger Van XLT)</t>
    </r>
  </si>
  <si>
    <r>
      <rPr>
        <b/>
        <u/>
        <sz val="8"/>
        <color rgb="FF231F20"/>
        <rFont val="Arial"/>
        <family val="2"/>
      </rPr>
      <t>Exterior Lighting – Rear</t>
    </r>
  </si>
  <si>
    <r>
      <rPr>
        <sz val="8"/>
        <color rgb="FF231F20"/>
        <rFont val="Arial"/>
        <family val="2"/>
      </rPr>
      <t>Center High Mount Stop Lamp (CHMSL)</t>
    </r>
  </si>
  <si>
    <t>●</t>
  </si>
  <si>
    <r>
      <rPr>
        <sz val="8"/>
        <color rgb="FF231F20"/>
        <rFont val="Arial"/>
        <family val="2"/>
      </rPr>
      <t>Taillamps</t>
    </r>
  </si>
  <si>
    <r>
      <rPr>
        <b/>
        <u/>
        <sz val="8"/>
        <color rgb="FF231F20"/>
        <rFont val="Arial"/>
        <family val="2"/>
      </rPr>
      <t>Fuel (n/a with E-Transit)</t>
    </r>
  </si>
  <si>
    <t>Auxiliary Fuel Port. Not available with E-Transit.</t>
  </si>
  <si>
    <r>
      <rPr>
        <sz val="8"/>
        <color rgb="FF231F20"/>
        <rFont val="Arial"/>
        <family val="2"/>
      </rPr>
      <t>Fuel Tank – Capless Fuel Fill, 25 U.S. gallons (midship)</t>
    </r>
  </si>
  <si>
    <r>
      <rPr>
        <b/>
        <u/>
        <sz val="8"/>
        <color rgb="FF231F20"/>
        <rFont val="Arial"/>
        <family val="2"/>
      </rPr>
      <t>Grille</t>
    </r>
  </si>
  <si>
    <r>
      <rPr>
        <sz val="8"/>
        <color rgb="FF231F20"/>
        <rFont val="Arial"/>
        <family val="2"/>
      </rPr>
      <t>Honeycomb Mesh Grille with Carbon Black Surround</t>
    </r>
  </si>
  <si>
    <r>
      <rPr>
        <b/>
        <u/>
        <sz val="8"/>
        <color rgb="FF231F20"/>
        <rFont val="Arial"/>
        <family val="2"/>
      </rPr>
      <t>Exterior Mirrors</t>
    </r>
  </si>
  <si>
    <r>
      <rPr>
        <sz val="8"/>
        <color rgb="FF231F20"/>
        <rFont val="Arial"/>
        <family val="2"/>
      </rPr>
      <t>Short-Arm, Power Adjusting, Manual-Folding</t>
    </r>
  </si>
  <si>
    <r>
      <rPr>
        <b/>
        <u/>
        <sz val="8"/>
        <color rgb="FF231F20"/>
        <rFont val="Arial"/>
        <family val="2"/>
      </rPr>
      <t>Tires – Single Rear Wheel (SRW)</t>
    </r>
  </si>
  <si>
    <r>
      <rPr>
        <sz val="8"/>
        <color rgb="FF231F20"/>
        <rFont val="Arial"/>
        <family val="2"/>
      </rPr>
      <t>235/65R16C 121/119 R BSW all-season</t>
    </r>
  </si>
  <si>
    <t>Tires – Dual Rear Wheel (DRW)</t>
  </si>
  <si>
    <t>195/75R16C 107/105 R BSW all-season (RWD with
Standard Front Axle configurations only)</t>
  </si>
  <si>
    <t>205/75R16C 113/111 BSW all-season (AWD, 11,000lb GVWR or RWD with Heavy-Duty Front Axle configurations only)</t>
  </si>
  <si>
    <r>
      <rPr>
        <b/>
        <u/>
        <sz val="8"/>
        <color rgb="FF231F20"/>
        <rFont val="Arial"/>
        <family val="2"/>
      </rPr>
      <t>Towing</t>
    </r>
  </si>
  <si>
    <r>
      <rPr>
        <sz val="8"/>
        <color rgb="FF231F20"/>
        <rFont val="Arial"/>
        <family val="2"/>
      </rPr>
      <t>Rear Recovery Tow Hook</t>
    </r>
  </si>
  <si>
    <r>
      <rPr>
        <b/>
        <u/>
        <sz val="8"/>
        <color rgb="FF231F20"/>
        <rFont val="Arial"/>
        <family val="2"/>
      </rPr>
      <t>Wheels – SRW</t>
    </r>
  </si>
  <si>
    <t>16” Silver Steel Wheel with Black Hubcap (Standard Front Axle configurations only)</t>
  </si>
  <si>
    <t>16" Silver Steel Wheel. Includes Silver Hubcaps with Exposed Lug Nuts (Heavy-Duty Front Axle configurations only)</t>
  </si>
  <si>
    <r>
      <rPr>
        <b/>
        <u/>
        <sz val="8"/>
        <color rgb="FF231F20"/>
        <rFont val="Arial"/>
        <family val="2"/>
      </rPr>
      <t>Wheels – DRW</t>
    </r>
  </si>
  <si>
    <r>
      <rPr>
        <sz val="8"/>
        <color rgb="FF231F20"/>
        <rFont val="Arial"/>
        <family val="2"/>
      </rPr>
      <t xml:space="preserve">16” Heavy-Duty Silver Steel Wheel. Includes Silver Hubcaps with Exposed Lug Nuts
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 xml:space="preserve">The center ornament only comes on the front
</t>
    </r>
    <r>
      <rPr>
        <sz val="8"/>
        <color rgb="FF231F20"/>
        <rFont val="Arial"/>
        <family val="2"/>
      </rPr>
      <t>wheels, and not on the rear wheels.</t>
    </r>
  </si>
  <si>
    <r>
      <rPr>
        <b/>
        <u/>
        <sz val="8"/>
        <color rgb="FF231F20"/>
        <rFont val="Arial"/>
        <family val="2"/>
      </rPr>
      <t>Wheels – Spare Tire</t>
    </r>
  </si>
  <si>
    <r>
      <rPr>
        <sz val="8"/>
        <color rgb="FF231F20"/>
        <rFont val="Arial"/>
        <family val="2"/>
      </rPr>
      <t>Full-size Spare Tire and Wheel</t>
    </r>
  </si>
  <si>
    <r>
      <rPr>
        <b/>
        <u/>
        <sz val="8"/>
        <color rgb="FF231F20"/>
        <rFont val="Arial"/>
        <family val="2"/>
      </rPr>
      <t>Windows/Glass</t>
    </r>
  </si>
  <si>
    <r>
      <rPr>
        <sz val="8"/>
        <color rgb="FF231F20"/>
        <rFont val="Arial"/>
        <family val="2"/>
      </rPr>
      <t>No Cargo Area Windows</t>
    </r>
  </si>
  <si>
    <r>
      <rPr>
        <sz val="8"/>
        <color rgb="FF231F20"/>
        <rFont val="Arial"/>
        <family val="2"/>
      </rPr>
      <t>High-Strength Laminated Glass (Sliding Doors only)</t>
    </r>
  </si>
  <si>
    <r>
      <rPr>
        <sz val="8"/>
        <color rgb="FF231F20"/>
        <rFont val="Arial"/>
        <family val="2"/>
      </rPr>
      <t>Tinted Glass</t>
    </r>
  </si>
  <si>
    <r>
      <rPr>
        <b/>
        <sz val="8"/>
        <color rgb="FFFFFFFF"/>
        <rFont val="Arial"/>
        <family val="2"/>
      </rPr>
      <t>INTERIOR</t>
    </r>
  </si>
  <si>
    <r>
      <rPr>
        <sz val="8"/>
        <color rgb="FF231F20"/>
        <rFont val="Arial"/>
        <family val="2"/>
      </rPr>
      <t>Step Well Pads – Black</t>
    </r>
  </si>
  <si>
    <r>
      <rPr>
        <b/>
        <u/>
        <sz val="8"/>
        <color rgb="FF231F20"/>
        <rFont val="Arial"/>
        <family val="2"/>
      </rPr>
      <t>Center Console</t>
    </r>
  </si>
  <si>
    <t>Medium Center Console with integrated shifter and dual cupholder</t>
  </si>
  <si>
    <t>Cruise Control
Cruise Control which includes Adjustable Speed Limiting Device (ASLD)</t>
  </si>
  <si>
    <r>
      <rPr>
        <b/>
        <u/>
        <sz val="8"/>
        <color rgb="FF231F20"/>
        <rFont val="Arial"/>
        <family val="2"/>
      </rPr>
      <t>Door-Locks and Windows</t>
    </r>
  </si>
  <si>
    <r>
      <rPr>
        <sz val="8"/>
        <color rgb="FF231F20"/>
        <rFont val="Arial"/>
        <family val="2"/>
      </rPr>
      <t>Glove Box – Locking</t>
    </r>
  </si>
  <si>
    <r>
      <rPr>
        <sz val="8"/>
        <color rgb="FF231F20"/>
        <rFont val="Arial"/>
        <family val="2"/>
      </rPr>
      <t>Rear Cargo Door – Interior Exit Handle</t>
    </r>
  </si>
  <si>
    <r>
      <rPr>
        <sz val="8"/>
        <color rgb="FF231F20"/>
        <rFont val="Arial"/>
        <family val="2"/>
      </rPr>
      <t>Rear Cargo Door – Exterior Lock Cylinder</t>
    </r>
  </si>
  <si>
    <r>
      <rPr>
        <sz val="8"/>
        <color rgb="FF231F20"/>
        <rFont val="Arial"/>
        <family val="2"/>
      </rPr>
      <t>Power Equipment Group (Power Locks and Windows) with Remote Keyless-Entry</t>
    </r>
  </si>
  <si>
    <r>
      <rPr>
        <b/>
        <u/>
        <sz val="8"/>
        <color rgb="FF231F20"/>
        <rFont val="Arial"/>
        <family val="2"/>
      </rPr>
      <t>Floor Covering</t>
    </r>
  </si>
  <si>
    <r>
      <rPr>
        <sz val="8"/>
        <color rgb="FF231F20"/>
        <rFont val="Arial"/>
        <family val="2"/>
      </rPr>
      <t>Vinyl, Front only</t>
    </r>
  </si>
  <si>
    <r>
      <rPr>
        <b/>
        <u/>
        <sz val="8"/>
        <color rgb="FF231F20"/>
        <rFont val="Arial"/>
        <family val="2"/>
      </rPr>
      <t>Rearview Mirror</t>
    </r>
  </si>
  <si>
    <t>Rearview Mirror Delete (When Equipped Without Rear Glass)</t>
  </si>
  <si>
    <r>
      <rPr>
        <b/>
        <u/>
        <sz val="8"/>
        <color rgb="FF231F20"/>
        <rFont val="Arial"/>
        <family val="2"/>
      </rPr>
      <t>Interior Lighting</t>
    </r>
  </si>
  <si>
    <t>Front Dome Lamp with Map Lights and Theater Dimming</t>
  </si>
  <si>
    <t>Partial Rear Compartment Lighting (2 LED lights located at C-pillar)</t>
  </si>
  <si>
    <r>
      <rPr>
        <sz val="8"/>
        <color rgb="FF231F20"/>
        <rFont val="Arial"/>
        <family val="2"/>
      </rPr>
      <t>Accessory Delay – 30 minutes</t>
    </r>
  </si>
  <si>
    <r>
      <rPr>
        <b/>
        <u/>
        <sz val="8"/>
        <color rgb="FF231F20"/>
        <rFont val="Arial"/>
        <family val="2"/>
      </rPr>
      <t>Interior Trim</t>
    </r>
  </si>
  <si>
    <r>
      <rPr>
        <sz val="8"/>
        <color rgb="FF231F20"/>
        <rFont val="Arial"/>
        <family val="2"/>
      </rPr>
      <t>Front Overhead Shelf Delete</t>
    </r>
  </si>
  <si>
    <r>
      <rPr>
        <sz val="8"/>
        <color rgb="FF231F20"/>
        <rFont val="Arial"/>
        <family val="2"/>
      </rPr>
      <t>A-Pillar Assist Handles (Driver and Passenger-side)</t>
    </r>
  </si>
  <si>
    <t>B-Pillar Assist Handle (Passenger-side)</t>
  </si>
  <si>
    <r>
      <rPr>
        <sz val="8"/>
        <color rgb="FF231F20"/>
        <rFont val="Arial"/>
        <family val="2"/>
      </rPr>
      <t xml:space="preserve">●*
</t>
    </r>
    <r>
      <rPr>
        <sz val="8"/>
        <color rgb="FF231F20"/>
        <rFont val="Arial"/>
        <family val="2"/>
      </rPr>
      <t>*Low Roof Only</t>
    </r>
  </si>
  <si>
    <r>
      <rPr>
        <sz val="8"/>
        <color rgb="FF231F20"/>
        <rFont val="Arial"/>
        <family val="2"/>
      </rPr>
      <t>Headliner – Cloth, Front only</t>
    </r>
  </si>
  <si>
    <r>
      <rPr>
        <b/>
        <u/>
        <sz val="8"/>
        <color rgb="FF231F20"/>
        <rFont val="Arial"/>
        <family val="2"/>
      </rPr>
      <t>Seating – Front</t>
    </r>
  </si>
  <si>
    <t>Driver and Front-passenger Manual Reclining Bucket Seats with Adjustable Headrest (Includes driver-side and passenger-side inboard armrest)</t>
  </si>
  <si>
    <r>
      <rPr>
        <b/>
        <u/>
        <sz val="8"/>
        <color rgb="FF231F20"/>
        <rFont val="Arial"/>
        <family val="2"/>
      </rPr>
      <t>Sun Visors</t>
    </r>
  </si>
  <si>
    <r>
      <rPr>
        <sz val="8"/>
        <color rgb="FF231F20"/>
        <rFont val="Arial"/>
        <family val="2"/>
      </rPr>
      <t>Sun Visors</t>
    </r>
  </si>
  <si>
    <r>
      <rPr>
        <b/>
        <sz val="8"/>
        <color rgb="FFFFFFFF"/>
        <rFont val="Arial"/>
        <family val="2"/>
      </rPr>
      <t>FUNCTIONAL</t>
    </r>
  </si>
  <si>
    <t>Alternator – 250 amp (3.5L PFDi V6 and 3.5L EcoBoost® V6 engines)</t>
  </si>
  <si>
    <r>
      <rPr>
        <sz val="8"/>
        <color rgb="FF231F20"/>
        <rFont val="Arial"/>
        <family val="2"/>
      </rPr>
      <t>Horn – Single-note</t>
    </r>
  </si>
  <si>
    <r>
      <rPr>
        <b/>
        <u/>
        <sz val="8"/>
        <color rgb="FF231F20"/>
        <rFont val="Arial"/>
        <family val="2"/>
      </rPr>
      <t>Air Conditioning</t>
    </r>
  </si>
  <si>
    <r>
      <rPr>
        <sz val="8"/>
        <color rgb="FF231F20"/>
        <rFont val="Arial"/>
        <family val="2"/>
      </rPr>
      <t>Front only</t>
    </r>
  </si>
  <si>
    <r>
      <rPr>
        <b/>
        <u/>
        <sz val="8"/>
        <color rgb="FF231F20"/>
        <rFont val="Arial"/>
        <family val="2"/>
      </rPr>
      <t>Audio</t>
    </r>
  </si>
  <si>
    <r>
      <rPr>
        <sz val="8"/>
        <color rgb="FF231F20"/>
        <rFont val="Arial"/>
        <family val="2"/>
      </rPr>
      <t>Antenna – Fender Mounted</t>
    </r>
  </si>
  <si>
    <t>AM/FM stereo with 4.0” multi-function display, Bluetooth, and Dual USB ports</t>
  </si>
  <si>
    <r>
      <rPr>
        <b/>
        <u/>
        <sz val="8"/>
        <color rgb="FF231F20"/>
        <rFont val="Arial"/>
        <family val="2"/>
      </rPr>
      <t>Batteries</t>
    </r>
  </si>
  <si>
    <r>
      <rPr>
        <sz val="8"/>
        <color rgb="FF231F20"/>
        <rFont val="Arial"/>
        <family val="2"/>
      </rPr>
      <t>Single AGM Battery – 70 amp-hr</t>
    </r>
  </si>
  <si>
    <r>
      <rPr>
        <b/>
        <u/>
        <sz val="8"/>
        <color rgb="FF231F20"/>
        <rFont val="Arial"/>
        <family val="2"/>
      </rPr>
      <t>Brakes</t>
    </r>
  </si>
  <si>
    <r>
      <t xml:space="preserve">Brakes – 4-wheel Anti-lock Disc Brakes  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>Depending on driving habits and configuration, the brake pad life is up to 50% improved. In addition, brake pad wear indicators are now included and will send a warning message to the cluster if brake pads reach a certain wear threshold.</t>
    </r>
  </si>
  <si>
    <r>
      <rPr>
        <sz val="8"/>
        <color rgb="FF231F20"/>
        <rFont val="Arial"/>
        <family val="2"/>
      </rPr>
      <t>Parking Brake – Electric (SRW configurations only)</t>
    </r>
  </si>
  <si>
    <t>Parking Brake – Mechanical (9,950lb DRW GVWR configurations only)</t>
  </si>
  <si>
    <t>Parking Brake – Push Down Mechanical (11,000lb GVWR configurations only)</t>
  </si>
  <si>
    <r>
      <rPr>
        <b/>
        <u/>
        <sz val="8"/>
        <color rgb="FF231F20"/>
        <rFont val="Arial"/>
        <family val="2"/>
      </rPr>
      <t>Embedded Modem</t>
    </r>
  </si>
  <si>
    <r>
      <rPr>
        <sz val="8"/>
        <color rgb="FF231F20"/>
        <rFont val="Arial"/>
        <family val="2"/>
      </rPr>
      <t xml:space="preserve">FordPass™ Connect
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 xml:space="preserve">Ford Telematics and Data Services are telematics services available for fleet customers, providing access to manufacturer-grade vehicle data including but not limited to location, speed, idle time, remaining fuel, diagnostics, and maintenance alerts. FordPass Connect™ 4G Wi-Fi Modem (available with SYNC 4 only), enables telematics services directly from Ford or through authorized third-party providers. Learn more at </t>
    </r>
    <r>
      <rPr>
        <u/>
        <sz val="8"/>
        <color rgb="FF2251A3"/>
        <rFont val="Arial"/>
        <family val="2"/>
      </rPr>
      <t>commercialsolutions.ford.com</t>
    </r>
    <r>
      <rPr>
        <sz val="8"/>
        <color rgb="FF2251A3"/>
        <rFont val="Arial"/>
        <family val="2"/>
      </rPr>
      <t xml:space="preserve"> </t>
    </r>
    <r>
      <rPr>
        <sz val="8"/>
        <color rgb="FF231F20"/>
        <rFont val="Arial"/>
        <family val="2"/>
      </rPr>
      <t xml:space="preserve">or email </t>
    </r>
    <r>
      <rPr>
        <u/>
        <sz val="8"/>
        <color rgb="FF2251A3"/>
        <rFont val="Arial"/>
        <family val="2"/>
      </rPr>
      <t>fcs1@ford.com</t>
    </r>
    <r>
      <rPr>
        <sz val="8"/>
        <color rgb="FF2251A3"/>
        <rFont val="Arial"/>
        <family val="2"/>
      </rPr>
      <t xml:space="preserve"> </t>
    </r>
    <r>
      <rPr>
        <sz val="8"/>
        <color rgb="FF231F20"/>
        <rFont val="Arial"/>
        <family val="2"/>
      </rPr>
      <t>or by calling 833-FCS-Ford. (833- 327-3673). *Available on vehicles with embedded modem or equipped with approved plug-in device (PID). May require modem activation. Ford Telematics and Ford Data Services require a purchased subscription. Terms and conditions apply. Telematics service and features, and access to vehicle data depend on subscription and compatible AT&amp;T network availability. Evolving technology/cellular networks/vehicle capability may limit functionality and prevent operation of connected features.</t>
    </r>
  </si>
  <si>
    <t>Instrumentation</t>
  </si>
  <si>
    <t>Tachometer, Fuel Level and Coolant Temperature (Gas Engines)</t>
  </si>
  <si>
    <r>
      <rPr>
        <b/>
        <u/>
        <sz val="8"/>
        <color rgb="FF231F20"/>
        <rFont val="Arial"/>
        <family val="2"/>
      </rPr>
      <t>Interior Power</t>
    </r>
  </si>
  <si>
    <r>
      <rPr>
        <sz val="8"/>
        <color rgb="FF231F20"/>
        <rFont val="Arial"/>
        <family val="2"/>
      </rPr>
      <t xml:space="preserve">PowerPoint – 12V
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>One is located in the instrument panel and one in center console.</t>
    </r>
  </si>
  <si>
    <r>
      <rPr>
        <b/>
        <u/>
        <sz val="8"/>
        <color rgb="FF231F20"/>
        <rFont val="Arial"/>
        <family val="2"/>
      </rPr>
      <t>Steering</t>
    </r>
  </si>
  <si>
    <r>
      <rPr>
        <sz val="8"/>
        <color rgb="FF231F20"/>
        <rFont val="Arial"/>
        <family val="2"/>
      </rPr>
      <t>Electric Power Assisted Steering (EPAS)</t>
    </r>
  </si>
  <si>
    <r>
      <rPr>
        <sz val="8"/>
        <color rgb="FF231F20"/>
        <rFont val="Arial"/>
        <family val="2"/>
      </rPr>
      <t>Steering Wheel – Power Rack and Pinion</t>
    </r>
  </si>
  <si>
    <r>
      <rPr>
        <sz val="8"/>
        <color rgb="FF231F20"/>
        <rFont val="Arial"/>
        <family val="2"/>
      </rPr>
      <t>Steering Wheel – Tilt and Telescoping</t>
    </r>
  </si>
  <si>
    <r>
      <rPr>
        <b/>
        <u/>
        <sz val="8"/>
        <color rgb="FF231F20"/>
        <rFont val="Arial"/>
        <family val="2"/>
      </rPr>
      <t>Suspension</t>
    </r>
  </si>
  <si>
    <r>
      <rPr>
        <sz val="8"/>
        <color rgb="FF231F20"/>
        <rFont val="Arial"/>
        <family val="2"/>
      </rPr>
      <t>Front – Independent MacPherson-strut, Stabilizer Bar</t>
    </r>
  </si>
  <si>
    <t>Rear – Leaf Springs, Heavy-duty Gas Shock Absorbers. Gas engine configurations only.</t>
  </si>
  <si>
    <r>
      <rPr>
        <b/>
        <sz val="8"/>
        <color rgb="FFFFFFFF"/>
        <rFont val="Arial"/>
        <family val="2"/>
      </rPr>
      <t>SAFETY/SECURITY</t>
    </r>
  </si>
  <si>
    <r>
      <rPr>
        <sz val="8"/>
        <color rgb="FF231F20"/>
        <rFont val="Arial"/>
        <family val="2"/>
      </rPr>
      <t>Autolocking Drive Away with Crash Unlocking.</t>
    </r>
  </si>
  <si>
    <r>
      <rPr>
        <sz val="8"/>
        <color rgb="FF231F20"/>
        <rFont val="Arial"/>
        <family val="2"/>
      </rPr>
      <t>AdvanceTrac® w/Roll Stability Control™ (RSC®)</t>
    </r>
  </si>
  <si>
    <t>SecuriLock® Passive Anti-Theft System (PATS) with engine immobilizer</t>
  </si>
  <si>
    <r>
      <rPr>
        <sz val="8"/>
        <color rgb="FF231F20"/>
        <rFont val="Arial"/>
        <family val="2"/>
      </rPr>
      <t>SOS Post-Crash Alert System™. Not available with AM/FM Stereo with 4” Screen (58U).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>Automatically flashes the hazard lights and intermittently sounds the horn when the airbag deploys.</t>
    </r>
  </si>
  <si>
    <r>
      <rPr>
        <sz val="8"/>
        <color rgb="FF231F20"/>
        <rFont val="Arial"/>
        <family val="2"/>
      </rPr>
      <t>Tire Pressure Monitoring System (TPMS).</t>
    </r>
  </si>
  <si>
    <r>
      <rPr>
        <sz val="8"/>
        <color rgb="FF231F20"/>
        <rFont val="Arial"/>
        <family val="2"/>
      </rPr>
      <t>Stationary Elevated Idle Control (SEIC)</t>
    </r>
  </si>
  <si>
    <r>
      <rPr>
        <b/>
        <u/>
        <sz val="8"/>
        <color rgb="FF231F20"/>
        <rFont val="Arial"/>
        <family val="2"/>
      </rPr>
      <t>Airbags</t>
    </r>
  </si>
  <si>
    <r>
      <rPr>
        <sz val="8"/>
        <color rgb="FF231F20"/>
        <rFont val="Arial"/>
        <family val="2"/>
      </rPr>
      <t>Driver and Passenger Airbags</t>
    </r>
  </si>
  <si>
    <t>Passenger-side Airbag Cut-off Switch. Not available with Passenger Seat Delete (21J, 21K and 211) or Right Hand Door Delete (60X) configurations</t>
  </si>
  <si>
    <r>
      <rPr>
        <sz val="8"/>
        <color rgb="FF231F20"/>
        <rFont val="Arial"/>
        <family val="2"/>
      </rPr>
      <t>Safety Canopy® Side-curtain Airbags</t>
    </r>
  </si>
  <si>
    <r>
      <rPr>
        <b/>
        <sz val="8"/>
        <color rgb="FFFFFFFF"/>
        <rFont val="Arial"/>
        <family val="2"/>
      </rPr>
      <t>FORD CO-PILOT360™ TECHNOLOGY</t>
    </r>
  </si>
  <si>
    <r>
      <rPr>
        <sz val="8"/>
        <color rgb="FF231F20"/>
        <rFont val="Arial"/>
        <family val="2"/>
      </rPr>
      <t>Forward Collison Warning</t>
    </r>
  </si>
  <si>
    <r>
      <rPr>
        <sz val="8"/>
        <color rgb="FF231F20"/>
        <rFont val="Arial"/>
        <family val="2"/>
      </rPr>
      <t>Hill Start Assist</t>
    </r>
  </si>
  <si>
    <r>
      <t xml:space="preserve">Post-Collison Braking
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>Can potentially lessen the severity of a secondary collision by automatically applying moderate brake pressure when an initial collision event is detected.</t>
    </r>
  </si>
  <si>
    <r>
      <rPr>
        <sz val="8"/>
        <color rgb="FF231F20"/>
        <rFont val="Arial"/>
        <family val="2"/>
      </rPr>
      <t>Side Wind Stabilization</t>
    </r>
  </si>
  <si>
    <r>
      <rPr>
        <b/>
        <sz val="8"/>
        <color rgb="FF231F20"/>
        <rFont val="Arial"/>
        <family val="2"/>
      </rPr>
      <t>Ford Co-Pilot360</t>
    </r>
    <r>
      <rPr>
        <b/>
        <vertAlign val="superscript"/>
        <sz val="8"/>
        <color rgb="FF231F20"/>
        <rFont val="Arial"/>
        <family val="2"/>
      </rPr>
      <t>TM</t>
    </r>
  </si>
  <si>
    <r>
      <rPr>
        <sz val="8"/>
        <color rgb="FF231F20"/>
        <rFont val="Arial"/>
        <family val="2"/>
      </rPr>
      <t xml:space="preserve">Pre-Collision Assist with Automatic Emergency Braking (AEB)
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>If a potential collision is detected, a warning flashes and an alert sounds, and if the driver’s response is not sufficient, the system can automatically apply the brakes to help minimize a frontal collision.</t>
    </r>
  </si>
  <si>
    <r>
      <rPr>
        <sz val="8"/>
        <color rgb="FF231F20"/>
        <rFont val="Arial"/>
        <family val="2"/>
      </rPr>
      <t xml:space="preserve">Lane-Keeping System
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>Includes Lane-Keeping Alert and Driver Alert. This feature can alert the driver, during day or  night, if their vehicle is unintentionally leaving its intended lane.</t>
    </r>
  </si>
  <si>
    <r>
      <rPr>
        <sz val="8"/>
        <color rgb="FF231F20"/>
        <rFont val="Arial"/>
        <family val="2"/>
      </rPr>
      <t>Auto High-Beam Headlamps</t>
    </r>
  </si>
  <si>
    <r>
      <rPr>
        <sz val="8"/>
        <color rgb="FF231F20"/>
        <rFont val="Arial"/>
        <family val="2"/>
      </rPr>
      <t xml:space="preserve">Rear View Camera with Trailer Hitch Assist.
</t>
    </r>
    <r>
      <rPr>
        <b/>
        <sz val="8"/>
        <color rgb="FF231F20"/>
        <rFont val="Arial"/>
        <family val="2"/>
      </rPr>
      <t xml:space="preserve">Note: </t>
    </r>
    <r>
      <rPr>
        <sz val="8"/>
        <color rgb="FF231F20"/>
        <rFont val="Arial"/>
        <family val="2"/>
      </rPr>
      <t>Camera will be high-mount for Medium Roof and High Roof.</t>
    </r>
  </si>
  <si>
    <r>
      <rPr>
        <b/>
        <u/>
        <sz val="8"/>
        <color rgb="FF231F20"/>
        <rFont val="Arial"/>
        <family val="2"/>
      </rPr>
      <t>Windshield Wipers</t>
    </r>
  </si>
  <si>
    <t>Automatic Rain-Sensing Wipers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</si>
</sst>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_);_(&quot;$&quot;* \(#,##0.00\);_(&quot;$&quot;* &quot;-&quot;_);_(@_)"/>
  </numFmts>
  <fonts count="5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9"/>
      <color theme="1"/>
      <name val="Wingdings"/>
      <charset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i/>
      <sz val="9"/>
      <color rgb="FFFF0000"/>
      <name val="Arial"/>
      <family val="2"/>
    </font>
    <font>
      <b/>
      <i/>
      <sz val="9"/>
      <name val="Arial"/>
      <family val="2"/>
    </font>
    <font>
      <b/>
      <vertAlign val="subscript"/>
      <sz val="24"/>
      <name val="Arial Black"/>
      <family val="2"/>
    </font>
    <font>
      <b/>
      <vertAlign val="subscript"/>
      <sz val="20"/>
      <color rgb="FF231F20"/>
      <name val="Times New Roman"/>
      <family val="1"/>
    </font>
    <font>
      <b/>
      <sz val="16"/>
      <color rgb="FF000000"/>
      <name val="Arial Narrow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8"/>
      <color rgb="FF231F20"/>
      <name val="Arial"/>
      <family val="2"/>
    </font>
    <font>
      <b/>
      <u/>
      <sz val="8"/>
      <color rgb="FF231F20"/>
      <name val="Arial"/>
      <family val="2"/>
    </font>
    <font>
      <sz val="8"/>
      <color rgb="FF231F20"/>
      <name val="Times New Roman"/>
      <family val="1"/>
    </font>
    <font>
      <sz val="8"/>
      <color rgb="FF231F20"/>
      <name val="Wingdings"/>
      <charset val="2"/>
    </font>
    <font>
      <b/>
      <sz val="8"/>
      <color rgb="FF231F20"/>
      <name val="Arial"/>
      <family val="2"/>
    </font>
    <font>
      <sz val="8"/>
      <color rgb="FF000000"/>
      <name val="Arial"/>
      <family val="2"/>
    </font>
    <font>
      <u/>
      <sz val="8"/>
      <color rgb="FF2251A3"/>
      <name val="Arial"/>
      <family val="2"/>
    </font>
    <font>
      <sz val="8"/>
      <color rgb="FF2251A3"/>
      <name val="Arial"/>
      <family val="2"/>
    </font>
    <font>
      <b/>
      <vertAlign val="superscript"/>
      <sz val="8"/>
      <color rgb="FF231F2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31F20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31F2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4">
    <xf numFmtId="0" fontId="0" fillId="0" borderId="0" xfId="0"/>
    <xf numFmtId="0" fontId="4" fillId="0" borderId="0" xfId="0" applyFont="1" applyProtection="1">
      <protection locked="0"/>
    </xf>
    <xf numFmtId="164" fontId="4" fillId="0" borderId="0" xfId="2" applyNumberFormat="1" applyFont="1" applyProtection="1">
      <protection locked="0"/>
    </xf>
    <xf numFmtId="164" fontId="4" fillId="0" borderId="0" xfId="2" applyNumberFormat="1" applyFont="1" applyProtection="1"/>
    <xf numFmtId="164" fontId="4" fillId="0" borderId="0" xfId="2" applyNumberFormat="1" applyFont="1" applyBorder="1" applyProtection="1"/>
    <xf numFmtId="0" fontId="7" fillId="0" borderId="0" xfId="3" applyFont="1" applyFill="1" applyBorder="1" applyProtection="1"/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164" fontId="4" fillId="0" borderId="0" xfId="2" applyNumberFormat="1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4" fontId="4" fillId="0" borderId="0" xfId="2" applyNumberFormat="1" applyFont="1" applyAlignment="1" applyProtection="1">
      <alignment vertical="center"/>
      <protection locked="0"/>
    </xf>
    <xf numFmtId="164" fontId="4" fillId="0" borderId="0" xfId="0" applyNumberFormat="1" applyFont="1" applyProtection="1">
      <protection locked="0"/>
    </xf>
    <xf numFmtId="164" fontId="4" fillId="0" borderId="0" xfId="2" applyNumberFormat="1" applyFont="1" applyFill="1" applyBorder="1" applyProtection="1">
      <protection locked="0"/>
    </xf>
    <xf numFmtId="164" fontId="5" fillId="0" borderId="0" xfId="2" applyNumberFormat="1" applyFont="1" applyProtection="1"/>
    <xf numFmtId="164" fontId="5" fillId="0" borderId="0" xfId="2" applyNumberFormat="1" applyFont="1" applyProtection="1">
      <protection locked="0"/>
    </xf>
    <xf numFmtId="164" fontId="5" fillId="4" borderId="17" xfId="2" applyNumberFormat="1" applyFont="1" applyFill="1" applyBorder="1" applyProtection="1"/>
    <xf numFmtId="164" fontId="5" fillId="4" borderId="12" xfId="2" applyNumberFormat="1" applyFont="1" applyFill="1" applyBorder="1" applyProtection="1"/>
    <xf numFmtId="164" fontId="12" fillId="0" borderId="0" xfId="2" applyNumberFormat="1" applyFont="1" applyAlignment="1" applyProtection="1">
      <alignment vertical="center"/>
    </xf>
    <xf numFmtId="164" fontId="12" fillId="0" borderId="0" xfId="2" applyNumberFormat="1" applyFont="1" applyAlignment="1" applyProtection="1">
      <alignment vertical="center"/>
      <protection locked="0"/>
    </xf>
    <xf numFmtId="164" fontId="12" fillId="2" borderId="7" xfId="2" applyNumberFormat="1" applyFont="1" applyFill="1" applyBorder="1" applyAlignment="1" applyProtection="1">
      <alignment vertical="center"/>
    </xf>
    <xf numFmtId="42" fontId="16" fillId="2" borderId="10" xfId="2" applyNumberFormat="1" applyFont="1" applyFill="1" applyBorder="1" applyAlignment="1" applyProtection="1">
      <alignment horizontal="left"/>
    </xf>
    <xf numFmtId="164" fontId="4" fillId="0" borderId="0" xfId="2" applyNumberFormat="1" applyFont="1" applyFill="1" applyBorder="1" applyProtection="1"/>
    <xf numFmtId="0" fontId="4" fillId="2" borderId="8" xfId="0" applyFont="1" applyFill="1" applyBorder="1"/>
    <xf numFmtId="0" fontId="4" fillId="2" borderId="7" xfId="0" applyFont="1" applyFill="1" applyBorder="1"/>
    <xf numFmtId="0" fontId="4" fillId="2" borderId="6" xfId="0" applyFont="1" applyFill="1" applyBorder="1"/>
    <xf numFmtId="0" fontId="4" fillId="0" borderId="0" xfId="0" applyFont="1"/>
    <xf numFmtId="0" fontId="4" fillId="2" borderId="5" xfId="0" applyFont="1" applyFill="1" applyBorder="1"/>
    <xf numFmtId="0" fontId="4" fillId="2" borderId="0" xfId="0" applyFont="1" applyFill="1"/>
    <xf numFmtId="0" fontId="4" fillId="2" borderId="4" xfId="0" applyFont="1" applyFill="1" applyBorder="1"/>
    <xf numFmtId="0" fontId="4" fillId="0" borderId="5" xfId="0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1" xfId="0" applyFont="1" applyBorder="1"/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0" fontId="0" fillId="2" borderId="5" xfId="0" applyFill="1" applyBorder="1"/>
    <xf numFmtId="0" fontId="11" fillId="2" borderId="4" xfId="0" applyFont="1" applyFill="1" applyBorder="1"/>
    <xf numFmtId="0" fontId="15" fillId="2" borderId="5" xfId="0" applyFont="1" applyFill="1" applyBorder="1"/>
    <xf numFmtId="0" fontId="15" fillId="2" borderId="0" xfId="0" applyFont="1" applyFill="1"/>
    <xf numFmtId="0" fontId="15" fillId="2" borderId="4" xfId="0" applyFont="1" applyFill="1" applyBorder="1"/>
    <xf numFmtId="0" fontId="20" fillId="2" borderId="8" xfId="0" applyFont="1" applyFill="1" applyBorder="1"/>
    <xf numFmtId="0" fontId="20" fillId="2" borderId="7" xfId="0" applyFont="1" applyFill="1" applyBorder="1"/>
    <xf numFmtId="0" fontId="11" fillId="2" borderId="7" xfId="0" applyFont="1" applyFill="1" applyBorder="1"/>
    <xf numFmtId="0" fontId="20" fillId="2" borderId="7" xfId="0" applyFont="1" applyFill="1" applyBorder="1" applyAlignment="1">
      <alignment horizontal="center"/>
    </xf>
    <xf numFmtId="0" fontId="20" fillId="2" borderId="6" xfId="0" applyFont="1" applyFill="1" applyBorder="1"/>
    <xf numFmtId="0" fontId="18" fillId="2" borderId="0" xfId="0" applyFont="1" applyFill="1"/>
    <xf numFmtId="0" fontId="16" fillId="0" borderId="12" xfId="0" applyFont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/>
    <xf numFmtId="0" fontId="11" fillId="5" borderId="24" xfId="0" applyFont="1" applyFill="1" applyBorder="1"/>
    <xf numFmtId="0" fontId="11" fillId="5" borderId="23" xfId="0" applyFont="1" applyFill="1" applyBorder="1"/>
    <xf numFmtId="0" fontId="19" fillId="5" borderId="23" xfId="0" applyFont="1" applyFill="1" applyBorder="1" applyAlignment="1">
      <alignment horizontal="center"/>
    </xf>
    <xf numFmtId="0" fontId="11" fillId="5" borderId="22" xfId="0" applyFont="1" applyFill="1" applyBorder="1"/>
    <xf numFmtId="0" fontId="11" fillId="2" borderId="5" xfId="0" applyFont="1" applyFill="1" applyBorder="1"/>
    <xf numFmtId="0" fontId="11" fillId="2" borderId="0" xfId="0" applyFont="1" applyFill="1"/>
    <xf numFmtId="0" fontId="19" fillId="2" borderId="10" xfId="0" applyFont="1" applyFill="1" applyBorder="1"/>
    <xf numFmtId="0" fontId="11" fillId="2" borderId="1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8" fillId="4" borderId="0" xfId="0" applyFont="1" applyFill="1"/>
    <xf numFmtId="0" fontId="16" fillId="0" borderId="17" xfId="0" applyFont="1" applyBorder="1" applyAlignment="1">
      <alignment horizontal="center"/>
    </xf>
    <xf numFmtId="0" fontId="19" fillId="5" borderId="23" xfId="0" applyFont="1" applyFill="1" applyBorder="1"/>
    <xf numFmtId="0" fontId="16" fillId="2" borderId="10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0" fontId="4" fillId="4" borderId="0" xfId="0" applyFont="1" applyFill="1"/>
    <xf numFmtId="0" fontId="16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43" fontId="16" fillId="2" borderId="2" xfId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 textRotation="90" shrinkToFit="1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shrinkToFit="1"/>
    </xf>
    <xf numFmtId="0" fontId="14" fillId="2" borderId="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right"/>
    </xf>
    <xf numFmtId="0" fontId="4" fillId="2" borderId="6" xfId="0" applyFont="1" applyFill="1" applyBorder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13" fillId="0" borderId="8" xfId="0" applyFont="1" applyBorder="1"/>
    <xf numFmtId="0" fontId="13" fillId="0" borderId="7" xfId="0" applyFont="1" applyBorder="1"/>
    <xf numFmtId="0" fontId="13" fillId="0" borderId="6" xfId="0" applyFont="1" applyBorder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1" fillId="0" borderId="8" xfId="0" applyFont="1" applyBorder="1"/>
    <xf numFmtId="0" fontId="11" fillId="0" borderId="7" xfId="0" applyFont="1" applyBorder="1"/>
    <xf numFmtId="0" fontId="4" fillId="0" borderId="7" xfId="0" applyFont="1" applyBorder="1"/>
    <xf numFmtId="0" fontId="4" fillId="0" borderId="6" xfId="0" applyFont="1" applyBorder="1"/>
    <xf numFmtId="0" fontId="10" fillId="0" borderId="0" xfId="0" applyFont="1"/>
    <xf numFmtId="0" fontId="10" fillId="0" borderId="4" xfId="0" applyFont="1" applyBorder="1"/>
    <xf numFmtId="0" fontId="11" fillId="5" borderId="23" xfId="0" applyFont="1" applyFill="1" applyBorder="1" applyAlignment="1">
      <alignment horizontal="center"/>
    </xf>
    <xf numFmtId="0" fontId="18" fillId="2" borderId="2" xfId="0" applyFont="1" applyFill="1" applyBorder="1"/>
    <xf numFmtId="42" fontId="16" fillId="2" borderId="2" xfId="2" applyNumberFormat="1" applyFont="1" applyFill="1" applyBorder="1" applyAlignment="1" applyProtection="1">
      <alignment horizontal="left"/>
    </xf>
    <xf numFmtId="0" fontId="19" fillId="0" borderId="0" xfId="0" applyFont="1"/>
    <xf numFmtId="0" fontId="11" fillId="2" borderId="8" xfId="0" applyFont="1" applyFill="1" applyBorder="1"/>
    <xf numFmtId="0" fontId="19" fillId="2" borderId="7" xfId="0" applyFont="1" applyFill="1" applyBorder="1"/>
    <xf numFmtId="0" fontId="11" fillId="2" borderId="7" xfId="0" applyFont="1" applyFill="1" applyBorder="1" applyAlignment="1">
      <alignment horizontal="center"/>
    </xf>
    <xf numFmtId="42" fontId="16" fillId="2" borderId="7" xfId="0" applyNumberFormat="1" applyFont="1" applyFill="1" applyBorder="1" applyAlignment="1">
      <alignment horizontal="center"/>
    </xf>
    <xf numFmtId="0" fontId="11" fillId="2" borderId="6" xfId="0" applyFont="1" applyFill="1" applyBorder="1"/>
    <xf numFmtId="0" fontId="0" fillId="3" borderId="0" xfId="0" applyFill="1"/>
    <xf numFmtId="0" fontId="0" fillId="3" borderId="0" xfId="0" applyFill="1" applyProtection="1">
      <protection locked="0"/>
    </xf>
    <xf numFmtId="0" fontId="6" fillId="0" borderId="5" xfId="3" applyFill="1" applyBorder="1" applyProtection="1"/>
    <xf numFmtId="0" fontId="1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19" fillId="0" borderId="0" xfId="0" applyFont="1" applyAlignment="1">
      <alignment horizontal="right"/>
    </xf>
    <xf numFmtId="0" fontId="1" fillId="0" borderId="0" xfId="0" applyFont="1"/>
    <xf numFmtId="0" fontId="1" fillId="0" borderId="8" xfId="0" applyFont="1" applyBorder="1"/>
    <xf numFmtId="164" fontId="4" fillId="0" borderId="7" xfId="2" applyNumberFormat="1" applyFont="1" applyBorder="1" applyProtection="1"/>
    <xf numFmtId="0" fontId="19" fillId="0" borderId="7" xfId="0" applyFont="1" applyBorder="1" applyAlignment="1">
      <alignment horizontal="right"/>
    </xf>
    <xf numFmtId="0" fontId="23" fillId="5" borderId="18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64" fontId="4" fillId="0" borderId="0" xfId="2" applyNumberFormat="1" applyFont="1" applyAlignment="1" applyProtection="1">
      <alignment vertical="center"/>
    </xf>
    <xf numFmtId="0" fontId="4" fillId="0" borderId="2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7" fillId="2" borderId="0" xfId="0" applyFont="1" applyFill="1" applyAlignment="1">
      <alignment vertical="center" wrapText="1"/>
    </xf>
    <xf numFmtId="164" fontId="1" fillId="2" borderId="0" xfId="2" applyNumberFormat="1" applyFont="1" applyFill="1" applyBorder="1" applyProtection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1" fillId="5" borderId="8" xfId="0" applyFont="1" applyFill="1" applyBorder="1"/>
    <xf numFmtId="0" fontId="11" fillId="5" borderId="7" xfId="0" applyFont="1" applyFill="1" applyBorder="1"/>
    <xf numFmtId="0" fontId="19" fillId="5" borderId="7" xfId="0" applyFont="1" applyFill="1" applyBorder="1"/>
    <xf numFmtId="0" fontId="11" fillId="5" borderId="6" xfId="0" applyFont="1" applyFill="1" applyBorder="1"/>
    <xf numFmtId="0" fontId="0" fillId="0" borderId="0" xfId="0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5" borderId="5" xfId="0" applyFont="1" applyFill="1" applyBorder="1"/>
    <xf numFmtId="0" fontId="11" fillId="5" borderId="0" xfId="0" applyFont="1" applyFill="1"/>
    <xf numFmtId="0" fontId="11" fillId="5" borderId="4" xfId="0" applyFont="1" applyFill="1" applyBorder="1"/>
    <xf numFmtId="0" fontId="11" fillId="5" borderId="3" xfId="0" applyFont="1" applyFill="1" applyBorder="1"/>
    <xf numFmtId="0" fontId="11" fillId="5" borderId="2" xfId="0" applyFont="1" applyFill="1" applyBorder="1"/>
    <xf numFmtId="0" fontId="19" fillId="5" borderId="2" xfId="0" applyFont="1" applyFill="1" applyBorder="1"/>
    <xf numFmtId="0" fontId="16" fillId="5" borderId="2" xfId="0" applyFont="1" applyFill="1" applyBorder="1" applyAlignment="1">
      <alignment horizontal="center"/>
    </xf>
    <xf numFmtId="0" fontId="11" fillId="5" borderId="1" xfId="0" applyFont="1" applyFill="1" applyBorder="1"/>
    <xf numFmtId="0" fontId="16" fillId="0" borderId="17" xfId="0" applyFont="1" applyBorder="1" applyAlignment="1" applyProtection="1">
      <alignment horizontal="center"/>
      <protection locked="0"/>
    </xf>
    <xf numFmtId="0" fontId="11" fillId="0" borderId="20" xfId="0" applyFont="1" applyBorder="1"/>
    <xf numFmtId="0" fontId="4" fillId="0" borderId="19" xfId="0" applyFont="1" applyBorder="1"/>
    <xf numFmtId="0" fontId="4" fillId="0" borderId="18" xfId="0" applyFont="1" applyBorder="1"/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9" fillId="0" borderId="32" xfId="0" applyFont="1" applyBorder="1" applyAlignment="1">
      <alignment horizontal="center" wrapText="1"/>
    </xf>
    <xf numFmtId="0" fontId="0" fillId="0" borderId="32" xfId="0" applyBorder="1" applyAlignment="1">
      <alignment horizontal="left" vertical="center" wrapText="1"/>
    </xf>
    <xf numFmtId="0" fontId="41" fillId="12" borderId="33" xfId="0" applyFont="1" applyFill="1" applyBorder="1" applyAlignment="1">
      <alignment horizontal="left" vertical="center" wrapText="1" indent="1"/>
    </xf>
    <xf numFmtId="0" fontId="41" fillId="1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3" fillId="0" borderId="12" xfId="0" applyFont="1" applyBorder="1" applyAlignment="1">
      <alignment horizontal="left" vertical="top" wrapText="1" indent="1"/>
    </xf>
    <xf numFmtId="0" fontId="43" fillId="0" borderId="12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1" fillId="2" borderId="12" xfId="0" applyFont="1" applyFill="1" applyBorder="1" applyAlignment="1">
      <alignment horizontal="left" vertical="top" wrapText="1" indent="1"/>
    </xf>
    <xf numFmtId="0" fontId="0" fillId="2" borderId="12" xfId="0" applyFill="1" applyBorder="1" applyAlignment="1">
      <alignment horizontal="center" wrapText="1"/>
    </xf>
    <xf numFmtId="0" fontId="44" fillId="0" borderId="12" xfId="0" applyFont="1" applyBorder="1" applyAlignment="1">
      <alignment horizontal="left" vertical="top" wrapText="1" indent="1"/>
    </xf>
    <xf numFmtId="0" fontId="43" fillId="0" borderId="12" xfId="0" applyFont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left" vertical="top" wrapText="1" indent="1"/>
    </xf>
    <xf numFmtId="0" fontId="46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 indent="1"/>
    </xf>
    <xf numFmtId="0" fontId="44" fillId="0" borderId="12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41" fillId="12" borderId="12" xfId="0" applyFont="1" applyFill="1" applyBorder="1" applyAlignment="1">
      <alignment horizontal="left" vertical="top" wrapText="1" indent="1"/>
    </xf>
    <xf numFmtId="0" fontId="0" fillId="12" borderId="12" xfId="0" applyFill="1" applyBorder="1" applyAlignment="1">
      <alignment horizontal="center" wrapText="1"/>
    </xf>
    <xf numFmtId="0" fontId="0" fillId="0" borderId="12" xfId="0" applyBorder="1" applyAlignment="1">
      <alignment horizontal="center" vertical="top" wrapText="1"/>
    </xf>
    <xf numFmtId="0" fontId="49" fillId="0" borderId="12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8" fillId="9" borderId="8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27" fillId="0" borderId="10" xfId="3" applyFont="1" applyBorder="1" applyAlignment="1" applyProtection="1">
      <alignment horizontal="center"/>
      <protection locked="0"/>
    </xf>
    <xf numFmtId="0" fontId="27" fillId="0" borderId="26" xfId="3" applyFont="1" applyBorder="1" applyAlignment="1" applyProtection="1">
      <alignment horizontal="center"/>
      <protection locked="0"/>
    </xf>
    <xf numFmtId="0" fontId="16" fillId="0" borderId="15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42" fontId="16" fillId="0" borderId="12" xfId="2" applyNumberFormat="1" applyFont="1" applyFill="1" applyBorder="1" applyAlignment="1" applyProtection="1">
      <alignment horizontal="left"/>
    </xf>
    <xf numFmtId="165" fontId="16" fillId="0" borderId="12" xfId="2" applyNumberFormat="1" applyFont="1" applyFill="1" applyBorder="1" applyAlignment="1" applyProtection="1">
      <alignment horizontal="left"/>
    </xf>
    <xf numFmtId="0" fontId="10" fillId="0" borderId="5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5" fillId="0" borderId="10" xfId="0" applyFont="1" applyBorder="1" applyProtection="1">
      <protection locked="0"/>
    </xf>
    <xf numFmtId="0" fontId="16" fillId="0" borderId="12" xfId="0" applyFont="1" applyBorder="1" applyAlignment="1">
      <alignment horizontal="left"/>
    </xf>
    <xf numFmtId="0" fontId="16" fillId="0" borderId="15" xfId="0" applyFont="1" applyBorder="1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left"/>
      <protection locked="0"/>
    </xf>
    <xf numFmtId="0" fontId="16" fillId="0" borderId="16" xfId="0" applyFont="1" applyBorder="1" applyAlignment="1" applyProtection="1">
      <alignment horizontal="left"/>
      <protection locked="0"/>
    </xf>
    <xf numFmtId="0" fontId="16" fillId="0" borderId="12" xfId="0" applyFont="1" applyBorder="1" applyAlignment="1">
      <alignment horizontal="left" wrapText="1"/>
    </xf>
    <xf numFmtId="42" fontId="16" fillId="0" borderId="12" xfId="2" applyNumberFormat="1" applyFont="1" applyFill="1" applyBorder="1" applyAlignment="1" applyProtection="1">
      <alignment horizontal="center"/>
    </xf>
    <xf numFmtId="0" fontId="8" fillId="5" borderId="23" xfId="0" applyFont="1" applyFill="1" applyBorder="1" applyAlignment="1">
      <alignment horizontal="center"/>
    </xf>
    <xf numFmtId="42" fontId="16" fillId="5" borderId="23" xfId="0" applyNumberFormat="1" applyFont="1" applyFill="1" applyBorder="1" applyAlignment="1">
      <alignment horizontal="center"/>
    </xf>
    <xf numFmtId="165" fontId="9" fillId="3" borderId="19" xfId="2" applyNumberFormat="1" applyFont="1" applyFill="1" applyBorder="1" applyAlignment="1" applyProtection="1">
      <alignment horizontal="center" vertical="center" shrinkToFit="1"/>
    </xf>
    <xf numFmtId="0" fontId="9" fillId="2" borderId="0" xfId="0" applyFont="1" applyFill="1" applyAlignment="1">
      <alignment horizontal="right"/>
    </xf>
    <xf numFmtId="43" fontId="9" fillId="3" borderId="10" xfId="1" applyFont="1" applyFill="1" applyBorder="1" applyAlignment="1" applyProtection="1"/>
    <xf numFmtId="165" fontId="9" fillId="3" borderId="11" xfId="2" applyNumberFormat="1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7" fillId="0" borderId="9" xfId="0" applyFont="1" applyBorder="1" applyAlignment="1" applyProtection="1">
      <alignment horizontal="left"/>
      <protection locked="0"/>
    </xf>
    <xf numFmtId="0" fontId="5" fillId="0" borderId="9" xfId="0" applyFont="1" applyBorder="1" applyProtection="1">
      <protection locked="0"/>
    </xf>
    <xf numFmtId="0" fontId="13" fillId="0" borderId="7" xfId="0" applyFont="1" applyBorder="1" applyAlignment="1">
      <alignment horizontal="center"/>
    </xf>
    <xf numFmtId="14" fontId="0" fillId="0" borderId="19" xfId="0" applyNumberFormat="1" applyBorder="1" applyAlignment="1" applyProtection="1">
      <alignment horizontal="center"/>
      <protection locked="0"/>
    </xf>
    <xf numFmtId="165" fontId="16" fillId="0" borderId="12" xfId="2" applyNumberFormat="1" applyFont="1" applyFill="1" applyBorder="1" applyAlignment="1" applyProtection="1">
      <alignment horizontal="center"/>
    </xf>
    <xf numFmtId="42" fontId="16" fillId="0" borderId="15" xfId="2" applyNumberFormat="1" applyFont="1" applyFill="1" applyBorder="1" applyAlignment="1" applyProtection="1">
      <alignment horizontal="left"/>
    </xf>
    <xf numFmtId="42" fontId="16" fillId="0" borderId="10" xfId="2" applyNumberFormat="1" applyFont="1" applyFill="1" applyBorder="1" applyAlignment="1" applyProtection="1">
      <alignment horizontal="left"/>
    </xf>
    <xf numFmtId="0" fontId="16" fillId="0" borderId="14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44" fontId="16" fillId="0" borderId="12" xfId="2" applyFont="1" applyFill="1" applyBorder="1" applyAlignment="1" applyProtection="1">
      <alignment horizontal="center"/>
    </xf>
    <xf numFmtId="42" fontId="16" fillId="0" borderId="15" xfId="2" applyNumberFormat="1" applyFont="1" applyFill="1" applyBorder="1" applyAlignment="1" applyProtection="1">
      <alignment horizontal="center"/>
    </xf>
    <xf numFmtId="42" fontId="16" fillId="0" borderId="10" xfId="2" applyNumberFormat="1" applyFont="1" applyFill="1" applyBorder="1" applyAlignment="1" applyProtection="1">
      <alignment horizontal="center"/>
    </xf>
    <xf numFmtId="0" fontId="16" fillId="5" borderId="2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 vertical="center" shrinkToFit="1"/>
    </xf>
    <xf numFmtId="0" fontId="22" fillId="8" borderId="19" xfId="0" applyFont="1" applyFill="1" applyBorder="1" applyAlignment="1">
      <alignment horizontal="center" vertical="center" shrinkToFit="1"/>
    </xf>
    <xf numFmtId="0" fontId="22" fillId="8" borderId="18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/>
    </xf>
    <xf numFmtId="0" fontId="21" fillId="6" borderId="24" xfId="0" applyFont="1" applyFill="1" applyBorder="1" applyAlignment="1">
      <alignment horizontal="center" shrinkToFit="1"/>
    </xf>
    <xf numFmtId="0" fontId="21" fillId="6" borderId="23" xfId="0" applyFont="1" applyFill="1" applyBorder="1" applyAlignment="1">
      <alignment horizontal="center" shrinkToFit="1"/>
    </xf>
    <xf numFmtId="0" fontId="21" fillId="6" borderId="22" xfId="0" applyFont="1" applyFill="1" applyBorder="1" applyAlignment="1">
      <alignment horizontal="center" shrinkToFit="1"/>
    </xf>
    <xf numFmtId="0" fontId="17" fillId="7" borderId="12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44" fontId="16" fillId="0" borderId="14" xfId="2" applyFont="1" applyFill="1" applyBorder="1" applyAlignment="1" applyProtection="1">
      <alignment horizontal="center" vertical="center"/>
    </xf>
    <xf numFmtId="44" fontId="16" fillId="0" borderId="13" xfId="2" applyFont="1" applyFill="1" applyBorder="1" applyAlignment="1" applyProtection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11" fillId="2" borderId="21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30" fillId="10" borderId="8" xfId="0" applyFont="1" applyFill="1" applyBorder="1" applyAlignment="1">
      <alignment horizontal="center" vertical="center" wrapText="1"/>
    </xf>
    <xf numFmtId="0" fontId="30" fillId="10" borderId="7" xfId="0" applyFont="1" applyFill="1" applyBorder="1" applyAlignment="1">
      <alignment horizontal="center" vertical="center" wrapText="1"/>
    </xf>
    <xf numFmtId="0" fontId="30" fillId="10" borderId="6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0" xfId="0" applyFont="1" applyFill="1" applyAlignment="1">
      <alignment horizontal="center" vertical="center" wrapText="1"/>
    </xf>
    <xf numFmtId="0" fontId="31" fillId="10" borderId="4" xfId="0" applyFont="1" applyFill="1" applyBorder="1" applyAlignment="1">
      <alignment horizontal="center" vertical="center" wrapText="1"/>
    </xf>
    <xf numFmtId="0" fontId="30" fillId="10" borderId="3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44" fontId="16" fillId="0" borderId="14" xfId="2" applyFont="1" applyFill="1" applyBorder="1" applyAlignment="1" applyProtection="1">
      <alignment horizontal="center"/>
    </xf>
    <xf numFmtId="44" fontId="16" fillId="0" borderId="13" xfId="2" applyFont="1" applyFill="1" applyBorder="1" applyAlignment="1" applyProtection="1">
      <alignment horizontal="center"/>
    </xf>
    <xf numFmtId="0" fontId="17" fillId="7" borderId="28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/>
    </xf>
    <xf numFmtId="43" fontId="16" fillId="4" borderId="12" xfId="1" applyFont="1" applyFill="1" applyBorder="1" applyAlignment="1" applyProtection="1">
      <alignment horizontal="center"/>
      <protection locked="0"/>
    </xf>
    <xf numFmtId="0" fontId="16" fillId="8" borderId="30" xfId="0" applyFont="1" applyFill="1" applyBorder="1" applyAlignment="1">
      <alignment horizontal="center" vertical="center" textRotation="90"/>
    </xf>
    <xf numFmtId="0" fontId="16" fillId="8" borderId="31" xfId="0" applyFont="1" applyFill="1" applyBorder="1" applyAlignment="1">
      <alignment horizontal="center" vertical="center" textRotation="90"/>
    </xf>
    <xf numFmtId="0" fontId="16" fillId="8" borderId="17" xfId="0" applyFont="1" applyFill="1" applyBorder="1" applyAlignment="1">
      <alignment horizontal="center" vertical="center" textRotation="90"/>
    </xf>
    <xf numFmtId="0" fontId="38" fillId="11" borderId="8" xfId="0" applyFont="1" applyFill="1" applyBorder="1" applyAlignment="1">
      <alignment horizontal="center" wrapText="1"/>
    </xf>
    <xf numFmtId="0" fontId="38" fillId="11" borderId="6" xfId="0" applyFont="1" applyFill="1" applyBorder="1" applyAlignment="1">
      <alignment horizontal="center" wrapText="1"/>
    </xf>
    <xf numFmtId="0" fontId="40" fillId="11" borderId="3" xfId="0" applyFont="1" applyFill="1" applyBorder="1" applyAlignment="1">
      <alignment horizontal="center" wrapText="1"/>
    </xf>
    <xf numFmtId="0" fontId="40" fillId="11" borderId="1" xfId="0" applyFont="1" applyFill="1" applyBorder="1" applyAlignment="1">
      <alignment horizontal="center" wrapText="1"/>
    </xf>
    <xf numFmtId="0" fontId="0" fillId="0" borderId="3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23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2D050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66FF33"/>
      <color rgb="FFFFCCFF"/>
      <color rgb="FFFFFFCC"/>
      <color rgb="FFE4E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V$27" lockText="1" noThreeD="1"/>
</file>

<file path=xl/ctrlProps/ctrlProp10.xml><?xml version="1.0" encoding="utf-8"?>
<formControlPr xmlns="http://schemas.microsoft.com/office/spreadsheetml/2009/9/main" objectType="CheckBox" fmlaLink="$W$113" lockText="1" noThreeD="1"/>
</file>

<file path=xl/ctrlProps/ctrlProp11.xml><?xml version="1.0" encoding="utf-8"?>
<formControlPr xmlns="http://schemas.microsoft.com/office/spreadsheetml/2009/9/main" objectType="CheckBox" fmlaLink="$V$62" lockText="1" noThreeD="1"/>
</file>

<file path=xl/ctrlProps/ctrlProp12.xml><?xml version="1.0" encoding="utf-8"?>
<formControlPr xmlns="http://schemas.microsoft.com/office/spreadsheetml/2009/9/main" objectType="CheckBox" fmlaLink="$V$66" lockText="1" noThreeD="1"/>
</file>

<file path=xl/ctrlProps/ctrlProp13.xml><?xml version="1.0" encoding="utf-8"?>
<formControlPr xmlns="http://schemas.microsoft.com/office/spreadsheetml/2009/9/main" objectType="CheckBox" fmlaLink="$V$67" lockText="1" noThreeD="1"/>
</file>

<file path=xl/ctrlProps/ctrlProp14.xml><?xml version="1.0" encoding="utf-8"?>
<formControlPr xmlns="http://schemas.microsoft.com/office/spreadsheetml/2009/9/main" objectType="CheckBox" fmlaLink="$V$82" lockText="1" noThreeD="1"/>
</file>

<file path=xl/ctrlProps/ctrlProp15.xml><?xml version="1.0" encoding="utf-8"?>
<formControlPr xmlns="http://schemas.microsoft.com/office/spreadsheetml/2009/9/main" objectType="CheckBox" fmlaLink="$V$84" lockText="1" noThreeD="1"/>
</file>

<file path=xl/ctrlProps/ctrlProp16.xml><?xml version="1.0" encoding="utf-8"?>
<formControlPr xmlns="http://schemas.microsoft.com/office/spreadsheetml/2009/9/main" objectType="CheckBox" fmlaLink="$V$91" lockText="1" noThreeD="1"/>
</file>

<file path=xl/ctrlProps/ctrlProp17.xml><?xml version="1.0" encoding="utf-8"?>
<formControlPr xmlns="http://schemas.microsoft.com/office/spreadsheetml/2009/9/main" objectType="CheckBox" fmlaLink="$V$97" lockText="1" noThreeD="1"/>
</file>

<file path=xl/ctrlProps/ctrlProp18.xml><?xml version="1.0" encoding="utf-8"?>
<formControlPr xmlns="http://schemas.microsoft.com/office/spreadsheetml/2009/9/main" objectType="CheckBox" fmlaLink="$V$98" lockText="1" noThreeD="1"/>
</file>

<file path=xl/ctrlProps/ctrlProp19.xml><?xml version="1.0" encoding="utf-8"?>
<formControlPr xmlns="http://schemas.microsoft.com/office/spreadsheetml/2009/9/main" objectType="CheckBox" fmlaLink="$V$99" lockText="1" noThreeD="1"/>
</file>

<file path=xl/ctrlProps/ctrlProp2.xml><?xml version="1.0" encoding="utf-8"?>
<formControlPr xmlns="http://schemas.microsoft.com/office/spreadsheetml/2009/9/main" objectType="CheckBox" fmlaLink="$V$28" lockText="1" noThreeD="1"/>
</file>

<file path=xl/ctrlProps/ctrlProp20.xml><?xml version="1.0" encoding="utf-8"?>
<formControlPr xmlns="http://schemas.microsoft.com/office/spreadsheetml/2009/9/main" objectType="CheckBox" fmlaLink="$V$100" lockText="1" noThreeD="1"/>
</file>

<file path=xl/ctrlProps/ctrlProp21.xml><?xml version="1.0" encoding="utf-8"?>
<formControlPr xmlns="http://schemas.microsoft.com/office/spreadsheetml/2009/9/main" objectType="CheckBox" fmlaLink="$V$96" lockText="1" noThreeD="1"/>
</file>

<file path=xl/ctrlProps/ctrlProp22.xml><?xml version="1.0" encoding="utf-8"?>
<formControlPr xmlns="http://schemas.microsoft.com/office/spreadsheetml/2009/9/main" objectType="CheckBox" fmlaLink="$V$83" lockText="1" noThreeD="1"/>
</file>

<file path=xl/ctrlProps/ctrlProp23.xml><?xml version="1.0" encoding="utf-8"?>
<formControlPr xmlns="http://schemas.microsoft.com/office/spreadsheetml/2009/9/main" objectType="CheckBox" fmlaLink="$V$85" lockText="1" noThreeD="1"/>
</file>

<file path=xl/ctrlProps/ctrlProp24.xml><?xml version="1.0" encoding="utf-8"?>
<formControlPr xmlns="http://schemas.microsoft.com/office/spreadsheetml/2009/9/main" objectType="CheckBox" fmlaLink="$V$68" lockText="1" noThreeD="1"/>
</file>

<file path=xl/ctrlProps/ctrlProp25.xml><?xml version="1.0" encoding="utf-8"?>
<formControlPr xmlns="http://schemas.microsoft.com/office/spreadsheetml/2009/9/main" objectType="CheckBox" fmlaLink="$V$69" lockText="1" noThreeD="1"/>
</file>

<file path=xl/ctrlProps/ctrlProp26.xml><?xml version="1.0" encoding="utf-8"?>
<formControlPr xmlns="http://schemas.microsoft.com/office/spreadsheetml/2009/9/main" objectType="CheckBox" fmlaLink="$V$70" lockText="1" noThreeD="1"/>
</file>

<file path=xl/ctrlProps/ctrlProp27.xml><?xml version="1.0" encoding="utf-8"?>
<formControlPr xmlns="http://schemas.microsoft.com/office/spreadsheetml/2009/9/main" objectType="CheckBox" fmlaLink="$V$71" lockText="1" noThreeD="1"/>
</file>

<file path=xl/ctrlProps/ctrlProp28.xml><?xml version="1.0" encoding="utf-8"?>
<formControlPr xmlns="http://schemas.microsoft.com/office/spreadsheetml/2009/9/main" objectType="CheckBox" fmlaLink="$V$72" lockText="1" noThreeD="1"/>
</file>

<file path=xl/ctrlProps/ctrlProp29.xml><?xml version="1.0" encoding="utf-8"?>
<formControlPr xmlns="http://schemas.microsoft.com/office/spreadsheetml/2009/9/main" objectType="CheckBox" fmlaLink="$V$73" lockText="1" noThreeD="1"/>
</file>

<file path=xl/ctrlProps/ctrlProp3.xml><?xml version="1.0" encoding="utf-8"?>
<formControlPr xmlns="http://schemas.microsoft.com/office/spreadsheetml/2009/9/main" objectType="CheckBox" fmlaLink="$V$105" lockText="1" noThreeD="1"/>
</file>

<file path=xl/ctrlProps/ctrlProp30.xml><?xml version="1.0" encoding="utf-8"?>
<formControlPr xmlns="http://schemas.microsoft.com/office/spreadsheetml/2009/9/main" objectType="CheckBox" fmlaLink="$V$74" lockText="1" noThreeD="1"/>
</file>

<file path=xl/ctrlProps/ctrlProp31.xml><?xml version="1.0" encoding="utf-8"?>
<formControlPr xmlns="http://schemas.microsoft.com/office/spreadsheetml/2009/9/main" objectType="CheckBox" fmlaLink="$V$75" lockText="1" noThreeD="1"/>
</file>

<file path=xl/ctrlProps/ctrlProp32.xml><?xml version="1.0" encoding="utf-8"?>
<formControlPr xmlns="http://schemas.microsoft.com/office/spreadsheetml/2009/9/main" objectType="CheckBox" fmlaLink="$V$76" lockText="1" noThreeD="1"/>
</file>

<file path=xl/ctrlProps/ctrlProp33.xml><?xml version="1.0" encoding="utf-8"?>
<formControlPr xmlns="http://schemas.microsoft.com/office/spreadsheetml/2009/9/main" objectType="CheckBox" fmlaLink="$V$77" lockText="1" noThreeD="1"/>
</file>

<file path=xl/ctrlProps/ctrlProp34.xml><?xml version="1.0" encoding="utf-8"?>
<formControlPr xmlns="http://schemas.microsoft.com/office/spreadsheetml/2009/9/main" objectType="CheckBox" fmlaLink="$V$78" lockText="1" noThreeD="1"/>
</file>

<file path=xl/ctrlProps/ctrlProp35.xml><?xml version="1.0" encoding="utf-8"?>
<formControlPr xmlns="http://schemas.microsoft.com/office/spreadsheetml/2009/9/main" objectType="CheckBox" fmlaLink="$V$81" lockText="1" noThreeD="1"/>
</file>

<file path=xl/ctrlProps/ctrlProp36.xml><?xml version="1.0" encoding="utf-8"?>
<formControlPr xmlns="http://schemas.microsoft.com/office/spreadsheetml/2009/9/main" objectType="CheckBox" fmlaLink="$V$87" lockText="1" noThreeD="1"/>
</file>

<file path=xl/ctrlProps/ctrlProp37.xml><?xml version="1.0" encoding="utf-8"?>
<formControlPr xmlns="http://schemas.microsoft.com/office/spreadsheetml/2009/9/main" objectType="CheckBox" fmlaLink="$V$88" lockText="1" noThreeD="1"/>
</file>

<file path=xl/ctrlProps/ctrlProp38.xml><?xml version="1.0" encoding="utf-8"?>
<formControlPr xmlns="http://schemas.microsoft.com/office/spreadsheetml/2009/9/main" objectType="CheckBox" fmlaLink="$V$89" lockText="1" noThreeD="1"/>
</file>

<file path=xl/ctrlProps/ctrlProp39.xml><?xml version="1.0" encoding="utf-8"?>
<formControlPr xmlns="http://schemas.microsoft.com/office/spreadsheetml/2009/9/main" objectType="CheckBox" fmlaLink="$V$90" lockText="1" noThreeD="1"/>
</file>

<file path=xl/ctrlProps/ctrlProp4.xml><?xml version="1.0" encoding="utf-8"?>
<formControlPr xmlns="http://schemas.microsoft.com/office/spreadsheetml/2009/9/main" objectType="CheckBox" fmlaLink="$V$106" lockText="1" noThreeD="1"/>
</file>

<file path=xl/ctrlProps/ctrlProp40.xml><?xml version="1.0" encoding="utf-8"?>
<formControlPr xmlns="http://schemas.microsoft.com/office/spreadsheetml/2009/9/main" objectType="CheckBox" fmlaLink="$V$79" lockText="1" noThreeD="1"/>
</file>

<file path=xl/ctrlProps/ctrlProp41.xml><?xml version="1.0" encoding="utf-8"?>
<formControlPr xmlns="http://schemas.microsoft.com/office/spreadsheetml/2009/9/main" objectType="CheckBox" fmlaLink="$V$86" lockText="1" noThreeD="1"/>
</file>

<file path=xl/ctrlProps/ctrlProp42.xml><?xml version="1.0" encoding="utf-8"?>
<formControlPr xmlns="http://schemas.microsoft.com/office/spreadsheetml/2009/9/main" objectType="CheckBox" fmlaLink="$V$107" lockText="1" noThreeD="1"/>
</file>

<file path=xl/ctrlProps/ctrlProp43.xml><?xml version="1.0" encoding="utf-8"?>
<formControlPr xmlns="http://schemas.microsoft.com/office/spreadsheetml/2009/9/main" objectType="CheckBox" fmlaLink="$V$80" lockText="1" noThreeD="1"/>
</file>

<file path=xl/ctrlProps/ctrlProp44.xml><?xml version="1.0" encoding="utf-8"?>
<formControlPr xmlns="http://schemas.microsoft.com/office/spreadsheetml/2009/9/main" objectType="CheckBox" fmlaLink="$V$30" lockText="1" noThreeD="1"/>
</file>

<file path=xl/ctrlProps/ctrlProp45.xml><?xml version="1.0" encoding="utf-8"?>
<formControlPr xmlns="http://schemas.microsoft.com/office/spreadsheetml/2009/9/main" objectType="CheckBox" fmlaLink="$V$31" lockText="1" noThreeD="1"/>
</file>

<file path=xl/ctrlProps/ctrlProp5.xml><?xml version="1.0" encoding="utf-8"?>
<formControlPr xmlns="http://schemas.microsoft.com/office/spreadsheetml/2009/9/main" objectType="CheckBox" fmlaLink="$W$108" lockText="1" noThreeD="1"/>
</file>

<file path=xl/ctrlProps/ctrlProp6.xml><?xml version="1.0" encoding="utf-8"?>
<formControlPr xmlns="http://schemas.microsoft.com/office/spreadsheetml/2009/9/main" objectType="CheckBox" fmlaLink="$W$109" lockText="1" noThreeD="1"/>
</file>

<file path=xl/ctrlProps/ctrlProp7.xml><?xml version="1.0" encoding="utf-8"?>
<formControlPr xmlns="http://schemas.microsoft.com/office/spreadsheetml/2009/9/main" objectType="CheckBox" fmlaLink="$W$110" lockText="1" noThreeD="1"/>
</file>

<file path=xl/ctrlProps/ctrlProp8.xml><?xml version="1.0" encoding="utf-8"?>
<formControlPr xmlns="http://schemas.microsoft.com/office/spreadsheetml/2009/9/main" objectType="CheckBox" fmlaLink="$W$111" lockText="1" noThreeD="1"/>
</file>

<file path=xl/ctrlProps/ctrlProp9.xml><?xml version="1.0" encoding="utf-8"?>
<formControlPr xmlns="http://schemas.microsoft.com/office/spreadsheetml/2009/9/main" objectType="CheckBox" fmlaLink="$W$11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26</xdr:row>
          <xdr:rowOff>28575</xdr:rowOff>
        </xdr:from>
        <xdr:to>
          <xdr:col>5</xdr:col>
          <xdr:colOff>266700</xdr:colOff>
          <xdr:row>26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28575</xdr:rowOff>
        </xdr:from>
        <xdr:to>
          <xdr:col>5</xdr:col>
          <xdr:colOff>266700</xdr:colOff>
          <xdr:row>27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103</xdr:row>
          <xdr:rowOff>19050</xdr:rowOff>
        </xdr:from>
        <xdr:to>
          <xdr:col>3</xdr:col>
          <xdr:colOff>238125</xdr:colOff>
          <xdr:row>105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105</xdr:row>
          <xdr:rowOff>0</xdr:rowOff>
        </xdr:from>
        <xdr:to>
          <xdr:col>3</xdr:col>
          <xdr:colOff>238125</xdr:colOff>
          <xdr:row>106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107</xdr:row>
          <xdr:rowOff>0</xdr:rowOff>
        </xdr:from>
        <xdr:to>
          <xdr:col>3</xdr:col>
          <xdr:colOff>238125</xdr:colOff>
          <xdr:row>108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108</xdr:row>
          <xdr:rowOff>0</xdr:rowOff>
        </xdr:from>
        <xdr:to>
          <xdr:col>3</xdr:col>
          <xdr:colOff>238125</xdr:colOff>
          <xdr:row>109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109</xdr:row>
          <xdr:rowOff>0</xdr:rowOff>
        </xdr:from>
        <xdr:to>
          <xdr:col>3</xdr:col>
          <xdr:colOff>238125</xdr:colOff>
          <xdr:row>110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110</xdr:row>
          <xdr:rowOff>0</xdr:rowOff>
        </xdr:from>
        <xdr:to>
          <xdr:col>3</xdr:col>
          <xdr:colOff>238125</xdr:colOff>
          <xdr:row>111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111</xdr:row>
          <xdr:rowOff>0</xdr:rowOff>
        </xdr:from>
        <xdr:to>
          <xdr:col>3</xdr:col>
          <xdr:colOff>238125</xdr:colOff>
          <xdr:row>112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112</xdr:row>
          <xdr:rowOff>0</xdr:rowOff>
        </xdr:from>
        <xdr:to>
          <xdr:col>3</xdr:col>
          <xdr:colOff>238125</xdr:colOff>
          <xdr:row>113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61</xdr:row>
          <xdr:rowOff>0</xdr:rowOff>
        </xdr:from>
        <xdr:to>
          <xdr:col>3</xdr:col>
          <xdr:colOff>238125</xdr:colOff>
          <xdr:row>61</xdr:row>
          <xdr:rowOff>152400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65</xdr:row>
          <xdr:rowOff>0</xdr:rowOff>
        </xdr:from>
        <xdr:to>
          <xdr:col>3</xdr:col>
          <xdr:colOff>238125</xdr:colOff>
          <xdr:row>65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66</xdr:row>
          <xdr:rowOff>0</xdr:rowOff>
        </xdr:from>
        <xdr:to>
          <xdr:col>3</xdr:col>
          <xdr:colOff>238125</xdr:colOff>
          <xdr:row>66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81</xdr:row>
          <xdr:rowOff>0</xdr:rowOff>
        </xdr:from>
        <xdr:to>
          <xdr:col>3</xdr:col>
          <xdr:colOff>238125</xdr:colOff>
          <xdr:row>82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83</xdr:row>
          <xdr:rowOff>0</xdr:rowOff>
        </xdr:from>
        <xdr:to>
          <xdr:col>3</xdr:col>
          <xdr:colOff>238125</xdr:colOff>
          <xdr:row>84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90</xdr:row>
          <xdr:rowOff>0</xdr:rowOff>
        </xdr:from>
        <xdr:to>
          <xdr:col>3</xdr:col>
          <xdr:colOff>238125</xdr:colOff>
          <xdr:row>91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96</xdr:row>
          <xdr:rowOff>0</xdr:rowOff>
        </xdr:from>
        <xdr:to>
          <xdr:col>3</xdr:col>
          <xdr:colOff>238125</xdr:colOff>
          <xdr:row>97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97</xdr:row>
          <xdr:rowOff>0</xdr:rowOff>
        </xdr:from>
        <xdr:to>
          <xdr:col>3</xdr:col>
          <xdr:colOff>238125</xdr:colOff>
          <xdr:row>98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98</xdr:row>
          <xdr:rowOff>0</xdr:rowOff>
        </xdr:from>
        <xdr:to>
          <xdr:col>3</xdr:col>
          <xdr:colOff>238125</xdr:colOff>
          <xdr:row>99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99</xdr:row>
          <xdr:rowOff>0</xdr:rowOff>
        </xdr:from>
        <xdr:to>
          <xdr:col>3</xdr:col>
          <xdr:colOff>238125</xdr:colOff>
          <xdr:row>100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95</xdr:row>
          <xdr:rowOff>0</xdr:rowOff>
        </xdr:from>
        <xdr:to>
          <xdr:col>3</xdr:col>
          <xdr:colOff>238125</xdr:colOff>
          <xdr:row>96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82</xdr:row>
          <xdr:rowOff>0</xdr:rowOff>
        </xdr:from>
        <xdr:to>
          <xdr:col>3</xdr:col>
          <xdr:colOff>238125</xdr:colOff>
          <xdr:row>83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84</xdr:row>
          <xdr:rowOff>0</xdr:rowOff>
        </xdr:from>
        <xdr:to>
          <xdr:col>3</xdr:col>
          <xdr:colOff>238125</xdr:colOff>
          <xdr:row>85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67</xdr:row>
          <xdr:rowOff>0</xdr:rowOff>
        </xdr:from>
        <xdr:to>
          <xdr:col>3</xdr:col>
          <xdr:colOff>238125</xdr:colOff>
          <xdr:row>68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68</xdr:row>
          <xdr:rowOff>0</xdr:rowOff>
        </xdr:from>
        <xdr:to>
          <xdr:col>3</xdr:col>
          <xdr:colOff>238125</xdr:colOff>
          <xdr:row>69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69</xdr:row>
          <xdr:rowOff>0</xdr:rowOff>
        </xdr:from>
        <xdr:to>
          <xdr:col>3</xdr:col>
          <xdr:colOff>238125</xdr:colOff>
          <xdr:row>70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70</xdr:row>
          <xdr:rowOff>0</xdr:rowOff>
        </xdr:from>
        <xdr:to>
          <xdr:col>3</xdr:col>
          <xdr:colOff>238125</xdr:colOff>
          <xdr:row>71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71</xdr:row>
          <xdr:rowOff>0</xdr:rowOff>
        </xdr:from>
        <xdr:to>
          <xdr:col>3</xdr:col>
          <xdr:colOff>238125</xdr:colOff>
          <xdr:row>72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72</xdr:row>
          <xdr:rowOff>0</xdr:rowOff>
        </xdr:from>
        <xdr:to>
          <xdr:col>3</xdr:col>
          <xdr:colOff>238125</xdr:colOff>
          <xdr:row>73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73</xdr:row>
          <xdr:rowOff>0</xdr:rowOff>
        </xdr:from>
        <xdr:to>
          <xdr:col>3</xdr:col>
          <xdr:colOff>238125</xdr:colOff>
          <xdr:row>74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74</xdr:row>
          <xdr:rowOff>0</xdr:rowOff>
        </xdr:from>
        <xdr:to>
          <xdr:col>3</xdr:col>
          <xdr:colOff>238125</xdr:colOff>
          <xdr:row>75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75</xdr:row>
          <xdr:rowOff>0</xdr:rowOff>
        </xdr:from>
        <xdr:to>
          <xdr:col>3</xdr:col>
          <xdr:colOff>238125</xdr:colOff>
          <xdr:row>76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76</xdr:row>
          <xdr:rowOff>0</xdr:rowOff>
        </xdr:from>
        <xdr:to>
          <xdr:col>3</xdr:col>
          <xdr:colOff>238125</xdr:colOff>
          <xdr:row>77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77</xdr:row>
          <xdr:rowOff>0</xdr:rowOff>
        </xdr:from>
        <xdr:to>
          <xdr:col>3</xdr:col>
          <xdr:colOff>238125</xdr:colOff>
          <xdr:row>78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80</xdr:row>
          <xdr:rowOff>0</xdr:rowOff>
        </xdr:from>
        <xdr:to>
          <xdr:col>3</xdr:col>
          <xdr:colOff>238125</xdr:colOff>
          <xdr:row>81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86</xdr:row>
          <xdr:rowOff>0</xdr:rowOff>
        </xdr:from>
        <xdr:to>
          <xdr:col>3</xdr:col>
          <xdr:colOff>238125</xdr:colOff>
          <xdr:row>87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87</xdr:row>
          <xdr:rowOff>0</xdr:rowOff>
        </xdr:from>
        <xdr:to>
          <xdr:col>3</xdr:col>
          <xdr:colOff>238125</xdr:colOff>
          <xdr:row>88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88</xdr:row>
          <xdr:rowOff>0</xdr:rowOff>
        </xdr:from>
        <xdr:to>
          <xdr:col>3</xdr:col>
          <xdr:colOff>238125</xdr:colOff>
          <xdr:row>89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89</xdr:row>
          <xdr:rowOff>0</xdr:rowOff>
        </xdr:from>
        <xdr:to>
          <xdr:col>3</xdr:col>
          <xdr:colOff>238125</xdr:colOff>
          <xdr:row>90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78</xdr:row>
          <xdr:rowOff>0</xdr:rowOff>
        </xdr:from>
        <xdr:to>
          <xdr:col>3</xdr:col>
          <xdr:colOff>238125</xdr:colOff>
          <xdr:row>79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85</xdr:row>
          <xdr:rowOff>0</xdr:rowOff>
        </xdr:from>
        <xdr:to>
          <xdr:col>3</xdr:col>
          <xdr:colOff>238125</xdr:colOff>
          <xdr:row>86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106</xdr:row>
          <xdr:rowOff>0</xdr:rowOff>
        </xdr:from>
        <xdr:to>
          <xdr:col>3</xdr:col>
          <xdr:colOff>238125</xdr:colOff>
          <xdr:row>107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85725</xdr:colOff>
      <xdr:row>0</xdr:row>
      <xdr:rowOff>171450</xdr:rowOff>
    </xdr:from>
    <xdr:to>
      <xdr:col>20</xdr:col>
      <xdr:colOff>104775</xdr:colOff>
      <xdr:row>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43888-8380-9031-2FD5-93778B319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71450"/>
          <a:ext cx="5819775" cy="8858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79</xdr:row>
          <xdr:rowOff>0</xdr:rowOff>
        </xdr:from>
        <xdr:to>
          <xdr:col>3</xdr:col>
          <xdr:colOff>238125</xdr:colOff>
          <xdr:row>80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104775</xdr:colOff>
      <xdr:row>143</xdr:row>
      <xdr:rowOff>47625</xdr:rowOff>
    </xdr:from>
    <xdr:to>
      <xdr:col>20</xdr:col>
      <xdr:colOff>152400</xdr:colOff>
      <xdr:row>147</xdr:row>
      <xdr:rowOff>142745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1CDDECA-E816-F2E8-8CE4-7D30D3804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0" y="27984450"/>
          <a:ext cx="2895600" cy="10380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28575</xdr:rowOff>
        </xdr:from>
        <xdr:to>
          <xdr:col>5</xdr:col>
          <xdr:colOff>266700</xdr:colOff>
          <xdr:row>29</xdr:row>
          <xdr:rowOff>180975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28575</xdr:rowOff>
        </xdr:from>
        <xdr:to>
          <xdr:col>5</xdr:col>
          <xdr:colOff>266700</xdr:colOff>
          <xdr:row>30</xdr:row>
          <xdr:rowOff>180975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2536952</xdr:colOff>
      <xdr:row>16</xdr:row>
      <xdr:rowOff>119900</xdr:rowOff>
    </xdr:from>
    <xdr:ext cx="6095" cy="128016"/>
    <xdr:pic>
      <xdr:nvPicPr>
        <xdr:cNvPr id="2" name="image1.png">
          <a:extLst>
            <a:ext uri="{FF2B5EF4-FFF2-40B4-BE49-F238E27FC236}">
              <a16:creationId xmlns:a16="http://schemas.microsoft.com/office/drawing/2014/main" id="{7FC6129D-1582-4F0C-BA9A-1B765D506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777" y="3853700"/>
          <a:ext cx="6095" cy="128016"/>
        </a:xfrm>
        <a:prstGeom prst="rect">
          <a:avLst/>
        </a:prstGeom>
      </xdr:spPr>
    </xdr:pic>
    <xdr:clientData/>
  </xdr:oneCellAnchor>
  <xdr:oneCellAnchor>
    <xdr:from>
      <xdr:col>2</xdr:col>
      <xdr:colOff>822454</xdr:colOff>
      <xdr:row>16</xdr:row>
      <xdr:rowOff>119900</xdr:rowOff>
    </xdr:from>
    <xdr:ext cx="6095" cy="128016"/>
    <xdr:pic>
      <xdr:nvPicPr>
        <xdr:cNvPr id="4" name="image1.png">
          <a:extLst>
            <a:ext uri="{FF2B5EF4-FFF2-40B4-BE49-F238E27FC236}">
              <a16:creationId xmlns:a16="http://schemas.microsoft.com/office/drawing/2014/main" id="{76CA8AEE-CB1E-43D3-B851-D84B47C1C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479" y="3853700"/>
          <a:ext cx="6095" cy="128016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16</xdr:row>
      <xdr:rowOff>119900</xdr:rowOff>
    </xdr:from>
    <xdr:ext cx="6096" cy="128016"/>
    <xdr:pic>
      <xdr:nvPicPr>
        <xdr:cNvPr id="5" name="image2.png">
          <a:extLst>
            <a:ext uri="{FF2B5EF4-FFF2-40B4-BE49-F238E27FC236}">
              <a16:creationId xmlns:a16="http://schemas.microsoft.com/office/drawing/2014/main" id="{F07C08F8-2D37-4402-8055-AC7CA2142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3853700"/>
          <a:ext cx="6096" cy="128016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16</xdr:row>
      <xdr:rowOff>119900</xdr:rowOff>
    </xdr:from>
    <xdr:ext cx="6096" cy="128016"/>
    <xdr:pic>
      <xdr:nvPicPr>
        <xdr:cNvPr id="6" name="image2.png">
          <a:extLst>
            <a:ext uri="{FF2B5EF4-FFF2-40B4-BE49-F238E27FC236}">
              <a16:creationId xmlns:a16="http://schemas.microsoft.com/office/drawing/2014/main" id="{8F2A9D05-8776-448A-892A-0396632AF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3853700"/>
          <a:ext cx="6096" cy="128016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16</xdr:row>
      <xdr:rowOff>119900</xdr:rowOff>
    </xdr:from>
    <xdr:ext cx="6095" cy="128016"/>
    <xdr:pic>
      <xdr:nvPicPr>
        <xdr:cNvPr id="7" name="image3.png">
          <a:extLst>
            <a:ext uri="{FF2B5EF4-FFF2-40B4-BE49-F238E27FC236}">
              <a16:creationId xmlns:a16="http://schemas.microsoft.com/office/drawing/2014/main" id="{3AA789AC-910D-4E33-B61E-5CD3EFDD1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3853700"/>
          <a:ext cx="6095" cy="128016"/>
        </a:xfrm>
        <a:prstGeom prst="rect">
          <a:avLst/>
        </a:prstGeom>
      </xdr:spPr>
    </xdr:pic>
    <xdr:clientData/>
  </xdr:oneCellAnchor>
  <xdr:oneCellAnchor>
    <xdr:from>
      <xdr:col>1</xdr:col>
      <xdr:colOff>2536952</xdr:colOff>
      <xdr:row>19</xdr:row>
      <xdr:rowOff>120915</xdr:rowOff>
    </xdr:from>
    <xdr:ext cx="6095" cy="124968"/>
    <xdr:pic>
      <xdr:nvPicPr>
        <xdr:cNvPr id="8" name="image4.png">
          <a:extLst>
            <a:ext uri="{FF2B5EF4-FFF2-40B4-BE49-F238E27FC236}">
              <a16:creationId xmlns:a16="http://schemas.microsoft.com/office/drawing/2014/main" id="{0D179798-704E-4C27-B56F-401F67F6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777" y="4340490"/>
          <a:ext cx="6095" cy="124968"/>
        </a:xfrm>
        <a:prstGeom prst="rect">
          <a:avLst/>
        </a:prstGeom>
      </xdr:spPr>
    </xdr:pic>
    <xdr:clientData/>
  </xdr:oneCellAnchor>
  <xdr:oneCellAnchor>
    <xdr:from>
      <xdr:col>2</xdr:col>
      <xdr:colOff>822454</xdr:colOff>
      <xdr:row>19</xdr:row>
      <xdr:rowOff>120915</xdr:rowOff>
    </xdr:from>
    <xdr:ext cx="6095" cy="124968"/>
    <xdr:pic>
      <xdr:nvPicPr>
        <xdr:cNvPr id="9" name="image4.png">
          <a:extLst>
            <a:ext uri="{FF2B5EF4-FFF2-40B4-BE49-F238E27FC236}">
              <a16:creationId xmlns:a16="http://schemas.microsoft.com/office/drawing/2014/main" id="{C117C41A-02E8-453B-8E3F-963CFDEC9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479" y="4340490"/>
          <a:ext cx="6095" cy="1249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19</xdr:row>
      <xdr:rowOff>120915</xdr:rowOff>
    </xdr:from>
    <xdr:ext cx="6096" cy="124968"/>
    <xdr:pic>
      <xdr:nvPicPr>
        <xdr:cNvPr id="10" name="image4.png">
          <a:extLst>
            <a:ext uri="{FF2B5EF4-FFF2-40B4-BE49-F238E27FC236}">
              <a16:creationId xmlns:a16="http://schemas.microsoft.com/office/drawing/2014/main" id="{7FFFF1F1-E84F-4A4D-BD84-0AEAC7CC0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340490"/>
          <a:ext cx="6096" cy="1249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19</xdr:row>
      <xdr:rowOff>120915</xdr:rowOff>
    </xdr:from>
    <xdr:ext cx="6096" cy="124968"/>
    <xdr:pic>
      <xdr:nvPicPr>
        <xdr:cNvPr id="11" name="image4.png">
          <a:extLst>
            <a:ext uri="{FF2B5EF4-FFF2-40B4-BE49-F238E27FC236}">
              <a16:creationId xmlns:a16="http://schemas.microsoft.com/office/drawing/2014/main" id="{3BCE0A55-02C4-404E-823A-C44B921AF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340490"/>
          <a:ext cx="6096" cy="1249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19</xdr:row>
      <xdr:rowOff>120915</xdr:rowOff>
    </xdr:from>
    <xdr:ext cx="6095" cy="124968"/>
    <xdr:pic>
      <xdr:nvPicPr>
        <xdr:cNvPr id="12" name="image5.png">
          <a:extLst>
            <a:ext uri="{FF2B5EF4-FFF2-40B4-BE49-F238E27FC236}">
              <a16:creationId xmlns:a16="http://schemas.microsoft.com/office/drawing/2014/main" id="{3ECC233A-7B68-4799-8B31-75B9652F2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340490"/>
          <a:ext cx="6095" cy="124968"/>
        </a:xfrm>
        <a:prstGeom prst="rect">
          <a:avLst/>
        </a:prstGeom>
      </xdr:spPr>
    </xdr:pic>
    <xdr:clientData/>
  </xdr:oneCellAnchor>
  <xdr:oneCellAnchor>
    <xdr:from>
      <xdr:col>1</xdr:col>
      <xdr:colOff>2536952</xdr:colOff>
      <xdr:row>26</xdr:row>
      <xdr:rowOff>0</xdr:rowOff>
    </xdr:from>
    <xdr:ext cx="6095" cy="121920"/>
    <xdr:pic>
      <xdr:nvPicPr>
        <xdr:cNvPr id="13" name="image6.png">
          <a:extLst>
            <a:ext uri="{FF2B5EF4-FFF2-40B4-BE49-F238E27FC236}">
              <a16:creationId xmlns:a16="http://schemas.microsoft.com/office/drawing/2014/main" id="{5D42F1FE-7DDF-43A4-BF8F-99518B6CE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777" y="5353050"/>
          <a:ext cx="6095" cy="121920"/>
        </a:xfrm>
        <a:prstGeom prst="rect">
          <a:avLst/>
        </a:prstGeom>
      </xdr:spPr>
    </xdr:pic>
    <xdr:clientData/>
  </xdr:oneCellAnchor>
  <xdr:oneCellAnchor>
    <xdr:from>
      <xdr:col>2</xdr:col>
      <xdr:colOff>822454</xdr:colOff>
      <xdr:row>26</xdr:row>
      <xdr:rowOff>0</xdr:rowOff>
    </xdr:from>
    <xdr:ext cx="6095" cy="121920"/>
    <xdr:pic>
      <xdr:nvPicPr>
        <xdr:cNvPr id="14" name="image6.png">
          <a:extLst>
            <a:ext uri="{FF2B5EF4-FFF2-40B4-BE49-F238E27FC236}">
              <a16:creationId xmlns:a16="http://schemas.microsoft.com/office/drawing/2014/main" id="{C13E80EA-57C7-48C2-AD1B-3472C03AF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479" y="5353050"/>
          <a:ext cx="6095" cy="1219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26</xdr:row>
      <xdr:rowOff>0</xdr:rowOff>
    </xdr:from>
    <xdr:ext cx="6096" cy="121920"/>
    <xdr:pic>
      <xdr:nvPicPr>
        <xdr:cNvPr id="15" name="image6.png">
          <a:extLst>
            <a:ext uri="{FF2B5EF4-FFF2-40B4-BE49-F238E27FC236}">
              <a16:creationId xmlns:a16="http://schemas.microsoft.com/office/drawing/2014/main" id="{677DF561-006F-468F-B395-4AA8094BC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5353050"/>
          <a:ext cx="6096" cy="1219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26</xdr:row>
      <xdr:rowOff>0</xdr:rowOff>
    </xdr:from>
    <xdr:ext cx="6096" cy="121920"/>
    <xdr:pic>
      <xdr:nvPicPr>
        <xdr:cNvPr id="16" name="image6.png">
          <a:extLst>
            <a:ext uri="{FF2B5EF4-FFF2-40B4-BE49-F238E27FC236}">
              <a16:creationId xmlns:a16="http://schemas.microsoft.com/office/drawing/2014/main" id="{BC0D21C1-26E8-4FFE-8E88-1F39BEDFC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5353050"/>
          <a:ext cx="6096" cy="1219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26</xdr:row>
      <xdr:rowOff>0</xdr:rowOff>
    </xdr:from>
    <xdr:ext cx="6095" cy="121920"/>
    <xdr:pic>
      <xdr:nvPicPr>
        <xdr:cNvPr id="17" name="image6.png">
          <a:extLst>
            <a:ext uri="{FF2B5EF4-FFF2-40B4-BE49-F238E27FC236}">
              <a16:creationId xmlns:a16="http://schemas.microsoft.com/office/drawing/2014/main" id="{F03194DE-D3AD-4C58-972C-4ED23A322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5353050"/>
          <a:ext cx="6095" cy="121920"/>
        </a:xfrm>
        <a:prstGeom prst="rect">
          <a:avLst/>
        </a:prstGeom>
      </xdr:spPr>
    </xdr:pic>
    <xdr:clientData/>
  </xdr:oneCellAnchor>
  <xdr:oneCellAnchor>
    <xdr:from>
      <xdr:col>1</xdr:col>
      <xdr:colOff>2536952</xdr:colOff>
      <xdr:row>32</xdr:row>
      <xdr:rowOff>124980</xdr:rowOff>
    </xdr:from>
    <xdr:ext cx="6095" cy="121919"/>
    <xdr:pic>
      <xdr:nvPicPr>
        <xdr:cNvPr id="18" name="image7.png">
          <a:extLst>
            <a:ext uri="{FF2B5EF4-FFF2-40B4-BE49-F238E27FC236}">
              <a16:creationId xmlns:a16="http://schemas.microsoft.com/office/drawing/2014/main" id="{0ACEA7F8-C932-4737-A1B4-52A49F344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777" y="6697230"/>
          <a:ext cx="6095" cy="121919"/>
        </a:xfrm>
        <a:prstGeom prst="rect">
          <a:avLst/>
        </a:prstGeom>
      </xdr:spPr>
    </xdr:pic>
    <xdr:clientData/>
  </xdr:oneCellAnchor>
  <xdr:oneCellAnchor>
    <xdr:from>
      <xdr:col>2</xdr:col>
      <xdr:colOff>822454</xdr:colOff>
      <xdr:row>32</xdr:row>
      <xdr:rowOff>124980</xdr:rowOff>
    </xdr:from>
    <xdr:ext cx="6095" cy="121919"/>
    <xdr:pic>
      <xdr:nvPicPr>
        <xdr:cNvPr id="19" name="image7.png">
          <a:extLst>
            <a:ext uri="{FF2B5EF4-FFF2-40B4-BE49-F238E27FC236}">
              <a16:creationId xmlns:a16="http://schemas.microsoft.com/office/drawing/2014/main" id="{19E0D6EC-34CA-4BED-8A45-42F579135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479" y="6697230"/>
          <a:ext cx="6095" cy="121919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32</xdr:row>
      <xdr:rowOff>124980</xdr:rowOff>
    </xdr:from>
    <xdr:ext cx="6096" cy="121919"/>
    <xdr:pic>
      <xdr:nvPicPr>
        <xdr:cNvPr id="20" name="image7.png">
          <a:extLst>
            <a:ext uri="{FF2B5EF4-FFF2-40B4-BE49-F238E27FC236}">
              <a16:creationId xmlns:a16="http://schemas.microsoft.com/office/drawing/2014/main" id="{3044F6A8-0510-4A3E-B684-C2D050E2B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6697230"/>
          <a:ext cx="6096" cy="121919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32</xdr:row>
      <xdr:rowOff>124980</xdr:rowOff>
    </xdr:from>
    <xdr:ext cx="6096" cy="121919"/>
    <xdr:pic>
      <xdr:nvPicPr>
        <xdr:cNvPr id="21" name="image7.png">
          <a:extLst>
            <a:ext uri="{FF2B5EF4-FFF2-40B4-BE49-F238E27FC236}">
              <a16:creationId xmlns:a16="http://schemas.microsoft.com/office/drawing/2014/main" id="{DD80C23A-3330-4006-97AC-3BA984AF0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6697230"/>
          <a:ext cx="6096" cy="121919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32</xdr:row>
      <xdr:rowOff>124980</xdr:rowOff>
    </xdr:from>
    <xdr:ext cx="6095" cy="121919"/>
    <xdr:pic>
      <xdr:nvPicPr>
        <xdr:cNvPr id="22" name="image7.png">
          <a:extLst>
            <a:ext uri="{FF2B5EF4-FFF2-40B4-BE49-F238E27FC236}">
              <a16:creationId xmlns:a16="http://schemas.microsoft.com/office/drawing/2014/main" id="{876E14CF-D609-40EB-B46A-BC76FD2D4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6697230"/>
          <a:ext cx="6095" cy="1219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fcs1@fo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F344"/>
  <sheetViews>
    <sheetView showGridLines="0" showRowColHeaders="0" tabSelected="1" zoomScaleNormal="100" workbookViewId="0">
      <selection activeCell="E85" sqref="E85"/>
    </sheetView>
  </sheetViews>
  <sheetFormatPr defaultColWidth="9.140625" defaultRowHeight="15" x14ac:dyDescent="0.25"/>
  <cols>
    <col min="1" max="1" width="1.28515625" style="26" customWidth="1"/>
    <col min="2" max="2" width="1.5703125" style="26" customWidth="1"/>
    <col min="3" max="3" width="2.28515625" style="26" customWidth="1"/>
    <col min="4" max="4" width="4.42578125" style="26" customWidth="1"/>
    <col min="5" max="5" width="7.28515625" style="26" customWidth="1"/>
    <col min="6" max="6" width="5.7109375" style="26" customWidth="1"/>
    <col min="7" max="7" width="4.28515625" style="26" customWidth="1"/>
    <col min="8" max="8" width="5.85546875" style="26" customWidth="1"/>
    <col min="9" max="16" width="4.28515625" style="26" customWidth="1"/>
    <col min="17" max="18" width="5.28515625" style="26" customWidth="1"/>
    <col min="19" max="19" width="4.28515625" style="26" customWidth="1"/>
    <col min="20" max="20" width="6.42578125" style="26" customWidth="1"/>
    <col min="21" max="21" width="3.42578125" style="26" customWidth="1"/>
    <col min="22" max="22" width="14" style="2" hidden="1" customWidth="1"/>
    <col min="23" max="23" width="9.140625" style="1" hidden="1" customWidth="1"/>
    <col min="24" max="24" width="9.140625" customWidth="1"/>
    <col min="33" max="16384" width="9.140625" style="26"/>
  </cols>
  <sheetData>
    <row r="1" spans="1:32" x14ac:dyDescent="0.25">
      <c r="A1" s="26" t="s">
        <v>33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</row>
    <row r="2" spans="1:32" x14ac:dyDescent="0.25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9"/>
    </row>
    <row r="3" spans="1:32" x14ac:dyDescent="0.2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32" x14ac:dyDescent="0.25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32" x14ac:dyDescent="0.25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1:32" x14ac:dyDescent="0.25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32" ht="6.6" customHeight="1" thickBot="1" x14ac:dyDescent="0.3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32" ht="29.25" customHeight="1" x14ac:dyDescent="0.25">
      <c r="B8" s="234" t="s">
        <v>46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119"/>
    </row>
    <row r="9" spans="1:32" ht="22.5" customHeight="1" thickBot="1" x14ac:dyDescent="0.3">
      <c r="B9" s="236" t="s">
        <v>47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8"/>
    </row>
    <row r="10" spans="1:32" ht="21" customHeight="1" thickBot="1" x14ac:dyDescent="0.3">
      <c r="B10" s="239" t="s">
        <v>42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40"/>
    </row>
    <row r="11" spans="1:32" s="3" customFormat="1" ht="25.5" customHeight="1" thickBot="1" x14ac:dyDescent="0.3">
      <c r="B11" s="241">
        <f>G132</f>
        <v>0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3"/>
      <c r="V11" s="2"/>
      <c r="W11" s="2"/>
      <c r="X11"/>
      <c r="Y11"/>
      <c r="Z11"/>
      <c r="AA11"/>
      <c r="AB11"/>
      <c r="AC11"/>
      <c r="AD11"/>
      <c r="AE11"/>
      <c r="AF11"/>
    </row>
    <row r="12" spans="1:32" ht="21" customHeight="1" thickBot="1" x14ac:dyDescent="0.3">
      <c r="B12" s="239" t="s">
        <v>45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40"/>
    </row>
    <row r="13" spans="1:32" s="3" customFormat="1" ht="6" customHeight="1" thickBot="1" x14ac:dyDescent="0.3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"/>
      <c r="W13" s="2"/>
      <c r="X13"/>
      <c r="Y13"/>
      <c r="Z13"/>
      <c r="AA13"/>
      <c r="AB13"/>
      <c r="AC13"/>
      <c r="AD13"/>
      <c r="AE13"/>
      <c r="AF13"/>
    </row>
    <row r="14" spans="1:32" ht="16.149999999999999" customHeight="1" x14ac:dyDescent="0.25">
      <c r="B14" s="156" t="s">
        <v>27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8"/>
    </row>
    <row r="15" spans="1:32" s="75" customFormat="1" ht="12.95" customHeight="1" x14ac:dyDescent="0.25">
      <c r="B15" s="120"/>
      <c r="C15" s="121"/>
      <c r="D15" s="122" t="s">
        <v>48</v>
      </c>
      <c r="K15" s="128"/>
      <c r="M15" s="159" t="s">
        <v>49</v>
      </c>
      <c r="U15" s="123"/>
      <c r="V15" s="11"/>
      <c r="W15" s="10"/>
    </row>
    <row r="16" spans="1:32" s="75" customFormat="1" ht="12.95" customHeight="1" x14ac:dyDescent="0.25">
      <c r="B16" s="120"/>
      <c r="D16" s="122" t="s">
        <v>148</v>
      </c>
      <c r="E16" s="124"/>
      <c r="F16" s="124"/>
      <c r="G16" s="124"/>
      <c r="H16" s="124"/>
      <c r="I16" s="124"/>
      <c r="J16" s="124"/>
      <c r="K16" s="125"/>
      <c r="L16" s="122"/>
      <c r="M16" s="159" t="s">
        <v>149</v>
      </c>
      <c r="N16" s="124"/>
      <c r="O16" s="124"/>
      <c r="P16" s="122"/>
      <c r="Q16" s="122"/>
      <c r="R16" s="122"/>
      <c r="S16" s="122"/>
      <c r="T16" s="122"/>
      <c r="U16" s="123"/>
      <c r="V16" s="11"/>
      <c r="W16" s="10"/>
    </row>
    <row r="17" spans="2:32" s="75" customFormat="1" ht="12.95" customHeight="1" x14ac:dyDescent="0.25">
      <c r="B17" s="120"/>
      <c r="D17" s="122" t="s">
        <v>51</v>
      </c>
      <c r="E17" s="124"/>
      <c r="F17" s="124"/>
      <c r="G17" s="124"/>
      <c r="H17" s="124"/>
      <c r="I17" s="124"/>
      <c r="J17" s="124"/>
      <c r="K17" s="125"/>
      <c r="L17" s="122"/>
      <c r="M17" s="159" t="s">
        <v>52</v>
      </c>
      <c r="N17" s="124"/>
      <c r="O17" s="124"/>
      <c r="P17" s="122"/>
      <c r="Q17" s="122"/>
      <c r="R17" s="122"/>
      <c r="S17" s="122"/>
      <c r="T17" s="122"/>
      <c r="U17" s="126"/>
      <c r="V17" s="11"/>
      <c r="W17" s="10"/>
    </row>
    <row r="18" spans="2:32" s="75" customFormat="1" ht="12.95" customHeight="1" x14ac:dyDescent="0.25">
      <c r="B18" s="120"/>
      <c r="D18" s="122" t="s">
        <v>53</v>
      </c>
      <c r="E18" s="124"/>
      <c r="F18" s="124"/>
      <c r="G18" s="124"/>
      <c r="H18" s="124"/>
      <c r="I18" s="124"/>
      <c r="J18" s="124"/>
      <c r="K18" s="125"/>
      <c r="L18" s="122"/>
      <c r="M18" s="159" t="s">
        <v>54</v>
      </c>
      <c r="N18" s="124"/>
      <c r="O18" s="124"/>
      <c r="P18" s="122"/>
      <c r="Q18" s="122"/>
      <c r="R18" s="122"/>
      <c r="S18" s="122"/>
      <c r="T18" s="122"/>
      <c r="U18" s="126"/>
      <c r="V18" s="11"/>
      <c r="W18" s="10"/>
    </row>
    <row r="19" spans="2:32" s="75" customFormat="1" ht="12.95" customHeight="1" x14ac:dyDescent="0.25">
      <c r="B19" s="120"/>
      <c r="D19" s="122" t="s">
        <v>55</v>
      </c>
      <c r="E19" s="124"/>
      <c r="F19" s="124"/>
      <c r="G19" s="124"/>
      <c r="H19" s="124"/>
      <c r="I19" s="124"/>
      <c r="J19" s="124"/>
      <c r="K19" s="125"/>
      <c r="L19" s="122"/>
      <c r="M19" s="159" t="s">
        <v>56</v>
      </c>
      <c r="N19" s="124"/>
      <c r="O19" s="124"/>
      <c r="P19" s="122"/>
      <c r="Q19" s="122"/>
      <c r="R19" s="122"/>
      <c r="S19" s="122"/>
      <c r="T19" s="122"/>
      <c r="U19" s="126"/>
      <c r="V19" s="11"/>
      <c r="W19" s="10"/>
    </row>
    <row r="20" spans="2:32" s="75" customFormat="1" ht="12.95" customHeight="1" x14ac:dyDescent="0.25">
      <c r="B20" s="120"/>
      <c r="D20" s="122" t="s">
        <v>57</v>
      </c>
      <c r="E20" s="124"/>
      <c r="F20" s="124"/>
      <c r="G20" s="124"/>
      <c r="H20" s="124"/>
      <c r="I20" s="124"/>
      <c r="J20" s="124"/>
      <c r="K20" s="125"/>
      <c r="L20" s="122"/>
      <c r="M20" s="159" t="s">
        <v>58</v>
      </c>
      <c r="N20" s="124"/>
      <c r="O20" s="124"/>
      <c r="P20" s="122"/>
      <c r="Q20" s="122"/>
      <c r="R20" s="122"/>
      <c r="S20" s="122"/>
      <c r="T20" s="122"/>
      <c r="U20" s="126"/>
      <c r="V20" s="11"/>
      <c r="W20" s="10"/>
    </row>
    <row r="21" spans="2:32" s="75" customFormat="1" ht="12.95" customHeight="1" x14ac:dyDescent="0.25">
      <c r="B21" s="120"/>
      <c r="D21" s="122" t="s">
        <v>59</v>
      </c>
      <c r="E21" s="124"/>
      <c r="F21" s="124"/>
      <c r="G21" s="124"/>
      <c r="H21" s="124"/>
      <c r="I21" s="124"/>
      <c r="J21" s="124"/>
      <c r="K21" s="125"/>
      <c r="L21" s="122"/>
      <c r="M21" s="159" t="s">
        <v>150</v>
      </c>
      <c r="N21" s="124"/>
      <c r="O21" s="124"/>
      <c r="P21" s="122"/>
      <c r="Q21" s="122"/>
      <c r="R21" s="122"/>
      <c r="S21" s="122"/>
      <c r="T21" s="122"/>
      <c r="U21" s="126"/>
      <c r="V21" s="11"/>
      <c r="W21" s="10"/>
    </row>
    <row r="22" spans="2:32" s="75" customFormat="1" ht="12.95" customHeight="1" x14ac:dyDescent="0.25">
      <c r="B22" s="120"/>
      <c r="D22" s="122" t="s">
        <v>60</v>
      </c>
      <c r="E22" s="124"/>
      <c r="F22" s="124"/>
      <c r="G22" s="124"/>
      <c r="H22" s="124"/>
      <c r="I22" s="124"/>
      <c r="J22" s="124"/>
      <c r="K22" s="125"/>
      <c r="L22" s="124"/>
      <c r="M22" s="159" t="s">
        <v>61</v>
      </c>
      <c r="N22" s="124"/>
      <c r="O22" s="124"/>
      <c r="P22" s="122"/>
      <c r="Q22" s="122"/>
      <c r="R22" s="122"/>
      <c r="S22" s="122"/>
      <c r="T22" s="122"/>
      <c r="U22" s="126"/>
      <c r="V22" s="10"/>
      <c r="W22" s="10"/>
    </row>
    <row r="23" spans="2:32" s="127" customFormat="1" ht="12.95" customHeight="1" x14ac:dyDescent="0.25">
      <c r="B23" s="120"/>
      <c r="C23" s="75"/>
      <c r="D23" s="122" t="s">
        <v>62</v>
      </c>
      <c r="E23" s="75"/>
      <c r="F23" s="75"/>
      <c r="G23" s="75"/>
      <c r="H23" s="75"/>
      <c r="I23" s="75"/>
      <c r="J23" s="75"/>
      <c r="K23" s="128"/>
      <c r="L23" s="75"/>
      <c r="M23" s="159" t="s">
        <v>63</v>
      </c>
      <c r="N23" s="75"/>
      <c r="O23" s="75"/>
      <c r="P23" s="75"/>
      <c r="Q23" s="75"/>
      <c r="R23" s="75"/>
      <c r="S23" s="75"/>
      <c r="T23" s="75"/>
      <c r="U23" s="123"/>
      <c r="V23" s="11"/>
      <c r="W23" s="11"/>
    </row>
    <row r="24" spans="2:32" s="127" customFormat="1" ht="12.95" customHeight="1" thickBot="1" x14ac:dyDescent="0.3">
      <c r="B24" s="129"/>
      <c r="C24" s="130"/>
      <c r="D24" s="233" t="s">
        <v>44</v>
      </c>
      <c r="E24" s="233"/>
      <c r="F24" s="233"/>
      <c r="G24" s="233"/>
      <c r="H24" s="233"/>
      <c r="I24" s="233"/>
      <c r="J24" s="233"/>
      <c r="K24" s="131"/>
      <c r="L24" s="130"/>
      <c r="M24" s="132" t="s">
        <v>64</v>
      </c>
      <c r="N24" s="130"/>
      <c r="O24" s="130"/>
      <c r="P24" s="130"/>
      <c r="Q24" s="130"/>
      <c r="R24" s="130"/>
      <c r="S24" s="130"/>
      <c r="T24" s="130"/>
      <c r="U24" s="133"/>
      <c r="V24" s="11"/>
      <c r="W24" s="11"/>
    </row>
    <row r="25" spans="2:32" s="22" customFormat="1" ht="21" customHeight="1" thickBot="1" x14ac:dyDescent="0.3">
      <c r="B25" s="272" t="s">
        <v>26</v>
      </c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4"/>
      <c r="V25" s="13"/>
      <c r="W25" s="13"/>
      <c r="X25"/>
      <c r="Y25"/>
      <c r="Z25"/>
      <c r="AA25"/>
      <c r="AB25"/>
      <c r="AC25"/>
      <c r="AD25"/>
      <c r="AE25"/>
      <c r="AF25"/>
    </row>
    <row r="26" spans="2:32" s="18" customFormat="1" ht="5.0999999999999996" customHeight="1" x14ac:dyDescent="0.25">
      <c r="B26" s="35"/>
      <c r="C26" s="36"/>
      <c r="D26" s="37"/>
      <c r="E26" s="20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6"/>
      <c r="U26" s="38"/>
      <c r="V26" s="19"/>
      <c r="W26" s="19"/>
      <c r="X26"/>
      <c r="Y26"/>
      <c r="Z26"/>
      <c r="AA26"/>
      <c r="AB26"/>
      <c r="AC26"/>
      <c r="AD26"/>
      <c r="AE26"/>
      <c r="AF26"/>
    </row>
    <row r="27" spans="2:32" s="14" customFormat="1" ht="19.5" customHeight="1" x14ac:dyDescent="0.25">
      <c r="B27" s="39"/>
      <c r="C27" s="248" t="s">
        <v>65</v>
      </c>
      <c r="D27" s="248"/>
      <c r="E27" s="248"/>
      <c r="F27" s="17"/>
      <c r="G27" s="249" t="s">
        <v>67</v>
      </c>
      <c r="H27" s="250"/>
      <c r="I27" s="251" t="s">
        <v>68</v>
      </c>
      <c r="J27" s="252"/>
      <c r="K27" s="252"/>
      <c r="L27" s="252"/>
      <c r="M27" s="252"/>
      <c r="N27" s="252"/>
      <c r="O27" s="252"/>
      <c r="P27" s="252"/>
      <c r="Q27" s="252"/>
      <c r="R27" s="253"/>
      <c r="S27" s="254">
        <v>43987.79</v>
      </c>
      <c r="T27" s="255"/>
      <c r="U27" s="40"/>
      <c r="V27" s="2" t="b">
        <v>0</v>
      </c>
      <c r="W27" s="15"/>
      <c r="X27"/>
      <c r="Y27"/>
      <c r="Z27"/>
      <c r="AA27"/>
      <c r="AB27"/>
      <c r="AC27"/>
      <c r="AD27"/>
      <c r="AE27"/>
      <c r="AF27"/>
    </row>
    <row r="28" spans="2:32" s="14" customFormat="1" ht="18" customHeight="1" x14ac:dyDescent="0.25">
      <c r="B28" s="39"/>
      <c r="C28" s="248"/>
      <c r="D28" s="248"/>
      <c r="E28" s="248"/>
      <c r="F28" s="16"/>
      <c r="G28" s="256" t="s">
        <v>69</v>
      </c>
      <c r="H28" s="256"/>
      <c r="I28" s="257" t="s">
        <v>70</v>
      </c>
      <c r="J28" s="257"/>
      <c r="K28" s="257"/>
      <c r="L28" s="257"/>
      <c r="M28" s="257"/>
      <c r="N28" s="257"/>
      <c r="O28" s="257"/>
      <c r="P28" s="257"/>
      <c r="Q28" s="257"/>
      <c r="R28" s="257"/>
      <c r="S28" s="254">
        <v>47570.48</v>
      </c>
      <c r="T28" s="255"/>
      <c r="U28" s="40"/>
      <c r="V28" s="2" t="b">
        <v>0</v>
      </c>
      <c r="W28" s="15"/>
      <c r="X28"/>
      <c r="Y28"/>
      <c r="Z28"/>
      <c r="AA28"/>
      <c r="AB28"/>
      <c r="AC28"/>
      <c r="AD28"/>
      <c r="AE28"/>
      <c r="AF28"/>
    </row>
    <row r="29" spans="2:32" s="3" customFormat="1" ht="5.0999999999999996" customHeight="1" x14ac:dyDescent="0.35">
      <c r="B29" s="41"/>
      <c r="C29" s="134"/>
      <c r="D29" s="134"/>
      <c r="E29" s="134"/>
      <c r="F29" s="135"/>
      <c r="G29" s="136"/>
      <c r="H29" s="136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42"/>
      <c r="T29" s="42"/>
      <c r="U29" s="43"/>
      <c r="V29" s="2"/>
      <c r="W29" s="2"/>
    </row>
    <row r="30" spans="2:32" s="14" customFormat="1" ht="18" customHeight="1" x14ac:dyDescent="0.25">
      <c r="B30" s="39"/>
      <c r="C30" s="277" t="s">
        <v>66</v>
      </c>
      <c r="D30" s="278"/>
      <c r="E30" s="279"/>
      <c r="F30" s="17"/>
      <c r="G30" s="256" t="s">
        <v>71</v>
      </c>
      <c r="H30" s="256"/>
      <c r="I30" s="257" t="s">
        <v>72</v>
      </c>
      <c r="J30" s="257"/>
      <c r="K30" s="257"/>
      <c r="L30" s="257"/>
      <c r="M30" s="257"/>
      <c r="N30" s="257"/>
      <c r="O30" s="257"/>
      <c r="P30" s="257"/>
      <c r="Q30" s="257"/>
      <c r="R30" s="257"/>
      <c r="S30" s="254">
        <v>46192.37</v>
      </c>
      <c r="T30" s="255"/>
      <c r="U30" s="40"/>
      <c r="V30" s="2" t="b">
        <v>0</v>
      </c>
      <c r="W30" s="15"/>
      <c r="X30"/>
      <c r="Y30"/>
      <c r="Z30"/>
      <c r="AA30"/>
      <c r="AB30"/>
      <c r="AC30"/>
      <c r="AD30"/>
      <c r="AE30"/>
      <c r="AF30"/>
    </row>
    <row r="31" spans="2:32" s="14" customFormat="1" ht="18" customHeight="1" x14ac:dyDescent="0.25">
      <c r="B31" s="39"/>
      <c r="C31" s="280"/>
      <c r="D31" s="281"/>
      <c r="E31" s="282"/>
      <c r="F31" s="17"/>
      <c r="G31" s="256" t="s">
        <v>73</v>
      </c>
      <c r="H31" s="256"/>
      <c r="I31" s="257" t="s">
        <v>74</v>
      </c>
      <c r="J31" s="257"/>
      <c r="K31" s="257"/>
      <c r="L31" s="257"/>
      <c r="M31" s="257"/>
      <c r="N31" s="257"/>
      <c r="O31" s="257"/>
      <c r="P31" s="257"/>
      <c r="Q31" s="257"/>
      <c r="R31" s="257"/>
      <c r="S31" s="254">
        <v>49775.06</v>
      </c>
      <c r="T31" s="255"/>
      <c r="U31" s="40"/>
      <c r="V31" s="2" t="b">
        <v>0</v>
      </c>
      <c r="W31" s="15"/>
      <c r="X31"/>
      <c r="Y31"/>
      <c r="Z31"/>
      <c r="AA31"/>
      <c r="AB31"/>
      <c r="AC31"/>
      <c r="AD31"/>
      <c r="AE31"/>
      <c r="AF31"/>
    </row>
    <row r="32" spans="2:32" s="3" customFormat="1" ht="5.0999999999999996" customHeight="1" thickBot="1" x14ac:dyDescent="0.4">
      <c r="B32" s="41"/>
      <c r="C32" s="42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42"/>
      <c r="T32" s="42"/>
      <c r="U32" s="43"/>
      <c r="V32" s="2"/>
      <c r="W32" s="2"/>
      <c r="X32"/>
      <c r="Y32"/>
      <c r="Z32"/>
      <c r="AA32"/>
      <c r="AB32"/>
      <c r="AC32"/>
      <c r="AD32"/>
      <c r="AE32"/>
      <c r="AF32"/>
    </row>
    <row r="33" spans="2:32" customFormat="1" ht="24" thickBot="1" x14ac:dyDescent="0.4">
      <c r="B33" s="245" t="s">
        <v>75</v>
      </c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7"/>
      <c r="V33" s="1"/>
      <c r="W33" s="7"/>
    </row>
    <row r="34" spans="2:32" ht="21" x14ac:dyDescent="0.35">
      <c r="B34" s="44"/>
      <c r="C34" s="45"/>
      <c r="D34" s="45" t="s">
        <v>25</v>
      </c>
      <c r="E34" s="45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5"/>
      <c r="S34" s="45"/>
      <c r="T34" s="45"/>
      <c r="U34" s="48"/>
      <c r="V34" s="12"/>
      <c r="X34" s="26"/>
      <c r="Y34" s="26"/>
      <c r="Z34" s="26"/>
      <c r="AA34" s="26"/>
      <c r="AB34" s="26"/>
      <c r="AC34" s="26"/>
      <c r="AD34" s="26"/>
      <c r="AE34" s="26"/>
      <c r="AF34" s="26"/>
    </row>
    <row r="35" spans="2:32" ht="12" customHeight="1" x14ac:dyDescent="0.2">
      <c r="B35" s="27"/>
      <c r="C35" s="28"/>
      <c r="D35" s="49"/>
      <c r="E35" s="50" t="s">
        <v>76</v>
      </c>
      <c r="F35" s="226" t="s">
        <v>77</v>
      </c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8"/>
      <c r="S35" s="229" t="s">
        <v>21</v>
      </c>
      <c r="T35" s="229"/>
      <c r="U35" s="29"/>
      <c r="V35" s="12"/>
      <c r="X35" s="26"/>
      <c r="Y35" s="26"/>
      <c r="Z35" s="26"/>
      <c r="AA35" s="26"/>
      <c r="AB35" s="26"/>
      <c r="AC35" s="26"/>
      <c r="AD35" s="26"/>
      <c r="AE35" s="26"/>
      <c r="AF35" s="26"/>
    </row>
    <row r="36" spans="2:32" ht="15.75" x14ac:dyDescent="0.25">
      <c r="B36" s="27"/>
      <c r="C36" s="28"/>
      <c r="D36" s="258" t="s">
        <v>24</v>
      </c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9"/>
      <c r="V36" s="12"/>
      <c r="X36" s="26"/>
      <c r="Y36" s="26"/>
      <c r="Z36" s="26"/>
      <c r="AA36" s="26"/>
      <c r="AB36" s="26"/>
      <c r="AC36" s="26"/>
      <c r="AD36" s="26"/>
      <c r="AE36" s="26"/>
      <c r="AF36" s="26"/>
    </row>
    <row r="37" spans="2:32" ht="12" customHeight="1" x14ac:dyDescent="0.2">
      <c r="B37" s="27"/>
      <c r="C37" s="28"/>
      <c r="D37" s="49"/>
      <c r="E37" s="50">
        <v>998</v>
      </c>
      <c r="F37" s="226" t="s">
        <v>78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8"/>
      <c r="S37" s="229" t="s">
        <v>21</v>
      </c>
      <c r="T37" s="229"/>
      <c r="U37" s="29"/>
      <c r="V37" s="12"/>
      <c r="X37" s="26"/>
      <c r="Y37" s="26"/>
      <c r="Z37" s="26"/>
      <c r="AA37" s="26"/>
      <c r="AB37" s="26"/>
      <c r="AC37" s="26"/>
      <c r="AD37" s="26"/>
      <c r="AE37" s="26"/>
      <c r="AF37" s="26"/>
    </row>
    <row r="38" spans="2:32" ht="12" customHeight="1" x14ac:dyDescent="0.2">
      <c r="B38" s="27"/>
      <c r="C38" s="28"/>
      <c r="D38" s="49"/>
      <c r="E38" s="50" t="s">
        <v>79</v>
      </c>
      <c r="F38" s="226" t="s">
        <v>34</v>
      </c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8"/>
      <c r="S38" s="229" t="s">
        <v>21</v>
      </c>
      <c r="T38" s="229"/>
      <c r="U38" s="29"/>
      <c r="V38" s="12"/>
      <c r="X38" s="26"/>
      <c r="Y38" s="26"/>
      <c r="Z38" s="26"/>
      <c r="AA38" s="26"/>
      <c r="AB38" s="26"/>
      <c r="AC38" s="26"/>
      <c r="AD38" s="26"/>
      <c r="AE38" s="26"/>
      <c r="AF38" s="26"/>
    </row>
    <row r="39" spans="2:32" ht="15.75" x14ac:dyDescent="0.25">
      <c r="B39" s="27"/>
      <c r="C39" s="28"/>
      <c r="D39" s="258" t="s">
        <v>23</v>
      </c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9"/>
      <c r="U39" s="29"/>
      <c r="V39" s="12"/>
      <c r="X39" s="26"/>
      <c r="Y39" s="26"/>
      <c r="Z39" s="26"/>
      <c r="AA39" s="26"/>
      <c r="AB39" s="26"/>
      <c r="AC39" s="26"/>
      <c r="AD39" s="26"/>
      <c r="AE39" s="26"/>
      <c r="AF39" s="26"/>
    </row>
    <row r="40" spans="2:32" ht="12" customHeight="1" x14ac:dyDescent="0.2">
      <c r="B40" s="27"/>
      <c r="C40" s="28"/>
      <c r="D40" s="49"/>
      <c r="E40" s="50" t="s">
        <v>80</v>
      </c>
      <c r="F40" s="226" t="s">
        <v>81</v>
      </c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8"/>
      <c r="S40" s="229" t="s">
        <v>21</v>
      </c>
      <c r="T40" s="229"/>
      <c r="U40" s="29"/>
      <c r="V40" s="12"/>
      <c r="X40" s="26"/>
      <c r="Y40" s="26"/>
      <c r="Z40" s="26"/>
      <c r="AA40" s="26"/>
      <c r="AB40" s="26"/>
      <c r="AC40" s="26"/>
      <c r="AD40" s="26"/>
      <c r="AE40" s="26"/>
      <c r="AF40" s="26"/>
    </row>
    <row r="41" spans="2:32" ht="12" customHeight="1" x14ac:dyDescent="0.2">
      <c r="B41" s="27"/>
      <c r="C41" s="28"/>
      <c r="D41" s="49"/>
      <c r="E41" s="50" t="s">
        <v>82</v>
      </c>
      <c r="F41" s="226" t="s">
        <v>83</v>
      </c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8"/>
      <c r="S41" s="229" t="s">
        <v>21</v>
      </c>
      <c r="T41" s="229"/>
      <c r="U41" s="29"/>
      <c r="V41" s="12"/>
      <c r="X41" s="26"/>
      <c r="Y41" s="26"/>
      <c r="Z41" s="26"/>
      <c r="AA41" s="26"/>
      <c r="AB41" s="26"/>
      <c r="AC41" s="26"/>
      <c r="AD41" s="26"/>
      <c r="AE41" s="26"/>
      <c r="AF41" s="26"/>
    </row>
    <row r="42" spans="2:32" ht="12" customHeight="1" x14ac:dyDescent="0.2">
      <c r="B42" s="27"/>
      <c r="C42" s="28"/>
      <c r="D42" s="49"/>
      <c r="E42" s="50"/>
      <c r="F42" s="226" t="s">
        <v>145</v>
      </c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8"/>
      <c r="S42" s="229" t="s">
        <v>21</v>
      </c>
      <c r="T42" s="229"/>
      <c r="U42" s="29"/>
      <c r="V42" s="12"/>
      <c r="X42" s="26"/>
      <c r="Y42" s="26"/>
      <c r="Z42" s="26"/>
      <c r="AA42" s="26"/>
      <c r="AB42" s="26"/>
      <c r="AC42" s="26"/>
      <c r="AD42" s="26"/>
      <c r="AE42" s="26"/>
      <c r="AF42" s="26"/>
    </row>
    <row r="43" spans="2:32" ht="15.75" x14ac:dyDescent="0.25">
      <c r="B43" s="27"/>
      <c r="C43" s="28"/>
      <c r="D43" s="258" t="s">
        <v>22</v>
      </c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9"/>
      <c r="X43" s="26"/>
      <c r="Y43" s="26"/>
      <c r="Z43" s="26"/>
      <c r="AA43" s="26"/>
      <c r="AB43" s="26"/>
      <c r="AC43" s="26"/>
      <c r="AD43" s="26"/>
      <c r="AE43" s="26"/>
      <c r="AF43" s="26"/>
    </row>
    <row r="44" spans="2:32" ht="12" customHeight="1" x14ac:dyDescent="0.2">
      <c r="B44" s="27"/>
      <c r="C44" s="28"/>
      <c r="D44" s="49"/>
      <c r="E44" s="50" t="s">
        <v>84</v>
      </c>
      <c r="F44" s="226" t="s">
        <v>85</v>
      </c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8"/>
      <c r="S44" s="229" t="s">
        <v>21</v>
      </c>
      <c r="T44" s="229"/>
      <c r="U44" s="29"/>
      <c r="V44" s="12"/>
      <c r="X44" s="26"/>
      <c r="Y44" s="26"/>
      <c r="Z44" s="26"/>
      <c r="AA44" s="26"/>
      <c r="AB44" s="26"/>
      <c r="AC44" s="26"/>
      <c r="AD44" s="26"/>
      <c r="AE44" s="26"/>
      <c r="AF44" s="26"/>
    </row>
    <row r="45" spans="2:32" ht="12" customHeight="1" x14ac:dyDescent="0.2">
      <c r="B45" s="27"/>
      <c r="C45" s="28"/>
      <c r="D45" s="49"/>
      <c r="E45" s="50" t="s">
        <v>86</v>
      </c>
      <c r="F45" s="226" t="s">
        <v>87</v>
      </c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8"/>
      <c r="S45" s="229" t="s">
        <v>21</v>
      </c>
      <c r="T45" s="229"/>
      <c r="U45" s="29"/>
      <c r="V45" s="12"/>
      <c r="X45" s="26"/>
      <c r="Y45" s="26"/>
      <c r="Z45" s="26"/>
      <c r="AA45" s="26"/>
      <c r="AB45" s="26"/>
      <c r="AC45" s="26"/>
      <c r="AD45" s="26"/>
      <c r="AE45" s="26"/>
      <c r="AF45" s="26"/>
    </row>
    <row r="46" spans="2:32" ht="12" customHeight="1" x14ac:dyDescent="0.2">
      <c r="B46" s="27"/>
      <c r="C46" s="28"/>
      <c r="D46" s="49"/>
      <c r="E46" s="50" t="s">
        <v>88</v>
      </c>
      <c r="F46" s="226" t="s">
        <v>50</v>
      </c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8"/>
      <c r="S46" s="229" t="s">
        <v>21</v>
      </c>
      <c r="T46" s="229"/>
      <c r="U46" s="29"/>
      <c r="V46" s="12"/>
      <c r="X46" s="26"/>
      <c r="Y46" s="26"/>
      <c r="Z46" s="26"/>
      <c r="AA46" s="26"/>
      <c r="AB46" s="26"/>
      <c r="AC46" s="26"/>
      <c r="AD46" s="26"/>
      <c r="AE46" s="26"/>
      <c r="AF46" s="26"/>
    </row>
    <row r="47" spans="2:32" ht="12" customHeight="1" x14ac:dyDescent="0.2">
      <c r="B47" s="27"/>
      <c r="C47" s="28"/>
      <c r="D47" s="49"/>
      <c r="E47" s="50" t="s">
        <v>146</v>
      </c>
      <c r="F47" s="226" t="s">
        <v>147</v>
      </c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8"/>
      <c r="S47" s="229" t="s">
        <v>21</v>
      </c>
      <c r="T47" s="229"/>
      <c r="U47" s="29"/>
      <c r="V47" s="12"/>
      <c r="X47" s="26"/>
      <c r="Y47" s="26"/>
      <c r="Z47" s="26"/>
      <c r="AA47" s="26"/>
      <c r="AB47" s="26"/>
      <c r="AC47" s="26"/>
      <c r="AD47" s="26"/>
      <c r="AE47" s="26"/>
      <c r="AF47" s="26"/>
    </row>
    <row r="48" spans="2:32" ht="12" customHeight="1" x14ac:dyDescent="0.2">
      <c r="B48" s="27"/>
      <c r="C48" s="28"/>
      <c r="D48" s="49"/>
      <c r="E48" s="50" t="s">
        <v>89</v>
      </c>
      <c r="F48" s="226" t="s">
        <v>90</v>
      </c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8"/>
      <c r="S48" s="229" t="s">
        <v>21</v>
      </c>
      <c r="T48" s="229"/>
      <c r="U48" s="29"/>
      <c r="V48" s="12"/>
      <c r="X48" s="26"/>
      <c r="Y48" s="26"/>
      <c r="Z48" s="26"/>
      <c r="AA48" s="26"/>
      <c r="AB48" s="26"/>
      <c r="AC48" s="26"/>
      <c r="AD48" s="26"/>
      <c r="AE48" s="26"/>
      <c r="AF48" s="26"/>
    </row>
    <row r="49" spans="2:32" ht="12" customHeight="1" x14ac:dyDescent="0.2">
      <c r="B49" s="27"/>
      <c r="C49" s="28"/>
      <c r="D49" s="49"/>
      <c r="E49" s="50">
        <v>153</v>
      </c>
      <c r="F49" s="226" t="s">
        <v>29</v>
      </c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8"/>
      <c r="S49" s="275" t="s">
        <v>21</v>
      </c>
      <c r="T49" s="276"/>
      <c r="U49" s="29"/>
      <c r="V49" s="12"/>
      <c r="X49" s="26"/>
      <c r="Y49" s="26"/>
      <c r="Z49" s="26"/>
      <c r="AA49" s="26"/>
      <c r="AB49" s="26"/>
      <c r="AC49" s="26"/>
      <c r="AD49" s="26"/>
      <c r="AE49" s="26"/>
      <c r="AF49" s="26"/>
    </row>
    <row r="50" spans="2:32" ht="12" customHeight="1" x14ac:dyDescent="0.2">
      <c r="B50" s="27"/>
      <c r="C50" s="28"/>
      <c r="D50" s="49"/>
      <c r="E50" s="50" t="s">
        <v>91</v>
      </c>
      <c r="F50" s="226" t="s">
        <v>92</v>
      </c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8"/>
      <c r="S50" s="229" t="s">
        <v>21</v>
      </c>
      <c r="T50" s="229"/>
      <c r="U50" s="29"/>
      <c r="V50" s="12"/>
      <c r="X50" s="26"/>
      <c r="Y50" s="26"/>
      <c r="Z50" s="26"/>
      <c r="AA50" s="26"/>
      <c r="AB50" s="26"/>
      <c r="AC50" s="26"/>
      <c r="AD50" s="26"/>
      <c r="AE50" s="26"/>
      <c r="AF50" s="26"/>
    </row>
    <row r="51" spans="2:32" customFormat="1" ht="7.5" customHeight="1" thickBot="1" x14ac:dyDescent="0.3">
      <c r="B51" s="51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3"/>
      <c r="V51" s="7"/>
      <c r="W51" s="7"/>
    </row>
    <row r="52" spans="2:32" customFormat="1" ht="22.5" customHeight="1" thickBot="1" x14ac:dyDescent="0.3">
      <c r="V52" s="7"/>
      <c r="W52" s="7"/>
    </row>
    <row r="53" spans="2:32" customFormat="1" ht="5.0999999999999996" customHeight="1" thickBot="1" x14ac:dyDescent="0.3">
      <c r="B53" s="138"/>
      <c r="C53" s="139"/>
      <c r="D53" s="139"/>
      <c r="E53" s="14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1"/>
      <c r="R53" s="261"/>
      <c r="S53" s="261"/>
      <c r="T53" s="261"/>
      <c r="U53" s="141"/>
      <c r="V53" s="7"/>
      <c r="W53" s="7"/>
    </row>
    <row r="54" spans="2:32" s="142" customFormat="1" ht="16.350000000000001" customHeight="1" x14ac:dyDescent="0.25">
      <c r="B54" s="143"/>
      <c r="C54" s="144"/>
      <c r="D54" s="262" t="s">
        <v>93</v>
      </c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4"/>
      <c r="U54" s="145"/>
      <c r="V54" s="146"/>
      <c r="W54" s="146"/>
    </row>
    <row r="55" spans="2:32" s="142" customFormat="1" ht="16.350000000000001" customHeight="1" x14ac:dyDescent="0.25">
      <c r="B55" s="143"/>
      <c r="C55" s="144"/>
      <c r="D55" s="265" t="s">
        <v>94</v>
      </c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7"/>
      <c r="U55" s="145"/>
      <c r="V55" s="146"/>
      <c r="W55" s="146"/>
    </row>
    <row r="56" spans="2:32" s="142" customFormat="1" ht="16.350000000000001" customHeight="1" thickBot="1" x14ac:dyDescent="0.3">
      <c r="B56" s="143"/>
      <c r="C56" s="144"/>
      <c r="D56" s="268" t="s">
        <v>95</v>
      </c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70"/>
      <c r="U56" s="145"/>
      <c r="V56" s="146"/>
      <c r="W56" s="146"/>
    </row>
    <row r="57" spans="2:32" customFormat="1" ht="5.45" customHeight="1" x14ac:dyDescent="0.25">
      <c r="B57" s="147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9"/>
      <c r="V57" s="7"/>
      <c r="W57" s="7"/>
    </row>
    <row r="58" spans="2:32" customFormat="1" ht="15" customHeight="1" thickBot="1" x14ac:dyDescent="0.3">
      <c r="B58" s="150"/>
      <c r="C58" s="151"/>
      <c r="D58" s="151"/>
      <c r="E58" s="152"/>
      <c r="F58" s="271" t="s">
        <v>96</v>
      </c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153"/>
      <c r="R58" s="153"/>
      <c r="S58" s="153"/>
      <c r="T58" s="153"/>
      <c r="U58" s="154"/>
      <c r="V58" s="7"/>
      <c r="W58" s="7"/>
    </row>
    <row r="59" spans="2:32" s="108" customFormat="1" ht="6" customHeight="1" thickBot="1" x14ac:dyDescent="0.3">
      <c r="B59" s="103"/>
      <c r="C59" s="46"/>
      <c r="D59" s="46"/>
      <c r="E59" s="104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6"/>
      <c r="R59" s="106"/>
      <c r="S59" s="106"/>
      <c r="T59" s="106"/>
      <c r="U59" s="107"/>
      <c r="V59" s="109"/>
      <c r="W59" s="109"/>
      <c r="X59"/>
      <c r="Y59"/>
      <c r="Z59"/>
      <c r="AA59"/>
      <c r="AB59"/>
      <c r="AC59"/>
      <c r="AD59"/>
      <c r="AE59"/>
      <c r="AF59"/>
    </row>
    <row r="60" spans="2:32" customFormat="1" ht="18.75" thickBot="1" x14ac:dyDescent="0.3">
      <c r="B60" s="54"/>
      <c r="C60" s="55"/>
      <c r="D60" s="55"/>
      <c r="E60" s="56" t="s">
        <v>20</v>
      </c>
      <c r="F60" s="211" t="s">
        <v>28</v>
      </c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32" t="s">
        <v>19</v>
      </c>
      <c r="R60" s="232"/>
      <c r="S60" s="232" t="s">
        <v>18</v>
      </c>
      <c r="T60" s="232"/>
      <c r="U60" s="57"/>
      <c r="V60" s="7"/>
      <c r="W60" s="7"/>
    </row>
    <row r="61" spans="2:32" customFormat="1" ht="4.1500000000000004" customHeight="1" x14ac:dyDescent="0.25">
      <c r="B61" s="58"/>
      <c r="C61" s="59"/>
      <c r="D61" s="59"/>
      <c r="E61" s="60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  <c r="R61" s="62"/>
      <c r="S61" s="62"/>
      <c r="T61" s="62"/>
      <c r="U61" s="40"/>
      <c r="V61" s="7"/>
      <c r="W61" s="7"/>
    </row>
    <row r="62" spans="2:32" ht="13.9" customHeight="1" x14ac:dyDescent="0.25">
      <c r="B62" s="27"/>
      <c r="C62" s="28"/>
      <c r="D62" s="63"/>
      <c r="E62" s="64" t="s">
        <v>97</v>
      </c>
      <c r="F62" s="197" t="s">
        <v>98</v>
      </c>
      <c r="G62" s="198"/>
      <c r="H62" s="198"/>
      <c r="I62" s="198"/>
      <c r="J62" s="198"/>
      <c r="K62" s="198"/>
      <c r="L62" s="198"/>
      <c r="M62" s="198"/>
      <c r="N62" s="198"/>
      <c r="O62" s="198"/>
      <c r="P62" s="199"/>
      <c r="Q62" s="230">
        <v>2700</v>
      </c>
      <c r="R62" s="231"/>
      <c r="S62" s="201">
        <f>Q62*0.94</f>
        <v>2538</v>
      </c>
      <c r="T62" s="201"/>
      <c r="U62" s="29"/>
      <c r="V62" s="12" t="b">
        <v>0</v>
      </c>
    </row>
    <row r="63" spans="2:32" ht="3.75" customHeight="1" thickBot="1" x14ac:dyDescent="0.3">
      <c r="B63" s="67"/>
      <c r="C63" s="68"/>
      <c r="D63" s="100"/>
      <c r="E63" s="71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101"/>
      <c r="R63" s="101"/>
      <c r="S63" s="101"/>
      <c r="T63" s="101"/>
      <c r="U63" s="69"/>
      <c r="V63" s="12"/>
    </row>
    <row r="64" spans="2:32" customFormat="1" ht="18.75" thickBot="1" x14ac:dyDescent="0.3">
      <c r="B64" s="54"/>
      <c r="C64" s="55"/>
      <c r="D64" s="55"/>
      <c r="E64" s="65" t="s">
        <v>20</v>
      </c>
      <c r="F64" s="211" t="s">
        <v>30</v>
      </c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2" t="s">
        <v>19</v>
      </c>
      <c r="R64" s="212"/>
      <c r="S64" s="212" t="s">
        <v>18</v>
      </c>
      <c r="T64" s="212"/>
      <c r="U64" s="57"/>
      <c r="V64" s="7"/>
      <c r="W64" s="7"/>
    </row>
    <row r="65" spans="2:22" ht="4.1500000000000004" customHeight="1" x14ac:dyDescent="0.25">
      <c r="B65" s="27"/>
      <c r="C65" s="28"/>
      <c r="D65" s="49"/>
      <c r="E65" s="62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21"/>
      <c r="R65" s="21"/>
      <c r="S65" s="21"/>
      <c r="T65" s="21"/>
      <c r="U65" s="29"/>
      <c r="V65" s="12"/>
    </row>
    <row r="66" spans="2:22" ht="13.9" customHeight="1" x14ac:dyDescent="0.25">
      <c r="B66" s="27"/>
      <c r="C66" s="28"/>
      <c r="D66" s="63"/>
      <c r="E66" s="64" t="s">
        <v>99</v>
      </c>
      <c r="F66" s="197" t="s">
        <v>100</v>
      </c>
      <c r="G66" s="198"/>
      <c r="H66" s="198"/>
      <c r="I66" s="198"/>
      <c r="J66" s="198"/>
      <c r="K66" s="198"/>
      <c r="L66" s="198"/>
      <c r="M66" s="198"/>
      <c r="N66" s="198"/>
      <c r="O66" s="198"/>
      <c r="P66" s="199"/>
      <c r="Q66" s="224">
        <v>495</v>
      </c>
      <c r="R66" s="225"/>
      <c r="S66" s="201">
        <f>Q66*0.94</f>
        <v>465.29999999999995</v>
      </c>
      <c r="T66" s="201"/>
      <c r="U66" s="29"/>
      <c r="V66" s="12" t="b">
        <v>0</v>
      </c>
    </row>
    <row r="67" spans="2:22" ht="13.9" customHeight="1" x14ac:dyDescent="0.25">
      <c r="B67" s="27"/>
      <c r="C67" s="28"/>
      <c r="D67" s="63"/>
      <c r="E67" s="64" t="s">
        <v>101</v>
      </c>
      <c r="F67" s="197" t="s">
        <v>102</v>
      </c>
      <c r="G67" s="198"/>
      <c r="H67" s="198"/>
      <c r="I67" s="198"/>
      <c r="J67" s="198"/>
      <c r="K67" s="198"/>
      <c r="L67" s="198"/>
      <c r="M67" s="198"/>
      <c r="N67" s="198"/>
      <c r="O67" s="198"/>
      <c r="P67" s="199"/>
      <c r="Q67" s="224">
        <v>625</v>
      </c>
      <c r="R67" s="225"/>
      <c r="S67" s="201">
        <f>Q67*0.94</f>
        <v>587.5</v>
      </c>
      <c r="T67" s="201"/>
      <c r="U67" s="29"/>
      <c r="V67" s="12" t="b">
        <v>0</v>
      </c>
    </row>
    <row r="68" spans="2:22" ht="12" customHeight="1" x14ac:dyDescent="0.25">
      <c r="B68" s="27"/>
      <c r="C68" s="28"/>
      <c r="D68" s="63"/>
      <c r="E68" s="64">
        <v>942</v>
      </c>
      <c r="F68" s="197" t="s">
        <v>103</v>
      </c>
      <c r="G68" s="198"/>
      <c r="H68" s="198"/>
      <c r="I68" s="198"/>
      <c r="J68" s="198"/>
      <c r="K68" s="198"/>
      <c r="L68" s="198"/>
      <c r="M68" s="198"/>
      <c r="N68" s="198"/>
      <c r="O68" s="198"/>
      <c r="P68" s="199"/>
      <c r="Q68" s="210">
        <v>45</v>
      </c>
      <c r="R68" s="210"/>
      <c r="S68" s="201">
        <f>Q68*0.94</f>
        <v>42.3</v>
      </c>
      <c r="T68" s="201"/>
      <c r="U68" s="29"/>
      <c r="V68" s="12" t="b">
        <v>0</v>
      </c>
    </row>
    <row r="69" spans="2:22" ht="12" customHeight="1" x14ac:dyDescent="0.25">
      <c r="B69" s="27"/>
      <c r="C69" s="28"/>
      <c r="D69" s="63"/>
      <c r="E69" s="64" t="s">
        <v>104</v>
      </c>
      <c r="F69" s="197" t="s">
        <v>159</v>
      </c>
      <c r="G69" s="198"/>
      <c r="H69" s="198"/>
      <c r="I69" s="198"/>
      <c r="J69" s="198"/>
      <c r="K69" s="198"/>
      <c r="L69" s="198"/>
      <c r="M69" s="198"/>
      <c r="N69" s="198"/>
      <c r="O69" s="198"/>
      <c r="P69" s="199"/>
      <c r="Q69" s="200">
        <v>860</v>
      </c>
      <c r="R69" s="200"/>
      <c r="S69" s="201">
        <f t="shared" ref="S69:S76" si="0">Q69*0.94</f>
        <v>808.4</v>
      </c>
      <c r="T69" s="201"/>
      <c r="U69" s="29"/>
      <c r="V69" s="12" t="b">
        <v>0</v>
      </c>
    </row>
    <row r="70" spans="2:22" ht="12" customHeight="1" x14ac:dyDescent="0.25">
      <c r="B70" s="27"/>
      <c r="C70" s="28"/>
      <c r="D70" s="63"/>
      <c r="E70" s="64" t="s">
        <v>105</v>
      </c>
      <c r="F70" s="197" t="s">
        <v>106</v>
      </c>
      <c r="G70" s="198"/>
      <c r="H70" s="198"/>
      <c r="I70" s="198"/>
      <c r="J70" s="198"/>
      <c r="K70" s="198"/>
      <c r="L70" s="198"/>
      <c r="M70" s="198"/>
      <c r="N70" s="198"/>
      <c r="O70" s="198"/>
      <c r="P70" s="199"/>
      <c r="Q70" s="200">
        <v>485</v>
      </c>
      <c r="R70" s="200"/>
      <c r="S70" s="201">
        <f t="shared" si="0"/>
        <v>455.9</v>
      </c>
      <c r="T70" s="201"/>
      <c r="U70" s="29"/>
      <c r="V70" s="12" t="b">
        <v>0</v>
      </c>
    </row>
    <row r="71" spans="2:22" ht="12" customHeight="1" x14ac:dyDescent="0.25">
      <c r="B71" s="27"/>
      <c r="C71" s="28"/>
      <c r="D71" s="63"/>
      <c r="E71" s="64">
        <v>544</v>
      </c>
      <c r="F71" s="197" t="s">
        <v>107</v>
      </c>
      <c r="G71" s="198"/>
      <c r="H71" s="198"/>
      <c r="I71" s="198"/>
      <c r="J71" s="198"/>
      <c r="K71" s="198"/>
      <c r="L71" s="198"/>
      <c r="M71" s="198"/>
      <c r="N71" s="198"/>
      <c r="O71" s="198"/>
      <c r="P71" s="199"/>
      <c r="Q71" s="200">
        <v>220</v>
      </c>
      <c r="R71" s="200"/>
      <c r="S71" s="201">
        <f t="shared" si="0"/>
        <v>206.79999999999998</v>
      </c>
      <c r="T71" s="201"/>
      <c r="U71" s="29"/>
      <c r="V71" s="12" t="b">
        <v>0</v>
      </c>
    </row>
    <row r="72" spans="2:22" ht="12" customHeight="1" x14ac:dyDescent="0.25">
      <c r="B72" s="27"/>
      <c r="C72" s="28"/>
      <c r="D72" s="63"/>
      <c r="E72" s="64" t="s">
        <v>108</v>
      </c>
      <c r="F72" s="197" t="s">
        <v>32</v>
      </c>
      <c r="G72" s="198"/>
      <c r="H72" s="198"/>
      <c r="I72" s="198"/>
      <c r="J72" s="198"/>
      <c r="K72" s="198"/>
      <c r="L72" s="198"/>
      <c r="M72" s="198"/>
      <c r="N72" s="198"/>
      <c r="O72" s="198"/>
      <c r="P72" s="199"/>
      <c r="Q72" s="200">
        <v>185</v>
      </c>
      <c r="R72" s="200"/>
      <c r="S72" s="201">
        <f t="shared" si="0"/>
        <v>173.89999999999998</v>
      </c>
      <c r="T72" s="201"/>
      <c r="U72" s="29"/>
      <c r="V72" s="12" t="b">
        <v>0</v>
      </c>
    </row>
    <row r="73" spans="2:22" ht="12" customHeight="1" x14ac:dyDescent="0.25">
      <c r="B73" s="27"/>
      <c r="C73" s="28"/>
      <c r="D73" s="63"/>
      <c r="E73" s="64" t="s">
        <v>109</v>
      </c>
      <c r="F73" s="197" t="s">
        <v>110</v>
      </c>
      <c r="G73" s="198"/>
      <c r="H73" s="198"/>
      <c r="I73" s="198"/>
      <c r="J73" s="198"/>
      <c r="K73" s="198"/>
      <c r="L73" s="198"/>
      <c r="M73" s="198"/>
      <c r="N73" s="198"/>
      <c r="O73" s="198"/>
      <c r="P73" s="199"/>
      <c r="Q73" s="200">
        <v>295</v>
      </c>
      <c r="R73" s="200"/>
      <c r="S73" s="201">
        <f t="shared" si="0"/>
        <v>277.3</v>
      </c>
      <c r="T73" s="201"/>
      <c r="U73" s="29"/>
      <c r="V73" s="12" t="b">
        <v>0</v>
      </c>
    </row>
    <row r="74" spans="2:22" ht="12" customHeight="1" x14ac:dyDescent="0.25">
      <c r="B74" s="27"/>
      <c r="C74" s="28"/>
      <c r="D74" s="63"/>
      <c r="E74" s="64" t="s">
        <v>111</v>
      </c>
      <c r="F74" s="197" t="s">
        <v>112</v>
      </c>
      <c r="G74" s="198"/>
      <c r="H74" s="198"/>
      <c r="I74" s="198"/>
      <c r="J74" s="198"/>
      <c r="K74" s="198"/>
      <c r="L74" s="198"/>
      <c r="M74" s="198"/>
      <c r="N74" s="198"/>
      <c r="O74" s="198"/>
      <c r="P74" s="199"/>
      <c r="Q74" s="200">
        <v>795</v>
      </c>
      <c r="R74" s="200"/>
      <c r="S74" s="201">
        <f t="shared" si="0"/>
        <v>747.3</v>
      </c>
      <c r="T74" s="201"/>
      <c r="U74" s="29"/>
      <c r="V74" s="12" t="b">
        <v>0</v>
      </c>
    </row>
    <row r="75" spans="2:22" ht="12" customHeight="1" x14ac:dyDescent="0.25">
      <c r="B75" s="27"/>
      <c r="C75" s="28"/>
      <c r="D75" s="63"/>
      <c r="E75" s="64" t="s">
        <v>113</v>
      </c>
      <c r="F75" s="197" t="s">
        <v>114</v>
      </c>
      <c r="G75" s="198"/>
      <c r="H75" s="198"/>
      <c r="I75" s="198"/>
      <c r="J75" s="198"/>
      <c r="K75" s="198"/>
      <c r="L75" s="198"/>
      <c r="M75" s="198"/>
      <c r="N75" s="198"/>
      <c r="O75" s="198"/>
      <c r="P75" s="199"/>
      <c r="Q75" s="200">
        <v>250</v>
      </c>
      <c r="R75" s="200"/>
      <c r="S75" s="201">
        <f t="shared" si="0"/>
        <v>235</v>
      </c>
      <c r="T75" s="201"/>
      <c r="U75" s="29"/>
      <c r="V75" s="12" t="b">
        <v>0</v>
      </c>
    </row>
    <row r="76" spans="2:22" ht="12" customHeight="1" x14ac:dyDescent="0.25">
      <c r="B76" s="27"/>
      <c r="C76" s="28"/>
      <c r="D76" s="63"/>
      <c r="E76" s="64" t="s">
        <v>115</v>
      </c>
      <c r="F76" s="197" t="s">
        <v>116</v>
      </c>
      <c r="G76" s="198"/>
      <c r="H76" s="198"/>
      <c r="I76" s="198"/>
      <c r="J76" s="198"/>
      <c r="K76" s="198"/>
      <c r="L76" s="198"/>
      <c r="M76" s="198"/>
      <c r="N76" s="198"/>
      <c r="O76" s="198"/>
      <c r="P76" s="199"/>
      <c r="Q76" s="200">
        <v>425</v>
      </c>
      <c r="R76" s="200"/>
      <c r="S76" s="201">
        <f t="shared" si="0"/>
        <v>399.5</v>
      </c>
      <c r="T76" s="201"/>
      <c r="U76" s="29"/>
      <c r="V76" s="12" t="b">
        <v>0</v>
      </c>
    </row>
    <row r="77" spans="2:22" ht="12" customHeight="1" x14ac:dyDescent="0.25">
      <c r="B77" s="27"/>
      <c r="C77" s="28"/>
      <c r="D77" s="63"/>
      <c r="E77" s="64" t="s">
        <v>117</v>
      </c>
      <c r="F77" s="197" t="s">
        <v>118</v>
      </c>
      <c r="G77" s="198"/>
      <c r="H77" s="198"/>
      <c r="I77" s="198"/>
      <c r="J77" s="198"/>
      <c r="K77" s="198"/>
      <c r="L77" s="198"/>
      <c r="M77" s="198"/>
      <c r="N77" s="198"/>
      <c r="O77" s="198"/>
      <c r="P77" s="199"/>
      <c r="Q77" s="200">
        <v>625</v>
      </c>
      <c r="R77" s="200"/>
      <c r="S77" s="201">
        <f t="shared" ref="S77:S78" si="1">Q77*0.94</f>
        <v>587.5</v>
      </c>
      <c r="T77" s="201"/>
      <c r="U77" s="29"/>
      <c r="V77" s="12" t="b">
        <v>0</v>
      </c>
    </row>
    <row r="78" spans="2:22" ht="12" customHeight="1" x14ac:dyDescent="0.25">
      <c r="B78" s="27"/>
      <c r="C78" s="28"/>
      <c r="D78" s="63"/>
      <c r="E78" s="64" t="s">
        <v>119</v>
      </c>
      <c r="F78" s="197" t="s">
        <v>120</v>
      </c>
      <c r="G78" s="198"/>
      <c r="H78" s="198"/>
      <c r="I78" s="198"/>
      <c r="J78" s="198"/>
      <c r="K78" s="198"/>
      <c r="L78" s="198"/>
      <c r="M78" s="198"/>
      <c r="N78" s="198"/>
      <c r="O78" s="198"/>
      <c r="P78" s="199"/>
      <c r="Q78" s="200">
        <v>75</v>
      </c>
      <c r="R78" s="200"/>
      <c r="S78" s="201">
        <f t="shared" si="1"/>
        <v>70.5</v>
      </c>
      <c r="T78" s="201"/>
      <c r="U78" s="29"/>
      <c r="V78" s="12" t="b">
        <v>0</v>
      </c>
    </row>
    <row r="79" spans="2:22" ht="12" customHeight="1" x14ac:dyDescent="0.25">
      <c r="B79" s="27"/>
      <c r="C79" s="28"/>
      <c r="D79" s="63"/>
      <c r="E79" s="64" t="s">
        <v>121</v>
      </c>
      <c r="F79" s="197" t="s">
        <v>160</v>
      </c>
      <c r="G79" s="198"/>
      <c r="H79" s="198"/>
      <c r="I79" s="198"/>
      <c r="J79" s="198"/>
      <c r="K79" s="198"/>
      <c r="L79" s="198"/>
      <c r="M79" s="198"/>
      <c r="N79" s="198"/>
      <c r="O79" s="198"/>
      <c r="P79" s="199"/>
      <c r="Q79" s="200">
        <v>395</v>
      </c>
      <c r="R79" s="200"/>
      <c r="S79" s="201">
        <f t="shared" ref="S79" si="2">Q79*0.94</f>
        <v>371.29999999999995</v>
      </c>
      <c r="T79" s="201"/>
      <c r="U79" s="29"/>
      <c r="V79" s="12" t="b">
        <v>0</v>
      </c>
    </row>
    <row r="80" spans="2:22" ht="12" customHeight="1" x14ac:dyDescent="0.25">
      <c r="B80" s="27"/>
      <c r="C80" s="28"/>
      <c r="D80" s="63"/>
      <c r="E80" s="64" t="s">
        <v>122</v>
      </c>
      <c r="F80" s="197" t="s">
        <v>123</v>
      </c>
      <c r="G80" s="198"/>
      <c r="H80" s="198"/>
      <c r="I80" s="198"/>
      <c r="J80" s="198"/>
      <c r="K80" s="198"/>
      <c r="L80" s="198"/>
      <c r="M80" s="198"/>
      <c r="N80" s="198"/>
      <c r="O80" s="198"/>
      <c r="P80" s="199"/>
      <c r="Q80" s="200">
        <v>1100</v>
      </c>
      <c r="R80" s="200"/>
      <c r="S80" s="201">
        <f t="shared" ref="S80:S83" si="3">Q80*0.94</f>
        <v>1034</v>
      </c>
      <c r="T80" s="201"/>
      <c r="U80" s="29"/>
      <c r="V80" s="12" t="b">
        <v>0</v>
      </c>
    </row>
    <row r="81" spans="2:23" ht="12" customHeight="1" x14ac:dyDescent="0.25">
      <c r="B81" s="27"/>
      <c r="C81" s="28"/>
      <c r="D81" s="63"/>
      <c r="E81" s="64" t="s">
        <v>124</v>
      </c>
      <c r="F81" s="197" t="s">
        <v>157</v>
      </c>
      <c r="G81" s="198"/>
      <c r="H81" s="198"/>
      <c r="I81" s="198"/>
      <c r="J81" s="198"/>
      <c r="K81" s="198"/>
      <c r="L81" s="198"/>
      <c r="M81" s="198"/>
      <c r="N81" s="198"/>
      <c r="O81" s="198"/>
      <c r="P81" s="199"/>
      <c r="Q81" s="200">
        <v>1745</v>
      </c>
      <c r="R81" s="200"/>
      <c r="S81" s="201">
        <f t="shared" si="3"/>
        <v>1640.3</v>
      </c>
      <c r="T81" s="201"/>
      <c r="U81" s="29"/>
      <c r="V81" s="12" t="b">
        <v>0</v>
      </c>
    </row>
    <row r="82" spans="2:23" ht="12" customHeight="1" x14ac:dyDescent="0.25">
      <c r="B82" s="27"/>
      <c r="C82" s="28"/>
      <c r="D82" s="63"/>
      <c r="E82" s="64" t="s">
        <v>125</v>
      </c>
      <c r="F82" s="197" t="s">
        <v>158</v>
      </c>
      <c r="G82" s="198"/>
      <c r="H82" s="198"/>
      <c r="I82" s="198"/>
      <c r="J82" s="198"/>
      <c r="K82" s="198"/>
      <c r="L82" s="198"/>
      <c r="M82" s="198"/>
      <c r="N82" s="198"/>
      <c r="O82" s="198"/>
      <c r="P82" s="199"/>
      <c r="Q82" s="210">
        <v>1225</v>
      </c>
      <c r="R82" s="210"/>
      <c r="S82" s="201">
        <f t="shared" si="3"/>
        <v>1151.5</v>
      </c>
      <c r="T82" s="201"/>
      <c r="U82" s="29"/>
      <c r="V82" s="12" t="b">
        <v>0</v>
      </c>
    </row>
    <row r="83" spans="2:23" ht="12" customHeight="1" x14ac:dyDescent="0.25">
      <c r="B83" s="27"/>
      <c r="C83" s="28"/>
      <c r="D83" s="63"/>
      <c r="E83" s="64" t="s">
        <v>126</v>
      </c>
      <c r="F83" s="197" t="s">
        <v>155</v>
      </c>
      <c r="G83" s="198"/>
      <c r="H83" s="198"/>
      <c r="I83" s="198"/>
      <c r="J83" s="198"/>
      <c r="K83" s="198"/>
      <c r="L83" s="198"/>
      <c r="M83" s="198"/>
      <c r="N83" s="198"/>
      <c r="O83" s="198"/>
      <c r="P83" s="199"/>
      <c r="Q83" s="210">
        <v>310</v>
      </c>
      <c r="R83" s="210"/>
      <c r="S83" s="201">
        <f t="shared" si="3"/>
        <v>291.39999999999998</v>
      </c>
      <c r="T83" s="201"/>
      <c r="U83" s="29"/>
      <c r="V83" s="12" t="b">
        <v>0</v>
      </c>
    </row>
    <row r="84" spans="2:23" ht="12" customHeight="1" x14ac:dyDescent="0.25">
      <c r="B84" s="27"/>
      <c r="C84" s="28"/>
      <c r="D84" s="63"/>
      <c r="E84" s="64" t="s">
        <v>127</v>
      </c>
      <c r="F84" s="197" t="s">
        <v>128</v>
      </c>
      <c r="G84" s="198"/>
      <c r="H84" s="198"/>
      <c r="I84" s="198"/>
      <c r="J84" s="198"/>
      <c r="K84" s="198"/>
      <c r="L84" s="198"/>
      <c r="M84" s="198"/>
      <c r="N84" s="198"/>
      <c r="O84" s="198"/>
      <c r="P84" s="199"/>
      <c r="Q84" s="200">
        <v>75</v>
      </c>
      <c r="R84" s="200"/>
      <c r="S84" s="201">
        <f t="shared" ref="S84:S100" si="4">Q84*0.94</f>
        <v>70.5</v>
      </c>
      <c r="T84" s="201"/>
      <c r="U84" s="29"/>
      <c r="V84" s="12" t="b">
        <v>0</v>
      </c>
    </row>
    <row r="85" spans="2:23" ht="12" customHeight="1" x14ac:dyDescent="0.25">
      <c r="B85" s="27"/>
      <c r="C85" s="28"/>
      <c r="D85" s="63"/>
      <c r="E85" s="155" t="s">
        <v>151</v>
      </c>
      <c r="F85" s="206" t="s">
        <v>152</v>
      </c>
      <c r="G85" s="207"/>
      <c r="H85" s="207"/>
      <c r="I85" s="207"/>
      <c r="J85" s="207"/>
      <c r="K85" s="207"/>
      <c r="L85" s="207"/>
      <c r="M85" s="207"/>
      <c r="N85" s="207"/>
      <c r="O85" s="207"/>
      <c r="P85" s="208"/>
      <c r="Q85" s="200">
        <v>30</v>
      </c>
      <c r="R85" s="200"/>
      <c r="S85" s="201">
        <f t="shared" ref="S85:S87" si="5">Q85*0.94</f>
        <v>28.2</v>
      </c>
      <c r="T85" s="201"/>
      <c r="U85" s="29"/>
      <c r="V85" s="12" t="b">
        <v>0</v>
      </c>
    </row>
    <row r="86" spans="2:23" ht="12" customHeight="1" x14ac:dyDescent="0.25">
      <c r="B86" s="27"/>
      <c r="C86" s="28"/>
      <c r="D86" s="63"/>
      <c r="E86" s="155" t="s">
        <v>154</v>
      </c>
      <c r="F86" s="206" t="s">
        <v>153</v>
      </c>
      <c r="G86" s="207"/>
      <c r="H86" s="207"/>
      <c r="I86" s="207"/>
      <c r="J86" s="207"/>
      <c r="K86" s="207"/>
      <c r="L86" s="207"/>
      <c r="M86" s="207"/>
      <c r="N86" s="207"/>
      <c r="O86" s="207"/>
      <c r="P86" s="208"/>
      <c r="Q86" s="200">
        <v>75</v>
      </c>
      <c r="R86" s="200"/>
      <c r="S86" s="201">
        <f t="shared" ref="S86" si="6">Q86*0.94</f>
        <v>70.5</v>
      </c>
      <c r="T86" s="201"/>
      <c r="U86" s="29"/>
      <c r="V86" s="12" t="b">
        <v>0</v>
      </c>
    </row>
    <row r="87" spans="2:23" ht="12" customHeight="1" x14ac:dyDescent="0.25">
      <c r="B87" s="27"/>
      <c r="C87" s="28"/>
      <c r="D87" s="63"/>
      <c r="E87" s="50" t="s">
        <v>156</v>
      </c>
      <c r="F87" s="205" t="s">
        <v>161</v>
      </c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0">
        <v>405</v>
      </c>
      <c r="R87" s="200"/>
      <c r="S87" s="201">
        <f t="shared" si="5"/>
        <v>380.7</v>
      </c>
      <c r="T87" s="201"/>
      <c r="U87" s="29"/>
      <c r="V87" s="12" t="b">
        <v>0</v>
      </c>
    </row>
    <row r="88" spans="2:23" ht="12" customHeight="1" x14ac:dyDescent="0.25">
      <c r="B88" s="27"/>
      <c r="C88" s="28"/>
      <c r="D88" s="63"/>
      <c r="E88" s="155">
        <v>153</v>
      </c>
      <c r="F88" s="206" t="s">
        <v>29</v>
      </c>
      <c r="G88" s="207"/>
      <c r="H88" s="207"/>
      <c r="I88" s="207"/>
      <c r="J88" s="207"/>
      <c r="K88" s="207"/>
      <c r="L88" s="207"/>
      <c r="M88" s="207"/>
      <c r="N88" s="207"/>
      <c r="O88" s="207"/>
      <c r="P88" s="208"/>
      <c r="Q88" s="210" t="s">
        <v>35</v>
      </c>
      <c r="R88" s="210"/>
      <c r="S88" s="223" t="s">
        <v>35</v>
      </c>
      <c r="T88" s="223"/>
      <c r="U88" s="29"/>
      <c r="V88" s="12" t="b">
        <v>0</v>
      </c>
    </row>
    <row r="89" spans="2:23" ht="12" customHeight="1" x14ac:dyDescent="0.25">
      <c r="B89" s="27"/>
      <c r="C89" s="28"/>
      <c r="D89" s="63"/>
      <c r="E89" s="50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0"/>
      <c r="R89" s="200"/>
      <c r="S89" s="201">
        <f t="shared" ref="S89" si="7">Q89*0.94</f>
        <v>0</v>
      </c>
      <c r="T89" s="201"/>
      <c r="U89" s="29"/>
      <c r="V89" s="12" t="b">
        <v>0</v>
      </c>
    </row>
    <row r="90" spans="2:23" ht="12" customHeight="1" x14ac:dyDescent="0.25">
      <c r="B90" s="27"/>
      <c r="C90" s="28"/>
      <c r="D90" s="63"/>
      <c r="E90" s="50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10"/>
      <c r="R90" s="210"/>
      <c r="S90" s="201">
        <f>Q90*0.94</f>
        <v>0</v>
      </c>
      <c r="T90" s="201"/>
      <c r="U90" s="29"/>
      <c r="V90" s="12" t="b">
        <v>0</v>
      </c>
    </row>
    <row r="91" spans="2:23" ht="12" customHeight="1" x14ac:dyDescent="0.25">
      <c r="B91" s="27"/>
      <c r="C91" s="28"/>
      <c r="D91" s="63"/>
      <c r="E91" s="64" t="s">
        <v>129</v>
      </c>
      <c r="F91" s="197" t="s">
        <v>130</v>
      </c>
      <c r="G91" s="198"/>
      <c r="H91" s="198"/>
      <c r="I91" s="198"/>
      <c r="J91" s="198"/>
      <c r="K91" s="198"/>
      <c r="L91" s="198"/>
      <c r="M91" s="198"/>
      <c r="N91" s="198"/>
      <c r="O91" s="198"/>
      <c r="P91" s="199"/>
      <c r="Q91" s="200">
        <v>1400</v>
      </c>
      <c r="R91" s="200"/>
      <c r="S91" s="201">
        <f>Q91*0.94</f>
        <v>1316</v>
      </c>
      <c r="T91" s="201"/>
      <c r="U91" s="29"/>
      <c r="V91" s="12" t="b">
        <v>0</v>
      </c>
    </row>
    <row r="92" spans="2:23" ht="3.75" customHeight="1" thickBot="1" x14ac:dyDescent="0.3">
      <c r="B92" s="67"/>
      <c r="C92" s="68"/>
      <c r="D92" s="100"/>
      <c r="E92" s="71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101"/>
      <c r="R92" s="101"/>
      <c r="S92" s="101"/>
      <c r="T92" s="101"/>
      <c r="U92" s="69"/>
      <c r="V92" s="12"/>
    </row>
    <row r="93" spans="2:23" customFormat="1" ht="9" customHeight="1" thickBot="1" x14ac:dyDescent="0.3"/>
    <row r="94" spans="2:23" customFormat="1" ht="18.75" thickBot="1" x14ac:dyDescent="0.3">
      <c r="B94" s="54"/>
      <c r="C94" s="55"/>
      <c r="D94" s="55"/>
      <c r="E94" s="65" t="s">
        <v>20</v>
      </c>
      <c r="F94" s="99"/>
      <c r="G94" s="211" t="s">
        <v>38</v>
      </c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2"/>
      <c r="T94" s="212"/>
      <c r="U94" s="57"/>
      <c r="V94" s="7"/>
      <c r="W94" s="7"/>
    </row>
    <row r="95" spans="2:23" ht="4.1500000000000004" customHeight="1" x14ac:dyDescent="0.25">
      <c r="B95" s="27"/>
      <c r="C95" s="28"/>
      <c r="D95" s="49"/>
      <c r="E95" s="62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21"/>
      <c r="R95" s="21"/>
      <c r="S95" s="21"/>
      <c r="T95" s="21"/>
      <c r="U95" s="29"/>
      <c r="V95" s="12"/>
    </row>
    <row r="96" spans="2:23" ht="12" customHeight="1" x14ac:dyDescent="0.25">
      <c r="B96" s="27"/>
      <c r="C96" s="28"/>
      <c r="D96" s="63"/>
      <c r="E96" s="155" t="s">
        <v>131</v>
      </c>
      <c r="F96" s="206" t="s">
        <v>132</v>
      </c>
      <c r="G96" s="207"/>
      <c r="H96" s="207"/>
      <c r="I96" s="207"/>
      <c r="J96" s="207"/>
      <c r="K96" s="207"/>
      <c r="L96" s="207"/>
      <c r="M96" s="207"/>
      <c r="N96" s="207"/>
      <c r="O96" s="207"/>
      <c r="P96" s="208"/>
      <c r="Q96" s="200">
        <v>200</v>
      </c>
      <c r="R96" s="200"/>
      <c r="S96" s="201">
        <f>Q96*0.94</f>
        <v>188</v>
      </c>
      <c r="T96" s="201"/>
      <c r="U96" s="29"/>
      <c r="V96" s="12" t="b">
        <v>0</v>
      </c>
    </row>
    <row r="97" spans="2:32" ht="12" customHeight="1" x14ac:dyDescent="0.25">
      <c r="B97" s="27"/>
      <c r="C97" s="28"/>
      <c r="D97" s="63"/>
      <c r="E97" s="50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0"/>
      <c r="R97" s="200"/>
      <c r="S97" s="201">
        <f t="shared" si="4"/>
        <v>0</v>
      </c>
      <c r="T97" s="201"/>
      <c r="U97" s="29"/>
      <c r="V97" s="12" t="b">
        <v>0</v>
      </c>
    </row>
    <row r="98" spans="2:32" ht="12" customHeight="1" x14ac:dyDescent="0.25">
      <c r="B98" s="27"/>
      <c r="C98" s="28"/>
      <c r="D98" s="63"/>
      <c r="E98" s="50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0"/>
      <c r="R98" s="200"/>
      <c r="S98" s="201">
        <f t="shared" si="4"/>
        <v>0</v>
      </c>
      <c r="T98" s="201"/>
      <c r="U98" s="29"/>
      <c r="V98" s="12" t="b">
        <v>0</v>
      </c>
    </row>
    <row r="99" spans="2:32" ht="12" customHeight="1" x14ac:dyDescent="0.25">
      <c r="B99" s="27"/>
      <c r="C99" s="28"/>
      <c r="D99" s="63"/>
      <c r="E99" s="50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0"/>
      <c r="R99" s="200"/>
      <c r="S99" s="201">
        <f t="shared" si="4"/>
        <v>0</v>
      </c>
      <c r="T99" s="201"/>
      <c r="U99" s="29"/>
      <c r="V99" s="12" t="b">
        <v>0</v>
      </c>
    </row>
    <row r="100" spans="2:32" ht="12" customHeight="1" x14ac:dyDescent="0.25">
      <c r="B100" s="27"/>
      <c r="C100" s="28"/>
      <c r="D100" s="63"/>
      <c r="E100" s="50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0"/>
      <c r="R100" s="200"/>
      <c r="S100" s="201">
        <f t="shared" si="4"/>
        <v>0</v>
      </c>
      <c r="T100" s="201"/>
      <c r="U100" s="29"/>
      <c r="V100" s="12" t="b">
        <v>0</v>
      </c>
    </row>
    <row r="101" spans="2:32" ht="3.75" customHeight="1" thickBot="1" x14ac:dyDescent="0.3">
      <c r="B101" s="67"/>
      <c r="C101" s="68"/>
      <c r="D101" s="100"/>
      <c r="E101" s="71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101"/>
      <c r="R101" s="101"/>
      <c r="S101" s="101"/>
      <c r="T101" s="101"/>
      <c r="U101" s="69"/>
      <c r="V101" s="12"/>
    </row>
    <row r="102" spans="2:32" customFormat="1" ht="9" customHeight="1" thickBot="1" x14ac:dyDescent="0.3"/>
    <row r="103" spans="2:32" customFormat="1" ht="18.75" thickBot="1" x14ac:dyDescent="0.3">
      <c r="B103" s="54"/>
      <c r="C103" s="55"/>
      <c r="D103" s="55"/>
      <c r="E103" s="65" t="s">
        <v>20</v>
      </c>
      <c r="F103" s="211" t="s">
        <v>31</v>
      </c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83" t="s">
        <v>17</v>
      </c>
      <c r="S103" s="283"/>
      <c r="T103" s="283"/>
      <c r="U103" s="57"/>
      <c r="V103" s="7"/>
      <c r="W103" s="7"/>
    </row>
    <row r="104" spans="2:32" ht="4.1500000000000004" customHeight="1" x14ac:dyDescent="0.25">
      <c r="B104" s="27"/>
      <c r="C104" s="28"/>
      <c r="D104" s="49"/>
      <c r="E104" s="62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21"/>
      <c r="R104" s="21"/>
      <c r="S104" s="21"/>
      <c r="T104" s="21"/>
      <c r="U104" s="29"/>
      <c r="V104" s="12"/>
    </row>
    <row r="105" spans="2:32" ht="12" customHeight="1" x14ac:dyDescent="0.25">
      <c r="B105" s="27"/>
      <c r="C105" s="28"/>
      <c r="D105" s="76"/>
      <c r="E105" s="50" t="s">
        <v>80</v>
      </c>
      <c r="F105" s="226" t="s">
        <v>81</v>
      </c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8"/>
      <c r="R105" s="284"/>
      <c r="S105" s="284"/>
      <c r="T105" s="284"/>
      <c r="U105" s="285" t="s">
        <v>16</v>
      </c>
      <c r="V105" s="2" t="b">
        <v>0</v>
      </c>
    </row>
    <row r="106" spans="2:32" ht="12" customHeight="1" x14ac:dyDescent="0.25">
      <c r="B106" s="27"/>
      <c r="C106" s="28"/>
      <c r="D106" s="76"/>
      <c r="E106" s="50" t="s">
        <v>14</v>
      </c>
      <c r="F106" s="226" t="s">
        <v>133</v>
      </c>
      <c r="G106" s="227"/>
      <c r="H106" s="227"/>
      <c r="I106" s="227"/>
      <c r="J106" s="227"/>
      <c r="K106" s="227"/>
      <c r="L106" s="227"/>
      <c r="M106" s="227"/>
      <c r="N106" s="227"/>
      <c r="O106" s="227"/>
      <c r="P106" s="227"/>
      <c r="Q106" s="228"/>
      <c r="R106" s="284"/>
      <c r="S106" s="284"/>
      <c r="T106" s="284"/>
      <c r="U106" s="286"/>
      <c r="V106" s="2" t="b">
        <v>0</v>
      </c>
    </row>
    <row r="107" spans="2:32" ht="12" customHeight="1" x14ac:dyDescent="0.25">
      <c r="B107" s="27"/>
      <c r="C107" s="28"/>
      <c r="D107" s="76"/>
      <c r="E107" s="50" t="s">
        <v>134</v>
      </c>
      <c r="F107" s="226" t="s">
        <v>135</v>
      </c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8"/>
      <c r="R107" s="284"/>
      <c r="S107" s="284"/>
      <c r="T107" s="284"/>
      <c r="U107" s="286"/>
      <c r="V107" s="2" t="b">
        <v>0</v>
      </c>
    </row>
    <row r="108" spans="2:32" s="3" customFormat="1" ht="12" customHeight="1" x14ac:dyDescent="0.25">
      <c r="B108" s="27"/>
      <c r="C108" s="28"/>
      <c r="D108" s="70"/>
      <c r="E108" s="50" t="s">
        <v>36</v>
      </c>
      <c r="F108" s="226" t="s">
        <v>136</v>
      </c>
      <c r="G108" s="227"/>
      <c r="H108" s="227"/>
      <c r="I108" s="227"/>
      <c r="J108" s="227"/>
      <c r="K108" s="227"/>
      <c r="L108" s="227"/>
      <c r="M108" s="227"/>
      <c r="N108" s="227"/>
      <c r="O108" s="227"/>
      <c r="P108" s="227"/>
      <c r="Q108" s="228"/>
      <c r="R108" s="284"/>
      <c r="S108" s="284"/>
      <c r="T108" s="284"/>
      <c r="U108" s="286"/>
      <c r="V108" s="2"/>
      <c r="W108" s="2" t="b">
        <v>0</v>
      </c>
      <c r="X108"/>
      <c r="Y108"/>
      <c r="Z108"/>
      <c r="AA108"/>
      <c r="AB108"/>
      <c r="AC108"/>
      <c r="AD108"/>
      <c r="AE108"/>
      <c r="AF108"/>
    </row>
    <row r="109" spans="2:32" s="3" customFormat="1" ht="12" customHeight="1" x14ac:dyDescent="0.25">
      <c r="B109" s="27"/>
      <c r="C109" s="28"/>
      <c r="D109" s="70"/>
      <c r="E109" s="50" t="s">
        <v>137</v>
      </c>
      <c r="F109" s="226" t="s">
        <v>138</v>
      </c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8"/>
      <c r="R109" s="284"/>
      <c r="S109" s="284"/>
      <c r="T109" s="284"/>
      <c r="U109" s="286"/>
      <c r="V109" s="2"/>
      <c r="W109" s="2" t="b">
        <v>0</v>
      </c>
      <c r="X109"/>
      <c r="Y109"/>
      <c r="Z109"/>
      <c r="AA109"/>
      <c r="AB109"/>
      <c r="AC109"/>
      <c r="AD109"/>
      <c r="AE109"/>
      <c r="AF109"/>
    </row>
    <row r="110" spans="2:32" s="3" customFormat="1" ht="12" customHeight="1" x14ac:dyDescent="0.25">
      <c r="B110" s="27"/>
      <c r="C110" s="28"/>
      <c r="D110" s="70"/>
      <c r="E110" s="64" t="s">
        <v>15</v>
      </c>
      <c r="F110" s="226" t="s">
        <v>139</v>
      </c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8"/>
      <c r="R110" s="284"/>
      <c r="S110" s="284"/>
      <c r="T110" s="284"/>
      <c r="U110" s="286"/>
      <c r="V110" s="2"/>
      <c r="W110" s="2" t="b">
        <v>0</v>
      </c>
      <c r="X110"/>
      <c r="Y110"/>
      <c r="Z110"/>
      <c r="AA110"/>
      <c r="AB110"/>
      <c r="AC110"/>
      <c r="AD110"/>
      <c r="AE110"/>
      <c r="AF110"/>
    </row>
    <row r="111" spans="2:32" s="3" customFormat="1" ht="12" customHeight="1" x14ac:dyDescent="0.25">
      <c r="B111" s="27"/>
      <c r="C111" s="28"/>
      <c r="D111" s="70"/>
      <c r="E111" s="64" t="s">
        <v>140</v>
      </c>
      <c r="F111" s="226" t="s">
        <v>141</v>
      </c>
      <c r="G111" s="227"/>
      <c r="H111" s="227"/>
      <c r="I111" s="227"/>
      <c r="J111" s="227"/>
      <c r="K111" s="227"/>
      <c r="L111" s="227"/>
      <c r="M111" s="227"/>
      <c r="N111" s="227"/>
      <c r="O111" s="227"/>
      <c r="P111" s="227"/>
      <c r="Q111" s="228"/>
      <c r="R111" s="284"/>
      <c r="S111" s="284"/>
      <c r="T111" s="284"/>
      <c r="U111" s="286"/>
      <c r="V111" s="2"/>
      <c r="W111" s="2" t="b">
        <v>0</v>
      </c>
      <c r="X111"/>
      <c r="Y111"/>
      <c r="Z111"/>
      <c r="AA111"/>
      <c r="AB111"/>
      <c r="AC111"/>
      <c r="AD111"/>
      <c r="AE111"/>
      <c r="AF111"/>
    </row>
    <row r="112" spans="2:32" s="3" customFormat="1" ht="12" customHeight="1" x14ac:dyDescent="0.25">
      <c r="B112" s="27"/>
      <c r="C112" s="28"/>
      <c r="D112" s="70"/>
      <c r="E112" s="64" t="s">
        <v>43</v>
      </c>
      <c r="F112" s="226" t="s">
        <v>142</v>
      </c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8"/>
      <c r="R112" s="284"/>
      <c r="S112" s="284"/>
      <c r="T112" s="284"/>
      <c r="U112" s="286"/>
      <c r="V112" s="2"/>
      <c r="W112" s="2" t="b">
        <v>0</v>
      </c>
      <c r="X112"/>
      <c r="Y112"/>
      <c r="Z112"/>
      <c r="AA112"/>
      <c r="AB112"/>
      <c r="AC112"/>
      <c r="AD112"/>
      <c r="AE112"/>
      <c r="AF112"/>
    </row>
    <row r="113" spans="2:32" s="3" customFormat="1" ht="12" customHeight="1" x14ac:dyDescent="0.25">
      <c r="B113" s="27"/>
      <c r="C113" s="28"/>
      <c r="D113" s="70"/>
      <c r="E113" s="50" t="s">
        <v>143</v>
      </c>
      <c r="F113" s="226" t="s">
        <v>144</v>
      </c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8"/>
      <c r="R113" s="284"/>
      <c r="S113" s="284"/>
      <c r="T113" s="284"/>
      <c r="U113" s="287"/>
      <c r="V113" s="2"/>
      <c r="W113" s="2" t="b">
        <v>0</v>
      </c>
      <c r="X113"/>
      <c r="Y113"/>
      <c r="Z113"/>
      <c r="AA113"/>
      <c r="AB113"/>
      <c r="AC113"/>
      <c r="AD113"/>
      <c r="AE113"/>
      <c r="AF113"/>
    </row>
    <row r="114" spans="2:32" s="3" customFormat="1" ht="10.15" customHeight="1" thickBot="1" x14ac:dyDescent="0.3">
      <c r="B114" s="67"/>
      <c r="C114" s="68"/>
      <c r="D114" s="68"/>
      <c r="E114" s="71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3"/>
      <c r="S114" s="73"/>
      <c r="T114" s="73"/>
      <c r="U114" s="74"/>
      <c r="V114" s="2"/>
      <c r="W114" s="2"/>
      <c r="X114"/>
      <c r="Y114"/>
      <c r="Z114"/>
      <c r="AA114"/>
      <c r="AB114"/>
      <c r="AC114"/>
      <c r="AD114"/>
      <c r="AE114"/>
      <c r="AF114"/>
    </row>
    <row r="115" spans="2:32" s="75" customFormat="1" ht="25.5" customHeight="1" x14ac:dyDescent="0.4">
      <c r="B115" s="77"/>
      <c r="C115" s="78"/>
      <c r="D115" s="78"/>
      <c r="E115" s="78"/>
      <c r="F115" s="78"/>
      <c r="G115" s="79"/>
      <c r="H115" s="79"/>
      <c r="I115" s="79"/>
      <c r="J115" s="79"/>
      <c r="K115" s="79"/>
      <c r="L115" s="79"/>
      <c r="M115" s="79"/>
      <c r="N115" s="79"/>
      <c r="O115" s="80" t="s">
        <v>13</v>
      </c>
      <c r="P115" s="213">
        <f ca="1">SUMIF(V27:V107,TRUE,S27:T100)</f>
        <v>0</v>
      </c>
      <c r="Q115" s="213"/>
      <c r="R115" s="213"/>
      <c r="S115" s="213"/>
      <c r="T115" s="213"/>
      <c r="U115" s="81"/>
      <c r="V115" s="11"/>
      <c r="W115" s="10"/>
      <c r="X115"/>
      <c r="Y115"/>
      <c r="Z115"/>
      <c r="AA115"/>
      <c r="AB115"/>
      <c r="AC115"/>
      <c r="AD115"/>
      <c r="AE115"/>
      <c r="AF115"/>
    </row>
    <row r="116" spans="2:32" ht="24" customHeight="1" x14ac:dyDescent="0.3">
      <c r="B116" s="27"/>
      <c r="C116" s="28"/>
      <c r="D116" s="28"/>
      <c r="E116" s="28"/>
      <c r="F116" s="28"/>
      <c r="G116" s="214" t="s">
        <v>12</v>
      </c>
      <c r="H116" s="214"/>
      <c r="I116" s="214"/>
      <c r="J116" s="214"/>
      <c r="K116" s="214"/>
      <c r="L116" s="214"/>
      <c r="M116" s="214"/>
      <c r="N116" s="214"/>
      <c r="O116" s="214"/>
      <c r="P116" s="214"/>
      <c r="Q116" s="215">
        <f>SUM(R105:T113)</f>
        <v>0</v>
      </c>
      <c r="R116" s="215"/>
      <c r="S116" s="215"/>
      <c r="T116" s="215"/>
      <c r="U116" s="29"/>
      <c r="V116" s="9"/>
    </row>
    <row r="117" spans="2:32" ht="28.15" customHeight="1" thickBot="1" x14ac:dyDescent="0.45">
      <c r="B117" s="27"/>
      <c r="C117" s="28"/>
      <c r="D117" s="28"/>
      <c r="E117" s="28"/>
      <c r="F117" s="28"/>
      <c r="G117" s="82"/>
      <c r="H117" s="82"/>
      <c r="I117" s="82"/>
      <c r="J117" s="82"/>
      <c r="K117" s="82"/>
      <c r="L117" s="82"/>
      <c r="M117" s="28"/>
      <c r="N117" s="83" t="s">
        <v>11</v>
      </c>
      <c r="O117" s="216">
        <f ca="1">Q116*P115</f>
        <v>0</v>
      </c>
      <c r="P117" s="216"/>
      <c r="Q117" s="216"/>
      <c r="R117" s="216"/>
      <c r="S117" s="216"/>
      <c r="T117" s="216"/>
      <c r="U117" s="29"/>
      <c r="V117" s="9"/>
    </row>
    <row r="118" spans="2:32" ht="6" customHeight="1" thickTop="1" thickBot="1" x14ac:dyDescent="0.3">
      <c r="B118" s="67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9"/>
    </row>
    <row r="119" spans="2:32" ht="10.15" customHeight="1" thickBot="1" x14ac:dyDescent="0.3">
      <c r="V119" s="13"/>
    </row>
    <row r="120" spans="2:32" customFormat="1" ht="19.899999999999999" customHeight="1" x14ac:dyDescent="0.35">
      <c r="B120" s="84" t="s">
        <v>10</v>
      </c>
      <c r="C120" s="85"/>
      <c r="D120" s="85"/>
      <c r="E120" s="85"/>
      <c r="F120" s="85"/>
      <c r="G120" s="85"/>
      <c r="H120" s="85"/>
      <c r="I120" s="85"/>
      <c r="J120" s="85"/>
      <c r="K120" s="85"/>
      <c r="L120" s="221" t="s">
        <v>37</v>
      </c>
      <c r="M120" s="221"/>
      <c r="N120" s="221"/>
      <c r="O120" s="221"/>
      <c r="P120" s="222"/>
      <c r="Q120" s="222"/>
      <c r="R120" s="222"/>
      <c r="S120" s="222"/>
      <c r="T120" s="222"/>
      <c r="U120" s="86"/>
      <c r="V120" s="8"/>
      <c r="W120" s="7"/>
    </row>
    <row r="121" spans="2:32" customFormat="1" ht="20.100000000000001" customHeight="1" x14ac:dyDescent="0.25">
      <c r="B121" s="87"/>
      <c r="C121" s="88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89"/>
      <c r="V121" s="8"/>
      <c r="W121" s="7"/>
    </row>
    <row r="122" spans="2:32" customFormat="1" ht="20.100000000000001" customHeight="1" x14ac:dyDescent="0.25">
      <c r="B122" s="87"/>
      <c r="C122" s="8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89"/>
      <c r="V122" s="8"/>
      <c r="W122" s="7"/>
    </row>
    <row r="123" spans="2:32" customFormat="1" ht="20.100000000000001" customHeight="1" x14ac:dyDescent="0.25">
      <c r="B123" s="87"/>
      <c r="C123" s="88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89"/>
      <c r="V123" s="8"/>
      <c r="W123" s="7"/>
    </row>
    <row r="124" spans="2:32" customFormat="1" ht="20.100000000000001" customHeight="1" x14ac:dyDescent="0.25">
      <c r="B124" s="87"/>
      <c r="C124" s="88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89"/>
      <c r="V124" s="8"/>
      <c r="W124" s="7"/>
    </row>
    <row r="125" spans="2:32" customFormat="1" ht="20.100000000000001" customHeight="1" x14ac:dyDescent="0.25">
      <c r="B125" s="87"/>
      <c r="C125" s="88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89"/>
      <c r="V125" s="8"/>
      <c r="W125" s="7"/>
    </row>
    <row r="126" spans="2:32" customFormat="1" ht="20.100000000000001" customHeight="1" x14ac:dyDescent="0.25">
      <c r="B126" s="87"/>
      <c r="C126" s="88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89"/>
      <c r="V126" s="8"/>
      <c r="W126" s="7"/>
    </row>
    <row r="127" spans="2:32" customFormat="1" ht="20.100000000000001" customHeight="1" x14ac:dyDescent="0.25">
      <c r="B127" s="87"/>
      <c r="C127" s="88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89"/>
      <c r="V127" s="8"/>
      <c r="W127" s="7"/>
    </row>
    <row r="128" spans="2:32" ht="10.15" customHeight="1" thickBot="1" x14ac:dyDescent="0.3">
      <c r="B128" s="90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33"/>
      <c r="Q128" s="91"/>
      <c r="R128" s="91"/>
      <c r="S128" s="91"/>
      <c r="T128" s="91"/>
      <c r="U128" s="92"/>
    </row>
    <row r="129" spans="1:32" ht="8.25" customHeight="1" thickBot="1" x14ac:dyDescent="0.3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Q129"/>
      <c r="R129"/>
      <c r="S129"/>
      <c r="T129"/>
      <c r="U129"/>
    </row>
    <row r="130" spans="1:32" ht="15.75" x14ac:dyDescent="0.25">
      <c r="B130" s="93" t="s">
        <v>9</v>
      </c>
      <c r="C130" s="94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6"/>
    </row>
    <row r="131" spans="1:32" ht="10.15" customHeight="1" x14ac:dyDescent="0.25">
      <c r="B131" s="30"/>
      <c r="U131" s="31"/>
    </row>
    <row r="132" spans="1:32" s="97" customFormat="1" ht="15" customHeight="1" x14ac:dyDescent="0.25">
      <c r="B132" s="202" t="s">
        <v>8</v>
      </c>
      <c r="C132" s="203"/>
      <c r="D132" s="203"/>
      <c r="E132" s="203"/>
      <c r="F132" s="203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31"/>
      <c r="V132" s="2"/>
      <c r="W132" s="6"/>
      <c r="X132"/>
      <c r="Y132"/>
      <c r="Z132"/>
      <c r="AA132"/>
      <c r="AB132"/>
      <c r="AC132"/>
      <c r="AD132"/>
      <c r="AE132"/>
      <c r="AF132"/>
    </row>
    <row r="133" spans="1:32" s="97" customFormat="1" ht="15" customHeight="1" x14ac:dyDescent="0.25">
      <c r="B133" s="202" t="s">
        <v>7</v>
      </c>
      <c r="C133" s="203"/>
      <c r="D133" s="203"/>
      <c r="E133" s="203"/>
      <c r="F133" s="203"/>
      <c r="G133" s="220"/>
      <c r="H133" s="220"/>
      <c r="I133" s="220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98"/>
      <c r="V133" s="2"/>
      <c r="W133" s="6"/>
      <c r="X133"/>
      <c r="Y133"/>
      <c r="Z133"/>
      <c r="AA133"/>
      <c r="AB133"/>
      <c r="AC133"/>
      <c r="AD133"/>
      <c r="AE133"/>
      <c r="AF133"/>
    </row>
    <row r="134" spans="1:32" s="97" customFormat="1" ht="15" customHeight="1" x14ac:dyDescent="0.25">
      <c r="B134" s="202" t="s">
        <v>6</v>
      </c>
      <c r="C134" s="203"/>
      <c r="D134" s="203"/>
      <c r="E134" s="203"/>
      <c r="F134" s="203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98"/>
      <c r="V134" s="2"/>
      <c r="W134" s="6"/>
      <c r="X134"/>
      <c r="Y134"/>
      <c r="Z134"/>
      <c r="AA134"/>
      <c r="AB134"/>
      <c r="AC134"/>
      <c r="AD134"/>
      <c r="AE134"/>
      <c r="AF134"/>
    </row>
    <row r="135" spans="1:32" s="97" customFormat="1" ht="15" customHeight="1" x14ac:dyDescent="0.25">
      <c r="B135" s="202" t="s">
        <v>5</v>
      </c>
      <c r="C135" s="203"/>
      <c r="D135" s="203"/>
      <c r="E135" s="203"/>
      <c r="F135" s="203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98"/>
      <c r="V135" s="2"/>
      <c r="W135" s="6"/>
      <c r="X135"/>
      <c r="Y135"/>
      <c r="Z135"/>
      <c r="AA135"/>
      <c r="AB135"/>
      <c r="AC135"/>
      <c r="AD135"/>
      <c r="AE135"/>
      <c r="AF135"/>
    </row>
    <row r="136" spans="1:32" s="97" customFormat="1" ht="15" customHeight="1" x14ac:dyDescent="0.25">
      <c r="B136" s="202" t="s">
        <v>4</v>
      </c>
      <c r="C136" s="203"/>
      <c r="D136" s="203"/>
      <c r="E136" s="203"/>
      <c r="F136" s="203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98"/>
      <c r="V136" s="2"/>
      <c r="W136" s="6"/>
      <c r="X136"/>
      <c r="Y136"/>
      <c r="Z136"/>
      <c r="AA136"/>
      <c r="AB136"/>
      <c r="AC136"/>
      <c r="AD136"/>
      <c r="AE136"/>
      <c r="AF136"/>
    </row>
    <row r="137" spans="1:32" ht="15" customHeight="1" x14ac:dyDescent="0.25">
      <c r="B137" s="202" t="s">
        <v>3</v>
      </c>
      <c r="C137" s="203"/>
      <c r="D137" s="203"/>
      <c r="E137" s="203"/>
      <c r="F137" s="203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98"/>
    </row>
    <row r="138" spans="1:32" s="97" customFormat="1" ht="15" customHeight="1" x14ac:dyDescent="0.25">
      <c r="B138" s="202" t="s">
        <v>2</v>
      </c>
      <c r="C138" s="203"/>
      <c r="D138" s="203"/>
      <c r="E138" s="203"/>
      <c r="F138" s="203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98"/>
      <c r="V138" s="2"/>
      <c r="W138" s="6"/>
      <c r="X138"/>
      <c r="Y138"/>
      <c r="Z138"/>
      <c r="AA138"/>
      <c r="AB138"/>
      <c r="AC138"/>
      <c r="AD138"/>
      <c r="AE138"/>
      <c r="AF138"/>
    </row>
    <row r="139" spans="1:32" s="97" customFormat="1" ht="15" customHeight="1" x14ac:dyDescent="0.25">
      <c r="B139" s="202" t="s">
        <v>1</v>
      </c>
      <c r="C139" s="203"/>
      <c r="D139" s="203"/>
      <c r="E139" s="203"/>
      <c r="F139" s="203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98"/>
      <c r="V139" s="2"/>
      <c r="W139" s="6"/>
      <c r="X139"/>
      <c r="Y139"/>
      <c r="Z139"/>
      <c r="AA139"/>
      <c r="AB139"/>
      <c r="AC139"/>
      <c r="AD139"/>
      <c r="AE139"/>
      <c r="AF139"/>
    </row>
    <row r="140" spans="1:32" s="97" customFormat="1" ht="15" customHeight="1" x14ac:dyDescent="0.25">
      <c r="B140" s="202" t="s">
        <v>0</v>
      </c>
      <c r="C140" s="203"/>
      <c r="D140" s="203"/>
      <c r="E140" s="203"/>
      <c r="F140" s="203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98"/>
      <c r="V140" s="2"/>
      <c r="W140" s="6"/>
      <c r="X140"/>
      <c r="Y140"/>
      <c r="Z140"/>
      <c r="AA140"/>
      <c r="AB140"/>
      <c r="AC140"/>
      <c r="AD140"/>
      <c r="AE140"/>
      <c r="AF140"/>
    </row>
    <row r="141" spans="1:32" ht="3.75" customHeight="1" thickBot="1" x14ac:dyDescent="0.3">
      <c r="B141" s="32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4"/>
    </row>
    <row r="142" spans="1:32" s="3" customFormat="1" ht="7.9" customHeight="1" thickBot="1" x14ac:dyDescent="0.3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"/>
      <c r="W142" s="1"/>
      <c r="X142"/>
      <c r="Y142"/>
      <c r="Z142"/>
      <c r="AA142"/>
      <c r="AB142"/>
      <c r="AC142"/>
      <c r="AD142"/>
      <c r="AE142"/>
      <c r="AF142"/>
    </row>
    <row r="143" spans="1:32" s="3" customFormat="1" ht="18" customHeight="1" x14ac:dyDescent="0.25">
      <c r="A143" s="4"/>
      <c r="B143" s="185" t="s">
        <v>39</v>
      </c>
      <c r="C143" s="186"/>
      <c r="D143" s="186"/>
      <c r="E143" s="186"/>
      <c r="F143" s="186"/>
      <c r="G143" s="186"/>
      <c r="H143" s="186"/>
      <c r="I143" s="186"/>
      <c r="J143" s="186"/>
      <c r="K143" s="187"/>
      <c r="L143" s="95"/>
      <c r="M143" s="95"/>
      <c r="N143" s="95"/>
      <c r="O143" s="95"/>
      <c r="P143" s="95"/>
      <c r="Q143" s="95"/>
      <c r="R143" s="95"/>
      <c r="S143" s="95"/>
      <c r="T143" s="95"/>
      <c r="U143" s="96"/>
      <c r="V143" s="2"/>
      <c r="W143" s="2"/>
      <c r="X143"/>
      <c r="Y143"/>
      <c r="Z143"/>
      <c r="AA143"/>
      <c r="AB143"/>
      <c r="AC143"/>
      <c r="AD143"/>
      <c r="AE143"/>
      <c r="AF143"/>
    </row>
    <row r="144" spans="1:32" s="3" customFormat="1" ht="18" customHeight="1" thickBot="1" x14ac:dyDescent="0.3">
      <c r="A144" s="4"/>
      <c r="B144" s="188"/>
      <c r="C144" s="189"/>
      <c r="D144" s="189"/>
      <c r="E144" s="189"/>
      <c r="F144" s="189"/>
      <c r="G144" s="189"/>
      <c r="H144" s="189"/>
      <c r="I144" s="189"/>
      <c r="J144" s="189"/>
      <c r="K144" s="190"/>
      <c r="L144" s="26"/>
      <c r="M144" s="26"/>
      <c r="N144" s="26"/>
      <c r="O144" s="26"/>
      <c r="P144" s="26"/>
      <c r="Q144" s="26"/>
      <c r="R144" s="26"/>
      <c r="S144" s="26"/>
      <c r="T144" s="26"/>
      <c r="U144" s="31"/>
      <c r="V144" s="2"/>
      <c r="W144" s="2"/>
      <c r="X144"/>
      <c r="Y144"/>
      <c r="Z144"/>
      <c r="AA144"/>
      <c r="AB144"/>
      <c r="AC144"/>
      <c r="AD144"/>
      <c r="AE144"/>
      <c r="AF144"/>
    </row>
    <row r="145" spans="1:32" s="3" customFormat="1" ht="24.75" customHeight="1" x14ac:dyDescent="0.25">
      <c r="A145" s="4"/>
      <c r="B145" s="116"/>
      <c r="C145" s="117"/>
      <c r="D145" s="118" t="s">
        <v>40</v>
      </c>
      <c r="E145" s="191"/>
      <c r="F145" s="191"/>
      <c r="G145" s="191"/>
      <c r="H145" s="191"/>
      <c r="I145" s="191"/>
      <c r="J145" s="191"/>
      <c r="K145" s="192"/>
      <c r="L145" s="26"/>
      <c r="M145" s="26"/>
      <c r="N145" s="26"/>
      <c r="O145" s="26"/>
      <c r="P145" s="26"/>
      <c r="Q145" s="26"/>
      <c r="R145" s="26"/>
      <c r="S145" s="26"/>
      <c r="T145" s="26"/>
      <c r="U145" s="31"/>
      <c r="V145" s="2"/>
      <c r="W145" s="2"/>
      <c r="X145"/>
      <c r="Y145"/>
      <c r="Z145"/>
      <c r="AA145"/>
      <c r="AB145"/>
      <c r="AC145"/>
      <c r="AD145"/>
      <c r="AE145"/>
      <c r="AF145"/>
    </row>
    <row r="146" spans="1:32" s="3" customFormat="1" ht="15.75" x14ac:dyDescent="0.25">
      <c r="A146" s="4"/>
      <c r="B146" s="111"/>
      <c r="C146" s="115"/>
      <c r="D146" s="102"/>
      <c r="E146" s="115"/>
      <c r="F146" s="26"/>
      <c r="G146" s="26"/>
      <c r="H146" s="26"/>
      <c r="I146"/>
      <c r="J146"/>
      <c r="K146" s="31"/>
      <c r="L146" s="26"/>
      <c r="M146" s="26"/>
      <c r="N146" s="26"/>
      <c r="O146" s="26"/>
      <c r="P146" s="26"/>
      <c r="Q146" s="26"/>
      <c r="R146" s="26"/>
      <c r="S146" s="26"/>
      <c r="T146" s="26"/>
      <c r="U146" s="31"/>
      <c r="V146" s="2"/>
      <c r="W146" s="2"/>
      <c r="X146"/>
      <c r="Y146"/>
      <c r="Z146"/>
      <c r="AA146"/>
      <c r="AB146"/>
      <c r="AC146"/>
      <c r="AD146"/>
      <c r="AE146"/>
      <c r="AF146"/>
    </row>
    <row r="147" spans="1:32" s="3" customFormat="1" ht="15.75" x14ac:dyDescent="0.25">
      <c r="A147" s="4"/>
      <c r="B147" s="110"/>
      <c r="C147" s="5"/>
      <c r="D147" s="114" t="s">
        <v>41</v>
      </c>
      <c r="E147" s="193"/>
      <c r="F147" s="193"/>
      <c r="G147" s="193"/>
      <c r="H147" s="193"/>
      <c r="I147" s="193"/>
      <c r="J147" s="193"/>
      <c r="K147" s="194"/>
      <c r="L147" s="26"/>
      <c r="M147" s="26"/>
      <c r="N147" s="26"/>
      <c r="O147" s="26"/>
      <c r="P147" s="26"/>
      <c r="Q147" s="26"/>
      <c r="R147" s="26"/>
      <c r="S147" s="26"/>
      <c r="T147" s="26"/>
      <c r="U147" s="31"/>
      <c r="V147" s="2"/>
      <c r="W147" s="2"/>
      <c r="X147"/>
      <c r="Y147"/>
      <c r="Z147"/>
      <c r="AA147"/>
      <c r="AB147"/>
      <c r="AC147"/>
      <c r="AD147"/>
      <c r="AE147"/>
      <c r="AF147"/>
    </row>
    <row r="148" spans="1:32" s="3" customFormat="1" ht="15.75" x14ac:dyDescent="0.25">
      <c r="A148" s="4"/>
      <c r="B148" s="111"/>
      <c r="C148" s="115"/>
      <c r="D148" s="102"/>
      <c r="E148" s="115"/>
      <c r="F148" s="26"/>
      <c r="G148" s="26"/>
      <c r="H148" s="26"/>
      <c r="I148"/>
      <c r="J148"/>
      <c r="K148" s="31"/>
      <c r="L148" s="26"/>
      <c r="M148" s="26"/>
      <c r="N148" s="26"/>
      <c r="O148" s="26"/>
      <c r="P148" s="26"/>
      <c r="Q148" s="26"/>
      <c r="R148" s="26"/>
      <c r="S148" s="26"/>
      <c r="T148" s="26"/>
      <c r="U148" s="31"/>
      <c r="V148" s="2"/>
      <c r="W148" s="2"/>
      <c r="X148"/>
      <c r="Y148"/>
      <c r="Z148"/>
      <c r="AA148"/>
      <c r="AB148"/>
      <c r="AC148"/>
      <c r="AD148"/>
      <c r="AE148"/>
      <c r="AF148"/>
    </row>
    <row r="149" spans="1:32" s="3" customFormat="1" ht="15.75" x14ac:dyDescent="0.25">
      <c r="A149" s="4"/>
      <c r="B149" s="110"/>
      <c r="C149" s="5"/>
      <c r="D149" s="114" t="s">
        <v>0</v>
      </c>
      <c r="E149" s="195"/>
      <c r="F149" s="195"/>
      <c r="G149" s="195"/>
      <c r="H149" s="195"/>
      <c r="I149" s="195"/>
      <c r="J149" s="195"/>
      <c r="K149" s="196"/>
      <c r="L149" s="26"/>
      <c r="M149" s="26"/>
      <c r="N149" s="26"/>
      <c r="O149" s="26"/>
      <c r="P149" s="26"/>
      <c r="Q149" s="26"/>
      <c r="R149" s="26"/>
      <c r="S149" s="26"/>
      <c r="T149" s="26"/>
      <c r="U149" s="31"/>
      <c r="V149" s="2"/>
      <c r="W149" s="2"/>
      <c r="X149"/>
      <c r="Y149"/>
      <c r="Z149"/>
      <c r="AA149"/>
      <c r="AB149"/>
      <c r="AC149"/>
      <c r="AD149"/>
      <c r="AE149"/>
      <c r="AF149"/>
    </row>
    <row r="150" spans="1:32" ht="8.25" customHeight="1" thickBot="1" x14ac:dyDescent="0.3">
      <c r="B150" s="112"/>
      <c r="C150" s="113"/>
      <c r="D150" s="33"/>
      <c r="E150" s="33"/>
      <c r="F150" s="33"/>
      <c r="G150" s="33"/>
      <c r="H150" s="33"/>
      <c r="I150" s="91"/>
      <c r="J150" s="91"/>
      <c r="K150" s="34"/>
      <c r="L150" s="33"/>
      <c r="M150" s="33"/>
      <c r="N150" s="33"/>
      <c r="O150" s="33"/>
      <c r="P150" s="33"/>
      <c r="Q150" s="33"/>
      <c r="R150" s="33"/>
      <c r="S150" s="33"/>
      <c r="T150" s="33"/>
      <c r="U150" s="34"/>
    </row>
    <row r="151" spans="1:32" customFormat="1" x14ac:dyDescent="0.25"/>
    <row r="152" spans="1:32" customFormat="1" x14ac:dyDescent="0.25"/>
    <row r="153" spans="1:32" customFormat="1" x14ac:dyDescent="0.25"/>
    <row r="154" spans="1:32" customFormat="1" x14ac:dyDescent="0.25"/>
    <row r="155" spans="1:32" customFormat="1" x14ac:dyDescent="0.25"/>
    <row r="156" spans="1:32" customFormat="1" x14ac:dyDescent="0.25"/>
    <row r="157" spans="1:32" customFormat="1" x14ac:dyDescent="0.25"/>
    <row r="158" spans="1:32" customFormat="1" x14ac:dyDescent="0.25"/>
    <row r="159" spans="1:32" customFormat="1" x14ac:dyDescent="0.25"/>
    <row r="160" spans="1:32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</sheetData>
  <sheetProtection algorithmName="SHA-512" hashValue="MP1a5sz9/hVmGBVZn6qJWQFotvfYQ4UX9Ha+l6OTfas96v6WQRaQllarbxSuId0YViDdD7Gv1wrdD3uwFiAcmw==" saltValue="dFirRL4QHFfh5FGFONHA3A==" spinCount="100000" sheet="1" selectLockedCells="1"/>
  <mergeCells count="219">
    <mergeCell ref="F103:Q103"/>
    <mergeCell ref="R103:T103"/>
    <mergeCell ref="F105:Q105"/>
    <mergeCell ref="R105:T105"/>
    <mergeCell ref="F106:Q106"/>
    <mergeCell ref="R106:T106"/>
    <mergeCell ref="F107:Q107"/>
    <mergeCell ref="R107:T107"/>
    <mergeCell ref="U105:U113"/>
    <mergeCell ref="F108:Q108"/>
    <mergeCell ref="R108:T108"/>
    <mergeCell ref="F109:Q109"/>
    <mergeCell ref="R109:T109"/>
    <mergeCell ref="F113:Q113"/>
    <mergeCell ref="R113:T113"/>
    <mergeCell ref="R112:T112"/>
    <mergeCell ref="F110:Q110"/>
    <mergeCell ref="R110:T110"/>
    <mergeCell ref="F111:Q111"/>
    <mergeCell ref="R111:T111"/>
    <mergeCell ref="F112:Q112"/>
    <mergeCell ref="D56:T56"/>
    <mergeCell ref="F58:P58"/>
    <mergeCell ref="B25:U25"/>
    <mergeCell ref="S46:T46"/>
    <mergeCell ref="F49:R49"/>
    <mergeCell ref="S49:T49"/>
    <mergeCell ref="G30:H30"/>
    <mergeCell ref="I30:R30"/>
    <mergeCell ref="S30:T30"/>
    <mergeCell ref="G31:H31"/>
    <mergeCell ref="I31:R31"/>
    <mergeCell ref="S31:T31"/>
    <mergeCell ref="C30:E31"/>
    <mergeCell ref="D36:T36"/>
    <mergeCell ref="F46:R46"/>
    <mergeCell ref="S37:T37"/>
    <mergeCell ref="S38:T38"/>
    <mergeCell ref="S50:T50"/>
    <mergeCell ref="F53:P53"/>
    <mergeCell ref="Q53:R53"/>
    <mergeCell ref="S53:T53"/>
    <mergeCell ref="D54:T54"/>
    <mergeCell ref="D55:T55"/>
    <mergeCell ref="D24:J24"/>
    <mergeCell ref="B8:T8"/>
    <mergeCell ref="B9:U9"/>
    <mergeCell ref="B10:U10"/>
    <mergeCell ref="B12:U12"/>
    <mergeCell ref="B11:U11"/>
    <mergeCell ref="S48:T48"/>
    <mergeCell ref="F37:R37"/>
    <mergeCell ref="D32:R32"/>
    <mergeCell ref="S35:T35"/>
    <mergeCell ref="B33:U33"/>
    <mergeCell ref="C27:E28"/>
    <mergeCell ref="G27:H27"/>
    <mergeCell ref="I27:R27"/>
    <mergeCell ref="S27:T27"/>
    <mergeCell ref="G28:H28"/>
    <mergeCell ref="I28:R28"/>
    <mergeCell ref="S28:T28"/>
    <mergeCell ref="F35:R35"/>
    <mergeCell ref="F38:R38"/>
    <mergeCell ref="F40:R40"/>
    <mergeCell ref="S40:T40"/>
    <mergeCell ref="D39:T39"/>
    <mergeCell ref="D43:T43"/>
    <mergeCell ref="S66:T66"/>
    <mergeCell ref="F47:R47"/>
    <mergeCell ref="S44:T44"/>
    <mergeCell ref="Q62:R62"/>
    <mergeCell ref="S41:T41"/>
    <mergeCell ref="S42:T42"/>
    <mergeCell ref="S47:T47"/>
    <mergeCell ref="S45:T45"/>
    <mergeCell ref="Q66:R66"/>
    <mergeCell ref="F41:R41"/>
    <mergeCell ref="F42:R42"/>
    <mergeCell ref="F66:P66"/>
    <mergeCell ref="F62:P62"/>
    <mergeCell ref="S62:T62"/>
    <mergeCell ref="F48:R48"/>
    <mergeCell ref="F60:P60"/>
    <mergeCell ref="Q60:R60"/>
    <mergeCell ref="F50:R50"/>
    <mergeCell ref="Q64:R64"/>
    <mergeCell ref="S64:T64"/>
    <mergeCell ref="F64:P64"/>
    <mergeCell ref="S60:T60"/>
    <mergeCell ref="F44:R44"/>
    <mergeCell ref="F45:R45"/>
    <mergeCell ref="Q72:R72"/>
    <mergeCell ref="S72:T72"/>
    <mergeCell ref="F84:P84"/>
    <mergeCell ref="Q84:R84"/>
    <mergeCell ref="F70:P70"/>
    <mergeCell ref="Q70:R70"/>
    <mergeCell ref="S70:T70"/>
    <mergeCell ref="F71:P71"/>
    <mergeCell ref="Q71:R71"/>
    <mergeCell ref="F67:P67"/>
    <mergeCell ref="Q67:R67"/>
    <mergeCell ref="S67:T67"/>
    <mergeCell ref="F68:P68"/>
    <mergeCell ref="Q68:R68"/>
    <mergeCell ref="S68:T68"/>
    <mergeCell ref="F69:P69"/>
    <mergeCell ref="Q69:R69"/>
    <mergeCell ref="S69:T69"/>
    <mergeCell ref="F96:P96"/>
    <mergeCell ref="Q96:R96"/>
    <mergeCell ref="S96:T96"/>
    <mergeCell ref="F99:P99"/>
    <mergeCell ref="Q99:R99"/>
    <mergeCell ref="S99:T99"/>
    <mergeCell ref="F100:P100"/>
    <mergeCell ref="F82:P82"/>
    <mergeCell ref="Q82:R82"/>
    <mergeCell ref="S82:T82"/>
    <mergeCell ref="Q91:R91"/>
    <mergeCell ref="S91:T91"/>
    <mergeCell ref="S84:T84"/>
    <mergeCell ref="F88:P88"/>
    <mergeCell ref="Q88:R88"/>
    <mergeCell ref="S88:T88"/>
    <mergeCell ref="Q100:R100"/>
    <mergeCell ref="S100:T100"/>
    <mergeCell ref="F97:P97"/>
    <mergeCell ref="Q97:R97"/>
    <mergeCell ref="S97:T97"/>
    <mergeCell ref="F98:P98"/>
    <mergeCell ref="Q98:R98"/>
    <mergeCell ref="S98:T98"/>
    <mergeCell ref="B140:F140"/>
    <mergeCell ref="G140:T140"/>
    <mergeCell ref="B134:F134"/>
    <mergeCell ref="G134:T134"/>
    <mergeCell ref="G135:T135"/>
    <mergeCell ref="B136:F136"/>
    <mergeCell ref="G136:T136"/>
    <mergeCell ref="B137:F137"/>
    <mergeCell ref="G137:T137"/>
    <mergeCell ref="B135:F135"/>
    <mergeCell ref="B138:F138"/>
    <mergeCell ref="G138:T138"/>
    <mergeCell ref="D127:T127"/>
    <mergeCell ref="G133:T133"/>
    <mergeCell ref="B133:F133"/>
    <mergeCell ref="D126:T126"/>
    <mergeCell ref="D123:T123"/>
    <mergeCell ref="D124:T124"/>
    <mergeCell ref="L120:O120"/>
    <mergeCell ref="P120:T120"/>
    <mergeCell ref="B139:F139"/>
    <mergeCell ref="G139:T139"/>
    <mergeCell ref="Q76:R76"/>
    <mergeCell ref="S76:T76"/>
    <mergeCell ref="F91:P91"/>
    <mergeCell ref="F89:P89"/>
    <mergeCell ref="Q89:R89"/>
    <mergeCell ref="S89:T89"/>
    <mergeCell ref="F90:P90"/>
    <mergeCell ref="Q90:R90"/>
    <mergeCell ref="S90:T90"/>
    <mergeCell ref="F83:P83"/>
    <mergeCell ref="Q83:R83"/>
    <mergeCell ref="S83:T83"/>
    <mergeCell ref="F85:P85"/>
    <mergeCell ref="Q85:R85"/>
    <mergeCell ref="S85:T85"/>
    <mergeCell ref="F79:P79"/>
    <mergeCell ref="Q79:R79"/>
    <mergeCell ref="S79:T79"/>
    <mergeCell ref="F86:P86"/>
    <mergeCell ref="Q86:R86"/>
    <mergeCell ref="S86:T86"/>
    <mergeCell ref="S71:T71"/>
    <mergeCell ref="F77:P77"/>
    <mergeCell ref="Q77:R77"/>
    <mergeCell ref="S77:T77"/>
    <mergeCell ref="F78:P78"/>
    <mergeCell ref="Q78:R78"/>
    <mergeCell ref="S78:T78"/>
    <mergeCell ref="F72:P72"/>
    <mergeCell ref="F74:P74"/>
    <mergeCell ref="Q74:R74"/>
    <mergeCell ref="S74:T74"/>
    <mergeCell ref="F75:P75"/>
    <mergeCell ref="Q75:R75"/>
    <mergeCell ref="S75:T75"/>
    <mergeCell ref="F76:P76"/>
    <mergeCell ref="F73:P73"/>
    <mergeCell ref="Q73:R73"/>
    <mergeCell ref="S73:T73"/>
    <mergeCell ref="B143:K144"/>
    <mergeCell ref="E145:K145"/>
    <mergeCell ref="E147:K147"/>
    <mergeCell ref="E149:K149"/>
    <mergeCell ref="F80:P80"/>
    <mergeCell ref="Q80:R80"/>
    <mergeCell ref="S80:T80"/>
    <mergeCell ref="B132:F132"/>
    <mergeCell ref="G132:T132"/>
    <mergeCell ref="Q87:R87"/>
    <mergeCell ref="F81:P81"/>
    <mergeCell ref="Q81:R81"/>
    <mergeCell ref="S81:T81"/>
    <mergeCell ref="S87:T87"/>
    <mergeCell ref="F87:P87"/>
    <mergeCell ref="G94:R94"/>
    <mergeCell ref="S94:T94"/>
    <mergeCell ref="P115:T115"/>
    <mergeCell ref="G116:P116"/>
    <mergeCell ref="Q116:T116"/>
    <mergeCell ref="O117:T117"/>
    <mergeCell ref="D121:T121"/>
    <mergeCell ref="D122:T122"/>
    <mergeCell ref="D125:T125"/>
  </mergeCells>
  <conditionalFormatting sqref="D36 D39 E40:F42 E44:F50">
    <cfRule type="expression" dxfId="22" priority="19">
      <formula>$V36=TRUE</formula>
    </cfRule>
  </conditionalFormatting>
  <conditionalFormatting sqref="E105:E112">
    <cfRule type="expression" dxfId="21" priority="12">
      <formula>$V105=TRUE</formula>
    </cfRule>
  </conditionalFormatting>
  <conditionalFormatting sqref="E35:F35">
    <cfRule type="expression" dxfId="20" priority="18">
      <formula>$V35=TRUE</formula>
    </cfRule>
  </conditionalFormatting>
  <conditionalFormatting sqref="E37:F38">
    <cfRule type="expression" dxfId="19" priority="17">
      <formula>$V37=TRUE</formula>
    </cfRule>
  </conditionalFormatting>
  <conditionalFormatting sqref="E62:F63 Q62:Q63 S62:S63">
    <cfRule type="expression" dxfId="18" priority="105">
      <formula>$V62=TRUE</formula>
    </cfRule>
  </conditionalFormatting>
  <conditionalFormatting sqref="E65:F92">
    <cfRule type="expression" dxfId="17" priority="1">
      <formula>$V65=TRUE</formula>
    </cfRule>
  </conditionalFormatting>
  <conditionalFormatting sqref="E95:F101">
    <cfRule type="expression" dxfId="16" priority="2">
      <formula>$V95=TRUE</formula>
    </cfRule>
  </conditionalFormatting>
  <conditionalFormatting sqref="E104:F104">
    <cfRule type="expression" dxfId="15" priority="34">
      <formula>$V104=TRUE</formula>
    </cfRule>
  </conditionalFormatting>
  <conditionalFormatting sqref="E114:F114">
    <cfRule type="expression" dxfId="14" priority="69">
      <formula>$W114=TRUE</formula>
    </cfRule>
  </conditionalFormatting>
  <conditionalFormatting sqref="F105:F113 E113">
    <cfRule type="expression" dxfId="13" priority="11">
      <formula>$W105=TRUE</formula>
    </cfRule>
  </conditionalFormatting>
  <conditionalFormatting sqref="G27:G28">
    <cfRule type="expression" dxfId="12" priority="24">
      <formula>$V27=TRUE</formula>
    </cfRule>
  </conditionalFormatting>
  <conditionalFormatting sqref="G30:G31">
    <cfRule type="expression" dxfId="11" priority="21">
      <formula>$V30=TRUE</formula>
    </cfRule>
  </conditionalFormatting>
  <conditionalFormatting sqref="I27:R27">
    <cfRule type="expression" dxfId="10" priority="23">
      <formula>$V$26=TRUE</formula>
    </cfRule>
  </conditionalFormatting>
  <conditionalFormatting sqref="I27:T28">
    <cfRule type="expression" dxfId="9" priority="22">
      <formula>$V27=TRUE</formula>
    </cfRule>
  </conditionalFormatting>
  <conditionalFormatting sqref="I30:T31">
    <cfRule type="expression" dxfId="8" priority="20">
      <formula>$V30=TRUE</formula>
    </cfRule>
  </conditionalFormatting>
  <conditionalFormatting sqref="Q65:Q92">
    <cfRule type="expression" dxfId="7" priority="3">
      <formula>$V65=TRUE</formula>
    </cfRule>
  </conditionalFormatting>
  <conditionalFormatting sqref="Q95:Q101">
    <cfRule type="expression" dxfId="6" priority="7">
      <formula>$V95=TRUE</formula>
    </cfRule>
  </conditionalFormatting>
  <conditionalFormatting sqref="Q104">
    <cfRule type="expression" dxfId="5" priority="32">
      <formula>$V104=TRUE</formula>
    </cfRule>
  </conditionalFormatting>
  <conditionalFormatting sqref="R105:S114">
    <cfRule type="expression" dxfId="4" priority="14">
      <formula>W105=TRUE</formula>
    </cfRule>
  </conditionalFormatting>
  <conditionalFormatting sqref="S65:S92">
    <cfRule type="expression" dxfId="3" priority="4">
      <formula>$V65=TRUE</formula>
    </cfRule>
  </conditionalFormatting>
  <conditionalFormatting sqref="S95:S101">
    <cfRule type="expression" dxfId="2" priority="8">
      <formula>$V95=TRUE</formula>
    </cfRule>
  </conditionalFormatting>
  <conditionalFormatting sqref="S104">
    <cfRule type="expression" dxfId="1" priority="33">
      <formula>$V104=TRUE</formula>
    </cfRule>
  </conditionalFormatting>
  <conditionalFormatting sqref="T105:T114">
    <cfRule type="expression" dxfId="0" priority="72">
      <formula>#REF!=TRUE</formula>
    </cfRule>
  </conditionalFormatting>
  <pageMargins left="0.7" right="0.2" top="0.5" bottom="0.25" header="0.3" footer="0.3"/>
  <pageSetup fitToHeight="0" orientation="portrait" r:id="rId1"/>
  <rowBreaks count="2" manualBreakCount="2">
    <brk id="51" max="16383" man="1"/>
    <brk id="10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28575</xdr:rowOff>
                  </from>
                  <to>
                    <xdr:col>5</xdr:col>
                    <xdr:colOff>266700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28575</xdr:rowOff>
                  </from>
                  <to>
                    <xdr:col>5</xdr:col>
                    <xdr:colOff>266700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103</xdr:row>
                    <xdr:rowOff>19050</xdr:rowOff>
                  </from>
                  <to>
                    <xdr:col>3</xdr:col>
                    <xdr:colOff>238125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105</xdr:row>
                    <xdr:rowOff>0</xdr:rowOff>
                  </from>
                  <to>
                    <xdr:col>3</xdr:col>
                    <xdr:colOff>238125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107</xdr:row>
                    <xdr:rowOff>0</xdr:rowOff>
                  </from>
                  <to>
                    <xdr:col>3</xdr:col>
                    <xdr:colOff>238125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108</xdr:row>
                    <xdr:rowOff>0</xdr:rowOff>
                  </from>
                  <to>
                    <xdr:col>3</xdr:col>
                    <xdr:colOff>238125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109</xdr:row>
                    <xdr:rowOff>0</xdr:rowOff>
                  </from>
                  <to>
                    <xdr:col>3</xdr:col>
                    <xdr:colOff>238125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110</xdr:row>
                    <xdr:rowOff>0</xdr:rowOff>
                  </from>
                  <to>
                    <xdr:col>3</xdr:col>
                    <xdr:colOff>238125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3</xdr:col>
                    <xdr:colOff>47625</xdr:colOff>
                    <xdr:row>111</xdr:row>
                    <xdr:rowOff>0</xdr:rowOff>
                  </from>
                  <to>
                    <xdr:col>3</xdr:col>
                    <xdr:colOff>238125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47625</xdr:colOff>
                    <xdr:row>112</xdr:row>
                    <xdr:rowOff>0</xdr:rowOff>
                  </from>
                  <to>
                    <xdr:col>3</xdr:col>
                    <xdr:colOff>238125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3</xdr:col>
                    <xdr:colOff>47625</xdr:colOff>
                    <xdr:row>61</xdr:row>
                    <xdr:rowOff>0</xdr:rowOff>
                  </from>
                  <to>
                    <xdr:col>3</xdr:col>
                    <xdr:colOff>238125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3</xdr:col>
                    <xdr:colOff>47625</xdr:colOff>
                    <xdr:row>65</xdr:row>
                    <xdr:rowOff>0</xdr:rowOff>
                  </from>
                  <to>
                    <xdr:col>3</xdr:col>
                    <xdr:colOff>238125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66</xdr:row>
                    <xdr:rowOff>0</xdr:rowOff>
                  </from>
                  <to>
                    <xdr:col>3</xdr:col>
                    <xdr:colOff>238125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3</xdr:col>
                    <xdr:colOff>47625</xdr:colOff>
                    <xdr:row>81</xdr:row>
                    <xdr:rowOff>0</xdr:rowOff>
                  </from>
                  <to>
                    <xdr:col>3</xdr:col>
                    <xdr:colOff>238125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83</xdr:row>
                    <xdr:rowOff>0</xdr:rowOff>
                  </from>
                  <to>
                    <xdr:col>3</xdr:col>
                    <xdr:colOff>238125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defaultSize="0" autoFill="0" autoLine="0" autoPict="0">
                <anchor moveWithCells="1">
                  <from>
                    <xdr:col>3</xdr:col>
                    <xdr:colOff>47625</xdr:colOff>
                    <xdr:row>90</xdr:row>
                    <xdr:rowOff>0</xdr:rowOff>
                  </from>
                  <to>
                    <xdr:col>3</xdr:col>
                    <xdr:colOff>238125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3</xdr:col>
                    <xdr:colOff>47625</xdr:colOff>
                    <xdr:row>96</xdr:row>
                    <xdr:rowOff>0</xdr:rowOff>
                  </from>
                  <to>
                    <xdr:col>3</xdr:col>
                    <xdr:colOff>238125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3</xdr:col>
                    <xdr:colOff>47625</xdr:colOff>
                    <xdr:row>97</xdr:row>
                    <xdr:rowOff>0</xdr:rowOff>
                  </from>
                  <to>
                    <xdr:col>3</xdr:col>
                    <xdr:colOff>238125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3</xdr:col>
                    <xdr:colOff>47625</xdr:colOff>
                    <xdr:row>98</xdr:row>
                    <xdr:rowOff>0</xdr:rowOff>
                  </from>
                  <to>
                    <xdr:col>3</xdr:col>
                    <xdr:colOff>238125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3</xdr:col>
                    <xdr:colOff>47625</xdr:colOff>
                    <xdr:row>99</xdr:row>
                    <xdr:rowOff>0</xdr:rowOff>
                  </from>
                  <to>
                    <xdr:col>3</xdr:col>
                    <xdr:colOff>238125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95</xdr:row>
                    <xdr:rowOff>0</xdr:rowOff>
                  </from>
                  <to>
                    <xdr:col>3</xdr:col>
                    <xdr:colOff>238125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5" name="Check Box 64">
              <controlPr defaultSize="0" autoFill="0" autoLine="0" autoPict="0">
                <anchor moveWithCells="1">
                  <from>
                    <xdr:col>3</xdr:col>
                    <xdr:colOff>47625</xdr:colOff>
                    <xdr:row>82</xdr:row>
                    <xdr:rowOff>0</xdr:rowOff>
                  </from>
                  <to>
                    <xdr:col>3</xdr:col>
                    <xdr:colOff>238125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6" name="Check Box 65">
              <controlPr defaultSize="0" autoFill="0" autoLine="0" autoPict="0">
                <anchor moveWithCells="1">
                  <from>
                    <xdr:col>3</xdr:col>
                    <xdr:colOff>47625</xdr:colOff>
                    <xdr:row>84</xdr:row>
                    <xdr:rowOff>0</xdr:rowOff>
                  </from>
                  <to>
                    <xdr:col>3</xdr:col>
                    <xdr:colOff>238125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7" name="Check Box 66">
              <controlPr defaultSize="0" autoFill="0" autoLine="0" autoPict="0">
                <anchor moveWithCells="1">
                  <from>
                    <xdr:col>3</xdr:col>
                    <xdr:colOff>47625</xdr:colOff>
                    <xdr:row>67</xdr:row>
                    <xdr:rowOff>0</xdr:rowOff>
                  </from>
                  <to>
                    <xdr:col>3</xdr:col>
                    <xdr:colOff>238125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8" name="Check Box 67">
              <controlPr defaultSize="0" autoFill="0" autoLine="0" autoPict="0">
                <anchor moveWithCells="1">
                  <from>
                    <xdr:col>3</xdr:col>
                    <xdr:colOff>47625</xdr:colOff>
                    <xdr:row>68</xdr:row>
                    <xdr:rowOff>0</xdr:rowOff>
                  </from>
                  <to>
                    <xdr:col>3</xdr:col>
                    <xdr:colOff>238125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9" name="Check Box 68">
              <controlPr defaultSize="0" autoFill="0" autoLine="0" autoPict="0">
                <anchor moveWithCells="1">
                  <from>
                    <xdr:col>3</xdr:col>
                    <xdr:colOff>47625</xdr:colOff>
                    <xdr:row>69</xdr:row>
                    <xdr:rowOff>0</xdr:rowOff>
                  </from>
                  <to>
                    <xdr:col>3</xdr:col>
                    <xdr:colOff>238125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Check Box 69">
              <controlPr defaultSize="0" autoFill="0" autoLine="0" autoPict="0">
                <anchor moveWithCells="1">
                  <from>
                    <xdr:col>3</xdr:col>
                    <xdr:colOff>47625</xdr:colOff>
                    <xdr:row>70</xdr:row>
                    <xdr:rowOff>0</xdr:rowOff>
                  </from>
                  <to>
                    <xdr:col>3</xdr:col>
                    <xdr:colOff>238125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1" name="Check Box 97">
              <controlPr defaultSize="0" autoFill="0" autoLine="0" autoPict="0">
                <anchor moveWithCells="1">
                  <from>
                    <xdr:col>3</xdr:col>
                    <xdr:colOff>47625</xdr:colOff>
                    <xdr:row>71</xdr:row>
                    <xdr:rowOff>0</xdr:rowOff>
                  </from>
                  <to>
                    <xdr:col>3</xdr:col>
                    <xdr:colOff>238125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2" name="Check Box 98">
              <controlPr defaultSize="0" autoFill="0" autoLine="0" autoPict="0">
                <anchor moveWithCells="1">
                  <from>
                    <xdr:col>3</xdr:col>
                    <xdr:colOff>47625</xdr:colOff>
                    <xdr:row>72</xdr:row>
                    <xdr:rowOff>0</xdr:rowOff>
                  </from>
                  <to>
                    <xdr:col>3</xdr:col>
                    <xdr:colOff>238125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3" name="Check Box 99">
              <controlPr defaultSize="0" autoFill="0" autoLine="0" autoPict="0">
                <anchor moveWithCells="1">
                  <from>
                    <xdr:col>3</xdr:col>
                    <xdr:colOff>47625</xdr:colOff>
                    <xdr:row>73</xdr:row>
                    <xdr:rowOff>0</xdr:rowOff>
                  </from>
                  <to>
                    <xdr:col>3</xdr:col>
                    <xdr:colOff>238125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4" name="Check Box 100">
              <controlPr defaultSize="0" autoFill="0" autoLine="0" autoPict="0">
                <anchor moveWithCells="1">
                  <from>
                    <xdr:col>3</xdr:col>
                    <xdr:colOff>47625</xdr:colOff>
                    <xdr:row>74</xdr:row>
                    <xdr:rowOff>0</xdr:rowOff>
                  </from>
                  <to>
                    <xdr:col>3</xdr:col>
                    <xdr:colOff>238125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5" name="Check Box 101">
              <controlPr defaultSize="0" autoFill="0" autoLine="0" autoPict="0">
                <anchor moveWithCells="1">
                  <from>
                    <xdr:col>3</xdr:col>
                    <xdr:colOff>47625</xdr:colOff>
                    <xdr:row>75</xdr:row>
                    <xdr:rowOff>0</xdr:rowOff>
                  </from>
                  <to>
                    <xdr:col>3</xdr:col>
                    <xdr:colOff>238125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6" name="Check Box 102">
              <controlPr defaultSize="0" autoFill="0" autoLine="0" autoPict="0">
                <anchor moveWithCells="1">
                  <from>
                    <xdr:col>3</xdr:col>
                    <xdr:colOff>47625</xdr:colOff>
                    <xdr:row>76</xdr:row>
                    <xdr:rowOff>0</xdr:rowOff>
                  </from>
                  <to>
                    <xdr:col>3</xdr:col>
                    <xdr:colOff>238125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7" name="Check Box 103">
              <controlPr defaultSize="0" autoFill="0" autoLine="0" autoPict="0">
                <anchor moveWithCells="1">
                  <from>
                    <xdr:col>3</xdr:col>
                    <xdr:colOff>47625</xdr:colOff>
                    <xdr:row>77</xdr:row>
                    <xdr:rowOff>0</xdr:rowOff>
                  </from>
                  <to>
                    <xdr:col>3</xdr:col>
                    <xdr:colOff>238125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8" name="Check Box 104">
              <controlPr defaultSize="0" autoFill="0" autoLine="0" autoPict="0">
                <anchor moveWithCells="1">
                  <from>
                    <xdr:col>3</xdr:col>
                    <xdr:colOff>47625</xdr:colOff>
                    <xdr:row>80</xdr:row>
                    <xdr:rowOff>0</xdr:rowOff>
                  </from>
                  <to>
                    <xdr:col>3</xdr:col>
                    <xdr:colOff>238125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9" name="Check Box 105">
              <controlPr defaultSize="0" autoFill="0" autoLine="0" autoPict="0">
                <anchor moveWithCells="1">
                  <from>
                    <xdr:col>3</xdr:col>
                    <xdr:colOff>47625</xdr:colOff>
                    <xdr:row>86</xdr:row>
                    <xdr:rowOff>0</xdr:rowOff>
                  </from>
                  <to>
                    <xdr:col>3</xdr:col>
                    <xdr:colOff>238125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0" name="Check Box 113">
              <controlPr defaultSize="0" autoFill="0" autoLine="0" autoPict="0">
                <anchor moveWithCells="1">
                  <from>
                    <xdr:col>3</xdr:col>
                    <xdr:colOff>47625</xdr:colOff>
                    <xdr:row>87</xdr:row>
                    <xdr:rowOff>0</xdr:rowOff>
                  </from>
                  <to>
                    <xdr:col>3</xdr:col>
                    <xdr:colOff>238125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1" name="Check Box 115">
              <controlPr defaultSize="0" autoFill="0" autoLine="0" autoPict="0">
                <anchor moveWithCells="1">
                  <from>
                    <xdr:col>3</xdr:col>
                    <xdr:colOff>47625</xdr:colOff>
                    <xdr:row>88</xdr:row>
                    <xdr:rowOff>0</xdr:rowOff>
                  </from>
                  <to>
                    <xdr:col>3</xdr:col>
                    <xdr:colOff>238125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2" name="Check Box 116">
              <controlPr defaultSize="0" autoFill="0" autoLine="0" autoPict="0">
                <anchor moveWithCells="1">
                  <from>
                    <xdr:col>3</xdr:col>
                    <xdr:colOff>47625</xdr:colOff>
                    <xdr:row>89</xdr:row>
                    <xdr:rowOff>0</xdr:rowOff>
                  </from>
                  <to>
                    <xdr:col>3</xdr:col>
                    <xdr:colOff>238125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3" name="Check Box 121">
              <controlPr defaultSize="0" autoFill="0" autoLine="0" autoPict="0">
                <anchor moveWithCells="1">
                  <from>
                    <xdr:col>3</xdr:col>
                    <xdr:colOff>47625</xdr:colOff>
                    <xdr:row>78</xdr:row>
                    <xdr:rowOff>0</xdr:rowOff>
                  </from>
                  <to>
                    <xdr:col>3</xdr:col>
                    <xdr:colOff>238125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4" name="Check Box 123">
              <controlPr defaultSize="0" autoFill="0" autoLine="0" autoPict="0">
                <anchor moveWithCells="1">
                  <from>
                    <xdr:col>3</xdr:col>
                    <xdr:colOff>47625</xdr:colOff>
                    <xdr:row>85</xdr:row>
                    <xdr:rowOff>0</xdr:rowOff>
                  </from>
                  <to>
                    <xdr:col>3</xdr:col>
                    <xdr:colOff>238125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5" name="Check Box 126">
              <controlPr defaultSize="0" autoFill="0" autoLine="0" autoPict="0">
                <anchor moveWithCells="1">
                  <from>
                    <xdr:col>3</xdr:col>
                    <xdr:colOff>47625</xdr:colOff>
                    <xdr:row>106</xdr:row>
                    <xdr:rowOff>0</xdr:rowOff>
                  </from>
                  <to>
                    <xdr:col>3</xdr:col>
                    <xdr:colOff>238125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6" name="Check Box 142">
              <controlPr defaultSize="0" autoFill="0" autoLine="0" autoPict="0">
                <anchor moveWithCells="1">
                  <from>
                    <xdr:col>3</xdr:col>
                    <xdr:colOff>47625</xdr:colOff>
                    <xdr:row>79</xdr:row>
                    <xdr:rowOff>0</xdr:rowOff>
                  </from>
                  <to>
                    <xdr:col>3</xdr:col>
                    <xdr:colOff>238125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7" name="Check Box 143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28575</xdr:rowOff>
                  </from>
                  <to>
                    <xdr:col>5</xdr:col>
                    <xdr:colOff>266700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8" name="Check Box 144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28575</xdr:rowOff>
                  </from>
                  <to>
                    <xdr:col>5</xdr:col>
                    <xdr:colOff>266700</xdr:colOff>
                    <xdr:row>30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2"/>
  <sheetViews>
    <sheetView workbookViewId="0">
      <selection activeCell="D1" sqref="D1"/>
    </sheetView>
  </sheetViews>
  <sheetFormatPr defaultRowHeight="15" x14ac:dyDescent="0.25"/>
  <cols>
    <col min="1" max="1" width="1.85546875" style="183" customWidth="1"/>
    <col min="2" max="2" width="59" style="183" customWidth="1"/>
    <col min="3" max="3" width="11.5703125" style="184" customWidth="1"/>
    <col min="4" max="4" width="1.85546875" style="183" customWidth="1"/>
  </cols>
  <sheetData>
    <row r="1" spans="1:4" ht="36.75" x14ac:dyDescent="0.7">
      <c r="A1" s="160"/>
      <c r="B1" s="288" t="s">
        <v>162</v>
      </c>
      <c r="C1" s="289"/>
      <c r="D1" s="161"/>
    </row>
    <row r="2" spans="1:4" ht="30.75" thickBot="1" x14ac:dyDescent="0.55000000000000004">
      <c r="A2" s="162"/>
      <c r="B2" s="290" t="s">
        <v>163</v>
      </c>
      <c r="C2" s="291"/>
      <c r="D2" s="161"/>
    </row>
    <row r="3" spans="1:4" x14ac:dyDescent="0.25">
      <c r="A3" s="163"/>
      <c r="B3" s="164" t="s">
        <v>164</v>
      </c>
      <c r="C3" s="165" t="s">
        <v>165</v>
      </c>
      <c r="D3" s="166"/>
    </row>
    <row r="4" spans="1:4" x14ac:dyDescent="0.25">
      <c r="A4" s="292"/>
      <c r="B4" s="167" t="s">
        <v>166</v>
      </c>
      <c r="C4" s="168" t="s">
        <v>167</v>
      </c>
      <c r="D4" s="293"/>
    </row>
    <row r="5" spans="1:4" x14ac:dyDescent="0.25">
      <c r="A5" s="292"/>
      <c r="B5" s="167" t="s">
        <v>168</v>
      </c>
      <c r="C5" s="168" t="s">
        <v>167</v>
      </c>
      <c r="D5" s="293"/>
    </row>
    <row r="6" spans="1:4" x14ac:dyDescent="0.25">
      <c r="A6" s="292"/>
      <c r="B6" s="170" t="s">
        <v>169</v>
      </c>
      <c r="C6" s="171"/>
      <c r="D6" s="293"/>
    </row>
    <row r="7" spans="1:4" x14ac:dyDescent="0.25">
      <c r="A7" s="292"/>
      <c r="B7" s="172" t="s">
        <v>170</v>
      </c>
      <c r="C7" s="168" t="s">
        <v>167</v>
      </c>
      <c r="D7" s="293"/>
    </row>
    <row r="8" spans="1:4" ht="22.5" x14ac:dyDescent="0.25">
      <c r="A8" s="292"/>
      <c r="B8" s="172" t="s">
        <v>171</v>
      </c>
      <c r="C8" s="173" t="s">
        <v>167</v>
      </c>
      <c r="D8" s="293"/>
    </row>
    <row r="9" spans="1:4" x14ac:dyDescent="0.25">
      <c r="A9" s="292"/>
      <c r="B9" s="174" t="s">
        <v>172</v>
      </c>
      <c r="C9" s="171"/>
      <c r="D9" s="293"/>
    </row>
    <row r="10" spans="1:4" ht="33.75" x14ac:dyDescent="0.25">
      <c r="A10" s="292"/>
      <c r="B10" s="175" t="s">
        <v>173</v>
      </c>
      <c r="C10" s="168" t="s">
        <v>167</v>
      </c>
      <c r="D10" s="293"/>
    </row>
    <row r="11" spans="1:4" x14ac:dyDescent="0.25">
      <c r="A11" s="292"/>
      <c r="B11" s="170" t="s">
        <v>174</v>
      </c>
      <c r="C11" s="171"/>
      <c r="D11" s="293"/>
    </row>
    <row r="12" spans="1:4" x14ac:dyDescent="0.25">
      <c r="A12" s="292"/>
      <c r="B12" s="167" t="s">
        <v>175</v>
      </c>
      <c r="C12" s="168" t="s">
        <v>167</v>
      </c>
      <c r="D12" s="293"/>
    </row>
    <row r="13" spans="1:4" x14ac:dyDescent="0.25">
      <c r="A13" s="292"/>
      <c r="B13" s="170" t="s">
        <v>176</v>
      </c>
      <c r="C13" s="171"/>
      <c r="D13" s="293"/>
    </row>
    <row r="14" spans="1:4" x14ac:dyDescent="0.25">
      <c r="A14" s="292"/>
      <c r="B14" s="167" t="s">
        <v>177</v>
      </c>
      <c r="C14" s="168" t="s">
        <v>167</v>
      </c>
      <c r="D14" s="293"/>
    </row>
    <row r="15" spans="1:4" ht="33.75" x14ac:dyDescent="0.25">
      <c r="A15" s="292"/>
      <c r="B15" s="176" t="s">
        <v>178</v>
      </c>
      <c r="C15" s="173" t="s">
        <v>167</v>
      </c>
      <c r="D15" s="293"/>
    </row>
    <row r="16" spans="1:4" ht="22.5" x14ac:dyDescent="0.25">
      <c r="A16" s="292"/>
      <c r="B16" s="176" t="s">
        <v>179</v>
      </c>
      <c r="C16" s="168" t="s">
        <v>167</v>
      </c>
      <c r="D16" s="293"/>
    </row>
    <row r="17" spans="1:4" x14ac:dyDescent="0.25">
      <c r="A17" s="292"/>
      <c r="B17" s="170" t="s">
        <v>180</v>
      </c>
      <c r="C17" s="171"/>
      <c r="D17" s="293"/>
    </row>
    <row r="18" spans="1:4" x14ac:dyDescent="0.25">
      <c r="A18" s="292"/>
      <c r="B18" s="167" t="s">
        <v>181</v>
      </c>
      <c r="C18" s="177" t="s">
        <v>182</v>
      </c>
      <c r="D18" s="293"/>
    </row>
    <row r="19" spans="1:4" x14ac:dyDescent="0.25">
      <c r="A19" s="292"/>
      <c r="B19" s="167" t="s">
        <v>183</v>
      </c>
      <c r="C19" s="168" t="s">
        <v>167</v>
      </c>
      <c r="D19" s="293"/>
    </row>
    <row r="20" spans="1:4" x14ac:dyDescent="0.25">
      <c r="A20" s="292"/>
      <c r="B20" s="170" t="s">
        <v>184</v>
      </c>
      <c r="C20" s="171"/>
      <c r="D20" s="293"/>
    </row>
    <row r="21" spans="1:4" x14ac:dyDescent="0.25">
      <c r="A21" s="292"/>
      <c r="B21" s="172" t="s">
        <v>185</v>
      </c>
      <c r="C21" s="177" t="s">
        <v>182</v>
      </c>
      <c r="D21" s="293"/>
    </row>
    <row r="22" spans="1:4" x14ac:dyDescent="0.25">
      <c r="A22" s="292"/>
      <c r="B22" s="167" t="s">
        <v>186</v>
      </c>
      <c r="C22" s="168" t="s">
        <v>167</v>
      </c>
      <c r="D22" s="293"/>
    </row>
    <row r="23" spans="1:4" x14ac:dyDescent="0.25">
      <c r="A23" s="292"/>
      <c r="B23" s="170" t="s">
        <v>187</v>
      </c>
      <c r="C23" s="171"/>
      <c r="D23" s="293"/>
    </row>
    <row r="24" spans="1:4" x14ac:dyDescent="0.25">
      <c r="A24" s="292"/>
      <c r="B24" s="167" t="s">
        <v>188</v>
      </c>
      <c r="C24" s="168" t="s">
        <v>167</v>
      </c>
      <c r="D24" s="293"/>
    </row>
    <row r="25" spans="1:4" x14ac:dyDescent="0.25">
      <c r="A25" s="292"/>
      <c r="B25" s="170" t="s">
        <v>189</v>
      </c>
      <c r="C25" s="171"/>
      <c r="D25" s="293"/>
    </row>
    <row r="26" spans="1:4" x14ac:dyDescent="0.25">
      <c r="A26" s="292"/>
      <c r="B26" s="167" t="s">
        <v>190</v>
      </c>
      <c r="C26" s="168" t="s">
        <v>167</v>
      </c>
      <c r="D26" s="293"/>
    </row>
    <row r="27" spans="1:4" x14ac:dyDescent="0.25">
      <c r="A27" s="292"/>
      <c r="B27" s="170" t="s">
        <v>191</v>
      </c>
      <c r="C27" s="171"/>
      <c r="D27" s="293"/>
    </row>
    <row r="28" spans="1:4" x14ac:dyDescent="0.25">
      <c r="A28" s="292"/>
      <c r="B28" s="167" t="s">
        <v>192</v>
      </c>
      <c r="C28" s="168" t="s">
        <v>167</v>
      </c>
      <c r="D28" s="293"/>
    </row>
    <row r="29" spans="1:4" x14ac:dyDescent="0.25">
      <c r="A29" s="292"/>
      <c r="B29" s="174" t="s">
        <v>193</v>
      </c>
      <c r="C29" s="171"/>
      <c r="D29" s="293"/>
    </row>
    <row r="30" spans="1:4" ht="22.5" x14ac:dyDescent="0.25">
      <c r="A30" s="292"/>
      <c r="B30" s="172" t="s">
        <v>194</v>
      </c>
      <c r="C30" s="168" t="s">
        <v>167</v>
      </c>
      <c r="D30" s="293"/>
    </row>
    <row r="31" spans="1:4" ht="22.5" x14ac:dyDescent="0.25">
      <c r="A31" s="292"/>
      <c r="B31" s="172" t="s">
        <v>195</v>
      </c>
      <c r="C31" s="173" t="s">
        <v>167</v>
      </c>
      <c r="D31" s="293"/>
    </row>
    <row r="32" spans="1:4" x14ac:dyDescent="0.25">
      <c r="A32" s="292"/>
      <c r="B32" s="170" t="s">
        <v>196</v>
      </c>
      <c r="C32" s="171"/>
      <c r="D32" s="293"/>
    </row>
    <row r="33" spans="1:4" x14ac:dyDescent="0.25">
      <c r="A33" s="292"/>
      <c r="B33" s="167" t="s">
        <v>197</v>
      </c>
      <c r="C33" s="168" t="s">
        <v>167</v>
      </c>
      <c r="D33" s="293"/>
    </row>
    <row r="34" spans="1:4" x14ac:dyDescent="0.25">
      <c r="A34" s="292"/>
      <c r="B34" s="170" t="s">
        <v>198</v>
      </c>
      <c r="C34" s="171"/>
      <c r="D34" s="293"/>
    </row>
    <row r="35" spans="1:4" ht="22.5" x14ac:dyDescent="0.25">
      <c r="A35" s="292"/>
      <c r="B35" s="172" t="s">
        <v>199</v>
      </c>
      <c r="C35" s="168" t="s">
        <v>167</v>
      </c>
      <c r="D35" s="293"/>
    </row>
    <row r="36" spans="1:4" ht="22.5" x14ac:dyDescent="0.25">
      <c r="A36" s="166"/>
      <c r="B36" s="172" t="s">
        <v>200</v>
      </c>
      <c r="C36" s="173" t="s">
        <v>167</v>
      </c>
      <c r="D36" s="166"/>
    </row>
    <row r="37" spans="1:4" x14ac:dyDescent="0.25">
      <c r="A37" s="178"/>
      <c r="B37" s="170" t="s">
        <v>201</v>
      </c>
      <c r="C37" s="171"/>
      <c r="D37" s="178"/>
    </row>
    <row r="38" spans="1:4" ht="45" x14ac:dyDescent="0.25">
      <c r="A38" s="169"/>
      <c r="B38" s="176" t="s">
        <v>202</v>
      </c>
      <c r="C38" s="168" t="s">
        <v>167</v>
      </c>
      <c r="D38" s="169"/>
    </row>
    <row r="39" spans="1:4" x14ac:dyDescent="0.25">
      <c r="A39" s="178"/>
      <c r="B39" s="170" t="s">
        <v>203</v>
      </c>
      <c r="C39" s="171"/>
      <c r="D39" s="178"/>
    </row>
    <row r="40" spans="1:4" x14ac:dyDescent="0.25">
      <c r="A40" s="178"/>
      <c r="B40" s="167" t="s">
        <v>204</v>
      </c>
      <c r="C40" s="168" t="s">
        <v>167</v>
      </c>
      <c r="D40" s="178"/>
    </row>
    <row r="41" spans="1:4" x14ac:dyDescent="0.25">
      <c r="A41" s="178"/>
      <c r="B41" s="170" t="s">
        <v>205</v>
      </c>
      <c r="C41" s="171"/>
      <c r="D41" s="178"/>
    </row>
    <row r="42" spans="1:4" x14ac:dyDescent="0.25">
      <c r="A42" s="178"/>
      <c r="B42" s="167" t="s">
        <v>206</v>
      </c>
      <c r="C42" s="168" t="s">
        <v>167</v>
      </c>
      <c r="D42" s="178"/>
    </row>
    <row r="43" spans="1:4" x14ac:dyDescent="0.25">
      <c r="A43" s="178"/>
      <c r="B43" s="167" t="s">
        <v>207</v>
      </c>
      <c r="C43" s="168" t="s">
        <v>167</v>
      </c>
      <c r="D43" s="178"/>
    </row>
    <row r="44" spans="1:4" x14ac:dyDescent="0.25">
      <c r="A44" s="178"/>
      <c r="B44" s="167" t="s">
        <v>208</v>
      </c>
      <c r="C44" s="168" t="s">
        <v>167</v>
      </c>
      <c r="D44" s="178"/>
    </row>
    <row r="45" spans="1:4" x14ac:dyDescent="0.25">
      <c r="A45" s="178"/>
      <c r="B45" s="179" t="s">
        <v>209</v>
      </c>
      <c r="C45" s="180"/>
      <c r="D45" s="178"/>
    </row>
    <row r="46" spans="1:4" x14ac:dyDescent="0.25">
      <c r="A46" s="178"/>
      <c r="B46" s="167" t="s">
        <v>210</v>
      </c>
      <c r="C46" s="168" t="s">
        <v>167</v>
      </c>
      <c r="D46" s="178"/>
    </row>
    <row r="47" spans="1:4" x14ac:dyDescent="0.25">
      <c r="A47" s="178"/>
      <c r="B47" s="170" t="s">
        <v>211</v>
      </c>
      <c r="C47" s="171"/>
      <c r="D47" s="178"/>
    </row>
    <row r="48" spans="1:4" x14ac:dyDescent="0.25">
      <c r="A48" s="166"/>
      <c r="B48" s="172" t="s">
        <v>212</v>
      </c>
      <c r="C48" s="168" t="s">
        <v>167</v>
      </c>
      <c r="D48" s="166"/>
    </row>
    <row r="49" spans="1:4" ht="22.5" x14ac:dyDescent="0.25">
      <c r="A49" s="166"/>
      <c r="B49" s="172" t="s">
        <v>213</v>
      </c>
      <c r="C49" s="173" t="s">
        <v>167</v>
      </c>
      <c r="D49" s="166"/>
    </row>
    <row r="50" spans="1:4" x14ac:dyDescent="0.25">
      <c r="A50" s="178"/>
      <c r="B50" s="170" t="s">
        <v>214</v>
      </c>
      <c r="C50" s="171"/>
      <c r="D50" s="178"/>
    </row>
    <row r="51" spans="1:4" x14ac:dyDescent="0.25">
      <c r="A51" s="178"/>
      <c r="B51" s="167" t="s">
        <v>215</v>
      </c>
      <c r="C51" s="168" t="s">
        <v>167</v>
      </c>
      <c r="D51" s="178"/>
    </row>
    <row r="52" spans="1:4" x14ac:dyDescent="0.25">
      <c r="A52" s="178"/>
      <c r="B52" s="167" t="s">
        <v>216</v>
      </c>
      <c r="C52" s="168" t="s">
        <v>167</v>
      </c>
      <c r="D52" s="178"/>
    </row>
    <row r="53" spans="1:4" x14ac:dyDescent="0.25">
      <c r="A53" s="178"/>
      <c r="B53" s="167" t="s">
        <v>217</v>
      </c>
      <c r="C53" s="168" t="s">
        <v>167</v>
      </c>
      <c r="D53" s="178"/>
    </row>
    <row r="54" spans="1:4" ht="22.5" x14ac:dyDescent="0.25">
      <c r="A54" s="166"/>
      <c r="B54" s="167" t="s">
        <v>218</v>
      </c>
      <c r="C54" s="168" t="s">
        <v>167</v>
      </c>
      <c r="D54" s="166"/>
    </row>
    <row r="55" spans="1:4" x14ac:dyDescent="0.25">
      <c r="A55" s="178"/>
      <c r="B55" s="170" t="s">
        <v>219</v>
      </c>
      <c r="C55" s="171"/>
      <c r="D55" s="178"/>
    </row>
    <row r="56" spans="1:4" x14ac:dyDescent="0.25">
      <c r="A56" s="178"/>
      <c r="B56" s="167" t="s">
        <v>220</v>
      </c>
      <c r="C56" s="168" t="s">
        <v>167</v>
      </c>
      <c r="D56" s="178"/>
    </row>
    <row r="57" spans="1:4" x14ac:dyDescent="0.25">
      <c r="A57" s="178"/>
      <c r="B57" s="170" t="s">
        <v>221</v>
      </c>
      <c r="C57" s="171"/>
      <c r="D57" s="178"/>
    </row>
    <row r="58" spans="1:4" x14ac:dyDescent="0.25">
      <c r="A58" s="166"/>
      <c r="B58" s="172" t="s">
        <v>222</v>
      </c>
      <c r="C58" s="168" t="s">
        <v>167</v>
      </c>
      <c r="D58" s="166"/>
    </row>
    <row r="59" spans="1:4" x14ac:dyDescent="0.25">
      <c r="A59" s="178"/>
      <c r="B59" s="170" t="s">
        <v>223</v>
      </c>
      <c r="C59" s="171"/>
      <c r="D59" s="178"/>
    </row>
    <row r="60" spans="1:4" x14ac:dyDescent="0.25">
      <c r="A60" s="166"/>
      <c r="B60" s="172" t="s">
        <v>224</v>
      </c>
      <c r="C60" s="168" t="s">
        <v>167</v>
      </c>
      <c r="D60" s="166"/>
    </row>
    <row r="61" spans="1:4" x14ac:dyDescent="0.25">
      <c r="A61" s="166"/>
      <c r="B61" s="172" t="s">
        <v>225</v>
      </c>
      <c r="C61" s="168" t="s">
        <v>167</v>
      </c>
      <c r="D61" s="166"/>
    </row>
    <row r="62" spans="1:4" x14ac:dyDescent="0.25">
      <c r="A62" s="178"/>
      <c r="B62" s="167" t="s">
        <v>226</v>
      </c>
      <c r="C62" s="168" t="s">
        <v>167</v>
      </c>
      <c r="D62" s="178"/>
    </row>
    <row r="63" spans="1:4" x14ac:dyDescent="0.25">
      <c r="A63" s="178"/>
      <c r="B63" s="170" t="s">
        <v>227</v>
      </c>
      <c r="C63" s="171"/>
      <c r="D63" s="178"/>
    </row>
    <row r="64" spans="1:4" x14ac:dyDescent="0.25">
      <c r="A64" s="178"/>
      <c r="B64" s="167" t="s">
        <v>228</v>
      </c>
      <c r="C64" s="168" t="s">
        <v>167</v>
      </c>
      <c r="D64" s="178"/>
    </row>
    <row r="65" spans="1:4" x14ac:dyDescent="0.25">
      <c r="A65" s="178"/>
      <c r="B65" s="167" t="s">
        <v>229</v>
      </c>
      <c r="C65" s="168" t="s">
        <v>167</v>
      </c>
      <c r="D65" s="178"/>
    </row>
    <row r="66" spans="1:4" ht="33.75" x14ac:dyDescent="0.25">
      <c r="A66" s="166"/>
      <c r="B66" s="172" t="s">
        <v>230</v>
      </c>
      <c r="C66" s="181" t="s">
        <v>231</v>
      </c>
      <c r="D66" s="166"/>
    </row>
    <row r="67" spans="1:4" x14ac:dyDescent="0.25">
      <c r="A67" s="178"/>
      <c r="B67" s="167" t="s">
        <v>232</v>
      </c>
      <c r="C67" s="168" t="s">
        <v>167</v>
      </c>
      <c r="D67" s="178"/>
    </row>
    <row r="68" spans="1:4" x14ac:dyDescent="0.25">
      <c r="A68" s="178"/>
      <c r="B68" s="170" t="s">
        <v>233</v>
      </c>
      <c r="C68" s="171"/>
      <c r="D68" s="178"/>
    </row>
    <row r="69" spans="1:4" ht="22.5" x14ac:dyDescent="0.25">
      <c r="A69" s="166"/>
      <c r="B69" s="172" t="s">
        <v>234</v>
      </c>
      <c r="C69" s="173" t="s">
        <v>167</v>
      </c>
      <c r="D69" s="166"/>
    </row>
    <row r="70" spans="1:4" x14ac:dyDescent="0.25">
      <c r="A70" s="178"/>
      <c r="B70" s="170" t="s">
        <v>235</v>
      </c>
      <c r="C70" s="171"/>
      <c r="D70" s="178"/>
    </row>
    <row r="71" spans="1:4" x14ac:dyDescent="0.25">
      <c r="A71" s="178"/>
      <c r="B71" s="167" t="s">
        <v>236</v>
      </c>
      <c r="C71" s="168" t="s">
        <v>167</v>
      </c>
      <c r="D71" s="178"/>
    </row>
    <row r="72" spans="1:4" x14ac:dyDescent="0.25">
      <c r="A72" s="178"/>
      <c r="B72" s="179" t="s">
        <v>237</v>
      </c>
      <c r="C72" s="180"/>
      <c r="D72" s="178"/>
    </row>
    <row r="73" spans="1:4" x14ac:dyDescent="0.25">
      <c r="A73" s="166"/>
      <c r="B73" s="172" t="s">
        <v>238</v>
      </c>
      <c r="C73" s="168" t="s">
        <v>167</v>
      </c>
      <c r="D73" s="166"/>
    </row>
    <row r="74" spans="1:4" x14ac:dyDescent="0.25">
      <c r="A74" s="178"/>
      <c r="B74" s="167" t="s">
        <v>239</v>
      </c>
      <c r="C74" s="168" t="s">
        <v>167</v>
      </c>
      <c r="D74" s="178"/>
    </row>
    <row r="75" spans="1:4" x14ac:dyDescent="0.25">
      <c r="A75" s="178"/>
      <c r="B75" s="170" t="s">
        <v>240</v>
      </c>
      <c r="C75" s="171"/>
      <c r="D75" s="178"/>
    </row>
    <row r="76" spans="1:4" x14ac:dyDescent="0.25">
      <c r="A76" s="178"/>
      <c r="B76" s="167" t="s">
        <v>241</v>
      </c>
      <c r="C76" s="168" t="s">
        <v>167</v>
      </c>
      <c r="D76" s="178"/>
    </row>
    <row r="77" spans="1:4" x14ac:dyDescent="0.25">
      <c r="A77" s="178"/>
      <c r="B77" s="170" t="s">
        <v>242</v>
      </c>
      <c r="C77" s="171"/>
      <c r="D77" s="178"/>
    </row>
    <row r="78" spans="1:4" x14ac:dyDescent="0.25">
      <c r="A78" s="178"/>
      <c r="B78" s="167" t="s">
        <v>243</v>
      </c>
      <c r="C78" s="168" t="s">
        <v>167</v>
      </c>
      <c r="D78" s="178"/>
    </row>
    <row r="79" spans="1:4" x14ac:dyDescent="0.25">
      <c r="A79" s="166"/>
      <c r="B79" s="172" t="s">
        <v>244</v>
      </c>
      <c r="C79" s="168" t="s">
        <v>167</v>
      </c>
      <c r="D79" s="166"/>
    </row>
    <row r="80" spans="1:4" x14ac:dyDescent="0.25">
      <c r="A80" s="178"/>
      <c r="B80" s="170" t="s">
        <v>245</v>
      </c>
      <c r="C80" s="171"/>
      <c r="D80" s="178"/>
    </row>
    <row r="81" spans="1:4" x14ac:dyDescent="0.25">
      <c r="A81" s="178"/>
      <c r="B81" s="167" t="s">
        <v>246</v>
      </c>
      <c r="C81" s="168" t="s">
        <v>167</v>
      </c>
      <c r="D81" s="178"/>
    </row>
    <row r="82" spans="1:4" x14ac:dyDescent="0.25">
      <c r="A82" s="178"/>
      <c r="B82" s="170" t="s">
        <v>247</v>
      </c>
      <c r="C82" s="171"/>
      <c r="D82" s="178"/>
    </row>
    <row r="83" spans="1:4" ht="45" x14ac:dyDescent="0.25">
      <c r="A83" s="169"/>
      <c r="B83" s="172" t="s">
        <v>248</v>
      </c>
      <c r="C83" s="173" t="s">
        <v>167</v>
      </c>
      <c r="D83" s="169"/>
    </row>
    <row r="84" spans="1:4" x14ac:dyDescent="0.25">
      <c r="A84" s="178"/>
      <c r="B84" s="167" t="s">
        <v>249</v>
      </c>
      <c r="C84" s="168" t="s">
        <v>167</v>
      </c>
      <c r="D84" s="178"/>
    </row>
    <row r="85" spans="1:4" x14ac:dyDescent="0.25">
      <c r="A85" s="166"/>
      <c r="B85" s="172" t="s">
        <v>250</v>
      </c>
      <c r="C85" s="168" t="s">
        <v>167</v>
      </c>
      <c r="D85" s="166"/>
    </row>
    <row r="86" spans="1:4" x14ac:dyDescent="0.25">
      <c r="A86" s="166"/>
      <c r="B86" s="172" t="s">
        <v>251</v>
      </c>
      <c r="C86" s="168" t="s">
        <v>167</v>
      </c>
      <c r="D86" s="166"/>
    </row>
    <row r="87" spans="1:4" x14ac:dyDescent="0.25">
      <c r="A87" s="178"/>
      <c r="B87" s="170" t="s">
        <v>252</v>
      </c>
      <c r="C87" s="171"/>
      <c r="D87" s="178"/>
    </row>
    <row r="88" spans="1:4" ht="157.5" x14ac:dyDescent="0.25">
      <c r="A88" s="169"/>
      <c r="B88" s="182" t="s">
        <v>253</v>
      </c>
      <c r="C88" s="173" t="s">
        <v>167</v>
      </c>
      <c r="D88" s="169"/>
    </row>
    <row r="89" spans="1:4" x14ac:dyDescent="0.25">
      <c r="A89" s="178"/>
      <c r="B89" s="174" t="s">
        <v>254</v>
      </c>
      <c r="C89" s="171"/>
      <c r="D89" s="178"/>
    </row>
    <row r="90" spans="1:4" x14ac:dyDescent="0.25">
      <c r="A90" s="166"/>
      <c r="B90" s="172" t="s">
        <v>255</v>
      </c>
      <c r="C90" s="168" t="s">
        <v>167</v>
      </c>
      <c r="D90" s="166"/>
    </row>
    <row r="91" spans="1:4" x14ac:dyDescent="0.25">
      <c r="A91" s="178"/>
      <c r="B91" s="170" t="s">
        <v>256</v>
      </c>
      <c r="C91" s="171"/>
      <c r="D91" s="178"/>
    </row>
    <row r="92" spans="1:4" ht="22.5" x14ac:dyDescent="0.25">
      <c r="A92" s="166"/>
      <c r="B92" s="172" t="s">
        <v>257</v>
      </c>
      <c r="C92" s="173" t="s">
        <v>167</v>
      </c>
      <c r="D92" s="166"/>
    </row>
    <row r="93" spans="1:4" x14ac:dyDescent="0.25">
      <c r="A93" s="178"/>
      <c r="B93" s="170" t="s">
        <v>258</v>
      </c>
      <c r="C93" s="171"/>
      <c r="D93" s="178"/>
    </row>
    <row r="94" spans="1:4" x14ac:dyDescent="0.25">
      <c r="A94" s="178"/>
      <c r="B94" s="167" t="s">
        <v>259</v>
      </c>
      <c r="C94" s="168" t="s">
        <v>167</v>
      </c>
      <c r="D94" s="178"/>
    </row>
    <row r="95" spans="1:4" x14ac:dyDescent="0.25">
      <c r="A95" s="178"/>
      <c r="B95" s="167" t="s">
        <v>260</v>
      </c>
      <c r="C95" s="168" t="s">
        <v>167</v>
      </c>
      <c r="D95" s="178"/>
    </row>
    <row r="96" spans="1:4" x14ac:dyDescent="0.25">
      <c r="A96" s="178"/>
      <c r="B96" s="167" t="s">
        <v>261</v>
      </c>
      <c r="C96" s="168" t="s">
        <v>167</v>
      </c>
      <c r="D96" s="178"/>
    </row>
    <row r="97" spans="1:4" x14ac:dyDescent="0.25">
      <c r="A97" s="178"/>
      <c r="B97" s="170" t="s">
        <v>262</v>
      </c>
      <c r="C97" s="171"/>
      <c r="D97" s="178"/>
    </row>
    <row r="98" spans="1:4" x14ac:dyDescent="0.25">
      <c r="A98" s="166"/>
      <c r="B98" s="167" t="s">
        <v>263</v>
      </c>
      <c r="C98" s="168" t="s">
        <v>167</v>
      </c>
      <c r="D98" s="166"/>
    </row>
    <row r="99" spans="1:4" ht="22.5" x14ac:dyDescent="0.25">
      <c r="A99" s="166"/>
      <c r="B99" s="172" t="s">
        <v>264</v>
      </c>
      <c r="C99" s="168" t="s">
        <v>167</v>
      </c>
      <c r="D99" s="166"/>
    </row>
    <row r="100" spans="1:4" x14ac:dyDescent="0.25">
      <c r="A100" s="178"/>
      <c r="B100" s="179" t="s">
        <v>265</v>
      </c>
      <c r="C100" s="180"/>
      <c r="D100" s="178"/>
    </row>
    <row r="101" spans="1:4" x14ac:dyDescent="0.25">
      <c r="A101" s="178"/>
      <c r="B101" s="167" t="s">
        <v>266</v>
      </c>
      <c r="C101" s="168" t="s">
        <v>167</v>
      </c>
      <c r="D101" s="178"/>
    </row>
    <row r="102" spans="1:4" x14ac:dyDescent="0.25">
      <c r="A102" s="178"/>
      <c r="B102" s="167" t="s">
        <v>267</v>
      </c>
      <c r="C102" s="168" t="s">
        <v>167</v>
      </c>
      <c r="D102" s="178"/>
    </row>
    <row r="103" spans="1:4" x14ac:dyDescent="0.25">
      <c r="A103" s="166"/>
      <c r="B103" s="172" t="s">
        <v>268</v>
      </c>
      <c r="C103" s="168" t="s">
        <v>167</v>
      </c>
      <c r="D103" s="166"/>
    </row>
    <row r="104" spans="1:4" ht="33.75" x14ac:dyDescent="0.25">
      <c r="A104" s="169"/>
      <c r="B104" s="172" t="s">
        <v>269</v>
      </c>
      <c r="C104" s="173" t="s">
        <v>167</v>
      </c>
      <c r="D104" s="169"/>
    </row>
    <row r="105" spans="1:4" x14ac:dyDescent="0.25">
      <c r="A105" s="178"/>
      <c r="B105" s="167" t="s">
        <v>270</v>
      </c>
      <c r="C105" s="168" t="s">
        <v>167</v>
      </c>
      <c r="D105" s="178"/>
    </row>
    <row r="106" spans="1:4" x14ac:dyDescent="0.25">
      <c r="A106" s="178"/>
      <c r="B106" s="167" t="s">
        <v>271</v>
      </c>
      <c r="C106" s="168" t="s">
        <v>167</v>
      </c>
      <c r="D106" s="178"/>
    </row>
    <row r="107" spans="1:4" x14ac:dyDescent="0.25">
      <c r="A107" s="178"/>
      <c r="B107" s="170" t="s">
        <v>272</v>
      </c>
      <c r="C107" s="171"/>
      <c r="D107" s="178"/>
    </row>
    <row r="108" spans="1:4" x14ac:dyDescent="0.25">
      <c r="A108" s="178"/>
      <c r="B108" s="167" t="s">
        <v>273</v>
      </c>
      <c r="C108" s="168" t="s">
        <v>167</v>
      </c>
      <c r="D108" s="178"/>
    </row>
    <row r="109" spans="1:4" ht="22.5" x14ac:dyDescent="0.25">
      <c r="A109" s="166"/>
      <c r="B109" s="172" t="s">
        <v>274</v>
      </c>
      <c r="C109" s="173" t="s">
        <v>167</v>
      </c>
      <c r="D109" s="166"/>
    </row>
    <row r="110" spans="1:4" x14ac:dyDescent="0.25">
      <c r="A110" s="178"/>
      <c r="B110" s="167" t="s">
        <v>275</v>
      </c>
      <c r="C110" s="168" t="s">
        <v>167</v>
      </c>
      <c r="D110" s="178"/>
    </row>
    <row r="111" spans="1:4" x14ac:dyDescent="0.25">
      <c r="A111" s="178"/>
      <c r="B111" s="179" t="s">
        <v>276</v>
      </c>
      <c r="C111" s="180"/>
      <c r="D111" s="178"/>
    </row>
    <row r="112" spans="1:4" x14ac:dyDescent="0.25">
      <c r="A112" s="178"/>
      <c r="B112" s="167" t="s">
        <v>277</v>
      </c>
      <c r="C112" s="168" t="s">
        <v>167</v>
      </c>
      <c r="D112" s="178"/>
    </row>
    <row r="113" spans="1:4" x14ac:dyDescent="0.25">
      <c r="A113" s="178"/>
      <c r="B113" s="167" t="s">
        <v>278</v>
      </c>
      <c r="C113" s="168" t="s">
        <v>167</v>
      </c>
      <c r="D113" s="178"/>
    </row>
    <row r="114" spans="1:4" ht="45" x14ac:dyDescent="0.25">
      <c r="A114" s="169"/>
      <c r="B114" s="172" t="s">
        <v>279</v>
      </c>
      <c r="C114" s="173" t="s">
        <v>167</v>
      </c>
      <c r="D114" s="169"/>
    </row>
    <row r="115" spans="1:4" x14ac:dyDescent="0.25">
      <c r="A115" s="178"/>
      <c r="B115" s="167" t="s">
        <v>280</v>
      </c>
      <c r="C115" s="168" t="s">
        <v>167</v>
      </c>
      <c r="D115" s="178"/>
    </row>
    <row r="116" spans="1:4" x14ac:dyDescent="0.25">
      <c r="A116" s="178"/>
      <c r="B116" s="170" t="s">
        <v>281</v>
      </c>
      <c r="C116" s="171"/>
      <c r="D116" s="178"/>
    </row>
    <row r="117" spans="1:4" ht="45" x14ac:dyDescent="0.25">
      <c r="A117" s="169"/>
      <c r="B117" s="172" t="s">
        <v>282</v>
      </c>
      <c r="C117" s="173" t="s">
        <v>167</v>
      </c>
      <c r="D117" s="169"/>
    </row>
    <row r="118" spans="1:4" ht="45" x14ac:dyDescent="0.25">
      <c r="A118" s="169"/>
      <c r="B118" s="172" t="s">
        <v>283</v>
      </c>
      <c r="C118" s="173" t="s">
        <v>167</v>
      </c>
      <c r="D118" s="169"/>
    </row>
    <row r="119" spans="1:4" x14ac:dyDescent="0.25">
      <c r="A119" s="178"/>
      <c r="B119" s="167" t="s">
        <v>284</v>
      </c>
      <c r="C119" s="168" t="s">
        <v>167</v>
      </c>
      <c r="D119" s="178"/>
    </row>
    <row r="120" spans="1:4" ht="22.5" x14ac:dyDescent="0.25">
      <c r="A120" s="166"/>
      <c r="B120" s="172" t="s">
        <v>285</v>
      </c>
      <c r="C120" s="173" t="s">
        <v>167</v>
      </c>
      <c r="D120" s="166"/>
    </row>
    <row r="121" spans="1:4" x14ac:dyDescent="0.25">
      <c r="A121" s="178"/>
      <c r="B121" s="170" t="s">
        <v>286</v>
      </c>
      <c r="C121" s="171"/>
      <c r="D121" s="178"/>
    </row>
    <row r="122" spans="1:4" x14ac:dyDescent="0.25">
      <c r="B122" s="172" t="s">
        <v>287</v>
      </c>
      <c r="C122" s="173" t="s">
        <v>167</v>
      </c>
    </row>
  </sheetData>
  <sheetProtection algorithmName="SHA-512" hashValue="/chd6kNT7H/3c1B2DyOpKTXDmJ1UBhEQLtqXuJBjKqHuQjeU8xK8ZZC8ANdad92Kurv1ysLrb5YbG3IQfZ1eAQ==" saltValue="gCGQvg5i4QxC31I/X6Zr0A==" spinCount="100000" sheet="1" objects="1" scenarios="1"/>
  <mergeCells count="4">
    <mergeCell ref="B1:C1"/>
    <mergeCell ref="B2:C2"/>
    <mergeCell ref="A4:A35"/>
    <mergeCell ref="D4:D35"/>
  </mergeCells>
  <hyperlinks>
    <hyperlink ref="B88" r:id="rId1" display="mailto:fcs1@ford.com" xr:uid="{BF2B5CB1-B338-4D18-9291-BA47750C9FA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Ford Transit 150 Cargo Vans</vt:lpstr>
      <vt:lpstr>Standard Equipment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 Daniel</dc:creator>
  <cp:lastModifiedBy>Gene Daniel</cp:lastModifiedBy>
  <cp:lastPrinted>2024-11-15T16:44:39Z</cp:lastPrinted>
  <dcterms:created xsi:type="dcterms:W3CDTF">2021-05-27T18:26:10Z</dcterms:created>
  <dcterms:modified xsi:type="dcterms:W3CDTF">2025-03-10T18:05:12Z</dcterms:modified>
</cp:coreProperties>
</file>