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2025 NC2510A WORKSHEETS\Website Worksheets\"/>
    </mc:Choice>
  </mc:AlternateContent>
  <xr:revisionPtr revIDLastSave="0" documentId="8_{9EF4068C-EFAA-4095-9371-5EE320470FAD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U0G Escape PHEV" sheetId="1" r:id="rId1"/>
  </sheets>
  <definedNames>
    <definedName name="_xlnm.Print_Area" localSheetId="0">'U0G Escape PHEV'!$A$1:$U$100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68" i="1" l="1"/>
  <c r="S49" i="1"/>
  <c r="S48" i="1"/>
  <c r="S47" i="1"/>
  <c r="S39" i="1"/>
  <c r="S46" i="1"/>
  <c r="S45" i="1"/>
  <c r="S44" i="1"/>
  <c r="S43" i="1"/>
  <c r="S42" i="1"/>
  <c r="P67" i="1" l="1"/>
  <c r="S40" i="1"/>
  <c r="B12" i="1" l="1"/>
  <c r="S41" i="1" l="1"/>
  <c r="S38" i="1"/>
  <c r="O6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Gene Daniel</author>
  </authors>
  <commentList>
    <comment ref="F38" authorId="0" shapeId="0" xr:uid="{0966D131-05B7-44FF-80E8-018CA8B74D77}">
      <text>
        <r>
          <rPr>
            <b/>
            <sz val="9"/>
            <color indexed="81"/>
            <rFont val="Tahoma"/>
            <family val="2"/>
          </rPr>
          <t xml:space="preserve">PHEV Premium Package </t>
        </r>
        <r>
          <rPr>
            <sz val="9"/>
            <color indexed="81"/>
            <rFont val="Tahoma"/>
            <charset val="1"/>
          </rPr>
          <t xml:space="preserve">
• 360-Degree Camera with Split View
• 10-Way Power Driver Seat (Fore/Aft, Up/Down, Tilt, Power Lumbar and Power Recline)
• 6-Way Heated Power Passenger (Fore/Aft, Up/Down, Recline)
• Auto-Dimming Rearview Mirror
• B&amp;O® Sound System by Bang &amp; Olufsen®, 10 Speakers including Subwoofer
• Front Parking Sensors
• HD RadiorM
• Headlamps - Coast to Coast LED Lightbar
• Head-Up Display
• Instrument Panel Cluster - 12.3" Digital Productivity Screen
• ActiveX® Trimmed Seats with Quilting Design and Mini-Perforation
• Memory Package: Driver's Seat and Driver/Front Passenger Sideview Mirrors
• Perimeter Alarm
• Reverse Brake Assist
• Unique Interior Accents (Door/IP)
• Universal Garage Door Opener (UGDO)
• Wireless Charging Pad</t>
        </r>
      </text>
    </comment>
  </commentList>
</comments>
</file>

<file path=xl/sharedStrings.xml><?xml version="1.0" encoding="utf-8"?>
<sst xmlns="http://schemas.openxmlformats.org/spreadsheetml/2006/main" count="100" uniqueCount="86">
  <si>
    <t>Drivetrain Configurations</t>
  </si>
  <si>
    <t>Base Body Configuration</t>
  </si>
  <si>
    <t>Base</t>
  </si>
  <si>
    <t>Base Powertrain Configuration</t>
  </si>
  <si>
    <t>Base Interior Configuration</t>
  </si>
  <si>
    <t>Base Package / Options</t>
  </si>
  <si>
    <t>B4A</t>
  </si>
  <si>
    <t>Fleet Invoice Structure</t>
  </si>
  <si>
    <t>Code</t>
  </si>
  <si>
    <t>Additional Factory Options</t>
  </si>
  <si>
    <t>MSRP</t>
  </si>
  <si>
    <t>6% Disc</t>
  </si>
  <si>
    <t xml:space="preserve">Standard Colors: </t>
  </si>
  <si>
    <t>Quantity</t>
  </si>
  <si>
    <t>Enter Quantity Here</t>
  </si>
  <si>
    <t>M7</t>
  </si>
  <si>
    <t>Carbonized Gray Metallic</t>
  </si>
  <si>
    <t>UM</t>
  </si>
  <si>
    <t>Agate Black Metallic</t>
  </si>
  <si>
    <t>Emergency Equipment/Lighting Upfit</t>
  </si>
  <si>
    <t xml:space="preserve">  </t>
  </si>
  <si>
    <t>Total Price Per Vehicle:</t>
  </si>
  <si>
    <t>Number Units This Spec:</t>
  </si>
  <si>
    <t>Total this Order:</t>
  </si>
  <si>
    <t>Notes &amp; Instructions:</t>
  </si>
  <si>
    <t>Agency Information:</t>
  </si>
  <si>
    <t>Agency Name:</t>
  </si>
  <si>
    <t xml:space="preserve"> Contact:</t>
  </si>
  <si>
    <t>Position:</t>
  </si>
  <si>
    <t>Address 1:</t>
  </si>
  <si>
    <t>Address 2:</t>
  </si>
  <si>
    <t>City, State, Zip:</t>
  </si>
  <si>
    <t>Office Phone:</t>
  </si>
  <si>
    <t>Cell Phone:</t>
  </si>
  <si>
    <t>Email:</t>
  </si>
  <si>
    <t>Front License Plate Bracket</t>
  </si>
  <si>
    <t>41H</t>
  </si>
  <si>
    <t>Engine Block Heater</t>
  </si>
  <si>
    <t>N/C</t>
  </si>
  <si>
    <t>Quoting Salesperson:</t>
  </si>
  <si>
    <t>Name:</t>
  </si>
  <si>
    <t>Phone:</t>
  </si>
  <si>
    <t>605 Warsaw Road, Clinton North Carolina  28328</t>
  </si>
  <si>
    <t>North Carolina Statewide Term Contract 2510A</t>
  </si>
  <si>
    <t>Contract Term Dates: Feb 01, 2024 - Jan 31, 2029</t>
  </si>
  <si>
    <t>K1</t>
  </si>
  <si>
    <t>Vapor Blue Metallic</t>
  </si>
  <si>
    <t>2510A Base Vehicle Configuration</t>
  </si>
  <si>
    <t>106.7" Wheel Base</t>
  </si>
  <si>
    <t>B</t>
  </si>
  <si>
    <t>A3</t>
  </si>
  <si>
    <t>Space Silver Metallic</t>
  </si>
  <si>
    <t>Panoramic Vista Roof</t>
  </si>
  <si>
    <t>Easy Access Cargo Shade</t>
  </si>
  <si>
    <t>Cargo Mat</t>
  </si>
  <si>
    <t>43M</t>
  </si>
  <si>
    <t>47B</t>
  </si>
  <si>
    <t>50B</t>
  </si>
  <si>
    <t>50C</t>
  </si>
  <si>
    <t>50Q</t>
  </si>
  <si>
    <t>Floor Liners, Front &amp; Rear with Carpet Mats</t>
  </si>
  <si>
    <t>Floor Liners, Front &amp; Rear without Carpet Mats</t>
  </si>
  <si>
    <t>Daytime Running Lamps (Non-Configurable)</t>
  </si>
  <si>
    <t>2025 Ford Escape FWD, PHEV</t>
  </si>
  <si>
    <t>Electric &amp; Hybrid Vehicles</t>
  </si>
  <si>
    <t>U0E-700A</t>
  </si>
  <si>
    <t>2.5L iVCT Atkison Cycle I-4 Hybrid Engine</t>
  </si>
  <si>
    <t>eCVT Transmission</t>
  </si>
  <si>
    <t>H</t>
  </si>
  <si>
    <t>Partial Vinyl and Cloth Seats</t>
  </si>
  <si>
    <t>P255/60R-18" 102H All Season BSW Tire</t>
  </si>
  <si>
    <t>18" Wheels Machine-faced Magnetic Aluminum with Painted Pockets</t>
  </si>
  <si>
    <t>Ebony (W- Space Gray)</t>
  </si>
  <si>
    <t>66H</t>
  </si>
  <si>
    <t>PHEV Premium Package</t>
  </si>
  <si>
    <t>Class II Trailer Tow Package</t>
  </si>
  <si>
    <t>2.5L I-4 Hybrid</t>
  </si>
  <si>
    <t>2025 Ford Escape Plug-In Hybrid, FWD</t>
  </si>
  <si>
    <t>D4</t>
  </si>
  <si>
    <t>PAZ</t>
  </si>
  <si>
    <t>PD4</t>
  </si>
  <si>
    <t>Rapid Red Metallic Tinted Clearcoat Charge</t>
  </si>
  <si>
    <t>Star White Metallic Tri-Coat Charge</t>
  </si>
  <si>
    <t>AZ</t>
  </si>
  <si>
    <t>Star White Metallic Tri-Coat (extra cost / vehicle $935)</t>
  </si>
  <si>
    <t>Rapid Red Metallic Tinted Clearcoat (extra cost / vehicle $465)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</si>
</sst>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2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Arial"/>
      <family val="2"/>
    </font>
    <font>
      <b/>
      <sz val="18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8"/>
      <color theme="1"/>
      <name val="Arial"/>
      <family val="2"/>
    </font>
    <font>
      <b/>
      <sz val="16"/>
      <color theme="1"/>
      <name val="Calibri"/>
      <family val="2"/>
    </font>
    <font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4"/>
      <color theme="1"/>
      <name val="Arial"/>
      <family val="2"/>
    </font>
    <font>
      <u/>
      <sz val="12"/>
      <color theme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B6FCBE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4E6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03">
    <xf numFmtId="0" fontId="0" fillId="0" borderId="0" xfId="0"/>
    <xf numFmtId="164" fontId="4" fillId="0" borderId="0" xfId="2" applyNumberFormat="1" applyFont="1" applyProtection="1">
      <protection locked="0"/>
    </xf>
    <xf numFmtId="0" fontId="4" fillId="0" borderId="0" xfId="0" applyFont="1" applyProtection="1">
      <protection locked="0"/>
    </xf>
    <xf numFmtId="164" fontId="4" fillId="0" borderId="0" xfId="2" applyNumberFormat="1" applyFont="1" applyProtection="1"/>
    <xf numFmtId="164" fontId="4" fillId="0" borderId="0" xfId="2" applyNumberFormat="1" applyFont="1" applyFill="1" applyBorder="1" applyProtection="1">
      <protection locked="0"/>
    </xf>
    <xf numFmtId="164" fontId="11" fillId="0" borderId="0" xfId="2" applyNumberFormat="1" applyFont="1" applyAlignment="1" applyProtection="1">
      <alignment vertical="center"/>
    </xf>
    <xf numFmtId="164" fontId="11" fillId="2" borderId="2" xfId="2" applyNumberFormat="1" applyFont="1" applyFill="1" applyBorder="1" applyAlignment="1" applyProtection="1">
      <alignment vertical="center"/>
    </xf>
    <xf numFmtId="164" fontId="11" fillId="0" borderId="0" xfId="2" applyNumberFormat="1" applyFont="1" applyAlignment="1" applyProtection="1">
      <alignment vertical="center"/>
      <protection locked="0"/>
    </xf>
    <xf numFmtId="164" fontId="13" fillId="0" borderId="0" xfId="2" applyNumberFormat="1" applyFont="1" applyProtection="1"/>
    <xf numFmtId="164" fontId="13" fillId="0" borderId="0" xfId="2" applyNumberFormat="1" applyFont="1" applyProtection="1">
      <protection locked="0"/>
    </xf>
    <xf numFmtId="0" fontId="0" fillId="0" borderId="0" xfId="0" applyProtection="1">
      <protection locked="0"/>
    </xf>
    <xf numFmtId="164" fontId="4" fillId="0" borderId="0" xfId="0" applyNumberFormat="1" applyFont="1" applyProtection="1">
      <protection locked="0"/>
    </xf>
    <xf numFmtId="164" fontId="4" fillId="2" borderId="14" xfId="2" applyNumberFormat="1" applyFont="1" applyFill="1" applyBorder="1" applyProtection="1"/>
    <xf numFmtId="164" fontId="4" fillId="0" borderId="0" xfId="2" applyNumberFormat="1" applyFont="1" applyFill="1" applyBorder="1" applyProtection="1"/>
    <xf numFmtId="164" fontId="4" fillId="0" borderId="0" xfId="2" applyNumberFormat="1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164" fontId="14" fillId="2" borderId="0" xfId="2" applyNumberFormat="1" applyFont="1" applyFill="1" applyBorder="1" applyAlignment="1" applyProtection="1">
      <alignment horizontal="center"/>
    </xf>
    <xf numFmtId="164" fontId="4" fillId="8" borderId="0" xfId="2" applyNumberFormat="1" applyFont="1" applyFill="1" applyBorder="1" applyProtection="1">
      <protection locked="0"/>
    </xf>
    <xf numFmtId="0" fontId="4" fillId="8" borderId="0" xfId="0" applyFont="1" applyFill="1" applyProtection="1">
      <protection locked="0"/>
    </xf>
    <xf numFmtId="164" fontId="4" fillId="0" borderId="0" xfId="2" applyNumberFormat="1" applyFont="1" applyFill="1" applyProtection="1">
      <protection locked="0"/>
    </xf>
    <xf numFmtId="0" fontId="11" fillId="0" borderId="0" xfId="0" applyFont="1" applyProtection="1">
      <protection locked="0"/>
    </xf>
    <xf numFmtId="0" fontId="22" fillId="0" borderId="0" xfId="0" applyFont="1" applyProtection="1">
      <protection locked="0"/>
    </xf>
    <xf numFmtId="164" fontId="4" fillId="0" borderId="0" xfId="2" applyNumberFormat="1" applyFont="1" applyBorder="1" applyProtection="1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/>
    <xf numFmtId="0" fontId="4" fillId="2" borderId="4" xfId="0" applyFont="1" applyFill="1" applyBorder="1"/>
    <xf numFmtId="0" fontId="4" fillId="2" borderId="0" xfId="0" applyFont="1" applyFill="1"/>
    <xf numFmtId="0" fontId="4" fillId="2" borderId="5" xfId="0" applyFont="1" applyFill="1" applyBorder="1"/>
    <xf numFmtId="0" fontId="4" fillId="0" borderId="4" xfId="0" applyFont="1" applyBorder="1"/>
    <xf numFmtId="0" fontId="4" fillId="0" borderId="5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12" fillId="2" borderId="1" xfId="0" applyFont="1" applyFill="1" applyBorder="1" applyAlignment="1">
      <alignment vertical="center"/>
    </xf>
    <xf numFmtId="0" fontId="12" fillId="2" borderId="2" xfId="0" applyFont="1" applyFill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vertical="center"/>
    </xf>
    <xf numFmtId="0" fontId="0" fillId="2" borderId="4" xfId="0" applyFill="1" applyBorder="1"/>
    <xf numFmtId="0" fontId="8" fillId="2" borderId="5" xfId="0" applyFont="1" applyFill="1" applyBorder="1"/>
    <xf numFmtId="0" fontId="14" fillId="2" borderId="4" xfId="0" applyFont="1" applyFill="1" applyBorder="1"/>
    <xf numFmtId="0" fontId="14" fillId="2" borderId="0" xfId="0" applyFont="1" applyFill="1"/>
    <xf numFmtId="0" fontId="14" fillId="2" borderId="5" xfId="0" applyFont="1" applyFill="1" applyBorder="1"/>
    <xf numFmtId="0" fontId="15" fillId="2" borderId="1" xfId="0" applyFont="1" applyFill="1" applyBorder="1"/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/>
    <xf numFmtId="0" fontId="16" fillId="2" borderId="0" xfId="0" applyFont="1" applyFill="1"/>
    <xf numFmtId="0" fontId="9" fillId="0" borderId="16" xfId="0" applyFont="1" applyBorder="1" applyAlignment="1">
      <alignment horizontal="center"/>
    </xf>
    <xf numFmtId="0" fontId="0" fillId="2" borderId="13" xfId="0" applyFill="1" applyBorder="1"/>
    <xf numFmtId="0" fontId="0" fillId="2" borderId="14" xfId="0" applyFill="1" applyBorder="1"/>
    <xf numFmtId="0" fontId="0" fillId="2" borderId="15" xfId="0" applyFill="1" applyBorder="1"/>
    <xf numFmtId="0" fontId="8" fillId="6" borderId="9" xfId="0" applyFont="1" applyFill="1" applyBorder="1"/>
    <xf numFmtId="0" fontId="8" fillId="6" borderId="10" xfId="0" applyFont="1" applyFill="1" applyBorder="1"/>
    <xf numFmtId="0" fontId="12" fillId="6" borderId="10" xfId="0" applyFont="1" applyFill="1" applyBorder="1"/>
    <xf numFmtId="0" fontId="8" fillId="6" borderId="11" xfId="0" applyFont="1" applyFill="1" applyBorder="1"/>
    <xf numFmtId="0" fontId="8" fillId="2" borderId="4" xfId="0" applyFont="1" applyFill="1" applyBorder="1"/>
    <xf numFmtId="0" fontId="8" fillId="2" borderId="0" xfId="0" applyFont="1" applyFill="1"/>
    <xf numFmtId="0" fontId="12" fillId="2" borderId="21" xfId="0" applyFont="1" applyFill="1" applyBorder="1"/>
    <xf numFmtId="0" fontId="8" fillId="2" borderId="21" xfId="0" applyFont="1" applyFill="1" applyBorder="1" applyAlignment="1">
      <alignment horizontal="center"/>
    </xf>
    <xf numFmtId="0" fontId="9" fillId="2" borderId="21" xfId="0" applyFont="1" applyFill="1" applyBorder="1" applyAlignment="1">
      <alignment horizontal="center"/>
    </xf>
    <xf numFmtId="0" fontId="9" fillId="2" borderId="19" xfId="0" applyFont="1" applyFill="1" applyBorder="1" applyAlignment="1">
      <alignment horizontal="center"/>
    </xf>
    <xf numFmtId="0" fontId="16" fillId="5" borderId="0" xfId="0" applyFont="1" applyFill="1"/>
    <xf numFmtId="0" fontId="9" fillId="0" borderId="20" xfId="0" applyFont="1" applyBorder="1" applyAlignment="1">
      <alignment horizontal="center"/>
    </xf>
    <xf numFmtId="0" fontId="4" fillId="2" borderId="13" xfId="0" applyFont="1" applyFill="1" applyBorder="1"/>
    <xf numFmtId="0" fontId="4" fillId="2" borderId="14" xfId="0" applyFont="1" applyFill="1" applyBorder="1"/>
    <xf numFmtId="0" fontId="4" fillId="2" borderId="15" xfId="0" applyFont="1" applyFill="1" applyBorder="1"/>
    <xf numFmtId="0" fontId="17" fillId="2" borderId="2" xfId="0" applyFont="1" applyFill="1" applyBorder="1" applyAlignment="1">
      <alignment horizontal="center"/>
    </xf>
    <xf numFmtId="0" fontId="18" fillId="2" borderId="2" xfId="0" applyFont="1" applyFill="1" applyBorder="1"/>
    <xf numFmtId="0" fontId="4" fillId="0" borderId="0" xfId="0" applyFont="1" applyAlignment="1">
      <alignment vertical="center"/>
    </xf>
    <xf numFmtId="0" fontId="4" fillId="5" borderId="0" xfId="0" applyFont="1" applyFill="1" applyAlignment="1">
      <alignment shrinkToFit="1"/>
    </xf>
    <xf numFmtId="0" fontId="4" fillId="8" borderId="0" xfId="0" applyFont="1" applyFill="1"/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horizontal="right"/>
    </xf>
    <xf numFmtId="0" fontId="4" fillId="2" borderId="5" xfId="0" applyFont="1" applyFill="1" applyBorder="1" applyAlignment="1">
      <alignment vertical="center"/>
    </xf>
    <xf numFmtId="0" fontId="19" fillId="2" borderId="0" xfId="0" applyFont="1" applyFill="1"/>
    <xf numFmtId="0" fontId="21" fillId="0" borderId="2" xfId="0" applyFont="1" applyBorder="1"/>
    <xf numFmtId="0" fontId="0" fillId="0" borderId="2" xfId="0" applyBorder="1"/>
    <xf numFmtId="0" fontId="21" fillId="0" borderId="3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8" fillId="0" borderId="1" xfId="0" applyFont="1" applyBorder="1"/>
    <xf numFmtId="0" fontId="8" fillId="0" borderId="2" xfId="0" applyFont="1" applyBorder="1"/>
    <xf numFmtId="0" fontId="4" fillId="0" borderId="2" xfId="0" applyFont="1" applyBorder="1"/>
    <xf numFmtId="0" fontId="4" fillId="0" borderId="3" xfId="0" applyFont="1" applyBorder="1"/>
    <xf numFmtId="0" fontId="22" fillId="0" borderId="0" xfId="0" applyFont="1"/>
    <xf numFmtId="0" fontId="22" fillId="0" borderId="5" xfId="0" applyFont="1" applyBorder="1"/>
    <xf numFmtId="0" fontId="13" fillId="0" borderId="4" xfId="0" applyFont="1" applyBorder="1"/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164" fontId="13" fillId="5" borderId="18" xfId="2" applyNumberFormat="1" applyFont="1" applyFill="1" applyBorder="1" applyProtection="1"/>
    <xf numFmtId="0" fontId="21" fillId="0" borderId="4" xfId="0" applyFont="1" applyBorder="1"/>
    <xf numFmtId="0" fontId="21" fillId="0" borderId="0" xfId="0" applyFont="1"/>
    <xf numFmtId="0" fontId="21" fillId="0" borderId="5" xfId="0" applyFont="1" applyBorder="1"/>
    <xf numFmtId="0" fontId="4" fillId="0" borderId="1" xfId="0" applyFont="1" applyBorder="1"/>
    <xf numFmtId="0" fontId="3" fillId="0" borderId="4" xfId="3" applyFill="1" applyBorder="1" applyProtection="1"/>
    <xf numFmtId="0" fontId="23" fillId="0" borderId="0" xfId="3" applyFont="1" applyFill="1" applyBorder="1" applyProtection="1"/>
    <xf numFmtId="0" fontId="9" fillId="0" borderId="16" xfId="0" applyFont="1" applyBorder="1" applyAlignment="1">
      <alignment horizontal="center" vertical="center"/>
    </xf>
    <xf numFmtId="0" fontId="13" fillId="0" borderId="1" xfId="0" applyFont="1" applyBorder="1"/>
    <xf numFmtId="164" fontId="4" fillId="0" borderId="2" xfId="2" applyNumberFormat="1" applyFont="1" applyBorder="1" applyProtection="1"/>
    <xf numFmtId="0" fontId="12" fillId="0" borderId="2" xfId="0" applyFont="1" applyBorder="1" applyAlignment="1">
      <alignment horizontal="right"/>
    </xf>
    <xf numFmtId="0" fontId="13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18" fillId="0" borderId="1" xfId="0" applyFont="1" applyBorder="1"/>
    <xf numFmtId="0" fontId="4" fillId="5" borderId="0" xfId="0" applyFont="1" applyFill="1"/>
    <xf numFmtId="0" fontId="13" fillId="0" borderId="21" xfId="0" applyFont="1" applyBorder="1" applyAlignment="1" applyProtection="1">
      <alignment horizontal="left"/>
      <protection locked="0"/>
    </xf>
    <xf numFmtId="0" fontId="13" fillId="0" borderId="25" xfId="0" applyFont="1" applyBorder="1" applyAlignment="1" applyProtection="1">
      <alignment horizontal="left"/>
      <protection locked="0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 vertical="center" shrinkToFit="1"/>
    </xf>
    <xf numFmtId="0" fontId="5" fillId="7" borderId="7" xfId="0" applyFont="1" applyFill="1" applyBorder="1" applyAlignment="1">
      <alignment horizontal="center" vertical="center" shrinkToFit="1"/>
    </xf>
    <xf numFmtId="0" fontId="5" fillId="7" borderId="8" xfId="0" applyFont="1" applyFill="1" applyBorder="1" applyAlignment="1">
      <alignment horizontal="center" vertical="center" shrinkToFit="1"/>
    </xf>
    <xf numFmtId="14" fontId="0" fillId="0" borderId="21" xfId="0" applyNumberForma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22" fillId="0" borderId="4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13" fillId="0" borderId="21" xfId="0" applyFont="1" applyBorder="1" applyProtection="1">
      <protection locked="0"/>
    </xf>
    <xf numFmtId="0" fontId="13" fillId="0" borderId="19" xfId="0" applyFont="1" applyBorder="1" applyProtection="1">
      <protection locked="0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6" fillId="9" borderId="3" xfId="0" applyFont="1" applyFill="1" applyBorder="1" applyAlignment="1">
      <alignment horizontal="center" vertical="center"/>
    </xf>
    <xf numFmtId="0" fontId="6" fillId="9" borderId="13" xfId="0" applyFont="1" applyFill="1" applyBorder="1" applyAlignment="1">
      <alignment horizontal="center" vertical="center"/>
    </xf>
    <xf numFmtId="0" fontId="6" fillId="9" borderId="14" xfId="0" applyFont="1" applyFill="1" applyBorder="1" applyAlignment="1">
      <alignment horizontal="center" vertical="center"/>
    </xf>
    <xf numFmtId="0" fontId="6" fillId="9" borderId="15" xfId="0" applyFont="1" applyFill="1" applyBorder="1" applyAlignment="1">
      <alignment horizontal="center" vertical="center"/>
    </xf>
    <xf numFmtId="0" fontId="13" fillId="0" borderId="10" xfId="0" applyFont="1" applyBorder="1" applyAlignment="1" applyProtection="1">
      <alignment horizontal="left"/>
      <protection locked="0"/>
    </xf>
    <xf numFmtId="0" fontId="13" fillId="0" borderId="11" xfId="0" applyFont="1" applyBorder="1" applyAlignment="1" applyProtection="1">
      <alignment horizontal="left"/>
      <protection locked="0"/>
    </xf>
    <xf numFmtId="44" fontId="20" fillId="8" borderId="24" xfId="2" applyFont="1" applyFill="1" applyBorder="1" applyAlignment="1" applyProtection="1">
      <alignment horizontal="center"/>
    </xf>
    <xf numFmtId="0" fontId="9" fillId="2" borderId="14" xfId="0" applyFont="1" applyFill="1" applyBorder="1" applyAlignment="1">
      <alignment horizontal="left"/>
    </xf>
    <xf numFmtId="164" fontId="9" fillId="2" borderId="14" xfId="2" applyNumberFormat="1" applyFont="1" applyFill="1" applyBorder="1" applyAlignment="1" applyProtection="1">
      <alignment horizontal="center"/>
    </xf>
    <xf numFmtId="44" fontId="20" fillId="8" borderId="21" xfId="2" applyFont="1" applyFill="1" applyBorder="1" applyAlignment="1" applyProtection="1">
      <alignment horizontal="center" vertical="center" shrinkToFit="1"/>
    </xf>
    <xf numFmtId="0" fontId="20" fillId="2" borderId="0" xfId="0" applyFont="1" applyFill="1" applyAlignment="1">
      <alignment horizontal="right"/>
    </xf>
    <xf numFmtId="43" fontId="20" fillId="8" borderId="21" xfId="1" applyFont="1" applyFill="1" applyBorder="1" applyAlignment="1" applyProtection="1"/>
    <xf numFmtId="0" fontId="9" fillId="0" borderId="17" xfId="0" applyFont="1" applyBorder="1" applyAlignment="1">
      <alignment horizontal="left"/>
    </xf>
    <xf numFmtId="0" fontId="9" fillId="0" borderId="19" xfId="0" applyFont="1" applyBorder="1" applyAlignment="1">
      <alignment horizontal="left"/>
    </xf>
    <xf numFmtId="0" fontId="9" fillId="0" borderId="18" xfId="0" applyFont="1" applyBorder="1" applyAlignment="1">
      <alignment horizontal="left"/>
    </xf>
    <xf numFmtId="164" fontId="9" fillId="0" borderId="22" xfId="2" applyNumberFormat="1" applyFont="1" applyFill="1" applyBorder="1" applyAlignment="1" applyProtection="1">
      <alignment horizontal="left"/>
    </xf>
    <xf numFmtId="164" fontId="9" fillId="0" borderId="21" xfId="2" applyNumberFormat="1" applyFont="1" applyFill="1" applyBorder="1" applyAlignment="1" applyProtection="1">
      <alignment horizontal="left"/>
    </xf>
    <xf numFmtId="0" fontId="9" fillId="0" borderId="16" xfId="0" applyFont="1" applyBorder="1" applyAlignment="1" applyProtection="1">
      <alignment horizontal="left"/>
      <protection locked="0"/>
    </xf>
    <xf numFmtId="0" fontId="9" fillId="0" borderId="17" xfId="0" applyFont="1" applyBorder="1" applyAlignment="1" applyProtection="1">
      <alignment horizontal="left"/>
      <protection locked="0"/>
    </xf>
    <xf numFmtId="0" fontId="9" fillId="0" borderId="19" xfId="0" applyFont="1" applyBorder="1" applyAlignment="1" applyProtection="1">
      <alignment horizontal="left"/>
      <protection locked="0"/>
    </xf>
    <xf numFmtId="0" fontId="9" fillId="0" borderId="18" xfId="0" applyFont="1" applyBorder="1" applyAlignment="1" applyProtection="1">
      <alignment horizontal="left"/>
      <protection locked="0"/>
    </xf>
    <xf numFmtId="164" fontId="9" fillId="0" borderId="16" xfId="2" applyNumberFormat="1" applyFont="1" applyFill="1" applyBorder="1" applyAlignment="1" applyProtection="1">
      <alignment horizontal="center"/>
      <protection locked="0"/>
    </xf>
    <xf numFmtId="0" fontId="4" fillId="2" borderId="14" xfId="0" applyFont="1" applyFill="1" applyBorder="1"/>
    <xf numFmtId="164" fontId="4" fillId="2" borderId="14" xfId="2" applyNumberFormat="1" applyFont="1" applyFill="1" applyBorder="1" applyProtection="1"/>
    <xf numFmtId="0" fontId="4" fillId="0" borderId="0" xfId="0" applyFont="1"/>
    <xf numFmtId="164" fontId="4" fillId="0" borderId="0" xfId="2" applyNumberFormat="1" applyFont="1" applyFill="1" applyBorder="1" applyProtection="1"/>
    <xf numFmtId="0" fontId="6" fillId="2" borderId="1" xfId="0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43" fontId="9" fillId="5" borderId="16" xfId="1" applyFont="1" applyFill="1" applyBorder="1" applyAlignment="1" applyProtection="1">
      <alignment horizontal="center"/>
      <protection locked="0"/>
    </xf>
    <xf numFmtId="0" fontId="9" fillId="0" borderId="22" xfId="0" applyFont="1" applyBorder="1" applyAlignment="1">
      <alignment horizontal="left" wrapText="1"/>
    </xf>
    <xf numFmtId="0" fontId="9" fillId="0" borderId="21" xfId="0" applyFont="1" applyBorder="1" applyAlignment="1">
      <alignment horizontal="left" wrapText="1"/>
    </xf>
    <xf numFmtId="0" fontId="9" fillId="0" borderId="23" xfId="0" applyFont="1" applyBorder="1" applyAlignment="1">
      <alignment horizontal="left" wrapText="1"/>
    </xf>
    <xf numFmtId="164" fontId="9" fillId="0" borderId="22" xfId="2" applyNumberFormat="1" applyFont="1" applyFill="1" applyBorder="1" applyAlignment="1" applyProtection="1">
      <alignment horizontal="center"/>
    </xf>
    <xf numFmtId="164" fontId="9" fillId="0" borderId="21" xfId="2" applyNumberFormat="1" applyFont="1" applyFill="1" applyBorder="1" applyAlignment="1" applyProtection="1">
      <alignment horizontal="center"/>
    </xf>
    <xf numFmtId="44" fontId="9" fillId="0" borderId="16" xfId="2" applyFont="1" applyFill="1" applyBorder="1" applyAlignment="1" applyProtection="1">
      <alignment horizontal="left"/>
    </xf>
    <xf numFmtId="44" fontId="9" fillId="0" borderId="16" xfId="2" applyFont="1" applyFill="1" applyBorder="1" applyAlignment="1" applyProtection="1">
      <alignment horizontal="center"/>
    </xf>
    <xf numFmtId="0" fontId="9" fillId="0" borderId="22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3" xfId="0" applyFont="1" applyBorder="1" applyAlignment="1">
      <alignment horizontal="left"/>
    </xf>
    <xf numFmtId="164" fontId="9" fillId="0" borderId="17" xfId="2" applyNumberFormat="1" applyFont="1" applyFill="1" applyBorder="1" applyAlignment="1" applyProtection="1">
      <alignment horizontal="left"/>
    </xf>
    <xf numFmtId="164" fontId="9" fillId="0" borderId="18" xfId="2" applyNumberFormat="1" applyFont="1" applyFill="1" applyBorder="1" applyAlignment="1" applyProtection="1">
      <alignment horizontal="left"/>
    </xf>
    <xf numFmtId="44" fontId="9" fillId="0" borderId="17" xfId="2" applyFont="1" applyFill="1" applyBorder="1" applyAlignment="1" applyProtection="1">
      <alignment horizontal="left"/>
    </xf>
    <xf numFmtId="44" fontId="9" fillId="0" borderId="18" xfId="2" applyFont="1" applyFill="1" applyBorder="1" applyAlignment="1" applyProtection="1">
      <alignment horizontal="left"/>
    </xf>
    <xf numFmtId="0" fontId="8" fillId="6" borderId="10" xfId="0" applyFont="1" applyFill="1" applyBorder="1" applyAlignment="1">
      <alignment horizontal="center"/>
    </xf>
    <xf numFmtId="0" fontId="9" fillId="6" borderId="10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7" xfId="0" applyFont="1" applyBorder="1" applyAlignment="1">
      <alignment horizontal="left" vertical="center"/>
    </xf>
    <xf numFmtId="0" fontId="9" fillId="0" borderId="19" xfId="0" applyFont="1" applyBorder="1" applyAlignment="1">
      <alignment horizontal="left" vertical="center"/>
    </xf>
    <xf numFmtId="0" fontId="9" fillId="0" borderId="18" xfId="0" applyFont="1" applyBorder="1" applyAlignment="1">
      <alignment horizontal="left" vertical="center"/>
    </xf>
    <xf numFmtId="44" fontId="9" fillId="0" borderId="17" xfId="2" applyFont="1" applyFill="1" applyBorder="1" applyAlignment="1" applyProtection="1">
      <alignment horizontal="center" vertical="center"/>
    </xf>
    <xf numFmtId="44" fontId="9" fillId="0" borderId="18" xfId="2" applyFont="1" applyFill="1" applyBorder="1" applyAlignment="1" applyProtection="1">
      <alignment horizontal="center" vertical="center"/>
    </xf>
    <xf numFmtId="0" fontId="2" fillId="4" borderId="16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/>
    </xf>
    <xf numFmtId="0" fontId="8" fillId="2" borderId="12" xfId="0" applyFont="1" applyFill="1" applyBorder="1" applyAlignment="1">
      <alignment horizontal="left"/>
    </xf>
    <xf numFmtId="0" fontId="14" fillId="2" borderId="0" xfId="0" applyFont="1" applyFill="1" applyAlignment="1">
      <alignment horizontal="center"/>
    </xf>
    <xf numFmtId="0" fontId="10" fillId="3" borderId="6" xfId="0" applyFont="1" applyFill="1" applyBorder="1" applyAlignment="1">
      <alignment horizontal="center" shrinkToFit="1"/>
    </xf>
    <xf numFmtId="0" fontId="10" fillId="3" borderId="7" xfId="0" applyFont="1" applyFill="1" applyBorder="1" applyAlignment="1">
      <alignment horizontal="center" shrinkToFit="1"/>
    </xf>
    <xf numFmtId="0" fontId="10" fillId="3" borderId="8" xfId="0" applyFont="1" applyFill="1" applyBorder="1" applyAlignment="1">
      <alignment horizontal="center" shrinkToFit="1"/>
    </xf>
    <xf numFmtId="0" fontId="2" fillId="7" borderId="26" xfId="0" applyFont="1" applyFill="1" applyBorder="1" applyAlignment="1">
      <alignment horizontal="center" textRotation="90" shrinkToFit="1"/>
    </xf>
    <xf numFmtId="0" fontId="2" fillId="7" borderId="27" xfId="0" applyFont="1" applyFill="1" applyBorder="1" applyAlignment="1">
      <alignment horizontal="center" textRotation="90" shrinkToFit="1"/>
    </xf>
    <xf numFmtId="0" fontId="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18" fillId="2" borderId="2" xfId="0" applyFont="1" applyFill="1" applyBorder="1" applyAlignment="1">
      <alignment horizontal="center"/>
    </xf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9"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99FF99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  <dxf>
      <fill>
        <patternFill>
          <bgColor rgb="FFFFCC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fmlaLink="$V$16" lockText="1" noThreeD="1"/>
</file>

<file path=xl/ctrlProps/ctrlProp10.xml><?xml version="1.0" encoding="utf-8"?>
<formControlPr xmlns="http://schemas.microsoft.com/office/spreadsheetml/2009/9/main" objectType="CheckBox" fmlaLink="$V$39" lockText="1" noThreeD="1"/>
</file>

<file path=xl/ctrlProps/ctrlProp11.xml><?xml version="1.0" encoding="utf-8"?>
<formControlPr xmlns="http://schemas.microsoft.com/office/spreadsheetml/2009/9/main" objectType="CheckBox" fmlaLink="$V$40" lockText="1" noThreeD="1"/>
</file>

<file path=xl/ctrlProps/ctrlProp12.xml><?xml version="1.0" encoding="utf-8"?>
<formControlPr xmlns="http://schemas.microsoft.com/office/spreadsheetml/2009/9/main" objectType="CheckBox" fmlaLink="$V$41" lockText="1" noThreeD="1"/>
</file>

<file path=xl/ctrlProps/ctrlProp13.xml><?xml version="1.0" encoding="utf-8"?>
<formControlPr xmlns="http://schemas.microsoft.com/office/spreadsheetml/2009/9/main" objectType="CheckBox" checked="Checked" fmlaLink="$V$37" lockText="1" noThreeD="1"/>
</file>

<file path=xl/ctrlProps/ctrlProp14.xml><?xml version="1.0" encoding="utf-8"?>
<formControlPr xmlns="http://schemas.microsoft.com/office/spreadsheetml/2009/9/main" objectType="CheckBox" fmlaLink="$W$57" lockText="1" noThreeD="1"/>
</file>

<file path=xl/ctrlProps/ctrlProp15.xml><?xml version="1.0" encoding="utf-8"?>
<formControlPr xmlns="http://schemas.microsoft.com/office/spreadsheetml/2009/9/main" objectType="CheckBox" fmlaLink="$V$42" lockText="1" noThreeD="1"/>
</file>

<file path=xl/ctrlProps/ctrlProp16.xml><?xml version="1.0" encoding="utf-8"?>
<formControlPr xmlns="http://schemas.microsoft.com/office/spreadsheetml/2009/9/main" objectType="CheckBox" fmlaLink="$V$43" lockText="1" noThreeD="1"/>
</file>

<file path=xl/ctrlProps/ctrlProp17.xml><?xml version="1.0" encoding="utf-8"?>
<formControlPr xmlns="http://schemas.microsoft.com/office/spreadsheetml/2009/9/main" objectType="CheckBox" fmlaLink="$V$44" lockText="1" noThreeD="1"/>
</file>

<file path=xl/ctrlProps/ctrlProp18.xml><?xml version="1.0" encoding="utf-8"?>
<formControlPr xmlns="http://schemas.microsoft.com/office/spreadsheetml/2009/9/main" objectType="CheckBox" fmlaLink="$V$45" lockText="1" noThreeD="1"/>
</file>

<file path=xl/ctrlProps/ctrlProp19.xml><?xml version="1.0" encoding="utf-8"?>
<formControlPr xmlns="http://schemas.microsoft.com/office/spreadsheetml/2009/9/main" objectType="CheckBox" fmlaLink="$V$46" lockText="1" noThreeD="1"/>
</file>

<file path=xl/ctrlProps/ctrlProp2.xml><?xml version="1.0" encoding="utf-8"?>
<formControlPr xmlns="http://schemas.microsoft.com/office/spreadsheetml/2009/9/main" objectType="CheckBox" fmlaLink="$V$62" lockText="1" noThreeD="1"/>
</file>

<file path=xl/ctrlProps/ctrlProp20.xml><?xml version="1.0" encoding="utf-8"?>
<formControlPr xmlns="http://schemas.microsoft.com/office/spreadsheetml/2009/9/main" objectType="CheckBox" fmlaLink="$W$58" lockText="1" noThreeD="1"/>
</file>

<file path=xl/ctrlProps/ctrlProp21.xml><?xml version="1.0" encoding="utf-8"?>
<formControlPr xmlns="http://schemas.microsoft.com/office/spreadsheetml/2009/9/main" objectType="CheckBox" fmlaLink="$V$48" lockText="1" noThreeD="1"/>
</file>

<file path=xl/ctrlProps/ctrlProp22.xml><?xml version="1.0" encoding="utf-8"?>
<formControlPr xmlns="http://schemas.microsoft.com/office/spreadsheetml/2009/9/main" objectType="CheckBox" fmlaLink="$V$49" lockText="1" noThreeD="1"/>
</file>

<file path=xl/ctrlProps/ctrlProp3.xml><?xml version="1.0" encoding="utf-8"?>
<formControlPr xmlns="http://schemas.microsoft.com/office/spreadsheetml/2009/9/main" objectType="CheckBox" fmlaLink="$V$63" lockText="1" noThreeD="1"/>
</file>

<file path=xl/ctrlProps/ctrlProp4.xml><?xml version="1.0" encoding="utf-8"?>
<formControlPr xmlns="http://schemas.microsoft.com/office/spreadsheetml/2009/9/main" objectType="CheckBox" fmlaLink="$V$64" lockText="1" noThreeD="1"/>
</file>

<file path=xl/ctrlProps/ctrlProp5.xml><?xml version="1.0" encoding="utf-8"?>
<formControlPr xmlns="http://schemas.microsoft.com/office/spreadsheetml/2009/9/main" objectType="CheckBox" fmlaLink="$W$53" lockText="1" noThreeD="1"/>
</file>

<file path=xl/ctrlProps/ctrlProp6.xml><?xml version="1.0" encoding="utf-8"?>
<formControlPr xmlns="http://schemas.microsoft.com/office/spreadsheetml/2009/9/main" objectType="CheckBox" fmlaLink="$W$54" lockText="1" noThreeD="1"/>
</file>

<file path=xl/ctrlProps/ctrlProp7.xml><?xml version="1.0" encoding="utf-8"?>
<formControlPr xmlns="http://schemas.microsoft.com/office/spreadsheetml/2009/9/main" objectType="CheckBox" fmlaLink="$W$55" lockText="1" noThreeD="1"/>
</file>

<file path=xl/ctrlProps/ctrlProp8.xml><?xml version="1.0" encoding="utf-8"?>
<formControlPr xmlns="http://schemas.microsoft.com/office/spreadsheetml/2009/9/main" objectType="CheckBox" fmlaLink="$W$56" lockText="1" noThreeD="1"/>
</file>

<file path=xl/ctrlProps/ctrlProp9.xml><?xml version="1.0" encoding="utf-8"?>
<formControlPr xmlns="http://schemas.microsoft.com/office/spreadsheetml/2009/9/main" objectType="CheckBox" fmlaLink="$V$38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104775</xdr:colOff>
          <xdr:row>15</xdr:row>
          <xdr:rowOff>57150</xdr:rowOff>
        </xdr:from>
        <xdr:to>
          <xdr:col>5</xdr:col>
          <xdr:colOff>295275</xdr:colOff>
          <xdr:row>15</xdr:row>
          <xdr:rowOff>209550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60</xdr:row>
          <xdr:rowOff>238125</xdr:rowOff>
        </xdr:from>
        <xdr:to>
          <xdr:col>3</xdr:col>
          <xdr:colOff>238125</xdr:colOff>
          <xdr:row>62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62</xdr:row>
          <xdr:rowOff>0</xdr:rowOff>
        </xdr:from>
        <xdr:to>
          <xdr:col>3</xdr:col>
          <xdr:colOff>238125</xdr:colOff>
          <xdr:row>63</xdr:row>
          <xdr:rowOff>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63</xdr:row>
          <xdr:rowOff>0</xdr:rowOff>
        </xdr:from>
        <xdr:to>
          <xdr:col>3</xdr:col>
          <xdr:colOff>238125</xdr:colOff>
          <xdr:row>64</xdr:row>
          <xdr:rowOff>9525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52</xdr:row>
          <xdr:rowOff>0</xdr:rowOff>
        </xdr:from>
        <xdr:to>
          <xdr:col>3</xdr:col>
          <xdr:colOff>238125</xdr:colOff>
          <xdr:row>52</xdr:row>
          <xdr:rowOff>152400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53</xdr:row>
          <xdr:rowOff>0</xdr:rowOff>
        </xdr:from>
        <xdr:to>
          <xdr:col>3</xdr:col>
          <xdr:colOff>238125</xdr:colOff>
          <xdr:row>54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54</xdr:row>
          <xdr:rowOff>9525</xdr:rowOff>
        </xdr:from>
        <xdr:to>
          <xdr:col>3</xdr:col>
          <xdr:colOff>238125</xdr:colOff>
          <xdr:row>55</xdr:row>
          <xdr:rowOff>9525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55</xdr:row>
          <xdr:rowOff>28575</xdr:rowOff>
        </xdr:from>
        <xdr:to>
          <xdr:col>3</xdr:col>
          <xdr:colOff>238125</xdr:colOff>
          <xdr:row>56</xdr:row>
          <xdr:rowOff>19050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37</xdr:row>
          <xdr:rowOff>9525</xdr:rowOff>
        </xdr:from>
        <xdr:to>
          <xdr:col>3</xdr:col>
          <xdr:colOff>238125</xdr:colOff>
          <xdr:row>38</xdr:row>
          <xdr:rowOff>9525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38</xdr:row>
          <xdr:rowOff>9525</xdr:rowOff>
        </xdr:from>
        <xdr:to>
          <xdr:col>3</xdr:col>
          <xdr:colOff>238125</xdr:colOff>
          <xdr:row>39</xdr:row>
          <xdr:rowOff>9525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39</xdr:row>
          <xdr:rowOff>0</xdr:rowOff>
        </xdr:from>
        <xdr:to>
          <xdr:col>3</xdr:col>
          <xdr:colOff>238125</xdr:colOff>
          <xdr:row>40</xdr:row>
          <xdr:rowOff>9525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40</xdr:row>
          <xdr:rowOff>0</xdr:rowOff>
        </xdr:from>
        <xdr:to>
          <xdr:col>3</xdr:col>
          <xdr:colOff>238125</xdr:colOff>
          <xdr:row>41</xdr:row>
          <xdr:rowOff>9525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35</xdr:row>
          <xdr:rowOff>76200</xdr:rowOff>
        </xdr:from>
        <xdr:to>
          <xdr:col>3</xdr:col>
          <xdr:colOff>238125</xdr:colOff>
          <xdr:row>37</xdr:row>
          <xdr:rowOff>9525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103909</xdr:colOff>
      <xdr:row>90</xdr:row>
      <xdr:rowOff>85241</xdr:rowOff>
    </xdr:from>
    <xdr:ext cx="3125932" cy="1551020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3477" y="16658741"/>
          <a:ext cx="3125932" cy="1551020"/>
        </a:xfrm>
        <a:prstGeom prst="rect">
          <a:avLst/>
        </a:prstGeom>
      </xdr:spPr>
    </xdr:pic>
    <xdr:clientData/>
  </xdr:oneCellAnchor>
  <xdr:twoCellAnchor editAs="oneCell">
    <xdr:from>
      <xdr:col>3</xdr:col>
      <xdr:colOff>104775</xdr:colOff>
      <xdr:row>0</xdr:row>
      <xdr:rowOff>114300</xdr:rowOff>
    </xdr:from>
    <xdr:to>
      <xdr:col>19</xdr:col>
      <xdr:colOff>252851</xdr:colOff>
      <xdr:row>6</xdr:row>
      <xdr:rowOff>66567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BD257D-4C37-4C58-C374-717A032FE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" y="114300"/>
          <a:ext cx="5276190" cy="866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56</xdr:row>
          <xdr:rowOff>28575</xdr:rowOff>
        </xdr:from>
        <xdr:to>
          <xdr:col>3</xdr:col>
          <xdr:colOff>238125</xdr:colOff>
          <xdr:row>57</xdr:row>
          <xdr:rowOff>19050</xdr:rowOff>
        </xdr:to>
        <xdr:sp macro="" textlink="">
          <xdr:nvSpPr>
            <xdr:cNvPr id="1061" name="Check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0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41</xdr:row>
          <xdr:rowOff>9525</xdr:rowOff>
        </xdr:from>
        <xdr:to>
          <xdr:col>3</xdr:col>
          <xdr:colOff>238125</xdr:colOff>
          <xdr:row>42</xdr:row>
          <xdr:rowOff>19050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42</xdr:row>
          <xdr:rowOff>9525</xdr:rowOff>
        </xdr:from>
        <xdr:to>
          <xdr:col>3</xdr:col>
          <xdr:colOff>238125</xdr:colOff>
          <xdr:row>43</xdr:row>
          <xdr:rowOff>19050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0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43</xdr:row>
          <xdr:rowOff>9525</xdr:rowOff>
        </xdr:from>
        <xdr:to>
          <xdr:col>3</xdr:col>
          <xdr:colOff>238125</xdr:colOff>
          <xdr:row>44</xdr:row>
          <xdr:rowOff>19050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0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44</xdr:row>
          <xdr:rowOff>9525</xdr:rowOff>
        </xdr:from>
        <xdr:to>
          <xdr:col>3</xdr:col>
          <xdr:colOff>238125</xdr:colOff>
          <xdr:row>45</xdr:row>
          <xdr:rowOff>19050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0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45</xdr:row>
          <xdr:rowOff>9525</xdr:rowOff>
        </xdr:from>
        <xdr:to>
          <xdr:col>3</xdr:col>
          <xdr:colOff>238125</xdr:colOff>
          <xdr:row>46</xdr:row>
          <xdr:rowOff>19050</xdr:rowOff>
        </xdr:to>
        <xdr:sp macro="" textlink="">
          <xdr:nvSpPr>
            <xdr:cNvPr id="1067" name="Check Box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0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</xdr:colOff>
      <xdr:row>101</xdr:row>
      <xdr:rowOff>1</xdr:rowOff>
    </xdr:from>
    <xdr:to>
      <xdr:col>20</xdr:col>
      <xdr:colOff>211223</xdr:colOff>
      <xdr:row>152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578EB6-CFF8-DEA2-774B-3B270D290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6" y="19256376"/>
          <a:ext cx="6037347" cy="8191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</xdr:colOff>
      <xdr:row>152</xdr:row>
      <xdr:rowOff>120741</xdr:rowOff>
    </xdr:from>
    <xdr:to>
      <xdr:col>20</xdr:col>
      <xdr:colOff>187817</xdr:colOff>
      <xdr:row>204</xdr:row>
      <xdr:rowOff>61261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2767D7-C04F-00E3-80E1-6C0F0BFE6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" y="26334614"/>
          <a:ext cx="6023554" cy="7614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57</xdr:row>
          <xdr:rowOff>28575</xdr:rowOff>
        </xdr:from>
        <xdr:to>
          <xdr:col>3</xdr:col>
          <xdr:colOff>238125</xdr:colOff>
          <xdr:row>58</xdr:row>
          <xdr:rowOff>19050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0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47</xdr:row>
          <xdr:rowOff>9525</xdr:rowOff>
        </xdr:from>
        <xdr:to>
          <xdr:col>3</xdr:col>
          <xdr:colOff>238125</xdr:colOff>
          <xdr:row>48</xdr:row>
          <xdr:rowOff>19050</xdr:rowOff>
        </xdr:to>
        <xdr:sp macro="" textlink="">
          <xdr:nvSpPr>
            <xdr:cNvPr id="1077" name="Check Box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0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48</xdr:row>
          <xdr:rowOff>9525</xdr:rowOff>
        </xdr:from>
        <xdr:to>
          <xdr:col>3</xdr:col>
          <xdr:colOff>238125</xdr:colOff>
          <xdr:row>49</xdr:row>
          <xdr:rowOff>19050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0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00"/>
  <sheetViews>
    <sheetView showGridLines="0" tabSelected="1" zoomScaleNormal="100" workbookViewId="0">
      <selection activeCell="R53" sqref="R53:T53"/>
    </sheetView>
  </sheetViews>
  <sheetFormatPr defaultColWidth="9.140625" defaultRowHeight="12" x14ac:dyDescent="0.2"/>
  <cols>
    <col min="1" max="1" width="1.28515625" style="26" customWidth="1"/>
    <col min="2" max="2" width="1.5703125" style="26" customWidth="1"/>
    <col min="3" max="3" width="2.28515625" style="26" customWidth="1"/>
    <col min="4" max="4" width="4.42578125" style="26" customWidth="1"/>
    <col min="5" max="5" width="7.7109375" style="26" customWidth="1"/>
    <col min="6" max="6" width="5.7109375" style="26" customWidth="1"/>
    <col min="7" max="7" width="4.28515625" style="26" customWidth="1"/>
    <col min="8" max="8" width="5.85546875" style="26" customWidth="1"/>
    <col min="9" max="12" width="4.28515625" style="26" customWidth="1"/>
    <col min="13" max="13" width="4.5703125" style="26" customWidth="1"/>
    <col min="14" max="14" width="4.7109375" style="26" customWidth="1"/>
    <col min="15" max="17" width="4.28515625" style="26" customWidth="1"/>
    <col min="18" max="18" width="5.28515625" style="26" customWidth="1"/>
    <col min="19" max="19" width="4.28515625" style="26" customWidth="1"/>
    <col min="20" max="20" width="6.42578125" style="26" customWidth="1"/>
    <col min="21" max="21" width="3.42578125" style="26" customWidth="1"/>
    <col min="22" max="22" width="14" style="1" hidden="1" customWidth="1"/>
    <col min="23" max="23" width="9.140625" style="2" hidden="1" customWidth="1"/>
    <col min="24" max="24" width="9.140625" style="26" customWidth="1"/>
    <col min="25" max="16384" width="9.140625" style="26"/>
  </cols>
  <sheetData>
    <row r="1" spans="2:23" x14ac:dyDescent="0.2">
      <c r="B1" s="23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5"/>
    </row>
    <row r="2" spans="2:23" x14ac:dyDescent="0.2">
      <c r="B2" s="27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9"/>
    </row>
    <row r="3" spans="2:23" x14ac:dyDescent="0.2">
      <c r="B3" s="27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9"/>
    </row>
    <row r="4" spans="2:23" x14ac:dyDescent="0.2">
      <c r="B4" s="27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9"/>
    </row>
    <row r="5" spans="2:23" x14ac:dyDescent="0.2">
      <c r="B5" s="27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9"/>
    </row>
    <row r="6" spans="2:23" x14ac:dyDescent="0.2">
      <c r="B6" s="27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9"/>
    </row>
    <row r="7" spans="2:23" ht="12.75" thickBot="1" x14ac:dyDescent="0.25">
      <c r="B7" s="27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9"/>
    </row>
    <row r="8" spans="2:23" ht="29.25" customHeight="1" thickBot="1" x14ac:dyDescent="0.25">
      <c r="B8" s="175" t="s">
        <v>63</v>
      </c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7"/>
    </row>
    <row r="9" spans="2:23" ht="21" customHeight="1" thickBot="1" x14ac:dyDescent="0.3">
      <c r="B9" s="115" t="s">
        <v>43</v>
      </c>
      <c r="C9" s="116"/>
      <c r="D9" s="116"/>
      <c r="E9" s="116"/>
      <c r="F9" s="116"/>
      <c r="G9" s="116"/>
      <c r="H9" s="116"/>
      <c r="I9" s="116"/>
      <c r="J9" s="116"/>
      <c r="K9" s="116"/>
      <c r="L9" s="116"/>
      <c r="M9" s="116"/>
      <c r="N9" s="116"/>
      <c r="O9" s="116"/>
      <c r="P9" s="116"/>
      <c r="Q9" s="116"/>
      <c r="R9" s="116"/>
      <c r="S9" s="116"/>
      <c r="T9" s="116"/>
      <c r="U9" s="117"/>
    </row>
    <row r="10" spans="2:23" s="3" customFormat="1" ht="25.5" customHeight="1" thickBot="1" x14ac:dyDescent="0.25">
      <c r="B10" s="178" t="s">
        <v>64</v>
      </c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  <c r="U10" s="180"/>
      <c r="V10" s="1"/>
      <c r="W10" s="1"/>
    </row>
    <row r="11" spans="2:23" ht="21" customHeight="1" thickBot="1" x14ac:dyDescent="0.3">
      <c r="B11" s="115" t="s">
        <v>44</v>
      </c>
      <c r="C11" s="116"/>
      <c r="D11" s="116"/>
      <c r="E11" s="116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7"/>
    </row>
    <row r="12" spans="2:23" s="3" customFormat="1" ht="27" customHeight="1" thickBot="1" x14ac:dyDescent="0.25">
      <c r="B12" s="118">
        <f>G80</f>
        <v>0</v>
      </c>
      <c r="C12" s="119"/>
      <c r="D12" s="119"/>
      <c r="E12" s="119"/>
      <c r="F12" s="119"/>
      <c r="G12" s="119"/>
      <c r="H12" s="119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20"/>
      <c r="V12" s="1"/>
      <c r="W12" s="1"/>
    </row>
    <row r="13" spans="2:23" s="3" customFormat="1" ht="6" customHeight="1" thickBot="1" x14ac:dyDescent="0.25">
      <c r="B13" s="65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7"/>
      <c r="V13" s="1"/>
      <c r="W13" s="1"/>
    </row>
    <row r="14" spans="2:23" s="13" customFormat="1" ht="21" customHeight="1" thickBot="1" x14ac:dyDescent="0.25">
      <c r="B14" s="181" t="s">
        <v>0</v>
      </c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3"/>
      <c r="V14" s="4"/>
      <c r="W14" s="4"/>
    </row>
    <row r="15" spans="2:23" s="5" customFormat="1" ht="5.0999999999999996" customHeight="1" x14ac:dyDescent="0.25">
      <c r="B15" s="35"/>
      <c r="C15" s="36"/>
      <c r="D15" s="37"/>
      <c r="E15" s="6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6"/>
      <c r="U15" s="38"/>
      <c r="V15" s="7"/>
      <c r="W15" s="7"/>
    </row>
    <row r="16" spans="2:23" s="8" customFormat="1" ht="19.5" customHeight="1" x14ac:dyDescent="0.25">
      <c r="B16" s="39"/>
      <c r="C16" s="191" t="s">
        <v>76</v>
      </c>
      <c r="D16" s="191"/>
      <c r="E16" s="191"/>
      <c r="F16" s="94"/>
      <c r="G16" s="184" t="s">
        <v>65</v>
      </c>
      <c r="H16" s="185"/>
      <c r="I16" s="186" t="s">
        <v>77</v>
      </c>
      <c r="J16" s="187"/>
      <c r="K16" s="187"/>
      <c r="L16" s="187"/>
      <c r="M16" s="187"/>
      <c r="N16" s="187"/>
      <c r="O16" s="187"/>
      <c r="P16" s="187"/>
      <c r="Q16" s="187"/>
      <c r="R16" s="188"/>
      <c r="S16" s="189">
        <v>36991.43</v>
      </c>
      <c r="T16" s="190"/>
      <c r="U16" s="40"/>
      <c r="V16" s="1" t="b">
        <v>0</v>
      </c>
      <c r="W16" s="9"/>
    </row>
    <row r="17" spans="2:23" s="3" customFormat="1" ht="5.0999999999999996" customHeight="1" thickBot="1" x14ac:dyDescent="0.4">
      <c r="B17" s="41"/>
      <c r="C17" s="42"/>
      <c r="D17" s="194"/>
      <c r="E17" s="194"/>
      <c r="F17" s="194"/>
      <c r="G17" s="194"/>
      <c r="H17" s="194"/>
      <c r="I17" s="194"/>
      <c r="J17" s="194"/>
      <c r="K17" s="194"/>
      <c r="L17" s="194"/>
      <c r="M17" s="194"/>
      <c r="N17" s="194"/>
      <c r="O17" s="194"/>
      <c r="P17" s="194"/>
      <c r="Q17" s="194"/>
      <c r="R17" s="194"/>
      <c r="S17" s="42"/>
      <c r="T17" s="42"/>
      <c r="U17" s="43"/>
      <c r="V17" s="1"/>
      <c r="W17" s="1"/>
    </row>
    <row r="18" spans="2:23" customFormat="1" ht="24" thickBot="1" x14ac:dyDescent="0.4">
      <c r="B18" s="195" t="s">
        <v>47</v>
      </c>
      <c r="C18" s="196"/>
      <c r="D18" s="196"/>
      <c r="E18" s="196"/>
      <c r="F18" s="196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  <c r="U18" s="197"/>
      <c r="V18" s="2"/>
      <c r="W18" s="10"/>
    </row>
    <row r="19" spans="2:23" ht="24.95" customHeight="1" x14ac:dyDescent="0.35">
      <c r="B19" s="44"/>
      <c r="C19" s="45"/>
      <c r="D19" s="45" t="s">
        <v>1</v>
      </c>
      <c r="E19" s="45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5"/>
      <c r="S19" s="45"/>
      <c r="T19" s="45"/>
      <c r="U19" s="47"/>
      <c r="V19" s="11"/>
    </row>
    <row r="20" spans="2:23" ht="12" customHeight="1" x14ac:dyDescent="0.2">
      <c r="B20" s="27"/>
      <c r="C20" s="28"/>
      <c r="D20" s="48"/>
      <c r="E20" s="49">
        <v>106.7</v>
      </c>
      <c r="F20" s="141" t="s">
        <v>48</v>
      </c>
      <c r="G20" s="142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3"/>
      <c r="S20" s="165" t="s">
        <v>2</v>
      </c>
      <c r="T20" s="165"/>
      <c r="U20" s="29"/>
      <c r="V20" s="11"/>
    </row>
    <row r="21" spans="2:23" ht="20.25" customHeight="1" x14ac:dyDescent="0.25">
      <c r="B21" s="27"/>
      <c r="C21" s="28"/>
      <c r="D21" s="192" t="s">
        <v>3</v>
      </c>
      <c r="E21" s="192"/>
      <c r="F21" s="192"/>
      <c r="G21" s="192"/>
      <c r="H21" s="192"/>
      <c r="I21" s="192"/>
      <c r="J21" s="192"/>
      <c r="K21" s="192"/>
      <c r="L21" s="192"/>
      <c r="M21" s="192"/>
      <c r="N21" s="192"/>
      <c r="O21" s="192"/>
      <c r="P21" s="192"/>
      <c r="Q21" s="192"/>
      <c r="R21" s="192"/>
      <c r="S21" s="192"/>
      <c r="T21" s="192"/>
      <c r="U21" s="29"/>
      <c r="V21" s="11"/>
    </row>
    <row r="22" spans="2:23" ht="12" customHeight="1" x14ac:dyDescent="0.2">
      <c r="B22" s="27"/>
      <c r="C22" s="28"/>
      <c r="D22" s="48"/>
      <c r="E22" s="49">
        <v>991</v>
      </c>
      <c r="F22" s="141" t="s">
        <v>66</v>
      </c>
      <c r="G22" s="142"/>
      <c r="H22" s="142"/>
      <c r="I22" s="142"/>
      <c r="J22" s="142"/>
      <c r="K22" s="142"/>
      <c r="L22" s="142"/>
      <c r="M22" s="142"/>
      <c r="N22" s="142"/>
      <c r="O22" s="142"/>
      <c r="P22" s="142"/>
      <c r="Q22" s="142"/>
      <c r="R22" s="143"/>
      <c r="S22" s="165" t="s">
        <v>2</v>
      </c>
      <c r="T22" s="165"/>
      <c r="U22" s="29"/>
      <c r="V22" s="11"/>
    </row>
    <row r="23" spans="2:23" ht="12" customHeight="1" x14ac:dyDescent="0.2">
      <c r="B23" s="27"/>
      <c r="C23" s="28"/>
      <c r="D23" s="48"/>
      <c r="E23" s="49">
        <v>445</v>
      </c>
      <c r="F23" s="141" t="s">
        <v>67</v>
      </c>
      <c r="G23" s="142"/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3"/>
      <c r="S23" s="165" t="s">
        <v>2</v>
      </c>
      <c r="T23" s="165"/>
      <c r="U23" s="29"/>
      <c r="V23" s="11"/>
    </row>
    <row r="24" spans="2:23" ht="22.5" customHeight="1" x14ac:dyDescent="0.25">
      <c r="B24" s="27"/>
      <c r="C24" s="28"/>
      <c r="D24" s="192" t="s">
        <v>4</v>
      </c>
      <c r="E24" s="192"/>
      <c r="F24" s="192"/>
      <c r="G24" s="192"/>
      <c r="H24" s="192"/>
      <c r="I24" s="192"/>
      <c r="J24" s="192"/>
      <c r="K24" s="192"/>
      <c r="L24" s="192"/>
      <c r="M24" s="192"/>
      <c r="N24" s="192"/>
      <c r="O24" s="192"/>
      <c r="P24" s="192"/>
      <c r="Q24" s="192"/>
      <c r="R24" s="192"/>
      <c r="S24" s="192"/>
      <c r="T24" s="193"/>
      <c r="U24" s="29"/>
      <c r="V24" s="11"/>
    </row>
    <row r="25" spans="2:23" ht="12" customHeight="1" x14ac:dyDescent="0.2">
      <c r="B25" s="27"/>
      <c r="C25" s="28"/>
      <c r="D25" s="48"/>
      <c r="E25" s="49" t="s">
        <v>17</v>
      </c>
      <c r="F25" s="141" t="s">
        <v>18</v>
      </c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3"/>
      <c r="S25" s="165" t="s">
        <v>2</v>
      </c>
      <c r="T25" s="165"/>
      <c r="U25" s="29"/>
      <c r="V25" s="11"/>
    </row>
    <row r="26" spans="2:23" ht="12" customHeight="1" x14ac:dyDescent="0.2">
      <c r="B26" s="27"/>
      <c r="C26" s="28"/>
      <c r="D26" s="48"/>
      <c r="E26" s="49" t="s">
        <v>68</v>
      </c>
      <c r="F26" s="141" t="s">
        <v>69</v>
      </c>
      <c r="G26" s="142"/>
      <c r="H26" s="142"/>
      <c r="I26" s="142"/>
      <c r="J26" s="142"/>
      <c r="K26" s="142"/>
      <c r="L26" s="142"/>
      <c r="M26" s="142"/>
      <c r="N26" s="142"/>
      <c r="O26" s="142"/>
      <c r="P26" s="142"/>
      <c r="Q26" s="142"/>
      <c r="R26" s="143"/>
      <c r="S26" s="165" t="s">
        <v>2</v>
      </c>
      <c r="T26" s="165"/>
      <c r="U26" s="29"/>
      <c r="V26" s="11"/>
    </row>
    <row r="27" spans="2:23" ht="12" customHeight="1" x14ac:dyDescent="0.2">
      <c r="B27" s="27"/>
      <c r="C27" s="28"/>
      <c r="D27" s="48"/>
      <c r="E27" s="49" t="s">
        <v>49</v>
      </c>
      <c r="F27" s="141" t="s">
        <v>72</v>
      </c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3"/>
      <c r="S27" s="165" t="s">
        <v>2</v>
      </c>
      <c r="T27" s="165"/>
      <c r="U27" s="29"/>
      <c r="V27" s="11"/>
    </row>
    <row r="28" spans="2:23" ht="21.75" customHeight="1" x14ac:dyDescent="0.25">
      <c r="B28" s="27"/>
      <c r="C28" s="28"/>
      <c r="D28" s="192" t="s">
        <v>5</v>
      </c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2"/>
      <c r="Q28" s="192"/>
      <c r="R28" s="192"/>
      <c r="S28" s="192"/>
      <c r="T28" s="192"/>
      <c r="U28" s="29"/>
    </row>
    <row r="29" spans="2:23" ht="12" customHeight="1" x14ac:dyDescent="0.2">
      <c r="B29" s="27"/>
      <c r="C29" s="28"/>
      <c r="D29" s="48"/>
      <c r="E29" s="49"/>
      <c r="F29" s="141" t="s">
        <v>70</v>
      </c>
      <c r="G29" s="142"/>
      <c r="H29" s="142"/>
      <c r="I29" s="142"/>
      <c r="J29" s="142"/>
      <c r="K29" s="142"/>
      <c r="L29" s="142"/>
      <c r="M29" s="142"/>
      <c r="N29" s="142"/>
      <c r="O29" s="142"/>
      <c r="P29" s="142"/>
      <c r="Q29" s="142"/>
      <c r="R29" s="143"/>
      <c r="S29" s="165" t="s">
        <v>2</v>
      </c>
      <c r="T29" s="165"/>
      <c r="U29" s="29"/>
      <c r="V29" s="11"/>
    </row>
    <row r="30" spans="2:23" ht="12" customHeight="1" x14ac:dyDescent="0.2">
      <c r="B30" s="27"/>
      <c r="C30" s="28"/>
      <c r="D30" s="48"/>
      <c r="E30" s="49"/>
      <c r="F30" s="141" t="s">
        <v>71</v>
      </c>
      <c r="G30" s="142"/>
      <c r="H30" s="142"/>
      <c r="I30" s="142"/>
      <c r="J30" s="142"/>
      <c r="K30" s="142"/>
      <c r="L30" s="142"/>
      <c r="M30" s="142"/>
      <c r="N30" s="142"/>
      <c r="O30" s="142"/>
      <c r="P30" s="142"/>
      <c r="Q30" s="142"/>
      <c r="R30" s="143"/>
      <c r="S30" s="165" t="s">
        <v>2</v>
      </c>
      <c r="T30" s="165"/>
      <c r="U30" s="29"/>
      <c r="V30" s="11"/>
    </row>
    <row r="31" spans="2:23" ht="12" customHeight="1" x14ac:dyDescent="0.2">
      <c r="B31" s="27"/>
      <c r="C31" s="28"/>
      <c r="D31" s="48"/>
      <c r="E31" s="49" t="s">
        <v>6</v>
      </c>
      <c r="F31" s="141" t="s">
        <v>7</v>
      </c>
      <c r="G31" s="142"/>
      <c r="H31" s="142"/>
      <c r="I31" s="142"/>
      <c r="J31" s="142"/>
      <c r="K31" s="142"/>
      <c r="L31" s="142"/>
      <c r="M31" s="142"/>
      <c r="N31" s="142"/>
      <c r="O31" s="142"/>
      <c r="P31" s="142"/>
      <c r="Q31" s="142"/>
      <c r="R31" s="143"/>
      <c r="S31" s="165" t="s">
        <v>2</v>
      </c>
      <c r="T31" s="165"/>
      <c r="U31" s="29"/>
      <c r="V31" s="11"/>
    </row>
    <row r="32" spans="2:23" ht="12" customHeight="1" x14ac:dyDescent="0.2">
      <c r="B32" s="27"/>
      <c r="C32" s="28"/>
      <c r="D32" s="48"/>
      <c r="E32" s="49">
        <v>153</v>
      </c>
      <c r="F32" s="141" t="s">
        <v>35</v>
      </c>
      <c r="G32" s="142"/>
      <c r="H32" s="142"/>
      <c r="I32" s="142"/>
      <c r="J32" s="142"/>
      <c r="K32" s="142"/>
      <c r="L32" s="142"/>
      <c r="M32" s="142"/>
      <c r="N32" s="142"/>
      <c r="O32" s="142"/>
      <c r="P32" s="142"/>
      <c r="Q32" s="142"/>
      <c r="R32" s="143"/>
      <c r="S32" s="165" t="s">
        <v>2</v>
      </c>
      <c r="T32" s="165"/>
      <c r="U32" s="29"/>
      <c r="V32" s="11"/>
    </row>
    <row r="33" spans="2:23" customFormat="1" ht="7.5" customHeight="1" thickBot="1" x14ac:dyDescent="0.3">
      <c r="B33" s="50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2"/>
      <c r="V33" s="10"/>
      <c r="W33" s="10"/>
    </row>
    <row r="34" spans="2:23" customFormat="1" ht="12" customHeight="1" thickBot="1" x14ac:dyDescent="0.3">
      <c r="V34" s="10"/>
      <c r="W34" s="10"/>
    </row>
    <row r="35" spans="2:23" customFormat="1" ht="18.75" customHeight="1" x14ac:dyDescent="0.25">
      <c r="B35" s="53"/>
      <c r="C35" s="54"/>
      <c r="D35" s="54"/>
      <c r="E35" s="55" t="s">
        <v>8</v>
      </c>
      <c r="F35" s="173" t="s">
        <v>9</v>
      </c>
      <c r="G35" s="173"/>
      <c r="H35" s="173"/>
      <c r="I35" s="173"/>
      <c r="J35" s="173"/>
      <c r="K35" s="173"/>
      <c r="L35" s="173"/>
      <c r="M35" s="173"/>
      <c r="N35" s="173"/>
      <c r="O35" s="173"/>
      <c r="P35" s="173"/>
      <c r="Q35" s="174" t="s">
        <v>10</v>
      </c>
      <c r="R35" s="174"/>
      <c r="S35" s="174" t="s">
        <v>11</v>
      </c>
      <c r="T35" s="174"/>
      <c r="U35" s="56"/>
      <c r="V35" s="10"/>
      <c r="W35" s="10"/>
    </row>
    <row r="36" spans="2:23" customFormat="1" ht="6" customHeight="1" x14ac:dyDescent="0.25">
      <c r="B36" s="57"/>
      <c r="C36" s="58"/>
      <c r="D36" s="58"/>
      <c r="E36" s="59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1"/>
      <c r="R36" s="61"/>
      <c r="S36" s="62"/>
      <c r="T36" s="62"/>
      <c r="U36" s="40"/>
      <c r="V36" s="10"/>
      <c r="W36" s="10"/>
    </row>
    <row r="37" spans="2:23" x14ac:dyDescent="0.2">
      <c r="B37" s="27"/>
      <c r="C37" s="28"/>
      <c r="D37" s="63"/>
      <c r="E37" s="64">
        <v>153</v>
      </c>
      <c r="F37" s="166" t="s">
        <v>35</v>
      </c>
      <c r="G37" s="167"/>
      <c r="H37" s="167"/>
      <c r="I37" s="167"/>
      <c r="J37" s="167"/>
      <c r="K37" s="167"/>
      <c r="L37" s="167"/>
      <c r="M37" s="167"/>
      <c r="N37" s="167"/>
      <c r="O37" s="167"/>
      <c r="P37" s="168"/>
      <c r="Q37" s="162" t="s">
        <v>38</v>
      </c>
      <c r="R37" s="163"/>
      <c r="S37" s="165" t="s">
        <v>38</v>
      </c>
      <c r="T37" s="165"/>
      <c r="U37" s="29"/>
      <c r="V37" s="11" t="b">
        <v>1</v>
      </c>
    </row>
    <row r="38" spans="2:23" x14ac:dyDescent="0.2">
      <c r="B38" s="27"/>
      <c r="C38" s="28"/>
      <c r="D38" s="63"/>
      <c r="E38" s="64" t="s">
        <v>73</v>
      </c>
      <c r="F38" s="166" t="s">
        <v>74</v>
      </c>
      <c r="G38" s="167"/>
      <c r="H38" s="167"/>
      <c r="I38" s="167"/>
      <c r="J38" s="167"/>
      <c r="K38" s="167"/>
      <c r="L38" s="167"/>
      <c r="M38" s="167"/>
      <c r="N38" s="167"/>
      <c r="O38" s="167"/>
      <c r="P38" s="168"/>
      <c r="Q38" s="144">
        <v>4530</v>
      </c>
      <c r="R38" s="145"/>
      <c r="S38" s="164">
        <f t="shared" ref="S38:S41" si="0">Q38*0.94</f>
        <v>4258.2</v>
      </c>
      <c r="T38" s="164"/>
      <c r="U38" s="29"/>
      <c r="V38" s="11" t="b">
        <v>0</v>
      </c>
    </row>
    <row r="39" spans="2:23" x14ac:dyDescent="0.2">
      <c r="B39" s="27"/>
      <c r="C39" s="28"/>
      <c r="D39" s="63"/>
      <c r="E39" s="101" t="s">
        <v>55</v>
      </c>
      <c r="F39" s="159" t="s">
        <v>52</v>
      </c>
      <c r="G39" s="160"/>
      <c r="H39" s="160"/>
      <c r="I39" s="160"/>
      <c r="J39" s="160"/>
      <c r="K39" s="160"/>
      <c r="L39" s="160"/>
      <c r="M39" s="160"/>
      <c r="N39" s="160"/>
      <c r="O39" s="160"/>
      <c r="P39" s="161"/>
      <c r="Q39" s="162">
        <v>1595</v>
      </c>
      <c r="R39" s="163"/>
      <c r="S39" s="164">
        <f t="shared" ref="S39" si="1">Q39*0.94</f>
        <v>1499.3</v>
      </c>
      <c r="T39" s="164"/>
      <c r="U39" s="29"/>
      <c r="V39" s="11" t="b">
        <v>0</v>
      </c>
    </row>
    <row r="40" spans="2:23" x14ac:dyDescent="0.2">
      <c r="B40" s="27"/>
      <c r="C40" s="28"/>
      <c r="D40" s="63"/>
      <c r="E40" s="49">
        <v>536</v>
      </c>
      <c r="F40" s="141" t="s">
        <v>75</v>
      </c>
      <c r="G40" s="142"/>
      <c r="H40" s="142"/>
      <c r="I40" s="142"/>
      <c r="J40" s="142"/>
      <c r="K40" s="142"/>
      <c r="L40" s="142"/>
      <c r="M40" s="142"/>
      <c r="N40" s="142"/>
      <c r="O40" s="142"/>
      <c r="P40" s="143"/>
      <c r="Q40" s="169">
        <v>495</v>
      </c>
      <c r="R40" s="170"/>
      <c r="S40" s="171">
        <f t="shared" si="0"/>
        <v>465.29999999999995</v>
      </c>
      <c r="T40" s="172"/>
      <c r="U40" s="29"/>
      <c r="V40" s="11" t="b">
        <v>0</v>
      </c>
    </row>
    <row r="41" spans="2:23" x14ac:dyDescent="0.2">
      <c r="B41" s="27"/>
      <c r="C41" s="28"/>
      <c r="D41" s="63"/>
      <c r="E41" s="64" t="s">
        <v>36</v>
      </c>
      <c r="F41" s="141" t="s">
        <v>37</v>
      </c>
      <c r="G41" s="142"/>
      <c r="H41" s="142"/>
      <c r="I41" s="142"/>
      <c r="J41" s="142"/>
      <c r="K41" s="142"/>
      <c r="L41" s="142"/>
      <c r="M41" s="142"/>
      <c r="N41" s="142"/>
      <c r="O41" s="142"/>
      <c r="P41" s="143"/>
      <c r="Q41" s="144">
        <v>190</v>
      </c>
      <c r="R41" s="145"/>
      <c r="S41" s="164">
        <f t="shared" si="0"/>
        <v>178.6</v>
      </c>
      <c r="T41" s="164"/>
      <c r="U41" s="29"/>
      <c r="V41" s="11" t="b">
        <v>0</v>
      </c>
    </row>
    <row r="42" spans="2:23" x14ac:dyDescent="0.2">
      <c r="B42" s="27"/>
      <c r="C42" s="28"/>
      <c r="D42" s="63"/>
      <c r="E42" s="64" t="s">
        <v>56</v>
      </c>
      <c r="F42" s="141" t="s">
        <v>53</v>
      </c>
      <c r="G42" s="142"/>
      <c r="H42" s="142"/>
      <c r="I42" s="142"/>
      <c r="J42" s="142"/>
      <c r="K42" s="142"/>
      <c r="L42" s="142"/>
      <c r="M42" s="142"/>
      <c r="N42" s="142"/>
      <c r="O42" s="142"/>
      <c r="P42" s="143"/>
      <c r="Q42" s="144">
        <v>135</v>
      </c>
      <c r="R42" s="145"/>
      <c r="S42" s="164">
        <f t="shared" ref="S42:S46" si="2">Q42*0.94</f>
        <v>126.89999999999999</v>
      </c>
      <c r="T42" s="164"/>
      <c r="U42" s="29"/>
      <c r="V42" s="11" t="b">
        <v>0</v>
      </c>
    </row>
    <row r="43" spans="2:23" x14ac:dyDescent="0.2">
      <c r="B43" s="27"/>
      <c r="C43" s="28"/>
      <c r="D43" s="63"/>
      <c r="E43" s="64" t="s">
        <v>57</v>
      </c>
      <c r="F43" s="141" t="s">
        <v>60</v>
      </c>
      <c r="G43" s="142"/>
      <c r="H43" s="142"/>
      <c r="I43" s="142"/>
      <c r="J43" s="142"/>
      <c r="K43" s="142"/>
      <c r="L43" s="142"/>
      <c r="M43" s="142"/>
      <c r="N43" s="142"/>
      <c r="O43" s="142"/>
      <c r="P43" s="143"/>
      <c r="Q43" s="144">
        <v>200</v>
      </c>
      <c r="R43" s="145"/>
      <c r="S43" s="164">
        <f t="shared" si="2"/>
        <v>188</v>
      </c>
      <c r="T43" s="164"/>
      <c r="U43" s="29"/>
      <c r="V43" s="11" t="b">
        <v>0</v>
      </c>
    </row>
    <row r="44" spans="2:23" x14ac:dyDescent="0.2">
      <c r="B44" s="27"/>
      <c r="C44" s="28"/>
      <c r="D44" s="63"/>
      <c r="E44" s="64" t="s">
        <v>58</v>
      </c>
      <c r="F44" s="141" t="s">
        <v>61</v>
      </c>
      <c r="G44" s="142"/>
      <c r="H44" s="142"/>
      <c r="I44" s="142"/>
      <c r="J44" s="142"/>
      <c r="K44" s="142"/>
      <c r="L44" s="142"/>
      <c r="M44" s="142"/>
      <c r="N44" s="142"/>
      <c r="O44" s="142"/>
      <c r="P44" s="143"/>
      <c r="Q44" s="144">
        <v>160</v>
      </c>
      <c r="R44" s="145"/>
      <c r="S44" s="164">
        <f t="shared" si="2"/>
        <v>150.39999999999998</v>
      </c>
      <c r="T44" s="164"/>
      <c r="U44" s="29"/>
      <c r="V44" s="11" t="b">
        <v>0</v>
      </c>
    </row>
    <row r="45" spans="2:23" x14ac:dyDescent="0.2">
      <c r="B45" s="27"/>
      <c r="C45" s="28"/>
      <c r="D45" s="63"/>
      <c r="E45" s="64" t="s">
        <v>59</v>
      </c>
      <c r="F45" s="166" t="s">
        <v>54</v>
      </c>
      <c r="G45" s="167"/>
      <c r="H45" s="167"/>
      <c r="I45" s="167"/>
      <c r="J45" s="167"/>
      <c r="K45" s="167"/>
      <c r="L45" s="167"/>
      <c r="M45" s="167"/>
      <c r="N45" s="167"/>
      <c r="O45" s="167"/>
      <c r="P45" s="168"/>
      <c r="Q45" s="144">
        <v>100</v>
      </c>
      <c r="R45" s="145"/>
      <c r="S45" s="164">
        <f t="shared" si="2"/>
        <v>94</v>
      </c>
      <c r="T45" s="164"/>
      <c r="U45" s="29"/>
      <c r="V45" s="11" t="b">
        <v>0</v>
      </c>
    </row>
    <row r="46" spans="2:23" x14ac:dyDescent="0.2">
      <c r="B46" s="27"/>
      <c r="C46" s="28"/>
      <c r="D46" s="63"/>
      <c r="E46" s="64">
        <v>942</v>
      </c>
      <c r="F46" s="166" t="s">
        <v>62</v>
      </c>
      <c r="G46" s="167"/>
      <c r="H46" s="167"/>
      <c r="I46" s="167"/>
      <c r="J46" s="167"/>
      <c r="K46" s="167"/>
      <c r="L46" s="167"/>
      <c r="M46" s="167"/>
      <c r="N46" s="167"/>
      <c r="O46" s="167"/>
      <c r="P46" s="168"/>
      <c r="Q46" s="144">
        <v>45</v>
      </c>
      <c r="R46" s="145"/>
      <c r="S46" s="164">
        <f t="shared" si="2"/>
        <v>42.3</v>
      </c>
      <c r="T46" s="164"/>
      <c r="U46" s="29"/>
      <c r="V46" s="11" t="b">
        <v>0</v>
      </c>
    </row>
    <row r="47" spans="2:23" x14ac:dyDescent="0.2">
      <c r="B47" s="27"/>
      <c r="C47" s="28"/>
      <c r="D47" s="63"/>
      <c r="E47" s="64"/>
      <c r="F47" s="166"/>
      <c r="G47" s="167"/>
      <c r="H47" s="167"/>
      <c r="I47" s="167"/>
      <c r="J47" s="167"/>
      <c r="K47" s="167"/>
      <c r="L47" s="167"/>
      <c r="M47" s="167"/>
      <c r="N47" s="167"/>
      <c r="O47" s="167"/>
      <c r="P47" s="168"/>
      <c r="Q47" s="144"/>
      <c r="R47" s="145"/>
      <c r="S47" s="164">
        <f t="shared" ref="S47:S49" si="3">Q47*0.94</f>
        <v>0</v>
      </c>
      <c r="T47" s="164"/>
      <c r="U47" s="29"/>
      <c r="V47" s="11"/>
    </row>
    <row r="48" spans="2:23" x14ac:dyDescent="0.2">
      <c r="B48" s="27"/>
      <c r="C48" s="28"/>
      <c r="D48" s="63"/>
      <c r="E48" s="64" t="s">
        <v>80</v>
      </c>
      <c r="F48" s="166" t="s">
        <v>81</v>
      </c>
      <c r="G48" s="167"/>
      <c r="H48" s="167"/>
      <c r="I48" s="167"/>
      <c r="J48" s="167"/>
      <c r="K48" s="167"/>
      <c r="L48" s="167"/>
      <c r="M48" s="167"/>
      <c r="N48" s="167"/>
      <c r="O48" s="167"/>
      <c r="P48" s="168"/>
      <c r="Q48" s="144">
        <v>495</v>
      </c>
      <c r="R48" s="145"/>
      <c r="S48" s="164">
        <f t="shared" si="3"/>
        <v>465.29999999999995</v>
      </c>
      <c r="T48" s="164"/>
      <c r="U48" s="29"/>
      <c r="V48" s="11"/>
    </row>
    <row r="49" spans="2:24" x14ac:dyDescent="0.2">
      <c r="B49" s="27"/>
      <c r="C49" s="28"/>
      <c r="D49" s="63"/>
      <c r="E49" s="64" t="s">
        <v>79</v>
      </c>
      <c r="F49" s="166" t="s">
        <v>82</v>
      </c>
      <c r="G49" s="167"/>
      <c r="H49" s="167"/>
      <c r="I49" s="167"/>
      <c r="J49" s="167"/>
      <c r="K49" s="167"/>
      <c r="L49" s="167"/>
      <c r="M49" s="167"/>
      <c r="N49" s="167"/>
      <c r="O49" s="167"/>
      <c r="P49" s="168"/>
      <c r="Q49" s="144">
        <v>995</v>
      </c>
      <c r="R49" s="145"/>
      <c r="S49" s="164">
        <f t="shared" si="3"/>
        <v>935.3</v>
      </c>
      <c r="T49" s="164"/>
      <c r="U49" s="29"/>
      <c r="V49" s="11"/>
    </row>
    <row r="50" spans="2:24" ht="4.5" customHeight="1" thickBot="1" x14ac:dyDescent="0.25">
      <c r="B50" s="65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12"/>
      <c r="R50" s="12"/>
      <c r="S50" s="66"/>
      <c r="T50" s="66"/>
      <c r="U50" s="67"/>
      <c r="V50" s="11"/>
    </row>
    <row r="51" spans="2:24" ht="10.15" customHeight="1" thickBot="1" x14ac:dyDescent="0.25">
      <c r="V51" s="11"/>
    </row>
    <row r="52" spans="2:24" s="3" customFormat="1" ht="18" customHeight="1" x14ac:dyDescent="0.3">
      <c r="B52" s="200" t="s">
        <v>12</v>
      </c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68"/>
      <c r="Q52" s="69"/>
      <c r="R52" s="202" t="s">
        <v>13</v>
      </c>
      <c r="S52" s="202"/>
      <c r="T52" s="202"/>
      <c r="U52" s="25"/>
      <c r="V52" s="1"/>
      <c r="W52" s="2"/>
    </row>
    <row r="53" spans="2:24" s="3" customFormat="1" ht="12.95" customHeight="1" x14ac:dyDescent="0.2">
      <c r="B53" s="27"/>
      <c r="C53" s="28"/>
      <c r="D53" s="109"/>
      <c r="E53" s="49" t="s">
        <v>17</v>
      </c>
      <c r="F53" s="141" t="s">
        <v>18</v>
      </c>
      <c r="G53" s="142"/>
      <c r="H53" s="142"/>
      <c r="I53" s="142"/>
      <c r="J53" s="142"/>
      <c r="K53" s="142"/>
      <c r="L53" s="142"/>
      <c r="M53" s="142"/>
      <c r="N53" s="142"/>
      <c r="O53" s="142"/>
      <c r="P53" s="142"/>
      <c r="Q53" s="143"/>
      <c r="R53" s="158"/>
      <c r="S53" s="158"/>
      <c r="T53" s="158"/>
      <c r="U53" s="198" t="s">
        <v>14</v>
      </c>
      <c r="V53" s="1"/>
      <c r="W53" s="1" t="b">
        <v>0</v>
      </c>
    </row>
    <row r="54" spans="2:24" s="3" customFormat="1" ht="12.95" customHeight="1" x14ac:dyDescent="0.2">
      <c r="B54" s="27"/>
      <c r="C54" s="28"/>
      <c r="D54" s="109"/>
      <c r="E54" s="49" t="s">
        <v>15</v>
      </c>
      <c r="F54" s="141" t="s">
        <v>16</v>
      </c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3"/>
      <c r="R54" s="158"/>
      <c r="S54" s="158"/>
      <c r="T54" s="158"/>
      <c r="U54" s="199"/>
      <c r="V54" s="1"/>
      <c r="W54" s="1" t="b">
        <v>0</v>
      </c>
    </row>
    <row r="55" spans="2:24" s="3" customFormat="1" ht="12.95" customHeight="1" x14ac:dyDescent="0.2">
      <c r="B55" s="27"/>
      <c r="C55" s="28"/>
      <c r="D55" s="109"/>
      <c r="E55" s="49" t="s">
        <v>78</v>
      </c>
      <c r="F55" s="141" t="s">
        <v>85</v>
      </c>
      <c r="G55" s="142"/>
      <c r="H55" s="142"/>
      <c r="I55" s="142"/>
      <c r="J55" s="142"/>
      <c r="K55" s="142"/>
      <c r="L55" s="142"/>
      <c r="M55" s="142"/>
      <c r="N55" s="142"/>
      <c r="O55" s="142"/>
      <c r="P55" s="142"/>
      <c r="Q55" s="143"/>
      <c r="R55" s="158"/>
      <c r="S55" s="158"/>
      <c r="T55" s="158"/>
      <c r="U55" s="199"/>
      <c r="V55" s="1"/>
      <c r="W55" s="1" t="b">
        <v>0</v>
      </c>
    </row>
    <row r="56" spans="2:24" s="3" customFormat="1" ht="12.95" customHeight="1" x14ac:dyDescent="0.2">
      <c r="B56" s="27"/>
      <c r="C56" s="28"/>
      <c r="D56" s="109"/>
      <c r="E56" s="49" t="s">
        <v>50</v>
      </c>
      <c r="F56" s="141" t="s">
        <v>51</v>
      </c>
      <c r="G56" s="142"/>
      <c r="H56" s="142"/>
      <c r="I56" s="142"/>
      <c r="J56" s="142"/>
      <c r="K56" s="142"/>
      <c r="L56" s="142"/>
      <c r="M56" s="142"/>
      <c r="N56" s="142"/>
      <c r="O56" s="142"/>
      <c r="P56" s="142"/>
      <c r="Q56" s="143"/>
      <c r="R56" s="158"/>
      <c r="S56" s="158"/>
      <c r="T56" s="158"/>
      <c r="U56" s="199"/>
      <c r="V56" s="1"/>
      <c r="W56" s="1" t="b">
        <v>0</v>
      </c>
    </row>
    <row r="57" spans="2:24" s="3" customFormat="1" ht="12.95" customHeight="1" x14ac:dyDescent="0.2">
      <c r="B57" s="27"/>
      <c r="C57" s="28"/>
      <c r="D57" s="109"/>
      <c r="E57" s="49" t="s">
        <v>83</v>
      </c>
      <c r="F57" s="141" t="s">
        <v>84</v>
      </c>
      <c r="G57" s="142"/>
      <c r="H57" s="142"/>
      <c r="I57" s="142"/>
      <c r="J57" s="142"/>
      <c r="K57" s="142"/>
      <c r="L57" s="142"/>
      <c r="M57" s="142"/>
      <c r="N57" s="142"/>
      <c r="O57" s="142"/>
      <c r="P57" s="142"/>
      <c r="Q57" s="143"/>
      <c r="R57" s="158"/>
      <c r="S57" s="158"/>
      <c r="T57" s="158"/>
      <c r="U57" s="199"/>
      <c r="V57" s="1"/>
      <c r="W57" s="1" t="b">
        <v>0</v>
      </c>
    </row>
    <row r="58" spans="2:24" s="3" customFormat="1" ht="12.95" customHeight="1" x14ac:dyDescent="0.2">
      <c r="B58" s="27"/>
      <c r="C58" s="28"/>
      <c r="D58" s="109"/>
      <c r="E58" s="49" t="s">
        <v>45</v>
      </c>
      <c r="F58" s="141" t="s">
        <v>46</v>
      </c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3"/>
      <c r="R58" s="158"/>
      <c r="S58" s="158"/>
      <c r="T58" s="158"/>
      <c r="U58" s="199"/>
      <c r="V58" s="1"/>
      <c r="W58" s="1" t="b">
        <v>0</v>
      </c>
    </row>
    <row r="59" spans="2:24" ht="10.15" customHeight="1" thickBot="1" x14ac:dyDescent="0.25">
      <c r="B59" s="65"/>
      <c r="C59" s="66"/>
      <c r="D59" s="66"/>
      <c r="E59" s="66"/>
      <c r="F59" s="151"/>
      <c r="G59" s="151"/>
      <c r="H59" s="151"/>
      <c r="I59" s="151"/>
      <c r="J59" s="151"/>
      <c r="K59" s="151"/>
      <c r="L59" s="151"/>
      <c r="M59" s="151"/>
      <c r="N59" s="151"/>
      <c r="O59" s="151"/>
      <c r="P59" s="152"/>
      <c r="Q59" s="152"/>
      <c r="R59" s="152"/>
      <c r="S59" s="66"/>
      <c r="T59" s="66"/>
      <c r="U59" s="67"/>
      <c r="V59" s="4"/>
    </row>
    <row r="60" spans="2:24" ht="10.15" customHeight="1" thickBot="1" x14ac:dyDescent="0.25"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4"/>
      <c r="Q60" s="154"/>
      <c r="R60" s="154"/>
    </row>
    <row r="61" spans="2:24" s="70" customFormat="1" ht="19.899999999999999" customHeight="1" x14ac:dyDescent="0.25">
      <c r="B61" s="155" t="s">
        <v>19</v>
      </c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7"/>
      <c r="V61" s="14"/>
      <c r="W61" s="15"/>
    </row>
    <row r="62" spans="2:24" ht="12" customHeight="1" x14ac:dyDescent="0.25">
      <c r="B62" s="27"/>
      <c r="C62" s="28"/>
      <c r="D62" s="71"/>
      <c r="E62" s="146"/>
      <c r="F62" s="146"/>
      <c r="G62" s="147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9"/>
      <c r="S62" s="150"/>
      <c r="T62" s="150"/>
      <c r="U62" s="29"/>
      <c r="V62" s="1" t="b">
        <v>0</v>
      </c>
      <c r="X62"/>
    </row>
    <row r="63" spans="2:24" ht="12" customHeight="1" x14ac:dyDescent="0.25">
      <c r="B63" s="27"/>
      <c r="C63" s="28"/>
      <c r="D63" s="71"/>
      <c r="E63" s="146"/>
      <c r="F63" s="146"/>
      <c r="G63" s="147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9"/>
      <c r="S63" s="150"/>
      <c r="T63" s="150"/>
      <c r="U63" s="29"/>
      <c r="V63" s="1" t="b">
        <v>0</v>
      </c>
      <c r="X63"/>
    </row>
    <row r="64" spans="2:24" ht="12" customHeight="1" x14ac:dyDescent="0.25">
      <c r="B64" s="27"/>
      <c r="C64" s="28"/>
      <c r="D64" s="71"/>
      <c r="E64" s="146"/>
      <c r="F64" s="146"/>
      <c r="G64" s="147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9"/>
      <c r="S64" s="150"/>
      <c r="T64" s="150"/>
      <c r="U64" s="29"/>
      <c r="V64" s="1" t="b">
        <v>0</v>
      </c>
      <c r="W64" s="2" t="s">
        <v>20</v>
      </c>
      <c r="X64"/>
    </row>
    <row r="65" spans="2:31" ht="10.15" customHeight="1" thickBot="1" x14ac:dyDescent="0.25">
      <c r="B65" s="65"/>
      <c r="C65" s="66"/>
      <c r="D65" s="66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7"/>
      <c r="T65" s="137"/>
      <c r="U65" s="67"/>
      <c r="V65" s="11"/>
    </row>
    <row r="66" spans="2:31" s="72" customFormat="1" ht="10.15" customHeight="1" x14ac:dyDescent="0.35">
      <c r="B66" s="27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16"/>
      <c r="R66" s="28"/>
      <c r="S66" s="28"/>
      <c r="T66" s="28"/>
      <c r="U66" s="29"/>
      <c r="V66" s="17"/>
      <c r="W66" s="18"/>
    </row>
    <row r="67" spans="2:31" s="70" customFormat="1" ht="25.5" customHeight="1" x14ac:dyDescent="0.4">
      <c r="B67" s="73"/>
      <c r="C67" s="74"/>
      <c r="D67" s="74"/>
      <c r="E67" s="74"/>
      <c r="F67" s="74"/>
      <c r="G67" s="75"/>
      <c r="H67" s="75"/>
      <c r="I67" s="75"/>
      <c r="J67" s="75"/>
      <c r="K67" s="75"/>
      <c r="L67" s="75"/>
      <c r="M67" s="75"/>
      <c r="N67" s="75"/>
      <c r="O67" s="76" t="s">
        <v>21</v>
      </c>
      <c r="P67" s="138">
        <f>SUMIF(V16:V65,TRUE,S16:T65)</f>
        <v>0</v>
      </c>
      <c r="Q67" s="138"/>
      <c r="R67" s="138"/>
      <c r="S67" s="138"/>
      <c r="T67" s="138"/>
      <c r="U67" s="77"/>
      <c r="V67" s="14"/>
      <c r="W67" s="15"/>
    </row>
    <row r="68" spans="2:31" ht="24" customHeight="1" x14ac:dyDescent="0.3">
      <c r="B68" s="27"/>
      <c r="C68" s="28"/>
      <c r="D68" s="28"/>
      <c r="E68" s="28"/>
      <c r="F68" s="28"/>
      <c r="G68" s="139" t="s">
        <v>22</v>
      </c>
      <c r="H68" s="139"/>
      <c r="I68" s="139"/>
      <c r="J68" s="139"/>
      <c r="K68" s="139"/>
      <c r="L68" s="139"/>
      <c r="M68" s="139"/>
      <c r="N68" s="139"/>
      <c r="O68" s="139"/>
      <c r="P68" s="139"/>
      <c r="Q68" s="140">
        <f>SUM(R53:T58)</f>
        <v>0</v>
      </c>
      <c r="R68" s="140"/>
      <c r="S68" s="140"/>
      <c r="T68" s="140"/>
      <c r="U68" s="29"/>
      <c r="V68" s="19"/>
    </row>
    <row r="69" spans="2:31" ht="28.15" customHeight="1" thickBot="1" x14ac:dyDescent="0.45">
      <c r="B69" s="27"/>
      <c r="C69" s="28"/>
      <c r="D69" s="28"/>
      <c r="E69" s="28"/>
      <c r="F69" s="28"/>
      <c r="G69" s="78"/>
      <c r="H69" s="78"/>
      <c r="I69" s="78"/>
      <c r="J69" s="78"/>
      <c r="K69" s="78"/>
      <c r="L69" s="78"/>
      <c r="M69" s="28"/>
      <c r="N69" s="76" t="s">
        <v>23</v>
      </c>
      <c r="O69" s="135">
        <f>Q68*P67</f>
        <v>0</v>
      </c>
      <c r="P69" s="135"/>
      <c r="Q69" s="135"/>
      <c r="R69" s="135"/>
      <c r="S69" s="135"/>
      <c r="T69" s="135"/>
      <c r="U69" s="29"/>
      <c r="V69" s="19"/>
    </row>
    <row r="70" spans="2:31" ht="13.5" thickTop="1" thickBot="1" x14ac:dyDescent="0.25">
      <c r="B70" s="65"/>
      <c r="C70" s="66"/>
      <c r="D70" s="66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  <c r="T70" s="66"/>
      <c r="U70" s="67"/>
    </row>
    <row r="71" spans="2:31" ht="12.75" thickBot="1" x14ac:dyDescent="0.25"/>
    <row r="72" spans="2:31" customFormat="1" ht="17.25" customHeight="1" x14ac:dyDescent="0.35">
      <c r="B72" s="108" t="s">
        <v>24</v>
      </c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80"/>
      <c r="Q72" s="79"/>
      <c r="R72" s="79"/>
      <c r="S72" s="79"/>
      <c r="T72" s="79"/>
      <c r="U72" s="81"/>
      <c r="V72" s="20"/>
      <c r="W72" s="10"/>
    </row>
    <row r="73" spans="2:31" customFormat="1" ht="17.25" customHeight="1" x14ac:dyDescent="0.35">
      <c r="B73" s="95"/>
      <c r="C73" s="96"/>
      <c r="D73" s="121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97"/>
      <c r="V73" s="20"/>
      <c r="W73" s="10"/>
    </row>
    <row r="74" spans="2:31" customFormat="1" ht="17.25" customHeight="1" x14ac:dyDescent="0.35">
      <c r="B74" s="95"/>
      <c r="C74" s="96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97"/>
      <c r="V74" s="20"/>
      <c r="W74" s="10"/>
    </row>
    <row r="75" spans="2:31" customFormat="1" ht="17.25" customHeight="1" x14ac:dyDescent="0.35">
      <c r="B75" s="95"/>
      <c r="C75" s="96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97"/>
      <c r="V75" s="20"/>
      <c r="W75" s="10"/>
    </row>
    <row r="76" spans="2:31" ht="16.149999999999999" customHeight="1" thickBot="1" x14ac:dyDescent="0.3">
      <c r="B76" s="82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33"/>
      <c r="Q76" s="83"/>
      <c r="R76" s="83"/>
      <c r="S76" s="83"/>
      <c r="T76" s="83"/>
      <c r="U76" s="84"/>
    </row>
    <row r="77" spans="2:31" s="3" customFormat="1" ht="5.25" customHeight="1" thickBot="1" x14ac:dyDescent="0.25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1"/>
      <c r="W77" s="1"/>
    </row>
    <row r="78" spans="2:31" ht="15.75" x14ac:dyDescent="0.25">
      <c r="B78" s="85" t="s">
        <v>25</v>
      </c>
      <c r="C78" s="86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8"/>
    </row>
    <row r="79" spans="2:31" ht="10.15" customHeight="1" x14ac:dyDescent="0.2">
      <c r="B79" s="30"/>
      <c r="U79" s="31"/>
    </row>
    <row r="80" spans="2:31" s="89" customFormat="1" ht="15" customHeight="1" x14ac:dyDescent="0.25">
      <c r="B80" s="123" t="s">
        <v>26</v>
      </c>
      <c r="C80" s="124"/>
      <c r="D80" s="124"/>
      <c r="E80" s="124"/>
      <c r="F80" s="124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31"/>
      <c r="V80" s="1"/>
      <c r="W80" s="21"/>
      <c r="AA80" s="26"/>
      <c r="AD80" s="26"/>
      <c r="AE80" s="26"/>
    </row>
    <row r="81" spans="1:31" s="89" customFormat="1" ht="15" customHeight="1" x14ac:dyDescent="0.25">
      <c r="B81" s="123" t="s">
        <v>27</v>
      </c>
      <c r="C81" s="124"/>
      <c r="D81" s="124"/>
      <c r="E81" s="124"/>
      <c r="F81" s="124"/>
      <c r="G81" s="126"/>
      <c r="H81" s="126"/>
      <c r="I81" s="126"/>
      <c r="J81" s="126"/>
      <c r="K81" s="126"/>
      <c r="L81" s="126"/>
      <c r="M81" s="126"/>
      <c r="N81" s="126"/>
      <c r="O81" s="126"/>
      <c r="P81" s="126"/>
      <c r="Q81" s="126"/>
      <c r="R81" s="126"/>
      <c r="S81" s="126"/>
      <c r="T81" s="126"/>
      <c r="U81" s="90"/>
      <c r="V81" s="1"/>
      <c r="W81" s="21"/>
    </row>
    <row r="82" spans="1:31" s="89" customFormat="1" ht="15" customHeight="1" x14ac:dyDescent="0.25">
      <c r="B82" s="123" t="s">
        <v>28</v>
      </c>
      <c r="C82" s="124"/>
      <c r="D82" s="124"/>
      <c r="E82" s="124"/>
      <c r="F82" s="124"/>
      <c r="G82" s="126"/>
      <c r="H82" s="126"/>
      <c r="I82" s="126"/>
      <c r="J82" s="126"/>
      <c r="K82" s="126"/>
      <c r="L82" s="126"/>
      <c r="M82" s="126"/>
      <c r="N82" s="126"/>
      <c r="O82" s="126"/>
      <c r="P82" s="126"/>
      <c r="Q82" s="126"/>
      <c r="R82" s="126"/>
      <c r="S82" s="126"/>
      <c r="T82" s="126"/>
      <c r="U82" s="90"/>
      <c r="V82" s="1"/>
      <c r="W82" s="21"/>
    </row>
    <row r="83" spans="1:31" s="89" customFormat="1" ht="15" customHeight="1" x14ac:dyDescent="0.25">
      <c r="B83" s="123" t="s">
        <v>29</v>
      </c>
      <c r="C83" s="124"/>
      <c r="D83" s="124"/>
      <c r="E83" s="124"/>
      <c r="F83" s="124"/>
      <c r="G83" s="126"/>
      <c r="H83" s="126"/>
      <c r="I83" s="126"/>
      <c r="J83" s="126"/>
      <c r="K83" s="126"/>
      <c r="L83" s="126"/>
      <c r="M83" s="126"/>
      <c r="N83" s="126"/>
      <c r="O83" s="126"/>
      <c r="P83" s="126"/>
      <c r="Q83" s="126"/>
      <c r="R83" s="126"/>
      <c r="S83" s="126"/>
      <c r="T83" s="126"/>
      <c r="U83" s="90"/>
      <c r="V83" s="1"/>
      <c r="W83" s="21"/>
    </row>
    <row r="84" spans="1:31" s="89" customFormat="1" ht="15" customHeight="1" x14ac:dyDescent="0.25">
      <c r="B84" s="123" t="s">
        <v>30</v>
      </c>
      <c r="C84" s="124"/>
      <c r="D84" s="124"/>
      <c r="E84" s="124"/>
      <c r="F84" s="124"/>
      <c r="G84" s="126"/>
      <c r="H84" s="126"/>
      <c r="I84" s="126"/>
      <c r="J84" s="126"/>
      <c r="K84" s="126"/>
      <c r="L84" s="126"/>
      <c r="M84" s="126"/>
      <c r="N84" s="126"/>
      <c r="O84" s="126"/>
      <c r="P84" s="126"/>
      <c r="Q84" s="126"/>
      <c r="R84" s="126"/>
      <c r="S84" s="126"/>
      <c r="T84" s="126"/>
      <c r="U84" s="90"/>
      <c r="V84" s="1"/>
      <c r="W84" s="21"/>
    </row>
    <row r="85" spans="1:31" ht="15" customHeight="1" x14ac:dyDescent="0.25">
      <c r="B85" s="123" t="s">
        <v>31</v>
      </c>
      <c r="C85" s="124"/>
      <c r="D85" s="124"/>
      <c r="E85" s="124"/>
      <c r="F85" s="124"/>
      <c r="G85" s="126"/>
      <c r="H85" s="126"/>
      <c r="I85" s="126"/>
      <c r="J85" s="126"/>
      <c r="K85" s="126"/>
      <c r="L85" s="126"/>
      <c r="M85" s="126"/>
      <c r="N85" s="126"/>
      <c r="O85" s="126"/>
      <c r="P85" s="126"/>
      <c r="Q85" s="126"/>
      <c r="R85" s="126"/>
      <c r="S85" s="126"/>
      <c r="T85" s="126"/>
      <c r="U85" s="90"/>
      <c r="AA85" s="89"/>
      <c r="AD85" s="89"/>
      <c r="AE85" s="89"/>
    </row>
    <row r="86" spans="1:31" ht="7.9" customHeight="1" x14ac:dyDescent="0.25">
      <c r="B86" s="92"/>
      <c r="C86" s="93"/>
      <c r="D86" s="93"/>
      <c r="E86" s="93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 s="90"/>
      <c r="AA86" s="89"/>
      <c r="AD86" s="89"/>
      <c r="AE86" s="89"/>
    </row>
    <row r="87" spans="1:31" s="89" customFormat="1" ht="15" customHeight="1" x14ac:dyDescent="0.25">
      <c r="B87" s="123" t="s">
        <v>32</v>
      </c>
      <c r="C87" s="124"/>
      <c r="D87" s="124"/>
      <c r="E87" s="124"/>
      <c r="F87" s="124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90"/>
      <c r="V87" s="1"/>
      <c r="W87" s="21"/>
      <c r="AA87" s="26"/>
      <c r="AD87" s="26"/>
      <c r="AE87" s="26"/>
    </row>
    <row r="88" spans="1:31" s="89" customFormat="1" ht="15" customHeight="1" x14ac:dyDescent="0.25">
      <c r="B88" s="123" t="s">
        <v>33</v>
      </c>
      <c r="C88" s="124"/>
      <c r="D88" s="124"/>
      <c r="E88" s="124"/>
      <c r="F88" s="124"/>
      <c r="G88" s="126"/>
      <c r="H88" s="126"/>
      <c r="I88" s="126"/>
      <c r="J88" s="126"/>
      <c r="K88" s="126"/>
      <c r="L88" s="126"/>
      <c r="M88" s="126"/>
      <c r="N88" s="126"/>
      <c r="O88" s="126"/>
      <c r="P88" s="126"/>
      <c r="Q88" s="126"/>
      <c r="R88" s="126"/>
      <c r="S88" s="126"/>
      <c r="T88" s="126"/>
      <c r="U88" s="90"/>
      <c r="V88" s="1"/>
      <c r="W88" s="21"/>
    </row>
    <row r="89" spans="1:31" s="89" customFormat="1" ht="15" customHeight="1" x14ac:dyDescent="0.25">
      <c r="B89" s="123" t="s">
        <v>34</v>
      </c>
      <c r="C89" s="124"/>
      <c r="D89" s="124"/>
      <c r="E89" s="124"/>
      <c r="F89" s="124"/>
      <c r="G89" s="126"/>
      <c r="H89" s="126"/>
      <c r="I89" s="126"/>
      <c r="J89" s="126"/>
      <c r="K89" s="126"/>
      <c r="L89" s="126"/>
      <c r="M89" s="126"/>
      <c r="N89" s="126"/>
      <c r="O89" s="126"/>
      <c r="P89" s="126"/>
      <c r="Q89" s="126"/>
      <c r="R89" s="126"/>
      <c r="S89" s="126"/>
      <c r="T89" s="126"/>
      <c r="U89" s="90"/>
      <c r="V89" s="1"/>
      <c r="W89" s="21"/>
    </row>
    <row r="90" spans="1:31" ht="6.75" customHeight="1" thickBot="1" x14ac:dyDescent="0.25">
      <c r="B90" s="32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4"/>
    </row>
    <row r="91" spans="1:31" s="3" customFormat="1" ht="18" customHeight="1" x14ac:dyDescent="0.2">
      <c r="A91" s="22"/>
      <c r="B91" s="127" t="s">
        <v>39</v>
      </c>
      <c r="C91" s="128"/>
      <c r="D91" s="128"/>
      <c r="E91" s="128"/>
      <c r="F91" s="128"/>
      <c r="G91" s="128"/>
      <c r="H91" s="128"/>
      <c r="I91" s="129"/>
      <c r="J91" s="98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8"/>
      <c r="V91" s="1"/>
      <c r="W91" s="1"/>
    </row>
    <row r="92" spans="1:31" s="3" customFormat="1" ht="18" customHeight="1" thickBot="1" x14ac:dyDescent="0.25">
      <c r="A92" s="22"/>
      <c r="B92" s="130"/>
      <c r="C92" s="131"/>
      <c r="D92" s="131"/>
      <c r="E92" s="131"/>
      <c r="F92" s="131"/>
      <c r="G92" s="131"/>
      <c r="H92" s="131"/>
      <c r="I92" s="132"/>
      <c r="J92" s="30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31"/>
      <c r="V92" s="1"/>
      <c r="W92" s="1"/>
    </row>
    <row r="93" spans="1:31" s="3" customFormat="1" ht="24.75" customHeight="1" x14ac:dyDescent="0.25">
      <c r="A93" s="22"/>
      <c r="B93" s="102"/>
      <c r="C93" s="103"/>
      <c r="D93" s="104" t="s">
        <v>40</v>
      </c>
      <c r="E93" s="133"/>
      <c r="F93" s="133"/>
      <c r="G93" s="133"/>
      <c r="H93" s="133"/>
      <c r="I93" s="134"/>
      <c r="J93" s="30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31"/>
      <c r="V93" s="1"/>
      <c r="W93" s="1"/>
    </row>
    <row r="94" spans="1:31" s="3" customFormat="1" ht="15.75" x14ac:dyDescent="0.25">
      <c r="A94" s="22"/>
      <c r="B94" s="91"/>
      <c r="C94" s="105"/>
      <c r="D94" s="106"/>
      <c r="E94" s="105"/>
      <c r="F94" s="26"/>
      <c r="G94" s="26"/>
      <c r="H94" s="26"/>
      <c r="I94" s="31"/>
      <c r="J94" s="30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31"/>
      <c r="V94" s="1"/>
      <c r="W94" s="1"/>
    </row>
    <row r="95" spans="1:31" s="3" customFormat="1" ht="15.75" x14ac:dyDescent="0.25">
      <c r="A95" s="22"/>
      <c r="B95" s="99"/>
      <c r="C95" s="100"/>
      <c r="D95" s="107" t="s">
        <v>41</v>
      </c>
      <c r="E95" s="110"/>
      <c r="F95" s="110"/>
      <c r="G95" s="110"/>
      <c r="H95" s="110"/>
      <c r="I95" s="111"/>
      <c r="J95" s="30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31"/>
      <c r="V95" s="1"/>
      <c r="W95" s="1"/>
    </row>
    <row r="96" spans="1:31" s="3" customFormat="1" ht="15.75" x14ac:dyDescent="0.25">
      <c r="A96" s="22"/>
      <c r="B96" s="91"/>
      <c r="C96" s="105"/>
      <c r="D96" s="106"/>
      <c r="E96" s="105"/>
      <c r="F96" s="26"/>
      <c r="G96" s="26"/>
      <c r="H96" s="26"/>
      <c r="I96" s="31"/>
      <c r="J96" s="30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31"/>
      <c r="V96" s="1"/>
      <c r="W96" s="1"/>
    </row>
    <row r="97" spans="1:23" s="3" customFormat="1" ht="15.75" x14ac:dyDescent="0.25">
      <c r="A97" s="22"/>
      <c r="B97" s="99"/>
      <c r="C97" s="100"/>
      <c r="D97" s="107" t="s">
        <v>34</v>
      </c>
      <c r="E97" s="110"/>
      <c r="F97" s="110"/>
      <c r="G97" s="110"/>
      <c r="H97" s="110"/>
      <c r="I97" s="111"/>
      <c r="J97" s="30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31"/>
      <c r="V97" s="1"/>
      <c r="W97" s="1"/>
    </row>
    <row r="98" spans="1:23" ht="12.75" thickBot="1" x14ac:dyDescent="0.25">
      <c r="B98" s="30"/>
      <c r="I98" s="31"/>
      <c r="J98" s="30"/>
      <c r="U98" s="31"/>
    </row>
    <row r="99" spans="1:23" ht="15.75" x14ac:dyDescent="0.25">
      <c r="B99" s="112" t="s">
        <v>42</v>
      </c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4"/>
    </row>
    <row r="100" spans="1:23" s="3" customFormat="1" ht="4.5" customHeight="1" thickBot="1" x14ac:dyDescent="0.25">
      <c r="A100" s="26"/>
      <c r="B100" s="32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4"/>
      <c r="V100" s="1"/>
      <c r="W100" s="2"/>
    </row>
  </sheetData>
  <sheetProtection algorithmName="SHA-512" hashValue="1xnQOt/dDb9GsiyXLDZreI9eZIUGFzc8I8DTHPN/JPcZNIiX85pUoQzNKX1bjEvpWB7HgkKtSsDTOqzz72Xe3w==" saltValue="hqyZiOybXu5Kg8CGqucRBA==" spinCount="100000" sheet="1" selectLockedCells="1"/>
  <mergeCells count="139">
    <mergeCell ref="U53:U58"/>
    <mergeCell ref="F48:P48"/>
    <mergeCell ref="Q48:R48"/>
    <mergeCell ref="S48:T48"/>
    <mergeCell ref="F49:P49"/>
    <mergeCell ref="Q49:R49"/>
    <mergeCell ref="S49:T49"/>
    <mergeCell ref="F46:P46"/>
    <mergeCell ref="Q46:R46"/>
    <mergeCell ref="B52:O52"/>
    <mergeCell ref="R52:T52"/>
    <mergeCell ref="S46:T46"/>
    <mergeCell ref="F53:Q53"/>
    <mergeCell ref="R53:T53"/>
    <mergeCell ref="F47:P47"/>
    <mergeCell ref="Q47:R47"/>
    <mergeCell ref="S47:T47"/>
    <mergeCell ref="F58:Q58"/>
    <mergeCell ref="R58:T58"/>
    <mergeCell ref="S42:T42"/>
    <mergeCell ref="F43:P43"/>
    <mergeCell ref="Q43:R43"/>
    <mergeCell ref="S43:T43"/>
    <mergeCell ref="F44:P44"/>
    <mergeCell ref="Q44:R44"/>
    <mergeCell ref="S44:T44"/>
    <mergeCell ref="F45:P45"/>
    <mergeCell ref="Q45:R45"/>
    <mergeCell ref="S45:T45"/>
    <mergeCell ref="B8:U8"/>
    <mergeCell ref="B9:U9"/>
    <mergeCell ref="B10:U10"/>
    <mergeCell ref="B14:U14"/>
    <mergeCell ref="G16:H16"/>
    <mergeCell ref="I16:R16"/>
    <mergeCell ref="S16:T16"/>
    <mergeCell ref="C16:E16"/>
    <mergeCell ref="D24:T24"/>
    <mergeCell ref="D17:R17"/>
    <mergeCell ref="B18:U18"/>
    <mergeCell ref="F20:R20"/>
    <mergeCell ref="S20:T20"/>
    <mergeCell ref="D21:T21"/>
    <mergeCell ref="F22:R22"/>
    <mergeCell ref="S22:T22"/>
    <mergeCell ref="F23:R23"/>
    <mergeCell ref="S23:T23"/>
    <mergeCell ref="F25:R25"/>
    <mergeCell ref="S25:T25"/>
    <mergeCell ref="F26:R26"/>
    <mergeCell ref="S26:T26"/>
    <mergeCell ref="F27:R27"/>
    <mergeCell ref="S27:T27"/>
    <mergeCell ref="F32:R32"/>
    <mergeCell ref="S32:T32"/>
    <mergeCell ref="F38:P38"/>
    <mergeCell ref="Q38:R38"/>
    <mergeCell ref="S38:T38"/>
    <mergeCell ref="F35:P35"/>
    <mergeCell ref="Q35:R35"/>
    <mergeCell ref="S35:T35"/>
    <mergeCell ref="D28:T28"/>
    <mergeCell ref="F29:R29"/>
    <mergeCell ref="S29:T29"/>
    <mergeCell ref="F30:R30"/>
    <mergeCell ref="S30:T30"/>
    <mergeCell ref="F31:R31"/>
    <mergeCell ref="S31:T31"/>
    <mergeCell ref="F39:P39"/>
    <mergeCell ref="Q39:R39"/>
    <mergeCell ref="S39:T39"/>
    <mergeCell ref="Q37:R37"/>
    <mergeCell ref="S37:T37"/>
    <mergeCell ref="F37:P37"/>
    <mergeCell ref="F41:P41"/>
    <mergeCell ref="Q41:R41"/>
    <mergeCell ref="S41:T41"/>
    <mergeCell ref="F40:P40"/>
    <mergeCell ref="Q40:R40"/>
    <mergeCell ref="S40:T40"/>
    <mergeCell ref="F42:P42"/>
    <mergeCell ref="Q42:R42"/>
    <mergeCell ref="E64:F64"/>
    <mergeCell ref="G64:R64"/>
    <mergeCell ref="S64:T64"/>
    <mergeCell ref="E62:F62"/>
    <mergeCell ref="G62:R62"/>
    <mergeCell ref="S62:T62"/>
    <mergeCell ref="E63:F63"/>
    <mergeCell ref="G63:R63"/>
    <mergeCell ref="S63:T63"/>
    <mergeCell ref="F59:O59"/>
    <mergeCell ref="P59:R59"/>
    <mergeCell ref="F60:O60"/>
    <mergeCell ref="P60:R60"/>
    <mergeCell ref="B61:U61"/>
    <mergeCell ref="F54:Q54"/>
    <mergeCell ref="R54:T54"/>
    <mergeCell ref="F55:Q55"/>
    <mergeCell ref="R55:T55"/>
    <mergeCell ref="F56:Q56"/>
    <mergeCell ref="R56:T56"/>
    <mergeCell ref="F57:Q57"/>
    <mergeCell ref="R57:T57"/>
    <mergeCell ref="B83:F83"/>
    <mergeCell ref="G83:T83"/>
    <mergeCell ref="B84:F84"/>
    <mergeCell ref="G84:T84"/>
    <mergeCell ref="O69:T69"/>
    <mergeCell ref="E65:F65"/>
    <mergeCell ref="G65:R65"/>
    <mergeCell ref="S65:T65"/>
    <mergeCell ref="P67:T67"/>
    <mergeCell ref="G68:P68"/>
    <mergeCell ref="Q68:T68"/>
    <mergeCell ref="E97:I97"/>
    <mergeCell ref="B99:U99"/>
    <mergeCell ref="B11:U11"/>
    <mergeCell ref="B12:U12"/>
    <mergeCell ref="D73:T73"/>
    <mergeCell ref="D74:T74"/>
    <mergeCell ref="D75:T75"/>
    <mergeCell ref="B80:F80"/>
    <mergeCell ref="G80:T80"/>
    <mergeCell ref="B81:F81"/>
    <mergeCell ref="G81:T81"/>
    <mergeCell ref="B88:F88"/>
    <mergeCell ref="G88:T88"/>
    <mergeCell ref="B89:F89"/>
    <mergeCell ref="G89:T89"/>
    <mergeCell ref="B91:I92"/>
    <mergeCell ref="E93:I93"/>
    <mergeCell ref="E95:I95"/>
    <mergeCell ref="B85:F85"/>
    <mergeCell ref="G85:T85"/>
    <mergeCell ref="B87:F87"/>
    <mergeCell ref="G87:T87"/>
    <mergeCell ref="B82:F82"/>
    <mergeCell ref="G82:T82"/>
  </mergeCells>
  <conditionalFormatting sqref="D21 E22:F23 D24 E25:F27 E29:F32 E37:F49 Q37:Q49 S37:S49 G62:T64 E62:E65">
    <cfRule type="expression" dxfId="8" priority="61">
      <formula>$V21=TRUE</formula>
    </cfRule>
  </conditionalFormatting>
  <conditionalFormatting sqref="E38">
    <cfRule type="expression" dxfId="7" priority="10">
      <formula>$V38=TRUE</formula>
    </cfRule>
  </conditionalFormatting>
  <conditionalFormatting sqref="E39:E40 E53:F58">
    <cfRule type="expression" dxfId="6" priority="7">
      <formula>$W39=TRUE</formula>
    </cfRule>
  </conditionalFormatting>
  <conditionalFormatting sqref="E20:F20">
    <cfRule type="expression" dxfId="5" priority="47">
      <formula>$V20=TRUE</formula>
    </cfRule>
  </conditionalFormatting>
  <conditionalFormatting sqref="F38:F39">
    <cfRule type="expression" dxfId="4" priority="9">
      <formula>$V38=TRUE</formula>
    </cfRule>
  </conditionalFormatting>
  <conditionalFormatting sqref="G16 I16:T16">
    <cfRule type="expression" dxfId="3" priority="60">
      <formula>$V16=TRUE</formula>
    </cfRule>
  </conditionalFormatting>
  <conditionalFormatting sqref="R53:S58">
    <cfRule type="expression" dxfId="2" priority="54">
      <formula>W53=TRUE</formula>
    </cfRule>
  </conditionalFormatting>
  <conditionalFormatting sqref="S62:S65">
    <cfRule type="expression" dxfId="1" priority="33">
      <formula>W62=TRUE</formula>
    </cfRule>
    <cfRule type="expression" priority="34">
      <formula>$V$62=TRUE</formula>
    </cfRule>
  </conditionalFormatting>
  <conditionalFormatting sqref="T53:T58">
    <cfRule type="expression" dxfId="0" priority="29">
      <formula>#REF!=TRUE</formula>
    </cfRule>
  </conditionalFormatting>
  <pageMargins left="0.7" right="0.7" top="0.75" bottom="0.75" header="0.3" footer="0.3"/>
  <pageSetup scale="98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5</xdr:col>
                    <xdr:colOff>104775</xdr:colOff>
                    <xdr:row>15</xdr:row>
                    <xdr:rowOff>57150</xdr:rowOff>
                  </from>
                  <to>
                    <xdr:col>5</xdr:col>
                    <xdr:colOff>295275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3</xdr:col>
                    <xdr:colOff>47625</xdr:colOff>
                    <xdr:row>60</xdr:row>
                    <xdr:rowOff>238125</xdr:rowOff>
                  </from>
                  <to>
                    <xdr:col>3</xdr:col>
                    <xdr:colOff>238125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3</xdr:col>
                    <xdr:colOff>47625</xdr:colOff>
                    <xdr:row>62</xdr:row>
                    <xdr:rowOff>0</xdr:rowOff>
                  </from>
                  <to>
                    <xdr:col>3</xdr:col>
                    <xdr:colOff>238125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3</xdr:col>
                    <xdr:colOff>47625</xdr:colOff>
                    <xdr:row>63</xdr:row>
                    <xdr:rowOff>0</xdr:rowOff>
                  </from>
                  <to>
                    <xdr:col>3</xdr:col>
                    <xdr:colOff>238125</xdr:colOff>
                    <xdr:row>64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3</xdr:col>
                    <xdr:colOff>47625</xdr:colOff>
                    <xdr:row>52</xdr:row>
                    <xdr:rowOff>0</xdr:rowOff>
                  </from>
                  <to>
                    <xdr:col>3</xdr:col>
                    <xdr:colOff>238125</xdr:colOff>
                    <xdr:row>52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3</xdr:col>
                    <xdr:colOff>47625</xdr:colOff>
                    <xdr:row>53</xdr:row>
                    <xdr:rowOff>0</xdr:rowOff>
                  </from>
                  <to>
                    <xdr:col>3</xdr:col>
                    <xdr:colOff>238125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3</xdr:col>
                    <xdr:colOff>47625</xdr:colOff>
                    <xdr:row>54</xdr:row>
                    <xdr:rowOff>9525</xdr:rowOff>
                  </from>
                  <to>
                    <xdr:col>3</xdr:col>
                    <xdr:colOff>238125</xdr:colOff>
                    <xdr:row>55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1" name="Check Box 11">
              <controlPr defaultSize="0" autoFill="0" autoLine="0" autoPict="0">
                <anchor moveWithCells="1">
                  <from>
                    <xdr:col>3</xdr:col>
                    <xdr:colOff>47625</xdr:colOff>
                    <xdr:row>55</xdr:row>
                    <xdr:rowOff>28575</xdr:rowOff>
                  </from>
                  <to>
                    <xdr:col>3</xdr:col>
                    <xdr:colOff>238125</xdr:colOff>
                    <xdr:row>56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12" name="Check Box 20">
              <controlPr defaultSize="0" autoFill="0" autoLine="0" autoPict="0">
                <anchor moveWithCells="1">
                  <from>
                    <xdr:col>3</xdr:col>
                    <xdr:colOff>47625</xdr:colOff>
                    <xdr:row>37</xdr:row>
                    <xdr:rowOff>9525</xdr:rowOff>
                  </from>
                  <to>
                    <xdr:col>3</xdr:col>
                    <xdr:colOff>238125</xdr:colOff>
                    <xdr:row>38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13" name="Check Box 21">
              <controlPr defaultSize="0" autoFill="0" autoLine="0" autoPict="0">
                <anchor moveWithCells="1">
                  <from>
                    <xdr:col>3</xdr:col>
                    <xdr:colOff>47625</xdr:colOff>
                    <xdr:row>38</xdr:row>
                    <xdr:rowOff>9525</xdr:rowOff>
                  </from>
                  <to>
                    <xdr:col>3</xdr:col>
                    <xdr:colOff>238125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4" name="Check Box 22">
              <controlPr defaultSize="0" autoFill="0" autoLine="0" autoPict="0">
                <anchor moveWithCells="1">
                  <from>
                    <xdr:col>3</xdr:col>
                    <xdr:colOff>47625</xdr:colOff>
                    <xdr:row>39</xdr:row>
                    <xdr:rowOff>0</xdr:rowOff>
                  </from>
                  <to>
                    <xdr:col>3</xdr:col>
                    <xdr:colOff>238125</xdr:colOff>
                    <xdr:row>40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5" name="Check Box 23">
              <controlPr defaultSize="0" autoFill="0" autoLine="0" autoPict="0">
                <anchor moveWithCells="1">
                  <from>
                    <xdr:col>3</xdr:col>
                    <xdr:colOff>47625</xdr:colOff>
                    <xdr:row>40</xdr:row>
                    <xdr:rowOff>0</xdr:rowOff>
                  </from>
                  <to>
                    <xdr:col>3</xdr:col>
                    <xdr:colOff>238125</xdr:colOff>
                    <xdr:row>41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6" name="Check Box 31">
              <controlPr defaultSize="0" autoFill="0" autoLine="0" autoPict="0">
                <anchor moveWithCells="1">
                  <from>
                    <xdr:col>3</xdr:col>
                    <xdr:colOff>47625</xdr:colOff>
                    <xdr:row>35</xdr:row>
                    <xdr:rowOff>76200</xdr:rowOff>
                  </from>
                  <to>
                    <xdr:col>3</xdr:col>
                    <xdr:colOff>238125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17" name="Check Box 37">
              <controlPr defaultSize="0" autoFill="0" autoLine="0" autoPict="0">
                <anchor moveWithCells="1">
                  <from>
                    <xdr:col>3</xdr:col>
                    <xdr:colOff>47625</xdr:colOff>
                    <xdr:row>56</xdr:row>
                    <xdr:rowOff>28575</xdr:rowOff>
                  </from>
                  <to>
                    <xdr:col>3</xdr:col>
                    <xdr:colOff>238125</xdr:colOff>
                    <xdr:row>57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18" name="Check Box 39">
              <controlPr defaultSize="0" autoFill="0" autoLine="0" autoPict="0">
                <anchor moveWithCells="1">
                  <from>
                    <xdr:col>3</xdr:col>
                    <xdr:colOff>47625</xdr:colOff>
                    <xdr:row>41</xdr:row>
                    <xdr:rowOff>9525</xdr:rowOff>
                  </from>
                  <to>
                    <xdr:col>3</xdr:col>
                    <xdr:colOff>238125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19" name="Check Box 40">
              <controlPr defaultSize="0" autoFill="0" autoLine="0" autoPict="0">
                <anchor moveWithCells="1">
                  <from>
                    <xdr:col>3</xdr:col>
                    <xdr:colOff>47625</xdr:colOff>
                    <xdr:row>42</xdr:row>
                    <xdr:rowOff>9525</xdr:rowOff>
                  </from>
                  <to>
                    <xdr:col>3</xdr:col>
                    <xdr:colOff>238125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3</xdr:col>
                    <xdr:colOff>47625</xdr:colOff>
                    <xdr:row>43</xdr:row>
                    <xdr:rowOff>9525</xdr:rowOff>
                  </from>
                  <to>
                    <xdr:col>3</xdr:col>
                    <xdr:colOff>238125</xdr:colOff>
                    <xdr:row>44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21" name="Check Box 42">
              <controlPr defaultSize="0" autoFill="0" autoLine="0" autoPict="0">
                <anchor moveWithCells="1">
                  <from>
                    <xdr:col>3</xdr:col>
                    <xdr:colOff>47625</xdr:colOff>
                    <xdr:row>44</xdr:row>
                    <xdr:rowOff>9525</xdr:rowOff>
                  </from>
                  <to>
                    <xdr:col>3</xdr:col>
                    <xdr:colOff>238125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7" r:id="rId22" name="Check Box 43">
              <controlPr defaultSize="0" autoFill="0" autoLine="0" autoPict="0">
                <anchor moveWithCells="1">
                  <from>
                    <xdr:col>3</xdr:col>
                    <xdr:colOff>47625</xdr:colOff>
                    <xdr:row>45</xdr:row>
                    <xdr:rowOff>9525</xdr:rowOff>
                  </from>
                  <to>
                    <xdr:col>3</xdr:col>
                    <xdr:colOff>238125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23" name="Check Box 50">
              <controlPr defaultSize="0" autoFill="0" autoLine="0" autoPict="0">
                <anchor moveWithCells="1">
                  <from>
                    <xdr:col>3</xdr:col>
                    <xdr:colOff>47625</xdr:colOff>
                    <xdr:row>57</xdr:row>
                    <xdr:rowOff>28575</xdr:rowOff>
                  </from>
                  <to>
                    <xdr:col>3</xdr:col>
                    <xdr:colOff>238125</xdr:colOff>
                    <xdr:row>58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24" name="Check Box 53">
              <controlPr defaultSize="0" autoFill="0" autoLine="0" autoPict="0">
                <anchor moveWithCells="1">
                  <from>
                    <xdr:col>3</xdr:col>
                    <xdr:colOff>47625</xdr:colOff>
                    <xdr:row>47</xdr:row>
                    <xdr:rowOff>9525</xdr:rowOff>
                  </from>
                  <to>
                    <xdr:col>3</xdr:col>
                    <xdr:colOff>238125</xdr:colOff>
                    <xdr:row>48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25" name="Check Box 54">
              <controlPr defaultSize="0" autoFill="0" autoLine="0" autoPict="0">
                <anchor moveWithCells="1">
                  <from>
                    <xdr:col>3</xdr:col>
                    <xdr:colOff>47625</xdr:colOff>
                    <xdr:row>48</xdr:row>
                    <xdr:rowOff>9525</xdr:rowOff>
                  </from>
                  <to>
                    <xdr:col>3</xdr:col>
                    <xdr:colOff>238125</xdr:colOff>
                    <xdr:row>49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U0G Escape PHEV</vt:lpstr>
      <vt:lpstr>'U0G Escape PHEV'!Print_Area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gtdan</dc:creator>
  <cp:lastModifiedBy>Gene Daniel</cp:lastModifiedBy>
  <cp:lastPrinted>2024-10-08T20:36:45Z</cp:lastPrinted>
  <dcterms:created xsi:type="dcterms:W3CDTF">2021-05-24T12:40:06Z</dcterms:created>
  <dcterms:modified xsi:type="dcterms:W3CDTF">2025-03-10T17:37:59Z</dcterms:modified>
</cp:coreProperties>
</file>