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mc:AlternateContent xmlns:mc="http://schemas.openxmlformats.org/markup-compatibility/2006">
    <mc:Choice Requires="x15">
      <x15ac:absPath xmlns:x15ac="http://schemas.microsoft.com/office/spreadsheetml/2010/11/ac" url="S:\2025 NC2510A WORKSHEETS\Website Worksheets\"/>
    </mc:Choice>
  </mc:AlternateContent>
  <xr:revisionPtr revIDLastSave="0" documentId="8_{DA792785-8EAA-4E2A-9E58-BB3B10336984}" xr6:coauthVersionLast="47" xr6:coauthVersionMax="47" xr10:uidLastSave="{00000000-0000-0000-0000-000000000000}"/>
  <bookViews>
    <workbookView xWindow="-120" yWindow="-120" windowWidth="20730" windowHeight="11160" xr2:uid="{00000000-000D-0000-FFFF-FFFF00000000}"/>
  </bookViews>
  <sheets>
    <sheet name="2025 DURANGO GT" sheetId="1" r:id="rId1"/>
    <sheet name="GT Plus Features" sheetId="4" r:id="rId2"/>
    <sheet name="Stasndard Features" sheetId="2" r:id="rId3"/>
  </sheets>
  <definedNames>
    <definedName name="_xlnm.Print_Area" localSheetId="0">'2025 DURANGO GT'!$A:$U</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42" i="1" l="1"/>
  <c r="S46" i="1"/>
  <c r="S47" i="1"/>
  <c r="S54" i="1"/>
  <c r="S53" i="1"/>
  <c r="B13" i="1"/>
  <c r="Q79" i="1" l="1"/>
  <c r="S44" i="1"/>
  <c r="P78" i="1" l="1"/>
  <c r="O80"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Gene Daniel</author>
  </authors>
  <commentList>
    <comment ref="F44" authorId="0" shapeId="0" xr:uid="{4825B33B-FC8F-4255-A1D1-5B71B9BA6771}">
      <text>
        <r>
          <rPr>
            <b/>
            <sz val="9"/>
            <color indexed="81"/>
            <rFont val="Tahoma"/>
            <family val="2"/>
          </rPr>
          <t>Gene Daniel:</t>
        </r>
        <r>
          <rPr>
            <sz val="9"/>
            <color indexed="81"/>
            <rFont val="Tahoma"/>
            <family val="2"/>
          </rPr>
          <t xml:space="preserve">
Details:
GT Gloss Black Badging (M3W)
265/50R20 BSW A/S LRR Tires (TKJ)
20x8.0 Black Noise Alum Wheels (WH4)
Integrated Roof Rail Crossbars (MXQ)
Satin Black Dodge Tail Lamp Badge (MEA)
Black Roof Rails (MWE)
Pirelli Brand Tires (TZP)
Gloss Black Badges (MGF)
Gloss Black Exterior Mirrors (LE7)</t>
        </r>
      </text>
    </comment>
    <comment ref="F46" authorId="0" shapeId="0" xr:uid="{01FB841E-29D8-43CA-93EA-9BAD8867A10F}">
      <text>
        <r>
          <rPr>
            <b/>
            <sz val="9"/>
            <color indexed="81"/>
            <rFont val="Tahoma"/>
            <family val="2"/>
          </rPr>
          <t>Gene Daniel:</t>
        </r>
        <r>
          <rPr>
            <sz val="9"/>
            <color indexed="81"/>
            <rFont val="Tahoma"/>
            <family val="2"/>
          </rPr>
          <t xml:space="preserve">
Details:
Rear Load Leveling Suspension (SES)
Trailer Brake Control (XHC)
Heavy Duty Engine Cooling (NMC)
7 and 4 Pin Wiring Harness (XF2)
Class IV Receiver Hitch (XFH)
Blind Spot W/Trailer Detection (XPV)</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81164AEA-3971-4C3D-969B-F0FFB13795A3}" keepAlive="1" name="Query - Table001 (Page 1-5)" description="Connection to the 'Table001 (Page 1-5)' query in the workbook." type="5" refreshedVersion="0" background="1">
    <dbPr connection="Provider=Microsoft.Mashup.OleDb.1;Data Source=$Workbook$;Location=&quot;Table001 (Page 1-5)&quot;;Extended Properties=&quot;&quot;" command="SELECT * FROM [Table001 (Page 1-5)]"/>
  </connection>
</connections>
</file>

<file path=xl/sharedStrings.xml><?xml version="1.0" encoding="utf-8"?>
<sst xmlns="http://schemas.openxmlformats.org/spreadsheetml/2006/main" count="510" uniqueCount="501">
  <si>
    <t>Drivetrain Configurations</t>
  </si>
  <si>
    <t>Base</t>
  </si>
  <si>
    <t>Base Powertrain Configuration</t>
  </si>
  <si>
    <t>Base Interior Configuration</t>
  </si>
  <si>
    <t>MSRP</t>
  </si>
  <si>
    <t>6% Disc</t>
  </si>
  <si>
    <t xml:space="preserve">Standard Colors: </t>
  </si>
  <si>
    <t>Quantity</t>
  </si>
  <si>
    <t>Enter Quantity Here</t>
  </si>
  <si>
    <t>Total Price Per Vehicle:</t>
  </si>
  <si>
    <t>Number Units This Spec:</t>
  </si>
  <si>
    <t>Total this Order:</t>
  </si>
  <si>
    <t>Notes &amp; Instructions:</t>
  </si>
  <si>
    <t>Agency Information:</t>
  </si>
  <si>
    <t>Agency Name:</t>
  </si>
  <si>
    <t xml:space="preserve"> Contact:</t>
  </si>
  <si>
    <t>Position:</t>
  </si>
  <si>
    <t>Address 1:</t>
  </si>
  <si>
    <t>Address 2:</t>
  </si>
  <si>
    <t>City, State, Zip:</t>
  </si>
  <si>
    <t>Office Phone:</t>
  </si>
  <si>
    <t>Cell Phone:</t>
  </si>
  <si>
    <t>Email:</t>
  </si>
  <si>
    <t>Option Availability and Compatibility Vary</t>
  </si>
  <si>
    <t>USE THIS FORM AS A GUIDE</t>
  </si>
  <si>
    <t xml:space="preserve"> Please Return to your Performance Representative For Confirmation</t>
  </si>
  <si>
    <t>N/C</t>
  </si>
  <si>
    <t>3.6L V-6</t>
  </si>
  <si>
    <t>Seat/Trim Options</t>
  </si>
  <si>
    <t>Functional Packages</t>
  </si>
  <si>
    <t>CKD</t>
  </si>
  <si>
    <t>CUF</t>
  </si>
  <si>
    <t xml:space="preserve"> Additional Options </t>
  </si>
  <si>
    <t>PCA</t>
  </si>
  <si>
    <t>PRV</t>
  </si>
  <si>
    <t>Octane Red Pearl Coat</t>
  </si>
  <si>
    <t>PW7</t>
  </si>
  <si>
    <t>No Cost Colors</t>
  </si>
  <si>
    <t>Bright White Clear Coat</t>
  </si>
  <si>
    <t xml:space="preserve">Tier 1 </t>
  </si>
  <si>
    <t>NC Government Agency</t>
  </si>
  <si>
    <t>C5/X9</t>
  </si>
  <si>
    <t>WP1</t>
  </si>
  <si>
    <t>Full Length Floor Console</t>
  </si>
  <si>
    <t>JRC</t>
  </si>
  <si>
    <t>Power Liftgate</t>
  </si>
  <si>
    <t>UBN</t>
  </si>
  <si>
    <t>PAS</t>
  </si>
  <si>
    <t>PXJ</t>
  </si>
  <si>
    <t>DB Black Clear Coat</t>
  </si>
  <si>
    <t>PDN</t>
  </si>
  <si>
    <t>Destroyer Grey Clear Coat</t>
  </si>
  <si>
    <t>PHC</t>
  </si>
  <si>
    <t>Frostbite Pearl Coat</t>
  </si>
  <si>
    <t>PCQ</t>
  </si>
  <si>
    <t>PSE</t>
  </si>
  <si>
    <t>Night Moves (Dark Blue)</t>
  </si>
  <si>
    <t>Triple Nickel (Silver)</t>
  </si>
  <si>
    <t>Vapor Grey Metallic Clear Coat</t>
  </si>
  <si>
    <t>Red Oxide</t>
  </si>
  <si>
    <t>Tier 1 - Additional $370 Per Car</t>
  </si>
  <si>
    <t>Tier 1 Color Upcharge ( $370 Per Car)</t>
  </si>
  <si>
    <t>Quoting Salesperson:</t>
  </si>
  <si>
    <t>Name:</t>
  </si>
  <si>
    <t>Phone:</t>
  </si>
  <si>
    <t>605 Warsaw Road, Clinton North Carolina  28328</t>
  </si>
  <si>
    <t>Dealer Added Items</t>
  </si>
  <si>
    <t>North Carolina Statewide Term Contract STC 2510A</t>
  </si>
  <si>
    <t>Trucks All Types &amp; Configurations</t>
  </si>
  <si>
    <t>Contract Term Dates: February 1, 2024 - January 31, 2029</t>
  </si>
  <si>
    <t>2025 Dodge Durango GT, 3.6L V-6 AWD</t>
  </si>
  <si>
    <t>WDEH75</t>
  </si>
  <si>
    <t>3.6L V-6 24 Valve VVT Engine, 8 Speed Automatic Transmission, AWD</t>
  </si>
  <si>
    <t>Code</t>
  </si>
  <si>
    <t>Description</t>
  </si>
  <si>
    <t>C1A</t>
  </si>
  <si>
    <t>#1 Seat Foam Cushion</t>
  </si>
  <si>
    <t>X9K</t>
  </si>
  <si>
    <t>1 Yr. Trial (Registration Required)</t>
  </si>
  <si>
    <t>RHV</t>
  </si>
  <si>
    <t>10.1" Touchscreen Display</t>
  </si>
  <si>
    <t>JJ3</t>
  </si>
  <si>
    <t>118 MPH Maximum Speed Calibration</t>
  </si>
  <si>
    <t>JKP</t>
  </si>
  <si>
    <t>12 Volt AUX Power Outlet - Front</t>
  </si>
  <si>
    <t>JJM</t>
  </si>
  <si>
    <t>12 Volt AUX Power Outlet - Rear</t>
  </si>
  <si>
    <t>JCE</t>
  </si>
  <si>
    <t>140 MPH Primary Speedometer</t>
  </si>
  <si>
    <t>BAB</t>
  </si>
  <si>
    <t>160 Amp Alternator</t>
  </si>
  <si>
    <t>W1G</t>
  </si>
  <si>
    <t>18" Compact Steel Spare Wheel</t>
  </si>
  <si>
    <t>18X8.0 Painted Aluminum Wheels</t>
  </si>
  <si>
    <t>GXD</t>
  </si>
  <si>
    <t>2-Door Passive Entry, Frt Door Locks</t>
  </si>
  <si>
    <t>DR1</t>
  </si>
  <si>
    <t>230MM Rear Axle</t>
  </si>
  <si>
    <t>NF4</t>
  </si>
  <si>
    <t>24.6 Gallon Fuel Tank</t>
  </si>
  <si>
    <t>TFB</t>
  </si>
  <si>
    <t>265/60R18 BSW A/S LRR Tires</t>
  </si>
  <si>
    <t>CFF</t>
  </si>
  <si>
    <t>2nd Row 60/40 Fold and Tumble Seat</t>
  </si>
  <si>
    <t>DML</t>
  </si>
  <si>
    <t>3.27 Rear Axle Ratio</t>
  </si>
  <si>
    <t>ERC</t>
  </si>
  <si>
    <t>3.6L V6 24V VVT Engine Upg I w/ESS</t>
  </si>
  <si>
    <t>CEE</t>
  </si>
  <si>
    <t>3rd Row Remote Headrest Dumping</t>
  </si>
  <si>
    <t>CFP</t>
  </si>
  <si>
    <t>3rd Row Seat</t>
  </si>
  <si>
    <t>RTQ</t>
  </si>
  <si>
    <t>4G LTE Wi-Fi Hot Spot</t>
  </si>
  <si>
    <t>NAS</t>
  </si>
  <si>
    <t>50 State Emissions</t>
  </si>
  <si>
    <t>RCG</t>
  </si>
  <si>
    <t>6 Speakers</t>
  </si>
  <si>
    <t>BCZ</t>
  </si>
  <si>
    <t>650 Amp AGM Battery</t>
  </si>
  <si>
    <t>CYE</t>
  </si>
  <si>
    <t>7 Passenger Seating</t>
  </si>
  <si>
    <t>DFT</t>
  </si>
  <si>
    <t>8-Spd Auto 850RE Trans (Make)</t>
  </si>
  <si>
    <t>GAK</t>
  </si>
  <si>
    <t>Acoustic Windshield</t>
  </si>
  <si>
    <t>CG3</t>
  </si>
  <si>
    <t>Advanced Multistage Front Air Bags</t>
  </si>
  <si>
    <t>JMA</t>
  </si>
  <si>
    <t>Air Filtering</t>
  </si>
  <si>
    <t>BR6</t>
  </si>
  <si>
    <t>Anti-Lock 4-Wheel Disc HD Brakes</t>
  </si>
  <si>
    <t>XST</t>
  </si>
  <si>
    <t>APEX Hydro Interior Accents</t>
  </si>
  <si>
    <t>RFP</t>
  </si>
  <si>
    <t>Apple CarPlay</t>
  </si>
  <si>
    <t>HAH</t>
  </si>
  <si>
    <t>ATC w/3 Zone Temp Control</t>
  </si>
  <si>
    <t>LMG</t>
  </si>
  <si>
    <t>Automatic Headlamps</t>
  </si>
  <si>
    <t>BC1</t>
  </si>
  <si>
    <t>Aux Battery</t>
  </si>
  <si>
    <t>CTL</t>
  </si>
  <si>
    <t>Base Door Trim Panel</t>
  </si>
  <si>
    <t>MMG</t>
  </si>
  <si>
    <t>Belt Moldings</t>
  </si>
  <si>
    <t>MAJ</t>
  </si>
  <si>
    <t>Black Grille W/Sport Inner</t>
  </si>
  <si>
    <t>MFA</t>
  </si>
  <si>
    <t>Black Headlamp Bezels</t>
  </si>
  <si>
    <t>CHE</t>
  </si>
  <si>
    <t>Black Headliner</t>
  </si>
  <si>
    <t>XAN</t>
  </si>
  <si>
    <t>Blind Spot and Cross Path Detection</t>
  </si>
  <si>
    <t>MNK</t>
  </si>
  <si>
    <t>Body Color Door Handles</t>
  </si>
  <si>
    <t>MLB</t>
  </si>
  <si>
    <t>Body Color Lower Fascia</t>
  </si>
  <si>
    <t>ML9</t>
  </si>
  <si>
    <t>Body Color Rear Fascia</t>
  </si>
  <si>
    <t>MRG</t>
  </si>
  <si>
    <t>Body Color Sill Molding</t>
  </si>
  <si>
    <t>MBP</t>
  </si>
  <si>
    <t>body color upper fascia</t>
  </si>
  <si>
    <t>MML</t>
  </si>
  <si>
    <t>Body Color Wheel Lip Molding</t>
  </si>
  <si>
    <t>XJM</t>
  </si>
  <si>
    <t>Capless Fuel Fill w/o Discriminator</t>
  </si>
  <si>
    <t>CKN</t>
  </si>
  <si>
    <t>Cargo Compartment Carpet</t>
  </si>
  <si>
    <t>CKT</t>
  </si>
  <si>
    <t>Cargo Tie Down Loops</t>
  </si>
  <si>
    <t>NDA</t>
  </si>
  <si>
    <t>Catalytic Converter</t>
  </si>
  <si>
    <t>X8S</t>
  </si>
  <si>
    <t>Center Console Parts Module</t>
  </si>
  <si>
    <t>CGU</t>
  </si>
  <si>
    <t>Child Seat Anchor System-LATCH Ready</t>
  </si>
  <si>
    <t>*C5</t>
  </si>
  <si>
    <t>Cloth Bucket Seats w/ Shift Insert</t>
  </si>
  <si>
    <t>TBK</t>
  </si>
  <si>
    <t>Compact Spare Tire</t>
  </si>
  <si>
    <t>RTV</t>
  </si>
  <si>
    <t>Connected Travel &amp; Traffic Services</t>
  </si>
  <si>
    <t>DS8</t>
  </si>
  <si>
    <t>Conventional Differential Rear Axle</t>
  </si>
  <si>
    <t>CLG</t>
  </si>
  <si>
    <t>Covered Cargo Storage</t>
  </si>
  <si>
    <t>GEG</t>
  </si>
  <si>
    <t>Deep Tint Sunscreen Glass</t>
  </si>
  <si>
    <t>MW8</t>
  </si>
  <si>
    <t>Delete Roof Rack</t>
  </si>
  <si>
    <t>RFV</t>
  </si>
  <si>
    <t>Disassociated Touchscreen Display</t>
  </si>
  <si>
    <t>X82</t>
  </si>
  <si>
    <t>Door Parts Module</t>
  </si>
  <si>
    <t>X8J</t>
  </si>
  <si>
    <t>Door Trim Panel Module</t>
  </si>
  <si>
    <t>CGY</t>
  </si>
  <si>
    <t>Drvr Inflatable Knee-Bolster Air Bag</t>
  </si>
  <si>
    <t>JJB</t>
  </si>
  <si>
    <t>Dual Note Electric Horns</t>
  </si>
  <si>
    <t>NEX</t>
  </si>
  <si>
    <t>Dual Rear Exhaust w/Bright Tips</t>
  </si>
  <si>
    <t>MZJ</t>
  </si>
  <si>
    <t>Durango Bright Badge</t>
  </si>
  <si>
    <t>SD2</t>
  </si>
  <si>
    <t>ECO Suspension III</t>
  </si>
  <si>
    <t>SBL</t>
  </si>
  <si>
    <t>Electric Power Steering</t>
  </si>
  <si>
    <t>BNB</t>
  </si>
  <si>
    <t>Electronic Stability Control</t>
  </si>
  <si>
    <t>NHA</t>
  </si>
  <si>
    <t>Engine Oil Cooler</t>
  </si>
  <si>
    <t>LSE</t>
  </si>
  <si>
    <t>Enhanced Accident Response System</t>
  </si>
  <si>
    <t>NHJ</t>
  </si>
  <si>
    <t>Exterior Mirrors w/Heating Element</t>
  </si>
  <si>
    <t>X72</t>
  </si>
  <si>
    <t>Exterior Plastics Module</t>
  </si>
  <si>
    <t>Floor Carpet</t>
  </si>
  <si>
    <t>CWD</t>
  </si>
  <si>
    <t>Floor Mat, 3rd Row, Bench Seat</t>
  </si>
  <si>
    <t>X9E</t>
  </si>
  <si>
    <t>For Details, Visit DriveUconnect.com</t>
  </si>
  <si>
    <t>LBR</t>
  </si>
  <si>
    <t>Front &amp; Rear Interior LED Lamps</t>
  </si>
  <si>
    <t>GCB</t>
  </si>
  <si>
    <t>Front Door Tinted Glass</t>
  </si>
  <si>
    <t>X83</t>
  </si>
  <si>
    <t>Front End Parts Module</t>
  </si>
  <si>
    <t>X8W</t>
  </si>
  <si>
    <t>Front Fascias Parts Module</t>
  </si>
  <si>
    <t>LAX</t>
  </si>
  <si>
    <t>Front Passenger Seat Belt Alert</t>
  </si>
  <si>
    <t>X89</t>
  </si>
  <si>
    <t>Front Suspension Damper Parts Module</t>
  </si>
  <si>
    <t>X84</t>
  </si>
  <si>
    <t>Front Suspension Parts Module</t>
  </si>
  <si>
    <t>CDW</t>
  </si>
  <si>
    <t>Frt Pass Forward Fold Flat Seat</t>
  </si>
  <si>
    <t>X73</t>
  </si>
  <si>
    <t>Glass Module II</t>
  </si>
  <si>
    <t>RDG</t>
  </si>
  <si>
    <t>Global Telematics Box Module (TBM)</t>
  </si>
  <si>
    <t>LE7</t>
  </si>
  <si>
    <t>Gloss Black Exterior Mirrors</t>
  </si>
  <si>
    <t>LBC</t>
  </si>
  <si>
    <t>Glove Box Lamp</t>
  </si>
  <si>
    <t>RF5</t>
  </si>
  <si>
    <t>Google Android Auto</t>
  </si>
  <si>
    <t>JLP</t>
  </si>
  <si>
    <t>GPS Antenna Input</t>
  </si>
  <si>
    <t>JLN</t>
  </si>
  <si>
    <t>GPS Navigation</t>
  </si>
  <si>
    <t>MS7</t>
  </si>
  <si>
    <t>GT Badge</t>
  </si>
  <si>
    <t>Z1K</t>
  </si>
  <si>
    <t>GVW Rating - 6500#</t>
  </si>
  <si>
    <t>X8F</t>
  </si>
  <si>
    <t>Hard Trim Module</t>
  </si>
  <si>
    <t>RE8</t>
  </si>
  <si>
    <t>HD Radio</t>
  </si>
  <si>
    <t>X8Y</t>
  </si>
  <si>
    <t>Headliner Parts Module</t>
  </si>
  <si>
    <t>JPM</t>
  </si>
  <si>
    <t>Heated Front Seats</t>
  </si>
  <si>
    <t>NHS</t>
  </si>
  <si>
    <t>Heated Steering Wheel</t>
  </si>
  <si>
    <t>BNG</t>
  </si>
  <si>
    <t>Hill Start Assist</t>
  </si>
  <si>
    <t>HGA</t>
  </si>
  <si>
    <t>Hood Insulation</t>
  </si>
  <si>
    <t>CWP</t>
  </si>
  <si>
    <t>Illuminated Cupholders</t>
  </si>
  <si>
    <t>LAC</t>
  </si>
  <si>
    <t>Illuminated Entry</t>
  </si>
  <si>
    <t>JBF</t>
  </si>
  <si>
    <t>Instr Panel Light Black Chrome Bezel</t>
  </si>
  <si>
    <t>JAA</t>
  </si>
  <si>
    <t>Instrument Panel</t>
  </si>
  <si>
    <t>X81</t>
  </si>
  <si>
    <t>Instrument Panel Parts Module</t>
  </si>
  <si>
    <t>RTF</t>
  </si>
  <si>
    <t>Integrated Center Stack Radio</t>
  </si>
  <si>
    <t>XRB</t>
  </si>
  <si>
    <t>Integrated Voice Command w/Bluetooth</t>
  </si>
  <si>
    <t>CSV</t>
  </si>
  <si>
    <t>Interior Assist Handles</t>
  </si>
  <si>
    <t>X8T</t>
  </si>
  <si>
    <t>Interior Trim Module</t>
  </si>
  <si>
    <t>GAP</t>
  </si>
  <si>
    <t>Laminated Front Door Glass</t>
  </si>
  <si>
    <t>SC2</t>
  </si>
  <si>
    <t>Leather Flat-Bottom Steering Wheel</t>
  </si>
  <si>
    <t>LMZ</t>
  </si>
  <si>
    <t>LED Daytime Running Headlamps</t>
  </si>
  <si>
    <t>LM6</t>
  </si>
  <si>
    <t>LED Low/High Beam Headlamps</t>
  </si>
  <si>
    <t>LA3</t>
  </si>
  <si>
    <t>LED Taillamps w/Red Accents</t>
  </si>
  <si>
    <t>X8G</t>
  </si>
  <si>
    <t>Load Floor Parts Module</t>
  </si>
  <si>
    <t>CXG</t>
  </si>
  <si>
    <t>Lock On Sync Tire Press Sensor</t>
  </si>
  <si>
    <t>CLX</t>
  </si>
  <si>
    <t>Luxury Front &amp; Rear Floor Mats</t>
  </si>
  <si>
    <t>RSF</t>
  </si>
  <si>
    <t>Media Hub (2 USB, Aux)</t>
  </si>
  <si>
    <t>TZH</t>
  </si>
  <si>
    <t>Michelin Brand Tires</t>
  </si>
  <si>
    <t>APA</t>
  </si>
  <si>
    <t>Monotone Paint</t>
  </si>
  <si>
    <t>XA8</t>
  </si>
  <si>
    <t>Non Adjustable Pedals</t>
  </si>
  <si>
    <t>CUN</t>
  </si>
  <si>
    <t>Overhead Console</t>
  </si>
  <si>
    <t>XH3</t>
  </si>
  <si>
    <t>ParkSense Rr Park Assist w/Stop</t>
  </si>
  <si>
    <t>XAC</t>
  </si>
  <si>
    <t>ParkView Rear Back-up Camera</t>
  </si>
  <si>
    <t>CSR</t>
  </si>
  <si>
    <t>Passenger Assist Handles</t>
  </si>
  <si>
    <t>JPU</t>
  </si>
  <si>
    <t>Power 4-Way Driver Lumbar Adjust</t>
  </si>
  <si>
    <t>JPR</t>
  </si>
  <si>
    <t>Power 8-Way Drvr/Manual Pass Seat</t>
  </si>
  <si>
    <t>JKY</t>
  </si>
  <si>
    <t>Power Accessory Delay</t>
  </si>
  <si>
    <t>GTS</t>
  </si>
  <si>
    <t>Power Heated Mirrors, Fold-Away</t>
  </si>
  <si>
    <t>JPB</t>
  </si>
  <si>
    <t>Power Locks</t>
  </si>
  <si>
    <t>JAJ</t>
  </si>
  <si>
    <t>Premium Instrument Cluster w/Tach</t>
  </si>
  <si>
    <t>XPF</t>
  </si>
  <si>
    <t>Protective Coating and Remover</t>
  </si>
  <si>
    <t>XJ7</t>
  </si>
  <si>
    <t>Push-Push Fuel Filler Door</t>
  </si>
  <si>
    <t>GX4</t>
  </si>
  <si>
    <t>Pushbutton Start</t>
  </si>
  <si>
    <t>JP3</t>
  </si>
  <si>
    <t>Pwr Front Windows, 1-Touch,Up &amp; Down</t>
  </si>
  <si>
    <t>XFC</t>
  </si>
  <si>
    <t>R1234YF A/C Refrigerant</t>
  </si>
  <si>
    <t>BHC</t>
  </si>
  <si>
    <t>Rain Brake Support</t>
  </si>
  <si>
    <t>BHD</t>
  </si>
  <si>
    <t>Ready Alert Braking</t>
  </si>
  <si>
    <t>HBB</t>
  </si>
  <si>
    <t>Rear Air Conditioning w/Heater</t>
  </si>
  <si>
    <t>SES</t>
  </si>
  <si>
    <t>Rear Load Leveling Suspension</t>
  </si>
  <si>
    <t>JFB</t>
  </si>
  <si>
    <t>Rear Seat Reminder Alert</t>
  </si>
  <si>
    <t>X85</t>
  </si>
  <si>
    <t>Rear Suspension Parts Module</t>
  </si>
  <si>
    <t>GNK</t>
  </si>
  <si>
    <t>Rear View Auto Dim Mirror</t>
  </si>
  <si>
    <t>GFA</t>
  </si>
  <si>
    <t>Rear Window Defroster</t>
  </si>
  <si>
    <t>JHB</t>
  </si>
  <si>
    <t>Rear Window Wiper/Washer</t>
  </si>
  <si>
    <t>CU2</t>
  </si>
  <si>
    <t>Red Accent Stitching</t>
  </si>
  <si>
    <t>GXM</t>
  </si>
  <si>
    <t>Remote Keyless Entry</t>
  </si>
  <si>
    <t>XBM</t>
  </si>
  <si>
    <t>Remote Start System</t>
  </si>
  <si>
    <t>XX7</t>
  </si>
  <si>
    <t>Selectable Steering Modes</t>
  </si>
  <si>
    <t>GXX</t>
  </si>
  <si>
    <t>Sentry Key Theft Deterrent System</t>
  </si>
  <si>
    <t>RHC</t>
  </si>
  <si>
    <t>Shark Fin Antenna</t>
  </si>
  <si>
    <t>RT1</t>
  </si>
  <si>
    <t>SiriusXM Guardian-included trial (B)</t>
  </si>
  <si>
    <t>RTU</t>
  </si>
  <si>
    <t>SiriusXM with 360L</t>
  </si>
  <si>
    <t>NHM</t>
  </si>
  <si>
    <t>Speed Control</t>
  </si>
  <si>
    <t>XG8</t>
  </si>
  <si>
    <t>Sport Mode</t>
  </si>
  <si>
    <t>NMB</t>
  </si>
  <si>
    <t>Standard Duty Engine Cooling</t>
  </si>
  <si>
    <t>RDZ</t>
  </si>
  <si>
    <t>Steering Wheel Mounted Audio Ctrls</t>
  </si>
  <si>
    <t>XBQ</t>
  </si>
  <si>
    <t>Steering Wheel Mounted Shift Control</t>
  </si>
  <si>
    <t>XHZ</t>
  </si>
  <si>
    <t>Stop-Start Dual Battery System</t>
  </si>
  <si>
    <t>GNV</t>
  </si>
  <si>
    <t>Sun Visors w/Vanity Mirror</t>
  </si>
  <si>
    <t>CJ5</t>
  </si>
  <si>
    <t>Supp. Side Curtain All Rows Air Bags</t>
  </si>
  <si>
    <t>CJ1</t>
  </si>
  <si>
    <t>Supplemental Frt Seat Side Air Bags</t>
  </si>
  <si>
    <t>CGS</t>
  </si>
  <si>
    <t>Supplemental Side Air Bags</t>
  </si>
  <si>
    <t>JFJ</t>
  </si>
  <si>
    <t>Temperature &amp; Compass Gauge</t>
  </si>
  <si>
    <t>SUD</t>
  </si>
  <si>
    <t>Tilt/Telescope Steering Column</t>
  </si>
  <si>
    <t>GBB</t>
  </si>
  <si>
    <t>Tinted Windshield Glass</t>
  </si>
  <si>
    <t>XBN</t>
  </si>
  <si>
    <t>Tip Start</t>
  </si>
  <si>
    <t>X88</t>
  </si>
  <si>
    <t>Tire &amp; Wheel Parts Module</t>
  </si>
  <si>
    <t>XGM</t>
  </si>
  <si>
    <t>Tire Pressure Monitoring Display</t>
  </si>
  <si>
    <t>BNM</t>
  </si>
  <si>
    <t>Traction Control</t>
  </si>
  <si>
    <t>BNT</t>
  </si>
  <si>
    <t>Trailer Sway Damping</t>
  </si>
  <si>
    <t>NHQ</t>
  </si>
  <si>
    <t>Transmission Heater</t>
  </si>
  <si>
    <t>Uconnect 5 Nav w 10.1" Display (USA)</t>
  </si>
  <si>
    <t>XGD</t>
  </si>
  <si>
    <t>Universal Garage Door Opener</t>
  </si>
  <si>
    <t>RF7</t>
  </si>
  <si>
    <t>USB Host Flip</t>
  </si>
  <si>
    <t>JHA</t>
  </si>
  <si>
    <t>Var Intermittent Windshield Wipers</t>
  </si>
  <si>
    <t>LAZ</t>
  </si>
  <si>
    <t>Vehicle Information Center</t>
  </si>
  <si>
    <t>2025 Dodge Durango GT RWD Standard Features</t>
  </si>
  <si>
    <t>ADX</t>
  </si>
  <si>
    <t>Blacktop Package</t>
  </si>
  <si>
    <t>MDA</t>
  </si>
  <si>
    <t>Front License Plate Bracket</t>
  </si>
  <si>
    <t>Cloth Front &amp; Rear Seat Covering</t>
  </si>
  <si>
    <t>AHX</t>
  </si>
  <si>
    <t>Trailer Tow Group IV</t>
  </si>
  <si>
    <t>118 MPH Max Calibration</t>
  </si>
  <si>
    <t>2 Key Fobs</t>
  </si>
  <si>
    <t>3rd Row Seating</t>
  </si>
  <si>
    <t>Blind Spot and Cross Path Protection</t>
  </si>
  <si>
    <t>Base Package / Options (See Standard Features Sheet for more Info)</t>
  </si>
  <si>
    <t>Cloth Bucket Seats, Carpet Flooring, Console</t>
  </si>
  <si>
    <t>Global Telematics Box Module</t>
  </si>
  <si>
    <t>Parksense Rear Park assist with Camera</t>
  </si>
  <si>
    <t>Power Liftgate, locks, mirrors, windows</t>
  </si>
  <si>
    <t>Remote Start/Entry</t>
  </si>
  <si>
    <t>Uconnect Nav with 10.1" Screen</t>
  </si>
  <si>
    <t>Rear A/C with Heater</t>
  </si>
  <si>
    <t>2025 Dodge Durango GT Plus</t>
  </si>
  <si>
    <t>GT PLUS</t>
  </si>
  <si>
    <t>WDEH75-2BH</t>
  </si>
  <si>
    <t xml:space="preserve"> 3.6L V6 24V VVT Engine Upg I w/ESS</t>
  </si>
  <si>
    <t xml:space="preserve"> 8-Spd Auto 850RE Trans (Make)</t>
  </si>
  <si>
    <t xml:space="preserve"> #5 Seat Foam Cushion</t>
  </si>
  <si>
    <t xml:space="preserve"> 115V Auxiliary Power Outlet</t>
  </si>
  <si>
    <t xml:space="preserve"> 180 Amp Alternator</t>
  </si>
  <si>
    <t xml:space="preserve"> 506 Watt Amplifier</t>
  </si>
  <si>
    <t xml:space="preserve"> 7 and 4 Pin Wiring Harness</t>
  </si>
  <si>
    <t xml:space="preserve"> 9 Alpine Amplified Speakers w/Sub</t>
  </si>
  <si>
    <t xml:space="preserve"> Adaptive Cruise Control w/Stop</t>
  </si>
  <si>
    <t xml:space="preserve"> Advanced Brake Assist</t>
  </si>
  <si>
    <t xml:space="preserve"> Auto Dim Exterior Driver Mirror</t>
  </si>
  <si>
    <t xml:space="preserve"> Auto High Beam Headlamp Control</t>
  </si>
  <si>
    <t xml:space="preserve"> Black Roof Rails</t>
  </si>
  <si>
    <t xml:space="preserve"> Blind Spot W/Trailer Detection</t>
  </si>
  <si>
    <t xml:space="preserve"> Bright Cargo Area Scuff Pads</t>
  </si>
  <si>
    <t xml:space="preserve"> Bright Front Door Sill Scuff Pads</t>
  </si>
  <si>
    <t xml:space="preserve"> Class IV Receiver Hitch</t>
  </si>
  <si>
    <t xml:space="preserve"> Dual Remote USB Port - Charge Only</t>
  </si>
  <si>
    <t xml:space="preserve"> Ext. Mirrors w/Supplemental Signals</t>
  </si>
  <si>
    <t xml:space="preserve"> Exterior Mirrors w/Heating Element</t>
  </si>
  <si>
    <t xml:space="preserve"> Exterior Mirrors w/Memory</t>
  </si>
  <si>
    <t xml:space="preserve"> Full Speed Fwd Collision Warn Plus</t>
  </si>
  <si>
    <t xml:space="preserve"> Gloss Black Exterior Mirrors</t>
  </si>
  <si>
    <t xml:space="preserve"> Heated Second Row Seats</t>
  </si>
  <si>
    <t xml:space="preserve"> Heavy Duty Engine Cooling</t>
  </si>
  <si>
    <t xml:space="preserve"> Integrated Roof Rail Crossbars</t>
  </si>
  <si>
    <t xml:space="preserve"> LED Aux Low Beam and Turn Signal</t>
  </si>
  <si>
    <t xml:space="preserve"> Lane Departure Warning Plus</t>
  </si>
  <si>
    <t xml:space="preserve"> Leather Trimmed Bucket Seats</t>
  </si>
  <si>
    <t xml:space="preserve"> Leather Wrapped Door Panels</t>
  </si>
  <si>
    <t xml:space="preserve"> ParkSense FR/RR Park Assist w/Stop</t>
  </si>
  <si>
    <t xml:space="preserve"> Power 6X9 Multi-Func F/Away Mirrors</t>
  </si>
  <si>
    <t xml:space="preserve"> Power Sunroof</t>
  </si>
  <si>
    <t xml:space="preserve"> Power Tilt/Telescope Steering Column</t>
  </si>
  <si>
    <t xml:space="preserve"> Pwr Driver/Pass 4-Way Lumbar Adjust</t>
  </si>
  <si>
    <t xml:space="preserve"> Radio/Driver Seat/Mirrors Memory</t>
  </si>
  <si>
    <t xml:space="preserve"> Rain Sensitive Windshield Wipers</t>
  </si>
  <si>
    <t xml:space="preserve"> Rear Load Leveling Suspension</t>
  </si>
  <si>
    <t xml:space="preserve"> Red Accent Stitching</t>
  </si>
  <si>
    <t xml:space="preserve"> Security Alarm</t>
  </si>
  <si>
    <t xml:space="preserve"> Sun Visors w/Illum Vanity Mirrors</t>
  </si>
  <si>
    <t>Trailer Brake Control</t>
  </si>
  <si>
    <t xml:space="preserve"> Ventilated Front Seats</t>
  </si>
  <si>
    <t xml:space="preserve"> Wireless Charging Pad</t>
  </si>
  <si>
    <t>2025 Dodge Durango GT Plus Package Items</t>
  </si>
  <si>
    <r>
      <t xml:space="preserve">GT Plus Package  </t>
    </r>
    <r>
      <rPr>
        <b/>
        <i/>
        <sz val="9"/>
        <color rgb="FFFF0000"/>
        <rFont val="Arial"/>
        <family val="2"/>
      </rPr>
      <t>(See GT Plus Features on GT Plus Sheet)</t>
    </r>
  </si>
  <si>
    <t>CFU</t>
  </si>
  <si>
    <t>2nd Row Captains Chairs</t>
  </si>
  <si>
    <t>ML/DW</t>
  </si>
  <si>
    <t>Leather Trimmed Bucket Seats</t>
  </si>
  <si>
    <t>Standard</t>
  </si>
  <si>
    <t>NC2510A Base Vehicle Configuration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</si>
</sst>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43" formatCode="_(* #,##0.00_);_(* \(#,##0.00\);_(* &quot;-&quot;??_);_(@_)"/>
    <numFmt numFmtId="164" formatCode="_(&quot;$&quot;* #,##0_);_(&quot;$&quot;* \(#,##0\);_(&quot;$&quot;* &quot;-&quot;??_);_(@_)"/>
  </numFmts>
  <fonts count="30" x14ac:knownFonts="1">
    <font>
      <sz val="11"/>
      <color theme="1"/>
      <name val="Calibri"/>
      <family val="2"/>
      <scheme val="minor"/>
    </font>
    <font>
      <sz val="12"/>
      <color theme="1"/>
      <name val="Arial"/>
      <family val="2"/>
    </font>
    <font>
      <sz val="12"/>
      <color theme="1"/>
      <name val="Arial"/>
      <family val="2"/>
    </font>
    <font>
      <sz val="11"/>
      <color theme="1"/>
      <name val="Calibri"/>
      <family val="2"/>
      <scheme val="minor"/>
    </font>
    <font>
      <b/>
      <sz val="11"/>
      <color theme="1"/>
      <name val="Calibri"/>
      <family val="2"/>
      <scheme val="minor"/>
    </font>
    <font>
      <u/>
      <sz val="11"/>
      <color theme="10"/>
      <name val="Calibri"/>
      <family val="2"/>
      <scheme val="minor"/>
    </font>
    <font>
      <sz val="9"/>
      <color theme="1"/>
      <name val="Arial"/>
      <family val="2"/>
    </font>
    <font>
      <b/>
      <sz val="22"/>
      <color theme="1"/>
      <name val="Arial"/>
      <family val="2"/>
    </font>
    <font>
      <b/>
      <sz val="14"/>
      <color theme="1"/>
      <name val="Arial"/>
      <family val="2"/>
    </font>
    <font>
      <b/>
      <sz val="22"/>
      <color theme="1"/>
      <name val="Calibri"/>
      <family val="2"/>
      <scheme val="minor"/>
    </font>
    <font>
      <b/>
      <sz val="12"/>
      <color theme="1"/>
      <name val="Arial"/>
      <family val="2"/>
    </font>
    <font>
      <b/>
      <sz val="9"/>
      <color theme="1"/>
      <name val="Arial"/>
      <family val="2"/>
    </font>
    <font>
      <b/>
      <sz val="18"/>
      <color theme="1"/>
      <name val="Calibri"/>
      <family val="2"/>
      <scheme val="minor"/>
    </font>
    <font>
      <b/>
      <sz val="11"/>
      <color theme="1"/>
      <name val="Arial"/>
      <family val="2"/>
    </font>
    <font>
      <sz val="11"/>
      <color theme="1"/>
      <name val="Arial"/>
      <family val="2"/>
    </font>
    <font>
      <b/>
      <sz val="12"/>
      <color theme="1"/>
      <name val="Calibri"/>
      <family val="2"/>
      <scheme val="minor"/>
    </font>
    <font>
      <sz val="12"/>
      <color theme="1"/>
      <name val="Arial"/>
      <family val="2"/>
    </font>
    <font>
      <b/>
      <sz val="18"/>
      <color theme="1"/>
      <name val="Arial"/>
      <family val="2"/>
    </font>
    <font>
      <sz val="9"/>
      <color theme="1"/>
      <name val="Calibri"/>
      <family val="2"/>
      <scheme val="minor"/>
    </font>
    <font>
      <b/>
      <sz val="14"/>
      <color theme="1"/>
      <name val="Calibri"/>
      <family val="2"/>
      <scheme val="minor"/>
    </font>
    <font>
      <b/>
      <sz val="20"/>
      <color theme="1"/>
      <name val="Arial"/>
      <family val="2"/>
    </font>
    <font>
      <b/>
      <sz val="16"/>
      <color theme="1"/>
      <name val="Arial"/>
      <family val="2"/>
    </font>
    <font>
      <b/>
      <sz val="16"/>
      <color theme="1"/>
      <name val="Calibri"/>
      <family val="2"/>
      <scheme val="minor"/>
    </font>
    <font>
      <sz val="14"/>
      <color theme="1"/>
      <name val="Arial"/>
      <family val="2"/>
    </font>
    <font>
      <u/>
      <sz val="12"/>
      <color theme="10"/>
      <name val="Calibri"/>
      <family val="2"/>
      <scheme val="minor"/>
    </font>
    <font>
      <sz val="14"/>
      <color theme="1"/>
      <name val="Calibri"/>
      <family val="2"/>
      <scheme val="minor"/>
    </font>
    <font>
      <b/>
      <sz val="8"/>
      <color theme="1"/>
      <name val="Arial"/>
      <family val="2"/>
    </font>
    <font>
      <sz val="9"/>
      <color indexed="81"/>
      <name val="Tahoma"/>
      <family val="2"/>
    </font>
    <font>
      <b/>
      <sz val="9"/>
      <color indexed="81"/>
      <name val="Tahoma"/>
      <family val="2"/>
    </font>
    <font>
      <b/>
      <i/>
      <sz val="9"/>
      <color rgb="FFFF0000"/>
      <name val="Arial"/>
      <family val="2"/>
    </font>
  </fonts>
  <fills count="14">
    <fill>
      <patternFill patternType="none"/>
    </fill>
    <fill>
      <patternFill patternType="gray125"/>
    </fill>
    <fill>
      <patternFill patternType="solid">
        <fgColor theme="0" tint="-0.14999847407452621"/>
        <bgColor indexed="64"/>
      </patternFill>
    </fill>
    <fill>
      <patternFill patternType="solid">
        <fgColor rgb="FFFFFFCC"/>
        <bgColor indexed="64"/>
      </patternFill>
    </fill>
    <fill>
      <patternFill patternType="solid">
        <fgColor rgb="FFB6FCBE"/>
        <bgColor indexed="64"/>
      </patternFill>
    </fill>
    <fill>
      <patternFill patternType="solid">
        <fgColor rgb="FFFFFF00"/>
        <bgColor indexed="64"/>
      </patternFill>
    </fill>
    <fill>
      <patternFill patternType="solid">
        <fgColor rgb="FFE4E6CC"/>
        <bgColor indexed="64"/>
      </patternFill>
    </fill>
    <fill>
      <patternFill patternType="solid">
        <fgColor rgb="FF99FF99"/>
        <bgColor indexed="64"/>
      </patternFill>
    </fill>
    <fill>
      <patternFill patternType="solid">
        <fgColor theme="0"/>
        <bgColor indexed="64"/>
      </patternFill>
    </fill>
    <fill>
      <patternFill patternType="solid">
        <fgColor theme="2" tint="-9.9978637043366805E-2"/>
        <bgColor indexed="64"/>
      </patternFill>
    </fill>
    <fill>
      <patternFill patternType="solid">
        <fgColor rgb="FFFF99FF"/>
        <bgColor indexed="64"/>
      </patternFill>
    </fill>
    <fill>
      <patternFill patternType="solid">
        <fgColor theme="7" tint="0.79998168889431442"/>
        <bgColor indexed="64"/>
      </patternFill>
    </fill>
    <fill>
      <patternFill patternType="solid">
        <fgColor theme="9" tint="0.59999389629810485"/>
        <bgColor indexed="64"/>
      </patternFill>
    </fill>
    <fill>
      <patternFill patternType="solid">
        <fgColor theme="9" tint="0.79998168889431442"/>
        <bgColor theme="9" tint="0.79998168889431442"/>
      </patternFill>
    </fill>
  </fills>
  <borders count="3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diagonal/>
    </border>
    <border>
      <left/>
      <right style="thin">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right/>
      <top/>
      <bottom style="double">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indexed="64"/>
      </right>
      <top/>
      <bottom style="thin">
        <color indexed="64"/>
      </bottom>
      <diagonal/>
    </border>
    <border>
      <left style="thin">
        <color theme="9" tint="0.39997558519241921"/>
      </left>
      <right/>
      <top style="thin">
        <color theme="9" tint="0.39997558519241921"/>
      </top>
      <bottom style="thin">
        <color theme="9" tint="0.39997558519241921"/>
      </bottom>
      <diagonal/>
    </border>
    <border>
      <left/>
      <right style="thin">
        <color theme="9" tint="0.39997558519241921"/>
      </right>
      <top style="thin">
        <color theme="9" tint="0.39997558519241921"/>
      </top>
      <bottom style="thin">
        <color theme="9" tint="0.39997558519241921"/>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style="medium">
        <color indexed="64"/>
      </bottom>
      <diagonal/>
    </border>
    <border>
      <left/>
      <right style="medium">
        <color indexed="64"/>
      </right>
      <top style="thin">
        <color indexed="64"/>
      </top>
      <bottom style="thin">
        <color indexed="64"/>
      </bottom>
      <diagonal/>
    </border>
  </borders>
  <cellStyleXfs count="4">
    <xf numFmtId="0" fontId="0" fillId="0" borderId="0"/>
    <xf numFmtId="43" fontId="3" fillId="0" borderId="0" applyFont="0" applyFill="0" applyBorder="0" applyAlignment="0" applyProtection="0"/>
    <xf numFmtId="44" fontId="3" fillId="0" borderId="0" applyFont="0" applyFill="0" applyBorder="0" applyAlignment="0" applyProtection="0"/>
    <xf numFmtId="0" fontId="5" fillId="0" borderId="0" applyNumberFormat="0" applyFill="0" applyBorder="0" applyAlignment="0" applyProtection="0"/>
  </cellStyleXfs>
  <cellXfs count="259">
    <xf numFmtId="0" fontId="0" fillId="0" borderId="0" xfId="0"/>
    <xf numFmtId="164" fontId="6" fillId="0" borderId="0" xfId="2" applyNumberFormat="1" applyFont="1" applyProtection="1">
      <protection locked="0"/>
    </xf>
    <xf numFmtId="0" fontId="6" fillId="0" borderId="0" xfId="0" applyFont="1" applyProtection="1">
      <protection locked="0"/>
    </xf>
    <xf numFmtId="164" fontId="6" fillId="0" borderId="0" xfId="2" applyNumberFormat="1" applyFont="1" applyProtection="1"/>
    <xf numFmtId="164" fontId="6" fillId="0" borderId="0" xfId="2" applyNumberFormat="1" applyFont="1" applyFill="1" applyBorder="1" applyProtection="1">
      <protection locked="0"/>
    </xf>
    <xf numFmtId="164" fontId="6" fillId="0" borderId="0" xfId="2" applyNumberFormat="1" applyFont="1" applyFill="1" applyBorder="1" applyProtection="1"/>
    <xf numFmtId="164" fontId="14" fillId="2" borderId="2" xfId="2" applyNumberFormat="1" applyFont="1" applyFill="1" applyBorder="1" applyAlignment="1" applyProtection="1">
      <alignment vertical="center"/>
    </xf>
    <xf numFmtId="164" fontId="14" fillId="0" borderId="0" xfId="2" applyNumberFormat="1" applyFont="1" applyAlignment="1" applyProtection="1">
      <alignment vertical="center"/>
      <protection locked="0"/>
    </xf>
    <xf numFmtId="164" fontId="14" fillId="0" borderId="0" xfId="2" applyNumberFormat="1" applyFont="1" applyAlignment="1" applyProtection="1">
      <alignment vertical="center"/>
    </xf>
    <xf numFmtId="164" fontId="16" fillId="0" borderId="0" xfId="2" applyNumberFormat="1" applyFont="1" applyProtection="1">
      <protection locked="0"/>
    </xf>
    <xf numFmtId="164" fontId="16" fillId="0" borderId="0" xfId="2" applyNumberFormat="1" applyFont="1" applyProtection="1"/>
    <xf numFmtId="0" fontId="0" fillId="0" borderId="0" xfId="0" applyProtection="1">
      <protection locked="0"/>
    </xf>
    <xf numFmtId="164" fontId="6" fillId="0" borderId="0" xfId="0" applyNumberFormat="1" applyFont="1" applyProtection="1">
      <protection locked="0"/>
    </xf>
    <xf numFmtId="164" fontId="6" fillId="0" borderId="0" xfId="2" applyNumberFormat="1" applyFont="1" applyAlignment="1" applyProtection="1">
      <alignment vertical="center"/>
      <protection locked="0"/>
    </xf>
    <xf numFmtId="0" fontId="6" fillId="0" borderId="0" xfId="0" applyFont="1" applyAlignment="1" applyProtection="1">
      <alignment vertical="center"/>
      <protection locked="0"/>
    </xf>
    <xf numFmtId="164" fontId="6" fillId="8" borderId="0" xfId="2" applyNumberFormat="1" applyFont="1" applyFill="1" applyBorder="1" applyProtection="1">
      <protection locked="0"/>
    </xf>
    <xf numFmtId="0" fontId="6" fillId="8" borderId="0" xfId="0" applyFont="1" applyFill="1" applyProtection="1">
      <protection locked="0"/>
    </xf>
    <xf numFmtId="164" fontId="6" fillId="0" borderId="0" xfId="2" applyNumberFormat="1" applyFont="1" applyFill="1" applyProtection="1">
      <protection locked="0"/>
    </xf>
    <xf numFmtId="0" fontId="14" fillId="0" borderId="0" xfId="0" applyFont="1" applyProtection="1">
      <protection locked="0"/>
    </xf>
    <xf numFmtId="0" fontId="23" fillId="0" borderId="0" xfId="0" applyFont="1" applyProtection="1">
      <protection locked="0"/>
    </xf>
    <xf numFmtId="164" fontId="6" fillId="0" borderId="0" xfId="2" applyNumberFormat="1" applyFont="1" applyBorder="1" applyProtection="1"/>
    <xf numFmtId="0" fontId="24" fillId="0" borderId="0" xfId="3" applyFont="1" applyFill="1" applyBorder="1" applyProtection="1"/>
    <xf numFmtId="164" fontId="17" fillId="2" borderId="2" xfId="2" applyNumberFormat="1" applyFont="1" applyFill="1" applyBorder="1" applyAlignment="1" applyProtection="1">
      <alignment horizontal="center"/>
    </xf>
    <xf numFmtId="0" fontId="6" fillId="2" borderId="1" xfId="0" applyFont="1" applyFill="1" applyBorder="1"/>
    <xf numFmtId="0" fontId="6" fillId="2" borderId="2" xfId="0" applyFont="1" applyFill="1" applyBorder="1"/>
    <xf numFmtId="0" fontId="6" fillId="2" borderId="3" xfId="0" applyFont="1" applyFill="1" applyBorder="1"/>
    <xf numFmtId="0" fontId="6" fillId="0" borderId="0" xfId="0" applyFont="1"/>
    <xf numFmtId="0" fontId="6" fillId="2" borderId="4" xfId="0" applyFont="1" applyFill="1" applyBorder="1"/>
    <xf numFmtId="0" fontId="6" fillId="2" borderId="0" xfId="0" applyFont="1" applyFill="1"/>
    <xf numFmtId="0" fontId="6" fillId="2" borderId="5" xfId="0" applyFont="1" applyFill="1" applyBorder="1"/>
    <xf numFmtId="0" fontId="6" fillId="0" borderId="4" xfId="0" applyFont="1" applyBorder="1"/>
    <xf numFmtId="0" fontId="6" fillId="0" borderId="5" xfId="0" applyFont="1" applyBorder="1"/>
    <xf numFmtId="0" fontId="6" fillId="0" borderId="14" xfId="0" applyFont="1" applyBorder="1"/>
    <xf numFmtId="0" fontId="6" fillId="0" borderId="15" xfId="0" applyFont="1" applyBorder="1"/>
    <xf numFmtId="0" fontId="6" fillId="0" borderId="16" xfId="0" applyFont="1" applyBorder="1"/>
    <xf numFmtId="0" fontId="13" fillId="2" borderId="1" xfId="0" applyFont="1" applyFill="1" applyBorder="1" applyAlignment="1">
      <alignment vertical="center"/>
    </xf>
    <xf numFmtId="0" fontId="13" fillId="2" borderId="2" xfId="0" applyFont="1" applyFill="1" applyBorder="1" applyAlignment="1">
      <alignment vertical="center"/>
    </xf>
    <xf numFmtId="0" fontId="13" fillId="2" borderId="2" xfId="0" applyFont="1" applyFill="1" applyBorder="1" applyAlignment="1">
      <alignment horizontal="center" vertical="center"/>
    </xf>
    <xf numFmtId="0" fontId="13" fillId="2" borderId="3" xfId="0" applyFont="1" applyFill="1" applyBorder="1" applyAlignment="1">
      <alignment vertical="center"/>
    </xf>
    <xf numFmtId="0" fontId="0" fillId="2" borderId="4" xfId="0" applyFill="1" applyBorder="1"/>
    <xf numFmtId="0" fontId="10" fillId="2" borderId="5" xfId="0" applyFont="1" applyFill="1" applyBorder="1"/>
    <xf numFmtId="0" fontId="18" fillId="2" borderId="0" xfId="0" applyFont="1" applyFill="1"/>
    <xf numFmtId="0" fontId="11" fillId="0" borderId="17" xfId="0" applyFont="1" applyBorder="1" applyAlignment="1">
      <alignment horizontal="center"/>
    </xf>
    <xf numFmtId="0" fontId="0" fillId="2" borderId="14" xfId="0" applyFill="1" applyBorder="1"/>
    <xf numFmtId="0" fontId="0" fillId="2" borderId="15" xfId="0" applyFill="1" applyBorder="1"/>
    <xf numFmtId="0" fontId="0" fillId="2" borderId="16" xfId="0" applyFill="1" applyBorder="1"/>
    <xf numFmtId="0" fontId="10" fillId="2" borderId="1" xfId="0" applyFont="1" applyFill="1" applyBorder="1"/>
    <xf numFmtId="0" fontId="10" fillId="2" borderId="2" xfId="0" applyFont="1" applyFill="1" applyBorder="1"/>
    <xf numFmtId="0" fontId="13" fillId="2" borderId="10" xfId="0" applyFont="1" applyFill="1" applyBorder="1"/>
    <xf numFmtId="0" fontId="10" fillId="2" borderId="10" xfId="0" applyFont="1" applyFill="1" applyBorder="1" applyAlignment="1">
      <alignment horizontal="center"/>
    </xf>
    <xf numFmtId="0" fontId="11" fillId="2" borderId="10" xfId="0" applyFont="1" applyFill="1" applyBorder="1" applyAlignment="1">
      <alignment horizontal="center"/>
    </xf>
    <xf numFmtId="0" fontId="10" fillId="2" borderId="3" xfId="0" applyFont="1" applyFill="1" applyBorder="1"/>
    <xf numFmtId="0" fontId="11" fillId="0" borderId="27" xfId="0" applyFont="1" applyBorder="1" applyAlignment="1">
      <alignment horizontal="center"/>
    </xf>
    <xf numFmtId="0" fontId="0" fillId="0" borderId="0" xfId="0" applyAlignment="1">
      <alignment horizontal="center"/>
    </xf>
    <xf numFmtId="0" fontId="10" fillId="9" borderId="4" xfId="0" applyFont="1" applyFill="1" applyBorder="1"/>
    <xf numFmtId="0" fontId="10" fillId="2" borderId="0" xfId="0" applyFont="1" applyFill="1"/>
    <xf numFmtId="0" fontId="10" fillId="6" borderId="18" xfId="0" applyFont="1" applyFill="1" applyBorder="1"/>
    <xf numFmtId="0" fontId="10" fillId="6" borderId="20" xfId="0" applyFont="1" applyFill="1" applyBorder="1"/>
    <xf numFmtId="0" fontId="10" fillId="6" borderId="19" xfId="0" applyFont="1" applyFill="1" applyBorder="1"/>
    <xf numFmtId="0" fontId="6" fillId="2" borderId="14" xfId="0" applyFont="1" applyFill="1" applyBorder="1"/>
    <xf numFmtId="0" fontId="6" fillId="2" borderId="15" xfId="0" applyFont="1" applyFill="1" applyBorder="1"/>
    <xf numFmtId="0" fontId="6" fillId="2" borderId="16" xfId="0" applyFont="1" applyFill="1" applyBorder="1"/>
    <xf numFmtId="0" fontId="19" fillId="2" borderId="2" xfId="0" applyFont="1" applyFill="1" applyBorder="1" applyAlignment="1">
      <alignment horizontal="center"/>
    </xf>
    <xf numFmtId="0" fontId="15" fillId="2" borderId="2" xfId="0" applyFont="1" applyFill="1" applyBorder="1"/>
    <xf numFmtId="0" fontId="6" fillId="5" borderId="0" xfId="0" applyFont="1" applyFill="1"/>
    <xf numFmtId="0" fontId="6" fillId="0" borderId="0" xfId="0" applyFont="1" applyAlignment="1">
      <alignment vertical="center"/>
    </xf>
    <xf numFmtId="0" fontId="6" fillId="5" borderId="0" xfId="0" applyFont="1" applyFill="1" applyAlignment="1">
      <alignment shrinkToFit="1"/>
    </xf>
    <xf numFmtId="0" fontId="6" fillId="8" borderId="0" xfId="0" applyFont="1" applyFill="1"/>
    <xf numFmtId="0" fontId="20" fillId="2" borderId="4" xfId="0" applyFont="1" applyFill="1" applyBorder="1" applyAlignment="1">
      <alignment horizontal="center" vertical="center"/>
    </xf>
    <xf numFmtId="0" fontId="20" fillId="2" borderId="0" xfId="0" applyFont="1" applyFill="1" applyAlignment="1">
      <alignment horizontal="center" vertical="center"/>
    </xf>
    <xf numFmtId="0" fontId="20" fillId="2" borderId="0" xfId="0" applyFont="1" applyFill="1" applyAlignment="1">
      <alignment vertical="center"/>
    </xf>
    <xf numFmtId="0" fontId="20" fillId="2" borderId="0" xfId="0" applyFont="1" applyFill="1" applyAlignment="1">
      <alignment horizontal="right"/>
    </xf>
    <xf numFmtId="0" fontId="6" fillId="2" borderId="5" xfId="0" applyFont="1" applyFill="1" applyBorder="1" applyAlignment="1">
      <alignment vertical="center"/>
    </xf>
    <xf numFmtId="0" fontId="20" fillId="2" borderId="0" xfId="0" applyFont="1" applyFill="1"/>
    <xf numFmtId="0" fontId="22" fillId="0" borderId="1" xfId="0" applyFont="1" applyBorder="1"/>
    <xf numFmtId="0" fontId="22" fillId="0" borderId="2" xfId="0" applyFont="1" applyBorder="1"/>
    <xf numFmtId="0" fontId="0" fillId="0" borderId="2" xfId="0" applyBorder="1"/>
    <xf numFmtId="0" fontId="22" fillId="0" borderId="3" xfId="0" applyFont="1" applyBorder="1"/>
    <xf numFmtId="0" fontId="0" fillId="0" borderId="14" xfId="0" applyBorder="1"/>
    <xf numFmtId="0" fontId="0" fillId="0" borderId="15" xfId="0" applyBorder="1"/>
    <xf numFmtId="0" fontId="0" fillId="0" borderId="16" xfId="0" applyBorder="1"/>
    <xf numFmtId="0" fontId="11" fillId="0" borderId="17" xfId="0" applyFont="1" applyBorder="1" applyAlignment="1" applyProtection="1">
      <alignment horizontal="center"/>
      <protection locked="0"/>
    </xf>
    <xf numFmtId="0" fontId="10" fillId="6" borderId="1" xfId="0" applyFont="1" applyFill="1" applyBorder="1"/>
    <xf numFmtId="0" fontId="10" fillId="6" borderId="2" xfId="0" applyFont="1" applyFill="1" applyBorder="1"/>
    <xf numFmtId="0" fontId="13" fillId="6" borderId="2" xfId="0" applyFont="1" applyFill="1" applyBorder="1"/>
    <xf numFmtId="0" fontId="10" fillId="6" borderId="3" xfId="0" applyFont="1" applyFill="1" applyBorder="1"/>
    <xf numFmtId="0" fontId="0" fillId="0" borderId="0" xfId="0" applyAlignment="1">
      <alignment horizontal="center" vertical="center"/>
    </xf>
    <xf numFmtId="0" fontId="10" fillId="6" borderId="4" xfId="0" applyFont="1" applyFill="1" applyBorder="1" applyAlignment="1">
      <alignment horizontal="center" vertical="center"/>
    </xf>
    <xf numFmtId="0" fontId="10" fillId="6" borderId="0" xfId="0" applyFont="1" applyFill="1" applyAlignment="1">
      <alignment horizontal="center" vertical="center"/>
    </xf>
    <xf numFmtId="0" fontId="10" fillId="6" borderId="5" xfId="0" applyFont="1" applyFill="1" applyBorder="1" applyAlignment="1">
      <alignment horizontal="center" vertical="center"/>
    </xf>
    <xf numFmtId="0" fontId="0" fillId="0" borderId="0" xfId="0" applyAlignment="1" applyProtection="1">
      <alignment horizontal="center" vertical="center"/>
      <protection locked="0"/>
    </xf>
    <xf numFmtId="0" fontId="10" fillId="6" borderId="4" xfId="0" applyFont="1" applyFill="1" applyBorder="1"/>
    <xf numFmtId="0" fontId="10" fillId="6" borderId="0" xfId="0" applyFont="1" applyFill="1"/>
    <xf numFmtId="0" fontId="10" fillId="6" borderId="5" xfId="0" applyFont="1" applyFill="1" applyBorder="1"/>
    <xf numFmtId="0" fontId="10" fillId="2" borderId="4" xfId="0" applyFont="1" applyFill="1" applyBorder="1"/>
    <xf numFmtId="0" fontId="10" fillId="6" borderId="28" xfId="0" applyFont="1" applyFill="1" applyBorder="1"/>
    <xf numFmtId="0" fontId="10" fillId="0" borderId="1" xfId="0" applyFont="1" applyBorder="1"/>
    <xf numFmtId="0" fontId="10" fillId="0" borderId="2" xfId="0" applyFont="1" applyBorder="1"/>
    <xf numFmtId="0" fontId="6" fillId="0" borderId="2" xfId="0" applyFont="1" applyBorder="1"/>
    <xf numFmtId="0" fontId="6" fillId="0" borderId="3" xfId="0" applyFont="1" applyBorder="1"/>
    <xf numFmtId="0" fontId="23" fillId="0" borderId="0" xfId="0" applyFont="1"/>
    <xf numFmtId="0" fontId="23" fillId="0" borderId="5" xfId="0" applyFont="1" applyBorder="1"/>
    <xf numFmtId="0" fontId="23" fillId="0" borderId="4" xfId="0" applyFont="1" applyBorder="1" applyAlignment="1">
      <alignment horizontal="right"/>
    </xf>
    <xf numFmtId="0" fontId="23" fillId="0" borderId="0" xfId="0" applyFont="1" applyAlignment="1">
      <alignment horizontal="right"/>
    </xf>
    <xf numFmtId="0" fontId="22" fillId="0" borderId="4" xfId="0" applyFont="1" applyBorder="1"/>
    <xf numFmtId="0" fontId="22" fillId="0" borderId="0" xfId="0" applyFont="1"/>
    <xf numFmtId="0" fontId="22" fillId="0" borderId="5" xfId="0" applyFont="1" applyBorder="1"/>
    <xf numFmtId="0" fontId="5" fillId="0" borderId="4" xfId="3" applyFill="1" applyBorder="1" applyProtection="1"/>
    <xf numFmtId="0" fontId="17" fillId="2" borderId="14" xfId="0" applyFont="1" applyFill="1" applyBorder="1"/>
    <xf numFmtId="0" fontId="17" fillId="2" borderId="15" xfId="0" applyFont="1" applyFill="1" applyBorder="1"/>
    <xf numFmtId="0" fontId="17" fillId="2" borderId="16" xfId="0" applyFont="1" applyFill="1" applyBorder="1"/>
    <xf numFmtId="0" fontId="16" fillId="0" borderId="0" xfId="0" applyFont="1"/>
    <xf numFmtId="0" fontId="21" fillId="0" borderId="0" xfId="0" applyFont="1"/>
    <xf numFmtId="0" fontId="8" fillId="0" borderId="0" xfId="0" applyFont="1"/>
    <xf numFmtId="0" fontId="5" fillId="0" borderId="0" xfId="3" applyFill="1" applyBorder="1" applyProtection="1"/>
    <xf numFmtId="0" fontId="6" fillId="0" borderId="1" xfId="0" applyFont="1" applyBorder="1"/>
    <xf numFmtId="0" fontId="1" fillId="0" borderId="4" xfId="0" applyFont="1" applyBorder="1"/>
    <xf numFmtId="0" fontId="8" fillId="0" borderId="14" xfId="0" applyFont="1" applyBorder="1"/>
    <xf numFmtId="0" fontId="8" fillId="0" borderId="15" xfId="0" applyFont="1" applyBorder="1"/>
    <xf numFmtId="0" fontId="18" fillId="5" borderId="0" xfId="0" applyFont="1" applyFill="1"/>
    <xf numFmtId="0" fontId="0" fillId="0" borderId="31" xfId="0" applyBorder="1"/>
    <xf numFmtId="0" fontId="0" fillId="0" borderId="32" xfId="0" applyBorder="1"/>
    <xf numFmtId="0" fontId="0" fillId="13" borderId="31" xfId="0" applyFill="1" applyBorder="1"/>
    <xf numFmtId="0" fontId="0" fillId="13" borderId="32" xfId="0" applyFill="1" applyBorder="1"/>
    <xf numFmtId="0" fontId="0" fillId="2" borderId="1" xfId="0" applyFill="1" applyBorder="1"/>
    <xf numFmtId="0" fontId="0" fillId="2" borderId="2" xfId="0" applyFill="1" applyBorder="1"/>
    <xf numFmtId="0" fontId="0" fillId="2" borderId="3" xfId="0" applyFill="1" applyBorder="1"/>
    <xf numFmtId="0" fontId="18" fillId="5" borderId="15" xfId="0" applyFont="1" applyFill="1" applyBorder="1"/>
    <xf numFmtId="0" fontId="11" fillId="0" borderId="33" xfId="0" applyFont="1" applyBorder="1" applyAlignment="1">
      <alignment horizontal="center"/>
    </xf>
    <xf numFmtId="0" fontId="13" fillId="0" borderId="0" xfId="0" applyFont="1" applyAlignment="1">
      <alignment horizontal="right"/>
    </xf>
    <xf numFmtId="164" fontId="16" fillId="5" borderId="17" xfId="2" applyNumberFormat="1" applyFont="1" applyFill="1" applyBorder="1" applyProtection="1"/>
    <xf numFmtId="0" fontId="0" fillId="0" borderId="17" xfId="0" applyBorder="1"/>
    <xf numFmtId="0" fontId="10" fillId="0" borderId="6" xfId="0" applyFont="1" applyBorder="1" applyAlignment="1">
      <alignment horizontal="center"/>
    </xf>
    <xf numFmtId="0" fontId="10" fillId="0" borderId="7" xfId="0" applyFont="1" applyBorder="1" applyAlignment="1">
      <alignment horizontal="center"/>
    </xf>
    <xf numFmtId="0" fontId="10" fillId="0" borderId="8" xfId="0" applyFont="1" applyBorder="1" applyAlignment="1">
      <alignment horizontal="center"/>
    </xf>
    <xf numFmtId="0" fontId="11" fillId="0" borderId="28" xfId="0" applyFont="1" applyBorder="1" applyAlignment="1">
      <alignment horizontal="left"/>
    </xf>
    <xf numFmtId="0" fontId="11" fillId="0" borderId="29" xfId="0" applyFont="1" applyBorder="1" applyAlignment="1">
      <alignment horizontal="left"/>
    </xf>
    <xf numFmtId="0" fontId="11" fillId="0" borderId="12" xfId="0" applyFont="1" applyBorder="1" applyAlignment="1">
      <alignment horizontal="left"/>
    </xf>
    <xf numFmtId="0" fontId="11" fillId="0" borderId="18" xfId="0" applyFont="1" applyBorder="1" applyAlignment="1">
      <alignment horizontal="left"/>
    </xf>
    <xf numFmtId="0" fontId="11" fillId="0" borderId="20" xfId="0" applyFont="1" applyBorder="1" applyAlignment="1">
      <alignment horizontal="left"/>
    </xf>
    <xf numFmtId="0" fontId="11" fillId="0" borderId="19" xfId="0" applyFont="1" applyBorder="1" applyAlignment="1">
      <alignment horizontal="left"/>
    </xf>
    <xf numFmtId="0" fontId="11" fillId="0" borderId="18" xfId="0" applyFont="1" applyBorder="1" applyAlignment="1">
      <alignment horizontal="left" wrapText="1"/>
    </xf>
    <xf numFmtId="0" fontId="11" fillId="0" borderId="20" xfId="0" applyFont="1" applyBorder="1" applyAlignment="1">
      <alignment horizontal="left" wrapText="1"/>
    </xf>
    <xf numFmtId="0" fontId="11" fillId="0" borderId="19" xfId="0" applyFont="1" applyBorder="1" applyAlignment="1">
      <alignment horizontal="left" wrapText="1"/>
    </xf>
    <xf numFmtId="164" fontId="11" fillId="8" borderId="23" xfId="2" applyNumberFormat="1" applyFont="1" applyFill="1" applyBorder="1" applyAlignment="1" applyProtection="1">
      <alignment horizontal="center"/>
    </xf>
    <xf numFmtId="164" fontId="11" fillId="8" borderId="22" xfId="2" applyNumberFormat="1" applyFont="1" applyFill="1" applyBorder="1" applyAlignment="1" applyProtection="1">
      <alignment horizontal="center"/>
    </xf>
    <xf numFmtId="44" fontId="11" fillId="0" borderId="17" xfId="2" applyFont="1" applyFill="1" applyBorder="1" applyAlignment="1" applyProtection="1">
      <alignment horizontal="center"/>
    </xf>
    <xf numFmtId="0" fontId="11" fillId="8" borderId="18" xfId="0" applyFont="1" applyFill="1" applyBorder="1" applyAlignment="1">
      <alignment horizontal="left"/>
    </xf>
    <xf numFmtId="0" fontId="11" fillId="8" borderId="20" xfId="0" applyFont="1" applyFill="1" applyBorder="1" applyAlignment="1">
      <alignment horizontal="left"/>
    </xf>
    <xf numFmtId="0" fontId="11" fillId="8" borderId="19" xfId="0" applyFont="1" applyFill="1" applyBorder="1" applyAlignment="1">
      <alignment horizontal="left"/>
    </xf>
    <xf numFmtId="43" fontId="11" fillId="5" borderId="17" xfId="1" applyFont="1" applyFill="1" applyBorder="1" applyAlignment="1" applyProtection="1">
      <alignment horizontal="center"/>
      <protection locked="0"/>
    </xf>
    <xf numFmtId="43" fontId="11" fillId="5" borderId="18" xfId="1" applyFont="1" applyFill="1" applyBorder="1" applyAlignment="1" applyProtection="1">
      <alignment horizontal="center"/>
      <protection locked="0"/>
    </xf>
    <xf numFmtId="43" fontId="11" fillId="5" borderId="20" xfId="1" applyFont="1" applyFill="1" applyBorder="1" applyAlignment="1" applyProtection="1">
      <alignment horizontal="center"/>
      <protection locked="0"/>
    </xf>
    <xf numFmtId="43" fontId="11" fillId="5" borderId="19" xfId="1" applyFont="1" applyFill="1" applyBorder="1" applyAlignment="1" applyProtection="1">
      <alignment horizontal="center"/>
      <protection locked="0"/>
    </xf>
    <xf numFmtId="0" fontId="8" fillId="12" borderId="1" xfId="0" applyFont="1" applyFill="1" applyBorder="1" applyAlignment="1">
      <alignment horizontal="center" vertical="center"/>
    </xf>
    <xf numFmtId="0" fontId="8" fillId="12" borderId="2" xfId="0" applyFont="1" applyFill="1" applyBorder="1" applyAlignment="1">
      <alignment horizontal="center" vertical="center"/>
    </xf>
    <xf numFmtId="0" fontId="8" fillId="12" borderId="3" xfId="0" applyFont="1" applyFill="1" applyBorder="1" applyAlignment="1">
      <alignment horizontal="center" vertical="center"/>
    </xf>
    <xf numFmtId="0" fontId="8" fillId="12" borderId="14" xfId="0" applyFont="1" applyFill="1" applyBorder="1" applyAlignment="1">
      <alignment horizontal="center" vertical="center"/>
    </xf>
    <xf numFmtId="0" fontId="8" fillId="12" borderId="15" xfId="0" applyFont="1" applyFill="1" applyBorder="1" applyAlignment="1">
      <alignment horizontal="center" vertical="center"/>
    </xf>
    <xf numFmtId="0" fontId="8" fillId="12" borderId="16" xfId="0" applyFont="1" applyFill="1" applyBorder="1" applyAlignment="1">
      <alignment horizontal="center" vertical="center"/>
    </xf>
    <xf numFmtId="0" fontId="23" fillId="0" borderId="4" xfId="0" applyFont="1" applyBorder="1" applyAlignment="1">
      <alignment horizontal="right"/>
    </xf>
    <xf numFmtId="0" fontId="23" fillId="0" borderId="0" xfId="0" applyFont="1" applyAlignment="1">
      <alignment horizontal="right"/>
    </xf>
    <xf numFmtId="0" fontId="16" fillId="0" borderId="20" xfId="0" applyFont="1" applyBorder="1" applyProtection="1">
      <protection locked="0"/>
    </xf>
    <xf numFmtId="44" fontId="11" fillId="0" borderId="17" xfId="2" applyFont="1" applyFill="1" applyBorder="1" applyAlignment="1" applyProtection="1">
      <alignment horizontal="center"/>
      <protection locked="0"/>
    </xf>
    <xf numFmtId="0" fontId="11" fillId="2" borderId="15" xfId="0" applyFont="1" applyFill="1" applyBorder="1" applyAlignment="1">
      <alignment horizontal="left"/>
    </xf>
    <xf numFmtId="164" fontId="11" fillId="2" borderId="15" xfId="2" applyNumberFormat="1" applyFont="1" applyFill="1" applyBorder="1" applyAlignment="1" applyProtection="1">
      <alignment horizontal="center"/>
    </xf>
    <xf numFmtId="0" fontId="11" fillId="0" borderId="17" xfId="0" applyFont="1" applyBorder="1" applyAlignment="1" applyProtection="1">
      <alignment horizontal="left"/>
      <protection locked="0"/>
    </xf>
    <xf numFmtId="0" fontId="11" fillId="0" borderId="18" xfId="0" applyFont="1" applyBorder="1" applyAlignment="1" applyProtection="1">
      <alignment horizontal="left"/>
      <protection locked="0"/>
    </xf>
    <xf numFmtId="0" fontId="11" fillId="0" borderId="20" xfId="0" applyFont="1" applyBorder="1" applyAlignment="1" applyProtection="1">
      <alignment horizontal="left"/>
      <protection locked="0"/>
    </xf>
    <xf numFmtId="0" fontId="11" fillId="0" borderId="19" xfId="0" applyFont="1" applyBorder="1" applyAlignment="1" applyProtection="1">
      <alignment horizontal="left"/>
      <protection locked="0"/>
    </xf>
    <xf numFmtId="0" fontId="0" fillId="0" borderId="22" xfId="0" applyBorder="1" applyAlignment="1" applyProtection="1">
      <alignment horizontal="left"/>
      <protection locked="0"/>
    </xf>
    <xf numFmtId="0" fontId="19" fillId="10" borderId="4" xfId="0" applyFont="1" applyFill="1" applyBorder="1" applyAlignment="1">
      <alignment horizontal="center" vertical="center" wrapText="1"/>
    </xf>
    <xf numFmtId="0" fontId="19" fillId="10" borderId="0" xfId="0" applyFont="1" applyFill="1" applyAlignment="1">
      <alignment horizontal="center" vertical="center" wrapText="1"/>
    </xf>
    <xf numFmtId="0" fontId="19" fillId="10" borderId="5" xfId="0" applyFont="1" applyFill="1" applyBorder="1" applyAlignment="1">
      <alignment horizontal="center" vertical="center" wrapText="1"/>
    </xf>
    <xf numFmtId="0" fontId="11" fillId="6" borderId="2" xfId="0" applyFont="1" applyFill="1" applyBorder="1" applyAlignment="1">
      <alignment horizontal="center"/>
    </xf>
    <xf numFmtId="0" fontId="26" fillId="6" borderId="20" xfId="0" applyFont="1" applyFill="1" applyBorder="1" applyAlignment="1">
      <alignment horizontal="center"/>
    </xf>
    <xf numFmtId="0" fontId="26" fillId="6" borderId="19" xfId="0" applyFont="1" applyFill="1" applyBorder="1" applyAlignment="1">
      <alignment horizontal="center"/>
    </xf>
    <xf numFmtId="0" fontId="16" fillId="0" borderId="22" xfId="0" applyFont="1" applyBorder="1" applyProtection="1">
      <protection locked="0"/>
    </xf>
    <xf numFmtId="44" fontId="21" fillId="8" borderId="22" xfId="2" applyFont="1" applyFill="1" applyBorder="1" applyAlignment="1" applyProtection="1">
      <alignment horizontal="center" vertical="center" shrinkToFit="1"/>
    </xf>
    <xf numFmtId="0" fontId="21" fillId="2" borderId="0" xfId="0" applyFont="1" applyFill="1" applyAlignment="1">
      <alignment horizontal="right"/>
    </xf>
    <xf numFmtId="43" fontId="21" fillId="8" borderId="22" xfId="1" applyFont="1" applyFill="1" applyBorder="1" applyAlignment="1" applyProtection="1"/>
    <xf numFmtId="0" fontId="11" fillId="11" borderId="18" xfId="0" applyFont="1" applyFill="1" applyBorder="1" applyAlignment="1">
      <alignment horizontal="center"/>
    </xf>
    <xf numFmtId="0" fontId="11" fillId="11" borderId="20" xfId="0" applyFont="1" applyFill="1" applyBorder="1" applyAlignment="1">
      <alignment horizontal="center"/>
    </xf>
    <xf numFmtId="0" fontId="11" fillId="11" borderId="19" xfId="0" applyFont="1" applyFill="1" applyBorder="1" applyAlignment="1">
      <alignment horizontal="center"/>
    </xf>
    <xf numFmtId="44" fontId="21" fillId="8" borderId="26" xfId="2" applyFont="1" applyFill="1" applyBorder="1" applyAlignment="1" applyProtection="1">
      <alignment horizontal="center"/>
    </xf>
    <xf numFmtId="0" fontId="6" fillId="2" borderId="15" xfId="0" applyFont="1" applyFill="1" applyBorder="1"/>
    <xf numFmtId="164" fontId="6" fillId="2" borderId="15" xfId="2" applyNumberFormat="1" applyFont="1" applyFill="1" applyBorder="1" applyProtection="1"/>
    <xf numFmtId="0" fontId="7" fillId="3" borderId="1" xfId="0" applyFont="1" applyFill="1" applyBorder="1" applyAlignment="1">
      <alignment horizontal="center" vertical="center"/>
    </xf>
    <xf numFmtId="0" fontId="7" fillId="3" borderId="2" xfId="0" applyFont="1" applyFill="1" applyBorder="1" applyAlignment="1">
      <alignment horizontal="center" vertical="center"/>
    </xf>
    <xf numFmtId="0" fontId="7" fillId="3" borderId="3" xfId="0" applyFont="1" applyFill="1" applyBorder="1" applyAlignment="1">
      <alignment horizontal="center" vertical="center"/>
    </xf>
    <xf numFmtId="0" fontId="8" fillId="3" borderId="6" xfId="0" applyFont="1" applyFill="1" applyBorder="1" applyAlignment="1">
      <alignment horizontal="center"/>
    </xf>
    <xf numFmtId="0" fontId="8" fillId="3" borderId="7" xfId="0" applyFont="1" applyFill="1" applyBorder="1" applyAlignment="1">
      <alignment horizontal="center"/>
    </xf>
    <xf numFmtId="0" fontId="8" fillId="3" borderId="8" xfId="0" applyFont="1" applyFill="1" applyBorder="1" applyAlignment="1">
      <alignment horizontal="center"/>
    </xf>
    <xf numFmtId="0" fontId="9" fillId="3" borderId="9" xfId="0" applyFont="1" applyFill="1" applyBorder="1" applyAlignment="1">
      <alignment horizontal="center" vertical="center"/>
    </xf>
    <xf numFmtId="0" fontId="9" fillId="3" borderId="10" xfId="0" applyFont="1" applyFill="1" applyBorder="1" applyAlignment="1">
      <alignment horizontal="center" vertical="center"/>
    </xf>
    <xf numFmtId="0" fontId="9" fillId="3" borderId="11" xfId="0" applyFont="1" applyFill="1" applyBorder="1" applyAlignment="1">
      <alignment horizontal="center" vertical="center"/>
    </xf>
    <xf numFmtId="0" fontId="12" fillId="3" borderId="6" xfId="0" applyFont="1" applyFill="1" applyBorder="1" applyAlignment="1">
      <alignment horizontal="center" vertical="center"/>
    </xf>
    <xf numFmtId="0" fontId="12" fillId="3" borderId="7" xfId="0" applyFont="1" applyFill="1" applyBorder="1" applyAlignment="1">
      <alignment horizontal="center" vertical="center"/>
    </xf>
    <xf numFmtId="0" fontId="12" fillId="3" borderId="8" xfId="0" applyFont="1" applyFill="1" applyBorder="1" applyAlignment="1">
      <alignment horizontal="center" vertical="center"/>
    </xf>
    <xf numFmtId="0" fontId="26" fillId="0" borderId="18" xfId="0" applyFont="1" applyBorder="1" applyAlignment="1">
      <alignment horizontal="center" vertical="center"/>
    </xf>
    <xf numFmtId="0" fontId="26" fillId="0" borderId="19" xfId="0" applyFont="1" applyBorder="1" applyAlignment="1">
      <alignment horizontal="center" vertical="center"/>
    </xf>
    <xf numFmtId="0" fontId="15" fillId="4" borderId="18" xfId="0" applyFont="1" applyFill="1" applyBorder="1" applyAlignment="1">
      <alignment horizontal="center" vertical="center" wrapText="1"/>
    </xf>
    <xf numFmtId="0" fontId="15" fillId="4" borderId="20" xfId="0" applyFont="1" applyFill="1" applyBorder="1" applyAlignment="1">
      <alignment horizontal="center" vertical="center" wrapText="1"/>
    </xf>
    <xf numFmtId="0" fontId="15" fillId="4" borderId="19" xfId="0" applyFont="1" applyFill="1" applyBorder="1" applyAlignment="1">
      <alignment horizontal="center" vertical="center" wrapText="1"/>
    </xf>
    <xf numFmtId="0" fontId="7" fillId="7" borderId="6" xfId="0" applyFont="1" applyFill="1" applyBorder="1" applyAlignment="1">
      <alignment horizontal="center" vertical="center" shrinkToFit="1"/>
    </xf>
    <xf numFmtId="0" fontId="7" fillId="7" borderId="7" xfId="0" applyFont="1" applyFill="1" applyBorder="1" applyAlignment="1">
      <alignment horizontal="center" vertical="center" shrinkToFit="1"/>
    </xf>
    <xf numFmtId="0" fontId="7" fillId="7" borderId="8" xfId="0" applyFont="1" applyFill="1" applyBorder="1" applyAlignment="1">
      <alignment horizontal="center" vertical="center" shrinkToFit="1"/>
    </xf>
    <xf numFmtId="0" fontId="10" fillId="6" borderId="20" xfId="0" applyFont="1" applyFill="1" applyBorder="1" applyAlignment="1">
      <alignment horizontal="center"/>
    </xf>
    <xf numFmtId="0" fontId="11" fillId="0" borderId="18" xfId="0" applyFont="1" applyBorder="1" applyAlignment="1">
      <alignment horizontal="left" vertical="center"/>
    </xf>
    <xf numFmtId="0" fontId="11" fillId="0" borderId="20" xfId="0" applyFont="1" applyBorder="1" applyAlignment="1">
      <alignment horizontal="left" vertical="center"/>
    </xf>
    <xf numFmtId="0" fontId="11" fillId="0" borderId="19" xfId="0" applyFont="1" applyBorder="1" applyAlignment="1">
      <alignment horizontal="left" vertical="center"/>
    </xf>
    <xf numFmtId="44" fontId="11" fillId="0" borderId="18" xfId="2" applyFont="1" applyFill="1" applyBorder="1" applyAlignment="1" applyProtection="1">
      <alignment horizontal="center" vertical="center"/>
    </xf>
    <xf numFmtId="44" fontId="11" fillId="0" borderId="19" xfId="2" applyFont="1" applyFill="1" applyBorder="1" applyAlignment="1" applyProtection="1">
      <alignment horizontal="center" vertical="center"/>
    </xf>
    <xf numFmtId="0" fontId="17" fillId="2" borderId="15" xfId="0" applyFont="1" applyFill="1" applyBorder="1" applyAlignment="1">
      <alignment horizontal="center"/>
    </xf>
    <xf numFmtId="0" fontId="12" fillId="3" borderId="6" xfId="0" applyFont="1" applyFill="1" applyBorder="1" applyAlignment="1">
      <alignment horizontal="center" shrinkToFit="1"/>
    </xf>
    <xf numFmtId="0" fontId="12" fillId="3" borderId="7" xfId="0" applyFont="1" applyFill="1" applyBorder="1" applyAlignment="1">
      <alignment horizontal="center" shrinkToFit="1"/>
    </xf>
    <xf numFmtId="0" fontId="12" fillId="3" borderId="8" xfId="0" applyFont="1" applyFill="1" applyBorder="1" applyAlignment="1">
      <alignment horizontal="center" shrinkToFit="1"/>
    </xf>
    <xf numFmtId="0" fontId="10" fillId="2" borderId="0" xfId="0" applyFont="1" applyFill="1" applyAlignment="1">
      <alignment horizontal="left"/>
    </xf>
    <xf numFmtId="164" fontId="11" fillId="8" borderId="23" xfId="2" applyNumberFormat="1" applyFont="1" applyFill="1" applyBorder="1" applyAlignment="1" applyProtection="1">
      <alignment horizontal="left"/>
    </xf>
    <xf numFmtId="164" fontId="11" fillId="8" borderId="22" xfId="2" applyNumberFormat="1" applyFont="1" applyFill="1" applyBorder="1" applyAlignment="1" applyProtection="1">
      <alignment horizontal="left"/>
    </xf>
    <xf numFmtId="44" fontId="11" fillId="0" borderId="17" xfId="2" applyFont="1" applyFill="1" applyBorder="1" applyAlignment="1" applyProtection="1">
      <alignment horizontal="left"/>
    </xf>
    <xf numFmtId="164" fontId="26" fillId="6" borderId="20" xfId="2" applyNumberFormat="1" applyFont="1" applyFill="1" applyBorder="1" applyAlignment="1">
      <alignment horizontal="center"/>
    </xf>
    <xf numFmtId="0" fontId="11" fillId="0" borderId="21" xfId="0" applyFont="1" applyBorder="1" applyAlignment="1">
      <alignment horizontal="left" wrapText="1"/>
    </xf>
    <xf numFmtId="0" fontId="10" fillId="2" borderId="13" xfId="0" applyFont="1" applyFill="1" applyBorder="1" applyAlignment="1">
      <alignment horizontal="left"/>
    </xf>
    <xf numFmtId="0" fontId="11" fillId="0" borderId="18" xfId="0" applyFont="1" applyBorder="1" applyAlignment="1" applyProtection="1">
      <alignment horizontal="left" wrapText="1"/>
      <protection locked="0"/>
    </xf>
    <xf numFmtId="0" fontId="11" fillId="0" borderId="20" xfId="0" applyFont="1" applyBorder="1" applyAlignment="1" applyProtection="1">
      <alignment horizontal="left" wrapText="1"/>
      <protection locked="0"/>
    </xf>
    <xf numFmtId="0" fontId="11" fillId="0" borderId="19" xfId="0" applyFont="1" applyBorder="1" applyAlignment="1" applyProtection="1">
      <alignment horizontal="left" wrapText="1"/>
      <protection locked="0"/>
    </xf>
    <xf numFmtId="164" fontId="11" fillId="0" borderId="23" xfId="2" applyNumberFormat="1" applyFont="1" applyFill="1" applyBorder="1" applyAlignment="1" applyProtection="1">
      <alignment horizontal="left"/>
      <protection locked="0"/>
    </xf>
    <xf numFmtId="164" fontId="11" fillId="0" borderId="22" xfId="2" applyNumberFormat="1" applyFont="1" applyFill="1" applyBorder="1" applyAlignment="1" applyProtection="1">
      <alignment horizontal="left"/>
      <protection locked="0"/>
    </xf>
    <xf numFmtId="44" fontId="11" fillId="0" borderId="27" xfId="2" applyFont="1" applyFill="1" applyBorder="1" applyAlignment="1" applyProtection="1">
      <alignment horizontal="left"/>
    </xf>
    <xf numFmtId="0" fontId="4" fillId="0" borderId="22" xfId="0" applyFont="1" applyBorder="1" applyAlignment="1" applyProtection="1">
      <alignment horizontal="left"/>
      <protection locked="0"/>
    </xf>
    <xf numFmtId="0" fontId="25" fillId="10" borderId="14" xfId="0" applyFont="1" applyFill="1" applyBorder="1" applyAlignment="1">
      <alignment horizontal="center" vertical="center" wrapText="1"/>
    </xf>
    <xf numFmtId="0" fontId="25" fillId="10" borderId="15" xfId="0" applyFont="1" applyFill="1" applyBorder="1" applyAlignment="1">
      <alignment horizontal="center" vertical="center" wrapText="1"/>
    </xf>
    <xf numFmtId="0" fontId="25" fillId="10" borderId="16" xfId="0" applyFont="1" applyFill="1" applyBorder="1" applyAlignment="1">
      <alignment horizontal="center" vertical="center" wrapText="1"/>
    </xf>
    <xf numFmtId="0" fontId="10" fillId="6" borderId="2" xfId="0" applyFont="1" applyFill="1" applyBorder="1" applyAlignment="1">
      <alignment horizontal="center"/>
    </xf>
    <xf numFmtId="0" fontId="8" fillId="2" borderId="1" xfId="0" applyFont="1" applyFill="1" applyBorder="1" applyAlignment="1">
      <alignment horizontal="left"/>
    </xf>
    <xf numFmtId="0" fontId="8" fillId="2" borderId="2" xfId="0" applyFont="1" applyFill="1" applyBorder="1" applyAlignment="1">
      <alignment horizontal="left"/>
    </xf>
    <xf numFmtId="0" fontId="15" fillId="2" borderId="2" xfId="0" applyFont="1" applyFill="1" applyBorder="1" applyAlignment="1">
      <alignment horizontal="center"/>
    </xf>
    <xf numFmtId="0" fontId="25" fillId="10" borderId="1" xfId="0" applyFont="1" applyFill="1" applyBorder="1" applyAlignment="1">
      <alignment horizontal="center" vertical="center" wrapText="1"/>
    </xf>
    <xf numFmtId="0" fontId="25" fillId="10" borderId="2" xfId="0" applyFont="1" applyFill="1" applyBorder="1" applyAlignment="1">
      <alignment horizontal="center" vertical="center" wrapText="1"/>
    </xf>
    <xf numFmtId="0" fontId="25" fillId="10" borderId="3" xfId="0" applyFont="1" applyFill="1" applyBorder="1" applyAlignment="1">
      <alignment horizontal="center" vertical="center" wrapText="1"/>
    </xf>
    <xf numFmtId="0" fontId="1" fillId="0" borderId="22" xfId="0" applyFont="1" applyBorder="1" applyAlignment="1" applyProtection="1">
      <alignment horizontal="left"/>
      <protection locked="0"/>
    </xf>
    <xf numFmtId="0" fontId="1" fillId="0" borderId="30" xfId="0" applyFont="1" applyBorder="1" applyAlignment="1" applyProtection="1">
      <alignment horizontal="left"/>
      <protection locked="0"/>
    </xf>
    <xf numFmtId="0" fontId="1" fillId="0" borderId="20" xfId="0" applyFont="1" applyBorder="1" applyAlignment="1" applyProtection="1">
      <alignment horizontal="left"/>
      <protection locked="0"/>
    </xf>
    <xf numFmtId="0" fontId="1" fillId="0" borderId="38" xfId="0" applyFont="1" applyBorder="1" applyAlignment="1" applyProtection="1">
      <alignment horizontal="left"/>
      <protection locked="0"/>
    </xf>
    <xf numFmtId="0" fontId="4" fillId="7" borderId="24" xfId="0" applyFont="1" applyFill="1" applyBorder="1" applyAlignment="1">
      <alignment horizontal="center" vertical="center" textRotation="90" shrinkToFit="1"/>
    </xf>
    <xf numFmtId="0" fontId="4" fillId="7" borderId="25" xfId="0" applyFont="1" applyFill="1" applyBorder="1" applyAlignment="1">
      <alignment horizontal="center" vertical="center" textRotation="90" shrinkToFit="1"/>
    </xf>
    <xf numFmtId="0" fontId="11" fillId="0" borderId="34" xfId="0" applyFont="1" applyBorder="1" applyAlignment="1">
      <alignment horizontal="left" vertical="center" wrapText="1"/>
    </xf>
    <xf numFmtId="0" fontId="11" fillId="0" borderId="35" xfId="0" applyFont="1" applyBorder="1" applyAlignment="1">
      <alignment horizontal="left" vertical="center" wrapText="1"/>
    </xf>
    <xf numFmtId="0" fontId="11" fillId="0" borderId="36" xfId="0" applyFont="1" applyBorder="1" applyAlignment="1">
      <alignment horizontal="left" vertical="center" wrapText="1"/>
    </xf>
    <xf numFmtId="164" fontId="11" fillId="0" borderId="37" xfId="2" applyNumberFormat="1" applyFont="1" applyFill="1" applyBorder="1" applyAlignment="1" applyProtection="1">
      <alignment horizontal="left"/>
    </xf>
    <xf numFmtId="164" fontId="11" fillId="0" borderId="15" xfId="2" applyNumberFormat="1" applyFont="1" applyFill="1" applyBorder="1" applyAlignment="1" applyProtection="1">
      <alignment horizontal="left"/>
    </xf>
    <xf numFmtId="44" fontId="11" fillId="0" borderId="33" xfId="2" applyFont="1" applyFill="1" applyBorder="1" applyAlignment="1" applyProtection="1">
      <alignment horizontal="left"/>
    </xf>
    <xf numFmtId="0" fontId="2" fillId="0" borderId="22" xfId="0" applyFont="1" applyBorder="1" applyProtection="1">
      <protection locked="0"/>
    </xf>
    <xf numFmtId="0" fontId="8" fillId="2" borderId="1" xfId="0" applyFont="1" applyFill="1" applyBorder="1" applyAlignment="1">
      <alignment vertical="center"/>
    </xf>
    <xf numFmtId="0" fontId="8" fillId="2" borderId="2" xfId="0" applyFont="1" applyFill="1" applyBorder="1" applyAlignment="1">
      <alignment vertical="center"/>
    </xf>
    <xf numFmtId="0" fontId="8" fillId="2" borderId="3" xfId="0" applyFont="1" applyFill="1" applyBorder="1" applyAlignment="1">
      <alignment vertical="center"/>
    </xf>
    <xf numFmtId="0" fontId="22" fillId="0" borderId="0" xfId="0" applyFont="1" applyAlignment="1">
      <alignment horizontal="center"/>
    </xf>
    <xf numFmtId="0" fontId="19" fillId="0" borderId="0" xfId="0" applyFont="1" applyAlignment="1">
      <alignment horizontal="center"/>
    </xf>
  </cellXfs>
  <cellStyles count="4">
    <cellStyle name="Comma" xfId="1" builtinId="3"/>
    <cellStyle name="Currency" xfId="2" builtinId="4"/>
    <cellStyle name="Hyperlink" xfId="3" builtinId="8"/>
    <cellStyle name="Normal" xfId="0" builtinId="0"/>
  </cellStyles>
  <dxfs count="10">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99FF99"/>
        </patternFill>
      </fill>
    </dxf>
    <dxf>
      <fill>
        <patternFill>
          <bgColor rgb="FFFFCCFF"/>
        </patternFill>
      </fill>
    </dxf>
    <dxf>
      <fill>
        <patternFill>
          <bgColor rgb="FFFFCCFF"/>
        </patternFill>
      </fill>
    </dxf>
  </dxfs>
  <tableStyles count="0" defaultTableStyle="TableStyleMedium2" defaultPivotStyle="PivotStyleLight16"/>
  <colors>
    <mruColors>
      <color rgb="FF99FF99"/>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connections" Target="connections.xml"/><Relationship Id="rId4" Type="http://schemas.openxmlformats.org/officeDocument/2006/relationships/theme" Target="theme/theme1.xml"/><Relationship Id="rId9" Type="http://schemas.openxmlformats.org/officeDocument/2006/relationships/customXml" Target="../customXml/item1.xml"/></Relationships>
</file>

<file path=xl/ctrlProps/ctrlProp1.xml><?xml version="1.0" encoding="utf-8"?>
<formControlPr xmlns="http://schemas.microsoft.com/office/spreadsheetml/2009/9/main" objectType="CheckBox" checked="Checked" fmlaLink="$V$17" lockText="1" noThreeD="1"/>
</file>

<file path=xl/ctrlProps/ctrlProp10.xml><?xml version="1.0" encoding="utf-8"?>
<formControlPr xmlns="http://schemas.microsoft.com/office/spreadsheetml/2009/9/main" objectType="CheckBox" fmlaLink="$V$44" lockText="1" noThreeD="1"/>
</file>

<file path=xl/ctrlProps/ctrlProp11.xml><?xml version="1.0" encoding="utf-8"?>
<formControlPr xmlns="http://schemas.microsoft.com/office/spreadsheetml/2009/9/main" objectType="CheckBox" fmlaLink="$V$74" lockText="1" noThreeD="1"/>
</file>

<file path=xl/ctrlProps/ctrlProp12.xml><?xml version="1.0" encoding="utf-8"?>
<formControlPr xmlns="http://schemas.microsoft.com/office/spreadsheetml/2009/9/main" objectType="CheckBox" checked="Checked" fmlaLink="$V$42" lockText="1" noThreeD="1"/>
</file>

<file path=xl/ctrlProps/ctrlProp13.xml><?xml version="1.0" encoding="utf-8"?>
<formControlPr xmlns="http://schemas.microsoft.com/office/spreadsheetml/2009/9/main" objectType="CheckBox" fmlaLink="$V$53" lockText="1" noThreeD="1"/>
</file>

<file path=xl/ctrlProps/ctrlProp14.xml><?xml version="1.0" encoding="utf-8"?>
<formControlPr xmlns="http://schemas.microsoft.com/office/spreadsheetml/2009/9/main" objectType="CheckBox" fmlaLink="$W$61" lockText="1" noThreeD="1"/>
</file>

<file path=xl/ctrlProps/ctrlProp15.xml><?xml version="1.0" encoding="utf-8"?>
<formControlPr xmlns="http://schemas.microsoft.com/office/spreadsheetml/2009/9/main" objectType="CheckBox" fmlaLink="$V$54" lockText="1" noThreeD="1"/>
</file>

<file path=xl/ctrlProps/ctrlProp16.xml><?xml version="1.0" encoding="utf-8"?>
<formControlPr xmlns="http://schemas.microsoft.com/office/spreadsheetml/2009/9/main" objectType="CheckBox" fmlaLink="$V$55" lockText="1" noThreeD="1"/>
</file>

<file path=xl/ctrlProps/ctrlProp17.xml><?xml version="1.0" encoding="utf-8"?>
<formControlPr xmlns="http://schemas.microsoft.com/office/spreadsheetml/2009/9/main" objectType="CheckBox" fmlaLink="$V$47" lockText="1" noThreeD="1"/>
</file>

<file path=xl/ctrlProps/ctrlProp18.xml><?xml version="1.0" encoding="utf-8"?>
<formControlPr xmlns="http://schemas.microsoft.com/office/spreadsheetml/2009/9/main" objectType="CheckBox" fmlaLink="$V$48" lockText="1" noThreeD="1"/>
</file>

<file path=xl/ctrlProps/ctrlProp19.xml><?xml version="1.0" encoding="utf-8"?>
<formControlPr xmlns="http://schemas.microsoft.com/office/spreadsheetml/2009/9/main" objectType="CheckBox" fmlaLink="$W$65" lockText="1" noThreeD="1"/>
</file>

<file path=xl/ctrlProps/ctrlProp2.xml><?xml version="1.0" encoding="utf-8"?>
<formControlPr xmlns="http://schemas.microsoft.com/office/spreadsheetml/2009/9/main" objectType="CheckBox" fmlaLink="$V$73" lockText="1" noThreeD="1"/>
</file>

<file path=xl/ctrlProps/ctrlProp20.xml><?xml version="1.0" encoding="utf-8"?>
<formControlPr xmlns="http://schemas.microsoft.com/office/spreadsheetml/2009/9/main" objectType="CheckBox" fmlaLink="$W$66" lockText="1" noThreeD="1"/>
</file>

<file path=xl/ctrlProps/ctrlProp21.xml><?xml version="1.0" encoding="utf-8"?>
<formControlPr xmlns="http://schemas.microsoft.com/office/spreadsheetml/2009/9/main" objectType="CheckBox" fmlaLink="$W$67" lockText="1" noThreeD="1"/>
</file>

<file path=xl/ctrlProps/ctrlProp22.xml><?xml version="1.0" encoding="utf-8"?>
<formControlPr xmlns="http://schemas.microsoft.com/office/spreadsheetml/2009/9/main" objectType="CheckBox" fmlaLink="$V$46" lockText="1" noThreeD="1"/>
</file>

<file path=xl/ctrlProps/ctrlProp3.xml><?xml version="1.0" encoding="utf-8"?>
<formControlPr xmlns="http://schemas.microsoft.com/office/spreadsheetml/2009/9/main" objectType="CheckBox" fmlaLink="$V$75" lockText="1" noThreeD="1"/>
</file>

<file path=xl/ctrlProps/ctrlProp4.xml><?xml version="1.0" encoding="utf-8"?>
<formControlPr xmlns="http://schemas.microsoft.com/office/spreadsheetml/2009/9/main" objectType="CheckBox" fmlaLink="$W$60" lockText="1" noThreeD="1"/>
</file>

<file path=xl/ctrlProps/ctrlProp5.xml><?xml version="1.0" encoding="utf-8"?>
<formControlPr xmlns="http://schemas.microsoft.com/office/spreadsheetml/2009/9/main" objectType="CheckBox" fmlaLink="$W$63" lockText="1" noThreeD="1"/>
</file>

<file path=xl/ctrlProps/ctrlProp6.xml><?xml version="1.0" encoding="utf-8"?>
<formControlPr xmlns="http://schemas.microsoft.com/office/spreadsheetml/2009/9/main" objectType="CheckBox" fmlaLink="$W$64" lockText="1" noThreeD="1"/>
</file>

<file path=xl/ctrlProps/ctrlProp7.xml><?xml version="1.0" encoding="utf-8"?>
<formControlPr xmlns="http://schemas.microsoft.com/office/spreadsheetml/2009/9/main" objectType="CheckBox" fmlaLink="$V$45" lockText="1" noThreeD="1"/>
</file>

<file path=xl/ctrlProps/ctrlProp8.xml><?xml version="1.0" encoding="utf-8"?>
<formControlPr xmlns="http://schemas.microsoft.com/office/spreadsheetml/2009/9/main" objectType="CheckBox" fmlaLink="$W$68" lockText="1" noThreeD="1"/>
</file>

<file path=xl/ctrlProps/ctrlProp9.xml><?xml version="1.0" encoding="utf-8"?>
<formControlPr xmlns="http://schemas.microsoft.com/office/spreadsheetml/2009/9/main" objectType="CheckBox" fmlaLink="$W$69"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114300</xdr:colOff>
          <xdr:row>16</xdr:row>
          <xdr:rowOff>9525</xdr:rowOff>
        </xdr:from>
        <xdr:to>
          <xdr:col>5</xdr:col>
          <xdr:colOff>304800</xdr:colOff>
          <xdr:row>16</xdr:row>
          <xdr:rowOff>161925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72</xdr:row>
          <xdr:rowOff>0</xdr:rowOff>
        </xdr:from>
        <xdr:to>
          <xdr:col>3</xdr:col>
          <xdr:colOff>238125</xdr:colOff>
          <xdr:row>73</xdr:row>
          <xdr:rowOff>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74</xdr:row>
          <xdr:rowOff>0</xdr:rowOff>
        </xdr:from>
        <xdr:to>
          <xdr:col>3</xdr:col>
          <xdr:colOff>238125</xdr:colOff>
          <xdr:row>75</xdr:row>
          <xdr:rowOff>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59</xdr:row>
          <xdr:rowOff>0</xdr:rowOff>
        </xdr:from>
        <xdr:to>
          <xdr:col>3</xdr:col>
          <xdr:colOff>238125</xdr:colOff>
          <xdr:row>60</xdr:row>
          <xdr:rowOff>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62</xdr:row>
          <xdr:rowOff>0</xdr:rowOff>
        </xdr:from>
        <xdr:to>
          <xdr:col>3</xdr:col>
          <xdr:colOff>238125</xdr:colOff>
          <xdr:row>63</xdr:row>
          <xdr:rowOff>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63</xdr:row>
          <xdr:rowOff>0</xdr:rowOff>
        </xdr:from>
        <xdr:to>
          <xdr:col>3</xdr:col>
          <xdr:colOff>238125</xdr:colOff>
          <xdr:row>64</xdr:row>
          <xdr:rowOff>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44</xdr:row>
          <xdr:rowOff>0</xdr:rowOff>
        </xdr:from>
        <xdr:to>
          <xdr:col>3</xdr:col>
          <xdr:colOff>238125</xdr:colOff>
          <xdr:row>45</xdr:row>
          <xdr:rowOff>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67</xdr:row>
          <xdr:rowOff>0</xdr:rowOff>
        </xdr:from>
        <xdr:to>
          <xdr:col>3</xdr:col>
          <xdr:colOff>238125</xdr:colOff>
          <xdr:row>68</xdr:row>
          <xdr:rowOff>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68</xdr:row>
          <xdr:rowOff>0</xdr:rowOff>
        </xdr:from>
        <xdr:to>
          <xdr:col>3</xdr:col>
          <xdr:colOff>238125</xdr:colOff>
          <xdr:row>69</xdr:row>
          <xdr:rowOff>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43</xdr:row>
          <xdr:rowOff>0</xdr:rowOff>
        </xdr:from>
        <xdr:to>
          <xdr:col>3</xdr:col>
          <xdr:colOff>238125</xdr:colOff>
          <xdr:row>44</xdr:row>
          <xdr:rowOff>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73</xdr:row>
          <xdr:rowOff>0</xdr:rowOff>
        </xdr:from>
        <xdr:to>
          <xdr:col>3</xdr:col>
          <xdr:colOff>238125</xdr:colOff>
          <xdr:row>74</xdr:row>
          <xdr:rowOff>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41</xdr:row>
          <xdr:rowOff>0</xdr:rowOff>
        </xdr:from>
        <xdr:to>
          <xdr:col>3</xdr:col>
          <xdr:colOff>238125</xdr:colOff>
          <xdr:row>42</xdr:row>
          <xdr:rowOff>0</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52</xdr:row>
          <xdr:rowOff>0</xdr:rowOff>
        </xdr:from>
        <xdr:to>
          <xdr:col>3</xdr:col>
          <xdr:colOff>238125</xdr:colOff>
          <xdr:row>53</xdr:row>
          <xdr:rowOff>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60</xdr:row>
          <xdr:rowOff>0</xdr:rowOff>
        </xdr:from>
        <xdr:to>
          <xdr:col>3</xdr:col>
          <xdr:colOff>238125</xdr:colOff>
          <xdr:row>61</xdr:row>
          <xdr:rowOff>0</xdr:rowOff>
        </xdr:to>
        <xdr:sp macro="" textlink="">
          <xdr:nvSpPr>
            <xdr:cNvPr id="1122" name="Check Box 98" hidden="1">
              <a:extLst>
                <a:ext uri="{63B3BB69-23CF-44E3-9099-C40C66FF867C}">
                  <a14:compatExt spid="_x0000_s1122"/>
                </a:ext>
                <a:ext uri="{FF2B5EF4-FFF2-40B4-BE49-F238E27FC236}">
                  <a16:creationId xmlns:a16="http://schemas.microsoft.com/office/drawing/2014/main" id="{00000000-0008-0000-0000-00006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53</xdr:row>
          <xdr:rowOff>0</xdr:rowOff>
        </xdr:from>
        <xdr:to>
          <xdr:col>3</xdr:col>
          <xdr:colOff>238125</xdr:colOff>
          <xdr:row>54</xdr:row>
          <xdr:rowOff>0</xdr:rowOff>
        </xdr:to>
        <xdr:sp macro="" textlink="">
          <xdr:nvSpPr>
            <xdr:cNvPr id="1135" name="Check Box 111" hidden="1">
              <a:extLst>
                <a:ext uri="{63B3BB69-23CF-44E3-9099-C40C66FF867C}">
                  <a14:compatExt spid="_x0000_s1135"/>
                </a:ext>
                <a:ext uri="{FF2B5EF4-FFF2-40B4-BE49-F238E27FC236}">
                  <a16:creationId xmlns:a16="http://schemas.microsoft.com/office/drawing/2014/main" id="{00000000-0008-0000-0000-00006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54</xdr:row>
          <xdr:rowOff>0</xdr:rowOff>
        </xdr:from>
        <xdr:to>
          <xdr:col>3</xdr:col>
          <xdr:colOff>238125</xdr:colOff>
          <xdr:row>55</xdr:row>
          <xdr:rowOff>0</xdr:rowOff>
        </xdr:to>
        <xdr:sp macro="" textlink="">
          <xdr:nvSpPr>
            <xdr:cNvPr id="1139" name="Check Box 115" hidden="1">
              <a:extLst>
                <a:ext uri="{63B3BB69-23CF-44E3-9099-C40C66FF867C}">
                  <a14:compatExt spid="_x0000_s1139"/>
                </a:ext>
                <a:ext uri="{FF2B5EF4-FFF2-40B4-BE49-F238E27FC236}">
                  <a16:creationId xmlns:a16="http://schemas.microsoft.com/office/drawing/2014/main" id="{00000000-0008-0000-0000-00007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46</xdr:row>
          <xdr:rowOff>0</xdr:rowOff>
        </xdr:from>
        <xdr:to>
          <xdr:col>3</xdr:col>
          <xdr:colOff>238125</xdr:colOff>
          <xdr:row>47</xdr:row>
          <xdr:rowOff>0</xdr:rowOff>
        </xdr:to>
        <xdr:sp macro="" textlink="">
          <xdr:nvSpPr>
            <xdr:cNvPr id="1147" name="Check Box 123" hidden="1">
              <a:extLst>
                <a:ext uri="{63B3BB69-23CF-44E3-9099-C40C66FF867C}">
                  <a14:compatExt spid="_x0000_s1147"/>
                </a:ext>
                <a:ext uri="{FF2B5EF4-FFF2-40B4-BE49-F238E27FC236}">
                  <a16:creationId xmlns:a16="http://schemas.microsoft.com/office/drawing/2014/main" id="{00000000-0008-0000-0000-00007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47</xdr:row>
          <xdr:rowOff>0</xdr:rowOff>
        </xdr:from>
        <xdr:to>
          <xdr:col>3</xdr:col>
          <xdr:colOff>238125</xdr:colOff>
          <xdr:row>48</xdr:row>
          <xdr:rowOff>0</xdr:rowOff>
        </xdr:to>
        <xdr:sp macro="" textlink="">
          <xdr:nvSpPr>
            <xdr:cNvPr id="1148" name="Check Box 124" hidden="1">
              <a:extLst>
                <a:ext uri="{63B3BB69-23CF-44E3-9099-C40C66FF867C}">
                  <a14:compatExt spid="_x0000_s1148"/>
                </a:ext>
                <a:ext uri="{FF2B5EF4-FFF2-40B4-BE49-F238E27FC236}">
                  <a16:creationId xmlns:a16="http://schemas.microsoft.com/office/drawing/2014/main" id="{00000000-0008-0000-0000-00007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64</xdr:row>
          <xdr:rowOff>0</xdr:rowOff>
        </xdr:from>
        <xdr:to>
          <xdr:col>3</xdr:col>
          <xdr:colOff>238125</xdr:colOff>
          <xdr:row>65</xdr:row>
          <xdr:rowOff>0</xdr:rowOff>
        </xdr:to>
        <xdr:sp macro="" textlink="">
          <xdr:nvSpPr>
            <xdr:cNvPr id="1149" name="Check Box 125" hidden="1">
              <a:extLst>
                <a:ext uri="{63B3BB69-23CF-44E3-9099-C40C66FF867C}">
                  <a14:compatExt spid="_x0000_s1149"/>
                </a:ext>
                <a:ext uri="{FF2B5EF4-FFF2-40B4-BE49-F238E27FC236}">
                  <a16:creationId xmlns:a16="http://schemas.microsoft.com/office/drawing/2014/main" id="{00000000-0008-0000-0000-00007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65</xdr:row>
          <xdr:rowOff>0</xdr:rowOff>
        </xdr:from>
        <xdr:to>
          <xdr:col>3</xdr:col>
          <xdr:colOff>238125</xdr:colOff>
          <xdr:row>66</xdr:row>
          <xdr:rowOff>0</xdr:rowOff>
        </xdr:to>
        <xdr:sp macro="" textlink="">
          <xdr:nvSpPr>
            <xdr:cNvPr id="1150" name="Check Box 126" hidden="1">
              <a:extLst>
                <a:ext uri="{63B3BB69-23CF-44E3-9099-C40C66FF867C}">
                  <a14:compatExt spid="_x0000_s1150"/>
                </a:ext>
                <a:ext uri="{FF2B5EF4-FFF2-40B4-BE49-F238E27FC236}">
                  <a16:creationId xmlns:a16="http://schemas.microsoft.com/office/drawing/2014/main" id="{00000000-0008-0000-0000-00007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66</xdr:row>
          <xdr:rowOff>0</xdr:rowOff>
        </xdr:from>
        <xdr:to>
          <xdr:col>3</xdr:col>
          <xdr:colOff>238125</xdr:colOff>
          <xdr:row>67</xdr:row>
          <xdr:rowOff>0</xdr:rowOff>
        </xdr:to>
        <xdr:sp macro="" textlink="">
          <xdr:nvSpPr>
            <xdr:cNvPr id="1152" name="Check Box 128" hidden="1">
              <a:extLst>
                <a:ext uri="{63B3BB69-23CF-44E3-9099-C40C66FF867C}">
                  <a14:compatExt spid="_x0000_s1152"/>
                </a:ext>
                <a:ext uri="{FF2B5EF4-FFF2-40B4-BE49-F238E27FC236}">
                  <a16:creationId xmlns:a16="http://schemas.microsoft.com/office/drawing/2014/main" id="{00000000-0008-0000-0000-00008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2</xdr:col>
      <xdr:colOff>114300</xdr:colOff>
      <xdr:row>1</xdr:row>
      <xdr:rowOff>66675</xdr:rowOff>
    </xdr:from>
    <xdr:to>
      <xdr:col>20</xdr:col>
      <xdr:colOff>8827</xdr:colOff>
      <xdr:row>7</xdr:row>
      <xdr:rowOff>114180</xdr:rowOff>
    </xdr:to>
    <xdr:pic>
      <xdr:nvPicPr>
        <xdr:cNvPr id="2" name="Picture 1">
          <a:extLst>
            <a:ext uri="{FF2B5EF4-FFF2-40B4-BE49-F238E27FC236}">
              <a16:creationId xmlns:a16="http://schemas.microsoft.com/office/drawing/2014/main" id="{A688253E-AEE7-8292-9E5D-90BC716C8C95}"/>
            </a:ext>
          </a:extLst>
        </xdr:cNvPr>
        <xdr:cNvPicPr>
          <a:picLocks noChangeAspect="1"/>
        </xdr:cNvPicPr>
      </xdr:nvPicPr>
      <xdr:blipFill>
        <a:blip xmlns:r="http://schemas.openxmlformats.org/officeDocument/2006/relationships" r:embed="rId1"/>
        <a:stretch>
          <a:fillRect/>
        </a:stretch>
      </xdr:blipFill>
      <xdr:spPr>
        <a:xfrm>
          <a:off x="390525" y="228600"/>
          <a:ext cx="5580952" cy="961905"/>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3</xdr:col>
          <xdr:colOff>47625</xdr:colOff>
          <xdr:row>45</xdr:row>
          <xdr:rowOff>0</xdr:rowOff>
        </xdr:from>
        <xdr:to>
          <xdr:col>3</xdr:col>
          <xdr:colOff>238125</xdr:colOff>
          <xdr:row>46</xdr:row>
          <xdr:rowOff>0</xdr:rowOff>
        </xdr:to>
        <xdr:sp macro="" textlink="">
          <xdr:nvSpPr>
            <xdr:cNvPr id="1160" name="Check Box 136" hidden="1">
              <a:extLst>
                <a:ext uri="{63B3BB69-23CF-44E3-9099-C40C66FF867C}">
                  <a14:compatExt spid="_x0000_s1160"/>
                </a:ext>
                <a:ext uri="{FF2B5EF4-FFF2-40B4-BE49-F238E27FC236}">
                  <a16:creationId xmlns:a16="http://schemas.microsoft.com/office/drawing/2014/main" id="{00000000-0008-0000-0000-00008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13</xdr:col>
      <xdr:colOff>114301</xdr:colOff>
      <xdr:row>100</xdr:row>
      <xdr:rowOff>152399</xdr:rowOff>
    </xdr:from>
    <xdr:to>
      <xdr:col>20</xdr:col>
      <xdr:colOff>149104</xdr:colOff>
      <xdr:row>104</xdr:row>
      <xdr:rowOff>142874</xdr:rowOff>
    </xdr:to>
    <xdr:pic>
      <xdr:nvPicPr>
        <xdr:cNvPr id="4" name="Picture 3">
          <a:extLst>
            <a:ext uri="{FF2B5EF4-FFF2-40B4-BE49-F238E27FC236}">
              <a16:creationId xmlns:a16="http://schemas.microsoft.com/office/drawing/2014/main" id="{3D416897-0FAE-4FD6-208C-4EE7A47FA903}"/>
            </a:ext>
          </a:extLst>
        </xdr:cNvPr>
        <xdr:cNvPicPr>
          <a:picLocks noChangeAspect="1"/>
        </xdr:cNvPicPr>
      </xdr:nvPicPr>
      <xdr:blipFill>
        <a:blip xmlns:r="http://schemas.openxmlformats.org/officeDocument/2006/relationships" r:embed="rId2"/>
        <a:stretch>
          <a:fillRect/>
        </a:stretch>
      </xdr:blipFill>
      <xdr:spPr>
        <a:xfrm>
          <a:off x="3838576" y="17383124"/>
          <a:ext cx="2273178" cy="69532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omments" Target="../comments1.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L115"/>
  <sheetViews>
    <sheetView showGridLines="0" showRowColHeaders="0" tabSelected="1" zoomScaleNormal="100" workbookViewId="0">
      <selection activeCell="E53" sqref="E53"/>
    </sheetView>
  </sheetViews>
  <sheetFormatPr defaultColWidth="9.140625" defaultRowHeight="12" x14ac:dyDescent="0.2"/>
  <cols>
    <col min="1" max="1" width="2.5703125" style="26" customWidth="1"/>
    <col min="2" max="2" width="1.5703125" style="26" customWidth="1"/>
    <col min="3" max="3" width="2.28515625" style="26" customWidth="1"/>
    <col min="4" max="4" width="4.42578125" style="26" customWidth="1"/>
    <col min="5" max="5" width="7.7109375" style="26" customWidth="1"/>
    <col min="6" max="6" width="5.7109375" style="26" customWidth="1"/>
    <col min="7" max="7" width="4.28515625" style="26" customWidth="1"/>
    <col min="8" max="8" width="5.85546875" style="26" customWidth="1"/>
    <col min="9" max="17" width="4.28515625" style="26" customWidth="1"/>
    <col min="18" max="18" width="5.7109375" style="26" customWidth="1"/>
    <col min="19" max="19" width="4.28515625" style="26" customWidth="1"/>
    <col min="20" max="20" width="6.42578125" style="26" customWidth="1"/>
    <col min="21" max="21" width="3.42578125" style="26" customWidth="1"/>
    <col min="22" max="22" width="14" style="1" hidden="1" customWidth="1"/>
    <col min="23" max="23" width="9.140625" style="2" hidden="1" customWidth="1"/>
    <col min="24" max="24" width="9.140625" style="26" customWidth="1"/>
    <col min="25" max="25" width="11" style="26" bestFit="1" customWidth="1"/>
    <col min="26" max="16384" width="9.140625" style="26"/>
  </cols>
  <sheetData>
    <row r="1" spans="2:23" ht="12.75" thickBot="1" x14ac:dyDescent="0.25"/>
    <row r="2" spans="2:23" x14ac:dyDescent="0.2">
      <c r="B2" s="23"/>
      <c r="C2" s="24"/>
      <c r="D2" s="24"/>
      <c r="E2" s="24"/>
      <c r="F2" s="24"/>
      <c r="G2" s="24"/>
      <c r="H2" s="24"/>
      <c r="I2" s="24"/>
      <c r="J2" s="24"/>
      <c r="K2" s="24"/>
      <c r="L2" s="24"/>
      <c r="M2" s="24"/>
      <c r="N2" s="24"/>
      <c r="O2" s="24"/>
      <c r="P2" s="24"/>
      <c r="Q2" s="24"/>
      <c r="R2" s="24"/>
      <c r="S2" s="24"/>
      <c r="T2" s="24"/>
      <c r="U2" s="25"/>
    </row>
    <row r="3" spans="2:23" x14ac:dyDescent="0.2">
      <c r="B3" s="27"/>
      <c r="C3" s="28"/>
      <c r="D3" s="28"/>
      <c r="E3" s="28"/>
      <c r="F3" s="28"/>
      <c r="G3" s="28"/>
      <c r="H3" s="28"/>
      <c r="I3" s="28"/>
      <c r="J3" s="28"/>
      <c r="K3" s="28"/>
      <c r="L3" s="28"/>
      <c r="M3" s="28"/>
      <c r="N3" s="28"/>
      <c r="O3" s="28"/>
      <c r="P3" s="28"/>
      <c r="Q3" s="28"/>
      <c r="R3" s="28"/>
      <c r="S3" s="28"/>
      <c r="T3" s="28"/>
      <c r="U3" s="29"/>
    </row>
    <row r="4" spans="2:23" x14ac:dyDescent="0.2">
      <c r="B4" s="27"/>
      <c r="C4" s="28"/>
      <c r="D4" s="28"/>
      <c r="E4" s="28"/>
      <c r="F4" s="28"/>
      <c r="G4" s="28"/>
      <c r="H4" s="28"/>
      <c r="I4" s="28"/>
      <c r="J4" s="28"/>
      <c r="K4" s="28"/>
      <c r="L4" s="28"/>
      <c r="M4" s="28"/>
      <c r="N4" s="28"/>
      <c r="O4" s="28"/>
      <c r="P4" s="28"/>
      <c r="Q4" s="28"/>
      <c r="R4" s="28"/>
      <c r="S4" s="28"/>
      <c r="T4" s="28"/>
      <c r="U4" s="29"/>
    </row>
    <row r="5" spans="2:23" x14ac:dyDescent="0.2">
      <c r="B5" s="27"/>
      <c r="C5" s="28"/>
      <c r="D5" s="28"/>
      <c r="E5" s="28"/>
      <c r="F5" s="28"/>
      <c r="G5" s="28"/>
      <c r="H5" s="28"/>
      <c r="I5" s="28"/>
      <c r="J5" s="28"/>
      <c r="K5" s="28"/>
      <c r="L5" s="28"/>
      <c r="M5" s="28"/>
      <c r="N5" s="28"/>
      <c r="O5" s="28"/>
      <c r="P5" s="28"/>
      <c r="Q5" s="28"/>
      <c r="R5" s="28"/>
      <c r="S5" s="28"/>
      <c r="T5" s="28"/>
      <c r="U5" s="29"/>
    </row>
    <row r="6" spans="2:23" x14ac:dyDescent="0.2">
      <c r="B6" s="27"/>
      <c r="C6" s="28"/>
      <c r="D6" s="28"/>
      <c r="E6" s="28"/>
      <c r="F6" s="28"/>
      <c r="G6" s="28"/>
      <c r="H6" s="28"/>
      <c r="I6" s="28"/>
      <c r="J6" s="28"/>
      <c r="K6" s="28"/>
      <c r="L6" s="28"/>
      <c r="M6" s="28"/>
      <c r="N6" s="28"/>
      <c r="O6" s="28"/>
      <c r="P6" s="28"/>
      <c r="Q6" s="28"/>
      <c r="R6" s="28"/>
      <c r="S6" s="28"/>
      <c r="T6" s="28"/>
      <c r="U6" s="29"/>
    </row>
    <row r="7" spans="2:23" x14ac:dyDescent="0.2">
      <c r="B7" s="27"/>
      <c r="C7" s="28"/>
      <c r="D7" s="28"/>
      <c r="E7" s="28"/>
      <c r="F7" s="28"/>
      <c r="G7" s="28"/>
      <c r="H7" s="28"/>
      <c r="I7" s="28"/>
      <c r="J7" s="28"/>
      <c r="K7" s="28"/>
      <c r="L7" s="28"/>
      <c r="M7" s="28"/>
      <c r="N7" s="28"/>
      <c r="O7" s="28"/>
      <c r="P7" s="28"/>
      <c r="Q7" s="28"/>
      <c r="R7" s="28"/>
      <c r="S7" s="28"/>
      <c r="T7" s="28"/>
      <c r="U7" s="29"/>
    </row>
    <row r="8" spans="2:23" ht="12.75" thickBot="1" x14ac:dyDescent="0.25">
      <c r="B8" s="27"/>
      <c r="C8" s="28"/>
      <c r="D8" s="28"/>
      <c r="E8" s="28"/>
      <c r="F8" s="28"/>
      <c r="G8" s="28"/>
      <c r="H8" s="28"/>
      <c r="I8" s="28"/>
      <c r="J8" s="28"/>
      <c r="K8" s="28"/>
      <c r="L8" s="28"/>
      <c r="M8" s="28"/>
      <c r="N8" s="28"/>
      <c r="O8" s="28"/>
      <c r="P8" s="28"/>
      <c r="Q8" s="28"/>
      <c r="R8" s="28"/>
      <c r="S8" s="28"/>
      <c r="T8" s="28"/>
      <c r="U8" s="29"/>
    </row>
    <row r="9" spans="2:23" ht="29.25" customHeight="1" thickBot="1" x14ac:dyDescent="0.25">
      <c r="B9" s="187" t="s">
        <v>446</v>
      </c>
      <c r="C9" s="188"/>
      <c r="D9" s="188"/>
      <c r="E9" s="188"/>
      <c r="F9" s="188"/>
      <c r="G9" s="188"/>
      <c r="H9" s="188"/>
      <c r="I9" s="188"/>
      <c r="J9" s="188"/>
      <c r="K9" s="188"/>
      <c r="L9" s="188"/>
      <c r="M9" s="188"/>
      <c r="N9" s="188"/>
      <c r="O9" s="188"/>
      <c r="P9" s="188"/>
      <c r="Q9" s="188"/>
      <c r="R9" s="188"/>
      <c r="S9" s="188"/>
      <c r="T9" s="188"/>
      <c r="U9" s="189"/>
    </row>
    <row r="10" spans="2:23" ht="21" customHeight="1" thickBot="1" x14ac:dyDescent="0.3">
      <c r="B10" s="190" t="s">
        <v>67</v>
      </c>
      <c r="C10" s="191"/>
      <c r="D10" s="191"/>
      <c r="E10" s="191"/>
      <c r="F10" s="191"/>
      <c r="G10" s="191"/>
      <c r="H10" s="191"/>
      <c r="I10" s="191"/>
      <c r="J10" s="191"/>
      <c r="K10" s="191"/>
      <c r="L10" s="191"/>
      <c r="M10" s="191"/>
      <c r="N10" s="191"/>
      <c r="O10" s="191"/>
      <c r="P10" s="191"/>
      <c r="Q10" s="191"/>
      <c r="R10" s="191"/>
      <c r="S10" s="191"/>
      <c r="T10" s="191"/>
      <c r="U10" s="192"/>
    </row>
    <row r="11" spans="2:23" s="3" customFormat="1" ht="25.5" customHeight="1" thickBot="1" x14ac:dyDescent="0.25">
      <c r="B11" s="193" t="s">
        <v>68</v>
      </c>
      <c r="C11" s="194"/>
      <c r="D11" s="194"/>
      <c r="E11" s="194"/>
      <c r="F11" s="194"/>
      <c r="G11" s="194"/>
      <c r="H11" s="194"/>
      <c r="I11" s="194"/>
      <c r="J11" s="194"/>
      <c r="K11" s="194"/>
      <c r="L11" s="194"/>
      <c r="M11" s="194"/>
      <c r="N11" s="194"/>
      <c r="O11" s="194"/>
      <c r="P11" s="194"/>
      <c r="Q11" s="194"/>
      <c r="R11" s="194"/>
      <c r="S11" s="194"/>
      <c r="T11" s="194"/>
      <c r="U11" s="195"/>
      <c r="V11" s="1"/>
      <c r="W11" s="1"/>
    </row>
    <row r="12" spans="2:23" ht="21" customHeight="1" thickBot="1" x14ac:dyDescent="0.3">
      <c r="B12" s="190" t="s">
        <v>69</v>
      </c>
      <c r="C12" s="191"/>
      <c r="D12" s="191"/>
      <c r="E12" s="191"/>
      <c r="F12" s="191"/>
      <c r="G12" s="191"/>
      <c r="H12" s="191"/>
      <c r="I12" s="191"/>
      <c r="J12" s="191"/>
      <c r="K12" s="191"/>
      <c r="L12" s="191"/>
      <c r="M12" s="191"/>
      <c r="N12" s="191"/>
      <c r="O12" s="191"/>
      <c r="P12" s="191"/>
      <c r="Q12" s="191"/>
      <c r="R12" s="191"/>
      <c r="S12" s="191"/>
      <c r="T12" s="191"/>
      <c r="U12" s="192"/>
    </row>
    <row r="13" spans="2:23" s="3" customFormat="1" ht="27" customHeight="1" thickBot="1" x14ac:dyDescent="0.25">
      <c r="B13" s="204" t="str">
        <f>G90</f>
        <v>NC Government Agency</v>
      </c>
      <c r="C13" s="205"/>
      <c r="D13" s="205"/>
      <c r="E13" s="205"/>
      <c r="F13" s="205"/>
      <c r="G13" s="205"/>
      <c r="H13" s="205"/>
      <c r="I13" s="205"/>
      <c r="J13" s="205"/>
      <c r="K13" s="205"/>
      <c r="L13" s="205"/>
      <c r="M13" s="205"/>
      <c r="N13" s="205"/>
      <c r="O13" s="205"/>
      <c r="P13" s="205"/>
      <c r="Q13" s="205"/>
      <c r="R13" s="205"/>
      <c r="S13" s="205"/>
      <c r="T13" s="205"/>
      <c r="U13" s="206"/>
      <c r="V13" s="1"/>
      <c r="W13" s="1"/>
    </row>
    <row r="14" spans="2:23" s="3" customFormat="1" ht="6" customHeight="1" thickBot="1" x14ac:dyDescent="0.25">
      <c r="B14" s="59"/>
      <c r="C14" s="60"/>
      <c r="D14" s="60"/>
      <c r="E14" s="60"/>
      <c r="F14" s="60"/>
      <c r="G14" s="60"/>
      <c r="H14" s="60"/>
      <c r="I14" s="60"/>
      <c r="J14" s="60"/>
      <c r="K14" s="60"/>
      <c r="L14" s="60"/>
      <c r="M14" s="60"/>
      <c r="N14" s="60"/>
      <c r="O14" s="60"/>
      <c r="P14" s="60"/>
      <c r="Q14" s="60"/>
      <c r="R14" s="60"/>
      <c r="S14" s="60"/>
      <c r="T14" s="60"/>
      <c r="U14" s="61"/>
      <c r="V14" s="1"/>
      <c r="W14" s="1"/>
    </row>
    <row r="15" spans="2:23" s="5" customFormat="1" ht="21" customHeight="1" thickBot="1" x14ac:dyDescent="0.25">
      <c r="B15" s="196" t="s">
        <v>0</v>
      </c>
      <c r="C15" s="197"/>
      <c r="D15" s="197"/>
      <c r="E15" s="197"/>
      <c r="F15" s="197"/>
      <c r="G15" s="197"/>
      <c r="H15" s="197"/>
      <c r="I15" s="197"/>
      <c r="J15" s="197"/>
      <c r="K15" s="197"/>
      <c r="L15" s="197"/>
      <c r="M15" s="197"/>
      <c r="N15" s="197"/>
      <c r="O15" s="197"/>
      <c r="P15" s="197"/>
      <c r="Q15" s="197"/>
      <c r="R15" s="197"/>
      <c r="S15" s="197"/>
      <c r="T15" s="197"/>
      <c r="U15" s="198"/>
      <c r="V15" s="4"/>
      <c r="W15" s="4"/>
    </row>
    <row r="16" spans="2:23" s="8" customFormat="1" ht="5.0999999999999996" customHeight="1" x14ac:dyDescent="0.25">
      <c r="B16" s="35"/>
      <c r="C16" s="36"/>
      <c r="D16" s="37"/>
      <c r="E16" s="6"/>
      <c r="F16" s="37"/>
      <c r="G16" s="37"/>
      <c r="H16" s="37"/>
      <c r="I16" s="37"/>
      <c r="J16" s="37"/>
      <c r="K16" s="37"/>
      <c r="L16" s="37"/>
      <c r="M16" s="37"/>
      <c r="N16" s="37"/>
      <c r="O16" s="37"/>
      <c r="P16" s="37"/>
      <c r="Q16" s="37"/>
      <c r="R16" s="37"/>
      <c r="S16" s="37"/>
      <c r="T16" s="36"/>
      <c r="U16" s="38"/>
      <c r="V16" s="7"/>
      <c r="W16" s="7"/>
    </row>
    <row r="17" spans="2:38" s="10" customFormat="1" ht="18" customHeight="1" x14ac:dyDescent="0.25">
      <c r="B17" s="39"/>
      <c r="C17" s="201" t="s">
        <v>27</v>
      </c>
      <c r="D17" s="202"/>
      <c r="E17" s="203"/>
      <c r="F17" s="130"/>
      <c r="G17" s="199" t="s">
        <v>448</v>
      </c>
      <c r="H17" s="200"/>
      <c r="I17" s="208" t="s">
        <v>70</v>
      </c>
      <c r="J17" s="209"/>
      <c r="K17" s="209"/>
      <c r="L17" s="209"/>
      <c r="M17" s="209"/>
      <c r="N17" s="209"/>
      <c r="O17" s="209"/>
      <c r="P17" s="209"/>
      <c r="Q17" s="209"/>
      <c r="R17" s="210"/>
      <c r="S17" s="211">
        <v>40660.559999999998</v>
      </c>
      <c r="T17" s="212"/>
      <c r="U17" s="40"/>
      <c r="V17" s="1" t="b">
        <v>1</v>
      </c>
      <c r="W17" s="9"/>
    </row>
    <row r="18" spans="2:38" s="3" customFormat="1" ht="5.0999999999999996" customHeight="1" thickBot="1" x14ac:dyDescent="0.4">
      <c r="B18" s="108"/>
      <c r="C18" s="109"/>
      <c r="D18" s="213"/>
      <c r="E18" s="213"/>
      <c r="F18" s="213"/>
      <c r="G18" s="213"/>
      <c r="H18" s="213"/>
      <c r="I18" s="213"/>
      <c r="J18" s="213"/>
      <c r="K18" s="213"/>
      <c r="L18" s="213"/>
      <c r="M18" s="213"/>
      <c r="N18" s="213"/>
      <c r="O18" s="213"/>
      <c r="P18" s="213"/>
      <c r="Q18" s="213"/>
      <c r="R18" s="213"/>
      <c r="S18" s="109"/>
      <c r="T18" s="109"/>
      <c r="U18" s="110"/>
      <c r="V18" s="1"/>
      <c r="W18" s="1"/>
    </row>
    <row r="19" spans="2:38" s="3" customFormat="1" ht="6" customHeight="1" thickBot="1" x14ac:dyDescent="0.25">
      <c r="B19" s="26"/>
      <c r="C19" s="26"/>
      <c r="D19" s="26"/>
      <c r="E19" s="26"/>
      <c r="F19" s="26"/>
      <c r="G19" s="26"/>
      <c r="H19" s="26"/>
      <c r="I19" s="26"/>
      <c r="J19" s="26"/>
      <c r="K19" s="26"/>
      <c r="L19" s="26"/>
      <c r="M19" s="26"/>
      <c r="N19" s="26"/>
      <c r="O19" s="26"/>
      <c r="P19" s="26"/>
      <c r="Q19" s="26"/>
      <c r="R19" s="26"/>
      <c r="S19" s="26"/>
      <c r="T19" s="26"/>
      <c r="U19" s="26"/>
      <c r="V19" s="1"/>
      <c r="W19" s="1"/>
    </row>
    <row r="20" spans="2:38" customFormat="1" ht="24" thickBot="1" x14ac:dyDescent="0.4">
      <c r="B20" s="214" t="s">
        <v>500</v>
      </c>
      <c r="C20" s="215"/>
      <c r="D20" s="215"/>
      <c r="E20" s="215"/>
      <c r="F20" s="215"/>
      <c r="G20" s="215"/>
      <c r="H20" s="215"/>
      <c r="I20" s="215"/>
      <c r="J20" s="215"/>
      <c r="K20" s="215"/>
      <c r="L20" s="215"/>
      <c r="M20" s="215"/>
      <c r="N20" s="215"/>
      <c r="O20" s="215"/>
      <c r="P20" s="215"/>
      <c r="Q20" s="215"/>
      <c r="R20" s="215"/>
      <c r="S20" s="215"/>
      <c r="T20" s="215"/>
      <c r="U20" s="216"/>
      <c r="V20" s="2"/>
      <c r="W20" s="11"/>
    </row>
    <row r="21" spans="2:38" ht="20.25" customHeight="1" x14ac:dyDescent="0.25">
      <c r="B21" s="27"/>
      <c r="C21" s="28"/>
      <c r="D21" s="217" t="s">
        <v>2</v>
      </c>
      <c r="E21" s="217"/>
      <c r="F21" s="217"/>
      <c r="G21" s="217"/>
      <c r="H21" s="217"/>
      <c r="I21" s="217"/>
      <c r="J21" s="217"/>
      <c r="K21" s="217"/>
      <c r="L21" s="217"/>
      <c r="M21" s="217"/>
      <c r="N21" s="217"/>
      <c r="O21" s="217"/>
      <c r="P21" s="217"/>
      <c r="Q21" s="217"/>
      <c r="R21" s="217"/>
      <c r="S21" s="217"/>
      <c r="T21" s="217"/>
      <c r="U21" s="29"/>
      <c r="V21" s="12"/>
    </row>
    <row r="22" spans="2:38" ht="12" customHeight="1" x14ac:dyDescent="0.2">
      <c r="B22" s="27"/>
      <c r="C22" s="28"/>
      <c r="D22" s="41"/>
      <c r="E22" s="42" t="s">
        <v>71</v>
      </c>
      <c r="F22" s="138" t="s">
        <v>72</v>
      </c>
      <c r="G22" s="139"/>
      <c r="H22" s="139"/>
      <c r="I22" s="139"/>
      <c r="J22" s="139"/>
      <c r="K22" s="139"/>
      <c r="L22" s="139"/>
      <c r="M22" s="139"/>
      <c r="N22" s="139"/>
      <c r="O22" s="139"/>
      <c r="P22" s="139"/>
      <c r="Q22" s="139"/>
      <c r="R22" s="140"/>
      <c r="S22" s="146" t="s">
        <v>1</v>
      </c>
      <c r="T22" s="146"/>
      <c r="U22" s="29"/>
      <c r="V22" s="12"/>
    </row>
    <row r="23" spans="2:38" ht="22.5" customHeight="1" x14ac:dyDescent="0.25">
      <c r="B23" s="27"/>
      <c r="C23" s="28"/>
      <c r="D23" s="217" t="s">
        <v>3</v>
      </c>
      <c r="E23" s="217"/>
      <c r="F23" s="217"/>
      <c r="G23" s="217"/>
      <c r="H23" s="217"/>
      <c r="I23" s="217"/>
      <c r="J23" s="217"/>
      <c r="K23" s="217"/>
      <c r="L23" s="217"/>
      <c r="M23" s="217"/>
      <c r="N23" s="217"/>
      <c r="O23" s="217"/>
      <c r="P23" s="217"/>
      <c r="Q23" s="217"/>
      <c r="R23" s="217"/>
      <c r="S23" s="217"/>
      <c r="T23" s="223"/>
      <c r="U23" s="29"/>
      <c r="V23" s="12"/>
    </row>
    <row r="24" spans="2:38" ht="12" customHeight="1" x14ac:dyDescent="0.2">
      <c r="B24" s="27"/>
      <c r="C24" s="28"/>
      <c r="D24" s="41"/>
      <c r="E24" s="42" t="s">
        <v>41</v>
      </c>
      <c r="F24" s="138" t="s">
        <v>431</v>
      </c>
      <c r="G24" s="139"/>
      <c r="H24" s="139"/>
      <c r="I24" s="139"/>
      <c r="J24" s="139"/>
      <c r="K24" s="139"/>
      <c r="L24" s="139"/>
      <c r="M24" s="139"/>
      <c r="N24" s="139"/>
      <c r="O24" s="139"/>
      <c r="P24" s="139"/>
      <c r="Q24" s="139"/>
      <c r="R24" s="140"/>
      <c r="S24" s="146" t="s">
        <v>1</v>
      </c>
      <c r="T24" s="146"/>
      <c r="U24" s="29"/>
      <c r="V24" s="12"/>
    </row>
    <row r="25" spans="2:38" ht="21.75" customHeight="1" x14ac:dyDescent="0.25">
      <c r="B25" s="27"/>
      <c r="C25" s="28"/>
      <c r="D25" s="217" t="s">
        <v>438</v>
      </c>
      <c r="E25" s="217"/>
      <c r="F25" s="217"/>
      <c r="G25" s="217"/>
      <c r="H25" s="217"/>
      <c r="I25" s="217"/>
      <c r="J25" s="217"/>
      <c r="K25" s="217"/>
      <c r="L25" s="217"/>
      <c r="M25" s="217"/>
      <c r="N25" s="217"/>
      <c r="O25" s="217"/>
      <c r="P25" s="217"/>
      <c r="Q25" s="217"/>
      <c r="R25" s="217"/>
      <c r="S25" s="217"/>
      <c r="T25" s="217"/>
      <c r="U25" s="29"/>
      <c r="Y25"/>
      <c r="Z25"/>
      <c r="AA25"/>
      <c r="AB25"/>
      <c r="AC25"/>
      <c r="AD25"/>
      <c r="AE25"/>
      <c r="AF25"/>
      <c r="AG25"/>
      <c r="AH25"/>
      <c r="AI25"/>
      <c r="AJ25"/>
      <c r="AK25"/>
      <c r="AL25"/>
    </row>
    <row r="26" spans="2:38" ht="12" customHeight="1" x14ac:dyDescent="0.25">
      <c r="B26" s="27"/>
      <c r="C26" s="28"/>
      <c r="D26" s="41"/>
      <c r="E26" s="135" t="s">
        <v>444</v>
      </c>
      <c r="F26" s="136"/>
      <c r="G26" s="136"/>
      <c r="H26" s="136"/>
      <c r="I26" s="136"/>
      <c r="J26" s="136"/>
      <c r="K26" s="137"/>
      <c r="L26" s="138" t="s">
        <v>439</v>
      </c>
      <c r="M26" s="139"/>
      <c r="N26" s="139"/>
      <c r="O26" s="139"/>
      <c r="P26" s="139"/>
      <c r="Q26" s="139"/>
      <c r="R26" s="139"/>
      <c r="S26" s="139"/>
      <c r="T26" s="140"/>
      <c r="U26" s="29"/>
      <c r="V26" s="12"/>
      <c r="Y26"/>
      <c r="Z26"/>
      <c r="AA26"/>
      <c r="AB26"/>
      <c r="AC26"/>
      <c r="AD26"/>
      <c r="AE26"/>
      <c r="AF26"/>
      <c r="AG26"/>
      <c r="AH26"/>
      <c r="AI26"/>
      <c r="AJ26"/>
      <c r="AK26"/>
      <c r="AL26"/>
    </row>
    <row r="27" spans="2:38" ht="12" customHeight="1" x14ac:dyDescent="0.25">
      <c r="B27" s="27"/>
      <c r="C27" s="28"/>
      <c r="D27" s="41"/>
      <c r="E27" s="135" t="s">
        <v>434</v>
      </c>
      <c r="F27" s="136"/>
      <c r="G27" s="136"/>
      <c r="H27" s="136"/>
      <c r="I27" s="136"/>
      <c r="J27" s="136"/>
      <c r="K27" s="137"/>
      <c r="L27" s="138" t="s">
        <v>440</v>
      </c>
      <c r="M27" s="139"/>
      <c r="N27" s="139"/>
      <c r="O27" s="139"/>
      <c r="P27" s="139"/>
      <c r="Q27" s="139"/>
      <c r="R27" s="139"/>
      <c r="S27" s="139"/>
      <c r="T27" s="140"/>
      <c r="U27" s="29"/>
      <c r="V27" s="12"/>
      <c r="Y27"/>
      <c r="Z27"/>
      <c r="AA27"/>
      <c r="AB27"/>
      <c r="AC27"/>
      <c r="AD27"/>
      <c r="AE27"/>
      <c r="AF27"/>
      <c r="AG27"/>
      <c r="AH27"/>
      <c r="AI27"/>
      <c r="AJ27"/>
      <c r="AK27"/>
      <c r="AL27"/>
    </row>
    <row r="28" spans="2:38" ht="12" customHeight="1" x14ac:dyDescent="0.25">
      <c r="B28" s="27"/>
      <c r="C28" s="28"/>
      <c r="D28" s="41"/>
      <c r="E28" s="135" t="s">
        <v>93</v>
      </c>
      <c r="F28" s="136"/>
      <c r="G28" s="136"/>
      <c r="H28" s="136"/>
      <c r="I28" s="136"/>
      <c r="J28" s="136"/>
      <c r="K28" s="137"/>
      <c r="L28" s="138" t="s">
        <v>445</v>
      </c>
      <c r="M28" s="139"/>
      <c r="N28" s="139"/>
      <c r="O28" s="139"/>
      <c r="P28" s="139"/>
      <c r="Q28" s="139"/>
      <c r="R28" s="139"/>
      <c r="S28" s="139"/>
      <c r="T28" s="140"/>
      <c r="U28" s="29"/>
      <c r="V28" s="12"/>
      <c r="Y28"/>
      <c r="Z28"/>
      <c r="AA28"/>
      <c r="AB28"/>
      <c r="AC28"/>
      <c r="AD28"/>
      <c r="AE28"/>
      <c r="AF28"/>
      <c r="AG28"/>
      <c r="AH28"/>
      <c r="AI28"/>
      <c r="AJ28"/>
      <c r="AK28"/>
      <c r="AL28"/>
    </row>
    <row r="29" spans="2:38" ht="12" customHeight="1" x14ac:dyDescent="0.25">
      <c r="B29" s="27"/>
      <c r="C29" s="28"/>
      <c r="D29" s="41"/>
      <c r="E29" s="135" t="s">
        <v>435</v>
      </c>
      <c r="F29" s="136"/>
      <c r="G29" s="136"/>
      <c r="H29" s="136"/>
      <c r="I29" s="136"/>
      <c r="J29" s="136"/>
      <c r="K29" s="137"/>
      <c r="L29" s="138" t="s">
        <v>441</v>
      </c>
      <c r="M29" s="139"/>
      <c r="N29" s="139"/>
      <c r="O29" s="139"/>
      <c r="P29" s="139"/>
      <c r="Q29" s="139"/>
      <c r="R29" s="139"/>
      <c r="S29" s="139"/>
      <c r="T29" s="140"/>
      <c r="U29" s="29"/>
      <c r="V29" s="12"/>
      <c r="Y29"/>
      <c r="Z29"/>
      <c r="AA29"/>
      <c r="AB29"/>
      <c r="AC29"/>
      <c r="AD29"/>
      <c r="AE29"/>
      <c r="AF29"/>
      <c r="AG29"/>
      <c r="AH29"/>
      <c r="AI29"/>
      <c r="AJ29"/>
      <c r="AK29"/>
      <c r="AL29"/>
    </row>
    <row r="30" spans="2:38" ht="12" customHeight="1" x14ac:dyDescent="0.25">
      <c r="B30" s="27"/>
      <c r="C30" s="28"/>
      <c r="D30" s="41"/>
      <c r="E30" s="135" t="s">
        <v>101</v>
      </c>
      <c r="F30" s="136"/>
      <c r="G30" s="136"/>
      <c r="H30" s="136"/>
      <c r="I30" s="136"/>
      <c r="J30" s="136"/>
      <c r="K30" s="137"/>
      <c r="L30" s="138" t="s">
        <v>442</v>
      </c>
      <c r="M30" s="139"/>
      <c r="N30" s="139"/>
      <c r="O30" s="139"/>
      <c r="P30" s="139"/>
      <c r="Q30" s="139"/>
      <c r="R30" s="139"/>
      <c r="S30" s="139"/>
      <c r="T30" s="140"/>
      <c r="U30" s="29"/>
      <c r="V30" s="12"/>
      <c r="Y30"/>
      <c r="Z30"/>
      <c r="AA30"/>
      <c r="AB30"/>
      <c r="AC30"/>
      <c r="AD30"/>
      <c r="AE30"/>
      <c r="AF30"/>
      <c r="AG30"/>
      <c r="AH30"/>
      <c r="AI30"/>
      <c r="AJ30"/>
      <c r="AK30"/>
      <c r="AL30"/>
    </row>
    <row r="31" spans="2:38" ht="12" customHeight="1" x14ac:dyDescent="0.25">
      <c r="B31" s="27"/>
      <c r="C31" s="28"/>
      <c r="D31" s="41"/>
      <c r="E31" s="135" t="s">
        <v>436</v>
      </c>
      <c r="F31" s="136"/>
      <c r="G31" s="136"/>
      <c r="H31" s="136"/>
      <c r="I31" s="136"/>
      <c r="J31" s="136"/>
      <c r="K31" s="137"/>
      <c r="L31" s="138" t="s">
        <v>443</v>
      </c>
      <c r="M31" s="139"/>
      <c r="N31" s="139"/>
      <c r="O31" s="139"/>
      <c r="P31" s="139"/>
      <c r="Q31" s="139"/>
      <c r="R31" s="139"/>
      <c r="S31" s="139"/>
      <c r="T31" s="140"/>
      <c r="U31" s="29"/>
      <c r="V31" s="12"/>
      <c r="Y31"/>
      <c r="Z31"/>
      <c r="AA31"/>
      <c r="AB31"/>
      <c r="AC31"/>
      <c r="AD31"/>
      <c r="AE31"/>
      <c r="AF31"/>
      <c r="AG31"/>
      <c r="AH31"/>
      <c r="AI31"/>
      <c r="AJ31"/>
      <c r="AK31"/>
      <c r="AL31"/>
    </row>
    <row r="32" spans="2:38" ht="12" customHeight="1" x14ac:dyDescent="0.25">
      <c r="B32" s="27"/>
      <c r="C32" s="28"/>
      <c r="D32" s="41"/>
      <c r="E32" s="138" t="s">
        <v>437</v>
      </c>
      <c r="F32" s="139"/>
      <c r="G32" s="139"/>
      <c r="H32" s="139"/>
      <c r="I32" s="139"/>
      <c r="J32" s="139"/>
      <c r="K32" s="140"/>
      <c r="L32" s="138" t="s">
        <v>213</v>
      </c>
      <c r="M32" s="139"/>
      <c r="N32" s="139"/>
      <c r="O32" s="139"/>
      <c r="P32" s="139"/>
      <c r="Q32" s="139"/>
      <c r="R32" s="139"/>
      <c r="S32" s="139"/>
      <c r="T32" s="140"/>
      <c r="U32" s="29"/>
      <c r="V32" s="12"/>
      <c r="Y32"/>
      <c r="Z32"/>
      <c r="AA32"/>
      <c r="AB32"/>
      <c r="AC32"/>
      <c r="AD32"/>
      <c r="AE32"/>
      <c r="AF32"/>
      <c r="AG32"/>
      <c r="AH32"/>
      <c r="AI32"/>
      <c r="AJ32"/>
      <c r="AK32"/>
      <c r="AL32"/>
    </row>
    <row r="33" spans="2:26" customFormat="1" ht="7.5" customHeight="1" thickBot="1" x14ac:dyDescent="0.3">
      <c r="B33" s="43"/>
      <c r="C33" s="44"/>
      <c r="D33" s="44"/>
      <c r="E33" s="44"/>
      <c r="F33" s="44"/>
      <c r="G33" s="44"/>
      <c r="H33" s="44"/>
      <c r="I33" s="44"/>
      <c r="J33" s="44"/>
      <c r="K33" s="44"/>
      <c r="L33" s="44"/>
      <c r="M33" s="44"/>
      <c r="N33" s="44"/>
      <c r="O33" s="44"/>
      <c r="P33" s="44"/>
      <c r="Q33" s="44"/>
      <c r="R33" s="44"/>
      <c r="S33" s="44"/>
      <c r="T33" s="44"/>
      <c r="U33" s="45"/>
      <c r="V33" s="11"/>
      <c r="W33" s="11"/>
    </row>
    <row r="34" spans="2:26" customFormat="1" ht="3.75" customHeight="1" thickBot="1" x14ac:dyDescent="0.3">
      <c r="V34" s="11"/>
      <c r="W34" s="11"/>
    </row>
    <row r="35" spans="2:26" customFormat="1" ht="4.9000000000000004" customHeight="1" thickBot="1" x14ac:dyDescent="0.3">
      <c r="B35" s="82"/>
      <c r="C35" s="83"/>
      <c r="D35" s="83"/>
      <c r="E35" s="84"/>
      <c r="F35" s="234"/>
      <c r="G35" s="234"/>
      <c r="H35" s="234"/>
      <c r="I35" s="234"/>
      <c r="J35" s="234"/>
      <c r="K35" s="234"/>
      <c r="L35" s="234"/>
      <c r="M35" s="234"/>
      <c r="N35" s="234"/>
      <c r="O35" s="234"/>
      <c r="P35" s="234"/>
      <c r="Q35" s="174"/>
      <c r="R35" s="174"/>
      <c r="S35" s="174"/>
      <c r="T35" s="174"/>
      <c r="U35" s="85"/>
      <c r="V35" s="11"/>
      <c r="W35" s="11"/>
    </row>
    <row r="36" spans="2:26" s="86" customFormat="1" ht="16.149999999999999" customHeight="1" x14ac:dyDescent="0.25">
      <c r="B36" s="87"/>
      <c r="C36" s="88"/>
      <c r="D36" s="238" t="s">
        <v>23</v>
      </c>
      <c r="E36" s="239"/>
      <c r="F36" s="239"/>
      <c r="G36" s="239"/>
      <c r="H36" s="239"/>
      <c r="I36" s="239"/>
      <c r="J36" s="239"/>
      <c r="K36" s="239"/>
      <c r="L36" s="239"/>
      <c r="M36" s="239"/>
      <c r="N36" s="239"/>
      <c r="O36" s="239"/>
      <c r="P36" s="239"/>
      <c r="Q36" s="239"/>
      <c r="R36" s="239"/>
      <c r="S36" s="239"/>
      <c r="T36" s="240"/>
      <c r="U36" s="89"/>
      <c r="V36" s="90"/>
      <c r="W36" s="90"/>
    </row>
    <row r="37" spans="2:26" s="86" customFormat="1" ht="16.149999999999999" customHeight="1" x14ac:dyDescent="0.25">
      <c r="B37" s="87"/>
      <c r="C37" s="88"/>
      <c r="D37" s="171" t="s">
        <v>24</v>
      </c>
      <c r="E37" s="172"/>
      <c r="F37" s="172"/>
      <c r="G37" s="172"/>
      <c r="H37" s="172"/>
      <c r="I37" s="172"/>
      <c r="J37" s="172"/>
      <c r="K37" s="172"/>
      <c r="L37" s="172"/>
      <c r="M37" s="172"/>
      <c r="N37" s="172"/>
      <c r="O37" s="172"/>
      <c r="P37" s="172"/>
      <c r="Q37" s="172"/>
      <c r="R37" s="172"/>
      <c r="S37" s="172"/>
      <c r="T37" s="173"/>
      <c r="U37" s="89"/>
      <c r="V37" s="90"/>
      <c r="W37" s="90"/>
    </row>
    <row r="38" spans="2:26" s="86" customFormat="1" ht="16.149999999999999" customHeight="1" thickBot="1" x14ac:dyDescent="0.3">
      <c r="B38" s="87"/>
      <c r="C38" s="88"/>
      <c r="D38" s="231" t="s">
        <v>25</v>
      </c>
      <c r="E38" s="232"/>
      <c r="F38" s="232"/>
      <c r="G38" s="232"/>
      <c r="H38" s="232"/>
      <c r="I38" s="232"/>
      <c r="J38" s="232"/>
      <c r="K38" s="232"/>
      <c r="L38" s="232"/>
      <c r="M38" s="232"/>
      <c r="N38" s="232"/>
      <c r="O38" s="232"/>
      <c r="P38" s="232"/>
      <c r="Q38" s="232"/>
      <c r="R38" s="232"/>
      <c r="S38" s="232"/>
      <c r="T38" s="233"/>
      <c r="U38" s="89"/>
      <c r="V38" s="90"/>
      <c r="W38" s="90"/>
    </row>
    <row r="39" spans="2:26" customFormat="1" ht="5.45" customHeight="1" thickBot="1" x14ac:dyDescent="0.3">
      <c r="B39" s="91"/>
      <c r="C39" s="92"/>
      <c r="D39" s="92"/>
      <c r="E39" s="92"/>
      <c r="F39" s="92"/>
      <c r="G39" s="92"/>
      <c r="H39" s="92"/>
      <c r="I39" s="92"/>
      <c r="J39" s="92"/>
      <c r="K39" s="92"/>
      <c r="L39" s="92"/>
      <c r="M39" s="92"/>
      <c r="N39" s="92"/>
      <c r="O39" s="92"/>
      <c r="P39" s="92"/>
      <c r="Q39" s="92"/>
      <c r="R39" s="92"/>
      <c r="S39" s="92"/>
      <c r="T39" s="92"/>
      <c r="U39" s="93"/>
      <c r="V39" s="11"/>
      <c r="W39" s="11"/>
    </row>
    <row r="40" spans="2:26" customFormat="1" ht="6" customHeight="1" x14ac:dyDescent="0.25">
      <c r="B40" s="46"/>
      <c r="C40" s="47"/>
      <c r="D40" s="47"/>
      <c r="E40" s="48"/>
      <c r="F40" s="49"/>
      <c r="G40" s="49"/>
      <c r="H40" s="49"/>
      <c r="I40" s="49"/>
      <c r="J40" s="49"/>
      <c r="K40" s="49"/>
      <c r="L40" s="49"/>
      <c r="M40" s="49"/>
      <c r="N40" s="49"/>
      <c r="O40" s="49"/>
      <c r="P40" s="49"/>
      <c r="Q40" s="50"/>
      <c r="R40" s="50"/>
      <c r="S40" s="50"/>
      <c r="T40" s="50"/>
      <c r="U40" s="51"/>
      <c r="V40" s="11"/>
      <c r="W40" s="11"/>
    </row>
    <row r="41" spans="2:26" customFormat="1" ht="18.75" customHeight="1" x14ac:dyDescent="0.25">
      <c r="B41" s="94"/>
      <c r="C41" s="55"/>
      <c r="D41" s="55"/>
      <c r="E41" s="56"/>
      <c r="F41" s="207" t="s">
        <v>28</v>
      </c>
      <c r="G41" s="207"/>
      <c r="H41" s="207"/>
      <c r="I41" s="207"/>
      <c r="J41" s="207"/>
      <c r="K41" s="207"/>
      <c r="L41" s="207"/>
      <c r="M41" s="207"/>
      <c r="N41" s="207"/>
      <c r="O41" s="207"/>
      <c r="P41" s="207"/>
      <c r="Q41" s="175" t="s">
        <v>4</v>
      </c>
      <c r="R41" s="175"/>
      <c r="S41" s="175" t="s">
        <v>5</v>
      </c>
      <c r="T41" s="176"/>
      <c r="U41" s="40"/>
      <c r="V41" s="11"/>
      <c r="W41" s="11"/>
    </row>
    <row r="42" spans="2:26" ht="12" customHeight="1" x14ac:dyDescent="0.25">
      <c r="B42" s="27"/>
      <c r="C42" s="28"/>
      <c r="D42" s="119"/>
      <c r="E42" s="52" t="s">
        <v>447</v>
      </c>
      <c r="F42" s="222" t="s">
        <v>494</v>
      </c>
      <c r="G42" s="222"/>
      <c r="H42" s="222"/>
      <c r="I42" s="222"/>
      <c r="J42" s="222"/>
      <c r="K42" s="222"/>
      <c r="L42" s="222"/>
      <c r="M42" s="222"/>
      <c r="N42" s="222"/>
      <c r="O42" s="222"/>
      <c r="P42" s="222"/>
      <c r="Q42" s="218">
        <v>4000</v>
      </c>
      <c r="R42" s="219"/>
      <c r="S42" s="220">
        <f>Q42*0.94</f>
        <v>3760</v>
      </c>
      <c r="T42" s="220"/>
      <c r="U42" s="29"/>
      <c r="V42" s="12" t="b">
        <v>1</v>
      </c>
      <c r="Y42" s="53"/>
      <c r="Z42"/>
    </row>
    <row r="43" spans="2:26" customFormat="1" ht="16.5" customHeight="1" x14ac:dyDescent="0.25">
      <c r="B43" s="94"/>
      <c r="C43" s="55"/>
      <c r="D43" s="55"/>
      <c r="E43" s="95"/>
      <c r="F43" s="207" t="s">
        <v>29</v>
      </c>
      <c r="G43" s="207"/>
      <c r="H43" s="207"/>
      <c r="I43" s="207"/>
      <c r="J43" s="207"/>
      <c r="K43" s="207"/>
      <c r="L43" s="207"/>
      <c r="M43" s="207"/>
      <c r="N43" s="207"/>
      <c r="O43" s="207"/>
      <c r="P43" s="207"/>
      <c r="Q43" s="221" t="s">
        <v>4</v>
      </c>
      <c r="R43" s="221"/>
      <c r="S43" s="175" t="s">
        <v>5</v>
      </c>
      <c r="T43" s="176"/>
      <c r="U43" s="29"/>
      <c r="V43" s="11"/>
      <c r="W43" s="11"/>
    </row>
    <row r="44" spans="2:26" ht="12" customHeight="1" x14ac:dyDescent="0.25">
      <c r="B44" s="27"/>
      <c r="C44" s="28"/>
      <c r="D44" s="119"/>
      <c r="E44" s="52" t="s">
        <v>427</v>
      </c>
      <c r="F44" s="141" t="s">
        <v>428</v>
      </c>
      <c r="G44" s="142"/>
      <c r="H44" s="142"/>
      <c r="I44" s="142"/>
      <c r="J44" s="142"/>
      <c r="K44" s="142"/>
      <c r="L44" s="142"/>
      <c r="M44" s="142"/>
      <c r="N44" s="142"/>
      <c r="O44" s="142"/>
      <c r="P44" s="143"/>
      <c r="Q44" s="218">
        <v>1995</v>
      </c>
      <c r="R44" s="219"/>
      <c r="S44" s="220">
        <f t="shared" ref="S44" si="0">Q44*0.94</f>
        <v>1875.3</v>
      </c>
      <c r="T44" s="220"/>
      <c r="U44" s="29"/>
      <c r="V44" s="12" t="b">
        <v>0</v>
      </c>
      <c r="Y44" s="53"/>
      <c r="Z44"/>
    </row>
    <row r="45" spans="2:26" ht="12" customHeight="1" x14ac:dyDescent="0.25">
      <c r="B45" s="27"/>
      <c r="C45" s="28"/>
      <c r="D45" s="119"/>
      <c r="E45" s="52" t="s">
        <v>429</v>
      </c>
      <c r="F45" s="141" t="s">
        <v>430</v>
      </c>
      <c r="G45" s="142"/>
      <c r="H45" s="142"/>
      <c r="I45" s="142"/>
      <c r="J45" s="142"/>
      <c r="K45" s="142"/>
      <c r="L45" s="142"/>
      <c r="M45" s="142"/>
      <c r="N45" s="142"/>
      <c r="O45" s="142"/>
      <c r="P45" s="143"/>
      <c r="Q45" s="144" t="s">
        <v>26</v>
      </c>
      <c r="R45" s="145"/>
      <c r="S45" s="146" t="s">
        <v>26</v>
      </c>
      <c r="T45" s="146"/>
      <c r="U45" s="29"/>
      <c r="V45" s="12" t="b">
        <v>0</v>
      </c>
      <c r="Y45" s="53"/>
      <c r="Z45"/>
    </row>
    <row r="46" spans="2:26" ht="12" customHeight="1" x14ac:dyDescent="0.25">
      <c r="B46" s="27"/>
      <c r="C46" s="28"/>
      <c r="D46" s="119"/>
      <c r="E46" s="42" t="s">
        <v>432</v>
      </c>
      <c r="F46" s="141" t="s">
        <v>433</v>
      </c>
      <c r="G46" s="142"/>
      <c r="H46" s="142"/>
      <c r="I46" s="142"/>
      <c r="J46" s="142"/>
      <c r="K46" s="142"/>
      <c r="L46" s="142"/>
      <c r="M46" s="142"/>
      <c r="N46" s="142"/>
      <c r="O46" s="142"/>
      <c r="P46" s="143"/>
      <c r="Q46" s="218">
        <v>1195</v>
      </c>
      <c r="R46" s="219"/>
      <c r="S46" s="220">
        <f>Q46*0.94</f>
        <v>1123.3</v>
      </c>
      <c r="T46" s="220"/>
      <c r="U46" s="29"/>
      <c r="V46" s="12" t="b">
        <v>0</v>
      </c>
      <c r="Y46" s="53"/>
      <c r="Z46"/>
    </row>
    <row r="47" spans="2:26" ht="12" customHeight="1" x14ac:dyDescent="0.25">
      <c r="B47" s="27"/>
      <c r="C47" s="28"/>
      <c r="D47" s="119"/>
      <c r="E47" s="52" t="s">
        <v>495</v>
      </c>
      <c r="F47" s="141" t="s">
        <v>496</v>
      </c>
      <c r="G47" s="142"/>
      <c r="H47" s="142"/>
      <c r="I47" s="142"/>
      <c r="J47" s="142"/>
      <c r="K47" s="142"/>
      <c r="L47" s="142"/>
      <c r="M47" s="142"/>
      <c r="N47" s="142"/>
      <c r="O47" s="142"/>
      <c r="P47" s="143"/>
      <c r="Q47" s="218">
        <v>1495</v>
      </c>
      <c r="R47" s="219"/>
      <c r="S47" s="220">
        <f t="shared" ref="S47" si="1">Q47*0.94</f>
        <v>1405.3</v>
      </c>
      <c r="T47" s="220"/>
      <c r="U47" s="29"/>
      <c r="V47" s="12" t="b">
        <v>0</v>
      </c>
      <c r="Y47" s="53"/>
      <c r="Z47"/>
    </row>
    <row r="48" spans="2:26" ht="12" customHeight="1" x14ac:dyDescent="0.25">
      <c r="B48" s="27"/>
      <c r="C48" s="28"/>
      <c r="D48" s="119"/>
      <c r="E48" s="42" t="s">
        <v>497</v>
      </c>
      <c r="F48" s="141" t="s">
        <v>498</v>
      </c>
      <c r="G48" s="142"/>
      <c r="H48" s="142"/>
      <c r="I48" s="142"/>
      <c r="J48" s="142"/>
      <c r="K48" s="142"/>
      <c r="L48" s="142"/>
      <c r="M48" s="142"/>
      <c r="N48" s="142"/>
      <c r="O48" s="142"/>
      <c r="P48" s="143"/>
      <c r="Q48" s="144" t="s">
        <v>499</v>
      </c>
      <c r="R48" s="145"/>
      <c r="S48" s="146" t="s">
        <v>499</v>
      </c>
      <c r="T48" s="146"/>
      <c r="U48" s="29"/>
      <c r="V48" s="12" t="b">
        <v>0</v>
      </c>
      <c r="Y48" s="53"/>
      <c r="Z48"/>
    </row>
    <row r="49" spans="2:26" customFormat="1" ht="7.5" customHeight="1" thickBot="1" x14ac:dyDescent="0.3">
      <c r="B49" s="43"/>
      <c r="C49" s="44"/>
      <c r="D49" s="44"/>
      <c r="E49" s="44"/>
      <c r="F49" s="44"/>
      <c r="G49" s="44"/>
      <c r="H49" s="44"/>
      <c r="I49" s="44"/>
      <c r="J49" s="44"/>
      <c r="K49" s="44"/>
      <c r="L49" s="44"/>
      <c r="M49" s="44"/>
      <c r="N49" s="44"/>
      <c r="O49" s="44"/>
      <c r="P49" s="44"/>
      <c r="Q49" s="44"/>
      <c r="R49" s="44"/>
      <c r="S49" s="44"/>
      <c r="T49" s="44"/>
      <c r="U49" s="45"/>
    </row>
    <row r="50" spans="2:26" customFormat="1" ht="4.5" customHeight="1" thickBot="1" x14ac:dyDescent="0.3"/>
    <row r="51" spans="2:26" customFormat="1" ht="7.5" customHeight="1" x14ac:dyDescent="0.25">
      <c r="B51" s="124"/>
      <c r="C51" s="125"/>
      <c r="D51" s="125"/>
      <c r="E51" s="125"/>
      <c r="F51" s="125"/>
      <c r="G51" s="125"/>
      <c r="H51" s="125"/>
      <c r="I51" s="125"/>
      <c r="J51" s="125"/>
      <c r="K51" s="125"/>
      <c r="L51" s="125"/>
      <c r="M51" s="125"/>
      <c r="N51" s="125"/>
      <c r="O51" s="125"/>
      <c r="P51" s="125"/>
      <c r="Q51" s="125"/>
      <c r="R51" s="125"/>
      <c r="S51" s="125"/>
      <c r="T51" s="125"/>
      <c r="U51" s="126"/>
    </row>
    <row r="52" spans="2:26" customFormat="1" ht="15.75" customHeight="1" x14ac:dyDescent="0.25">
      <c r="B52" s="54"/>
      <c r="C52" s="55"/>
      <c r="D52" s="55"/>
      <c r="E52" s="56"/>
      <c r="F52" s="207" t="s">
        <v>32</v>
      </c>
      <c r="G52" s="207"/>
      <c r="H52" s="207"/>
      <c r="I52" s="207"/>
      <c r="J52" s="207"/>
      <c r="K52" s="207"/>
      <c r="L52" s="207"/>
      <c r="M52" s="207"/>
      <c r="N52" s="207"/>
      <c r="O52" s="207"/>
      <c r="P52" s="207"/>
      <c r="Q52" s="57"/>
      <c r="R52" s="57"/>
      <c r="S52" s="57"/>
      <c r="T52" s="58"/>
      <c r="U52" s="40"/>
      <c r="V52" s="11"/>
      <c r="W52" s="11"/>
    </row>
    <row r="53" spans="2:26" ht="12" customHeight="1" x14ac:dyDescent="0.25">
      <c r="B53" s="27"/>
      <c r="C53" s="28"/>
      <c r="D53" s="119"/>
      <c r="E53" s="81"/>
      <c r="F53" s="224"/>
      <c r="G53" s="225"/>
      <c r="H53" s="225"/>
      <c r="I53" s="225"/>
      <c r="J53" s="225"/>
      <c r="K53" s="225"/>
      <c r="L53" s="225"/>
      <c r="M53" s="225"/>
      <c r="N53" s="225"/>
      <c r="O53" s="225"/>
      <c r="P53" s="226"/>
      <c r="Q53" s="227"/>
      <c r="R53" s="228"/>
      <c r="S53" s="229">
        <f t="shared" ref="S53:S54" si="2">Q53*0.94</f>
        <v>0</v>
      </c>
      <c r="T53" s="229"/>
      <c r="U53" s="29"/>
      <c r="V53" s="12" t="b">
        <v>0</v>
      </c>
      <c r="Y53" s="53"/>
      <c r="Z53"/>
    </row>
    <row r="54" spans="2:26" ht="12" customHeight="1" x14ac:dyDescent="0.25">
      <c r="B54" s="27"/>
      <c r="C54" s="28"/>
      <c r="D54" s="119"/>
      <c r="E54" s="81"/>
      <c r="F54" s="224"/>
      <c r="G54" s="225"/>
      <c r="H54" s="225"/>
      <c r="I54" s="225"/>
      <c r="J54" s="225"/>
      <c r="K54" s="225"/>
      <c r="L54" s="225"/>
      <c r="M54" s="225"/>
      <c r="N54" s="225"/>
      <c r="O54" s="225"/>
      <c r="P54" s="226"/>
      <c r="Q54" s="227"/>
      <c r="R54" s="228"/>
      <c r="S54" s="229">
        <f t="shared" si="2"/>
        <v>0</v>
      </c>
      <c r="T54" s="229"/>
      <c r="U54" s="29"/>
      <c r="V54" s="12" t="b">
        <v>0</v>
      </c>
      <c r="Y54" s="53"/>
      <c r="Z54"/>
    </row>
    <row r="55" spans="2:26" ht="12" customHeight="1" thickBot="1" x14ac:dyDescent="0.3">
      <c r="B55" s="59"/>
      <c r="C55" s="60"/>
      <c r="D55" s="127"/>
      <c r="E55" s="128" t="s">
        <v>39</v>
      </c>
      <c r="F55" s="247" t="s">
        <v>61</v>
      </c>
      <c r="G55" s="248"/>
      <c r="H55" s="248"/>
      <c r="I55" s="248"/>
      <c r="J55" s="248"/>
      <c r="K55" s="248"/>
      <c r="L55" s="248"/>
      <c r="M55" s="248"/>
      <c r="N55" s="248"/>
      <c r="O55" s="248"/>
      <c r="P55" s="249"/>
      <c r="Q55" s="250">
        <v>395</v>
      </c>
      <c r="R55" s="251"/>
      <c r="S55" s="252">
        <v>370</v>
      </c>
      <c r="T55" s="252"/>
      <c r="U55" s="61"/>
      <c r="V55" s="12" t="b">
        <v>0</v>
      </c>
      <c r="Y55" s="53"/>
      <c r="Z55"/>
    </row>
    <row r="56" spans="2:26" ht="4.5" customHeight="1" thickBot="1" x14ac:dyDescent="0.25">
      <c r="B56" s="59"/>
      <c r="C56" s="60"/>
      <c r="D56" s="60"/>
      <c r="E56" s="60"/>
      <c r="F56" s="60"/>
      <c r="G56" s="60"/>
      <c r="H56" s="60"/>
      <c r="I56" s="60"/>
      <c r="J56" s="60"/>
      <c r="K56" s="60"/>
      <c r="L56" s="60"/>
      <c r="M56" s="60"/>
      <c r="N56" s="60"/>
      <c r="O56" s="60"/>
      <c r="P56" s="60"/>
      <c r="Q56" s="60"/>
      <c r="R56" s="60"/>
      <c r="S56" s="60"/>
      <c r="T56" s="60"/>
      <c r="U56" s="61"/>
      <c r="V56" s="12"/>
    </row>
    <row r="57" spans="2:26" s="3" customFormat="1" ht="6" customHeight="1" thickBot="1" x14ac:dyDescent="0.25">
      <c r="B57" s="26"/>
      <c r="C57" s="26"/>
      <c r="D57" s="26"/>
      <c r="E57" s="26"/>
      <c r="F57" s="26"/>
      <c r="G57" s="26"/>
      <c r="H57" s="26"/>
      <c r="I57" s="26"/>
      <c r="J57" s="26"/>
      <c r="K57" s="26"/>
      <c r="L57" s="26"/>
      <c r="M57" s="26"/>
      <c r="N57" s="26"/>
      <c r="O57" s="26"/>
      <c r="P57" s="26"/>
      <c r="Q57" s="26"/>
      <c r="R57" s="26"/>
      <c r="S57" s="26"/>
      <c r="T57" s="26"/>
      <c r="U57" s="26"/>
      <c r="V57" s="1"/>
      <c r="W57" s="1"/>
    </row>
    <row r="58" spans="2:26" s="3" customFormat="1" ht="18" customHeight="1" x14ac:dyDescent="0.3">
      <c r="B58" s="235" t="s">
        <v>6</v>
      </c>
      <c r="C58" s="236"/>
      <c r="D58" s="236"/>
      <c r="E58" s="236"/>
      <c r="F58" s="236"/>
      <c r="G58" s="236"/>
      <c r="H58" s="236"/>
      <c r="I58" s="236"/>
      <c r="J58" s="236"/>
      <c r="K58" s="236"/>
      <c r="L58" s="236"/>
      <c r="M58" s="236"/>
      <c r="N58" s="236"/>
      <c r="O58" s="236"/>
      <c r="P58" s="62"/>
      <c r="Q58" s="63"/>
      <c r="R58" s="237" t="s">
        <v>7</v>
      </c>
      <c r="S58" s="237"/>
      <c r="T58" s="237"/>
      <c r="U58" s="25"/>
      <c r="V58" s="1"/>
      <c r="W58" s="2"/>
    </row>
    <row r="59" spans="2:26" s="3" customFormat="1" ht="12" customHeight="1" x14ac:dyDescent="0.2">
      <c r="B59" s="27"/>
      <c r="C59" s="28"/>
      <c r="D59" s="64"/>
      <c r="E59" s="181" t="s">
        <v>37</v>
      </c>
      <c r="F59" s="182"/>
      <c r="G59" s="182"/>
      <c r="H59" s="182"/>
      <c r="I59" s="182"/>
      <c r="J59" s="182"/>
      <c r="K59" s="182"/>
      <c r="L59" s="182"/>
      <c r="M59" s="182"/>
      <c r="N59" s="182"/>
      <c r="O59" s="182"/>
      <c r="P59" s="182"/>
      <c r="Q59" s="182"/>
      <c r="R59" s="182"/>
      <c r="S59" s="182"/>
      <c r="T59" s="183"/>
      <c r="U59" s="245" t="s">
        <v>8</v>
      </c>
      <c r="V59" s="1"/>
      <c r="W59" s="1" t="b">
        <v>0</v>
      </c>
    </row>
    <row r="60" spans="2:26" s="3" customFormat="1" ht="12" customHeight="1" x14ac:dyDescent="0.2">
      <c r="B60" s="27"/>
      <c r="C60" s="28"/>
      <c r="D60" s="64"/>
      <c r="E60" s="42" t="s">
        <v>48</v>
      </c>
      <c r="F60" s="138" t="s">
        <v>49</v>
      </c>
      <c r="G60" s="139"/>
      <c r="H60" s="139"/>
      <c r="I60" s="139"/>
      <c r="J60" s="139"/>
      <c r="K60" s="139"/>
      <c r="L60" s="139"/>
      <c r="M60" s="139"/>
      <c r="N60" s="139"/>
      <c r="O60" s="139"/>
      <c r="P60" s="139"/>
      <c r="Q60" s="140"/>
      <c r="R60" s="151"/>
      <c r="S60" s="152"/>
      <c r="T60" s="153"/>
      <c r="U60" s="246"/>
      <c r="V60" s="1"/>
      <c r="W60" s="1" t="b">
        <v>0</v>
      </c>
    </row>
    <row r="61" spans="2:26" s="3" customFormat="1" ht="12" customHeight="1" x14ac:dyDescent="0.2">
      <c r="B61" s="27"/>
      <c r="C61" s="28"/>
      <c r="D61" s="64"/>
      <c r="E61" s="42" t="s">
        <v>36</v>
      </c>
      <c r="F61" s="138" t="s">
        <v>38</v>
      </c>
      <c r="G61" s="139"/>
      <c r="H61" s="139"/>
      <c r="I61" s="139"/>
      <c r="J61" s="139"/>
      <c r="K61" s="139"/>
      <c r="L61" s="139"/>
      <c r="M61" s="139"/>
      <c r="N61" s="139"/>
      <c r="O61" s="139"/>
      <c r="P61" s="139"/>
      <c r="Q61" s="140"/>
      <c r="R61" s="150"/>
      <c r="S61" s="150"/>
      <c r="T61" s="150"/>
      <c r="U61" s="246"/>
      <c r="V61" s="1"/>
      <c r="W61" s="1" t="b">
        <v>0</v>
      </c>
    </row>
    <row r="62" spans="2:26" s="3" customFormat="1" ht="12" customHeight="1" x14ac:dyDescent="0.2">
      <c r="B62" s="27"/>
      <c r="C62" s="28"/>
      <c r="D62" s="64"/>
      <c r="E62" s="181" t="s">
        <v>60</v>
      </c>
      <c r="F62" s="182"/>
      <c r="G62" s="182"/>
      <c r="H62" s="182"/>
      <c r="I62" s="182"/>
      <c r="J62" s="182"/>
      <c r="K62" s="182"/>
      <c r="L62" s="182"/>
      <c r="M62" s="182"/>
      <c r="N62" s="182"/>
      <c r="O62" s="182"/>
      <c r="P62" s="182"/>
      <c r="Q62" s="182"/>
      <c r="R62" s="182"/>
      <c r="S62" s="182"/>
      <c r="T62" s="183"/>
      <c r="U62" s="246"/>
      <c r="V62" s="1"/>
      <c r="W62" s="1" t="b">
        <v>0</v>
      </c>
    </row>
    <row r="63" spans="2:26" s="3" customFormat="1" ht="12" customHeight="1" x14ac:dyDescent="0.2">
      <c r="B63" s="27"/>
      <c r="C63" s="28"/>
      <c r="D63" s="64"/>
      <c r="E63" s="42" t="s">
        <v>34</v>
      </c>
      <c r="F63" s="147" t="s">
        <v>35</v>
      </c>
      <c r="G63" s="148"/>
      <c r="H63" s="148"/>
      <c r="I63" s="148"/>
      <c r="J63" s="148"/>
      <c r="K63" s="148"/>
      <c r="L63" s="148"/>
      <c r="M63" s="148"/>
      <c r="N63" s="148"/>
      <c r="O63" s="148"/>
      <c r="P63" s="148"/>
      <c r="Q63" s="149"/>
      <c r="R63" s="150"/>
      <c r="S63" s="150"/>
      <c r="T63" s="150"/>
      <c r="U63" s="246"/>
      <c r="V63" s="1"/>
      <c r="W63" s="1" t="b">
        <v>0</v>
      </c>
    </row>
    <row r="64" spans="2:26" s="3" customFormat="1" ht="12" customHeight="1" x14ac:dyDescent="0.2">
      <c r="B64" s="27"/>
      <c r="C64" s="28"/>
      <c r="D64" s="64"/>
      <c r="E64" s="42" t="s">
        <v>50</v>
      </c>
      <c r="F64" s="147" t="s">
        <v>51</v>
      </c>
      <c r="G64" s="148"/>
      <c r="H64" s="148"/>
      <c r="I64" s="148"/>
      <c r="J64" s="148"/>
      <c r="K64" s="148"/>
      <c r="L64" s="148"/>
      <c r="M64" s="148"/>
      <c r="N64" s="148"/>
      <c r="O64" s="148"/>
      <c r="P64" s="148"/>
      <c r="Q64" s="149"/>
      <c r="R64" s="150"/>
      <c r="S64" s="150"/>
      <c r="T64" s="150"/>
      <c r="U64" s="246"/>
      <c r="V64" s="1"/>
      <c r="W64" s="1" t="b">
        <v>0</v>
      </c>
    </row>
    <row r="65" spans="2:24" s="3" customFormat="1" ht="12" customHeight="1" x14ac:dyDescent="0.2">
      <c r="B65" s="27"/>
      <c r="C65" s="28"/>
      <c r="D65" s="64"/>
      <c r="E65" s="42" t="s">
        <v>55</v>
      </c>
      <c r="F65" s="147" t="s">
        <v>57</v>
      </c>
      <c r="G65" s="148"/>
      <c r="H65" s="148"/>
      <c r="I65" s="148"/>
      <c r="J65" s="148"/>
      <c r="K65" s="148"/>
      <c r="L65" s="148"/>
      <c r="M65" s="148"/>
      <c r="N65" s="148"/>
      <c r="O65" s="148"/>
      <c r="P65" s="148"/>
      <c r="Q65" s="149"/>
      <c r="R65" s="150"/>
      <c r="S65" s="150"/>
      <c r="T65" s="150"/>
      <c r="U65" s="246"/>
      <c r="V65" s="1"/>
      <c r="W65" s="1" t="b">
        <v>0</v>
      </c>
    </row>
    <row r="66" spans="2:24" s="3" customFormat="1" ht="12" customHeight="1" x14ac:dyDescent="0.2">
      <c r="B66" s="27"/>
      <c r="C66" s="28"/>
      <c r="D66" s="64"/>
      <c r="E66" s="42" t="s">
        <v>52</v>
      </c>
      <c r="F66" s="147" t="s">
        <v>59</v>
      </c>
      <c r="G66" s="148"/>
      <c r="H66" s="148"/>
      <c r="I66" s="148"/>
      <c r="J66" s="148"/>
      <c r="K66" s="148"/>
      <c r="L66" s="148"/>
      <c r="M66" s="148"/>
      <c r="N66" s="148"/>
      <c r="O66" s="148"/>
      <c r="P66" s="148"/>
      <c r="Q66" s="149"/>
      <c r="R66" s="150"/>
      <c r="S66" s="150"/>
      <c r="T66" s="150"/>
      <c r="U66" s="246"/>
      <c r="V66" s="1"/>
      <c r="W66" s="1"/>
    </row>
    <row r="67" spans="2:24" s="3" customFormat="1" ht="12" customHeight="1" x14ac:dyDescent="0.2">
      <c r="B67" s="27"/>
      <c r="C67" s="28"/>
      <c r="D67" s="64"/>
      <c r="E67" s="42" t="s">
        <v>33</v>
      </c>
      <c r="F67" s="147" t="s">
        <v>53</v>
      </c>
      <c r="G67" s="148"/>
      <c r="H67" s="148"/>
      <c r="I67" s="148"/>
      <c r="J67" s="148"/>
      <c r="K67" s="148"/>
      <c r="L67" s="148"/>
      <c r="M67" s="148"/>
      <c r="N67" s="148"/>
      <c r="O67" s="148"/>
      <c r="P67" s="148"/>
      <c r="Q67" s="149"/>
      <c r="R67" s="150"/>
      <c r="S67" s="150"/>
      <c r="T67" s="150"/>
      <c r="U67" s="246"/>
      <c r="V67" s="1"/>
      <c r="W67" s="1"/>
    </row>
    <row r="68" spans="2:24" s="3" customFormat="1" ht="12" customHeight="1" x14ac:dyDescent="0.2">
      <c r="B68" s="27"/>
      <c r="C68" s="28"/>
      <c r="D68" s="64"/>
      <c r="E68" s="42" t="s">
        <v>54</v>
      </c>
      <c r="F68" s="147" t="s">
        <v>56</v>
      </c>
      <c r="G68" s="148"/>
      <c r="H68" s="148"/>
      <c r="I68" s="148"/>
      <c r="J68" s="148"/>
      <c r="K68" s="148"/>
      <c r="L68" s="148"/>
      <c r="M68" s="148"/>
      <c r="N68" s="148"/>
      <c r="O68" s="148"/>
      <c r="P68" s="148"/>
      <c r="Q68" s="149"/>
      <c r="R68" s="150"/>
      <c r="S68" s="150"/>
      <c r="T68" s="150"/>
      <c r="U68" s="246"/>
      <c r="V68" s="1"/>
      <c r="W68" s="1" t="b">
        <v>0</v>
      </c>
    </row>
    <row r="69" spans="2:24" s="3" customFormat="1" ht="12" customHeight="1" x14ac:dyDescent="0.2">
      <c r="B69" s="27"/>
      <c r="C69" s="28"/>
      <c r="D69" s="64"/>
      <c r="E69" s="42" t="s">
        <v>47</v>
      </c>
      <c r="F69" s="147" t="s">
        <v>58</v>
      </c>
      <c r="G69" s="148"/>
      <c r="H69" s="148"/>
      <c r="I69" s="148"/>
      <c r="J69" s="148"/>
      <c r="K69" s="148"/>
      <c r="L69" s="148"/>
      <c r="M69" s="148"/>
      <c r="N69" s="148"/>
      <c r="O69" s="148"/>
      <c r="P69" s="148"/>
      <c r="Q69" s="149"/>
      <c r="R69" s="150"/>
      <c r="S69" s="150"/>
      <c r="T69" s="150"/>
      <c r="U69" s="246"/>
      <c r="V69" s="1"/>
      <c r="W69" s="1" t="b">
        <v>0</v>
      </c>
    </row>
    <row r="70" spans="2:24" ht="6.75" customHeight="1" thickBot="1" x14ac:dyDescent="0.25">
      <c r="B70" s="59"/>
      <c r="C70" s="60"/>
      <c r="D70" s="60"/>
      <c r="E70" s="60"/>
      <c r="F70" s="185"/>
      <c r="G70" s="185"/>
      <c r="H70" s="185"/>
      <c r="I70" s="185"/>
      <c r="J70" s="185"/>
      <c r="K70" s="185"/>
      <c r="L70" s="185"/>
      <c r="M70" s="185"/>
      <c r="N70" s="185"/>
      <c r="O70" s="185"/>
      <c r="P70" s="186"/>
      <c r="Q70" s="186"/>
      <c r="R70" s="186"/>
      <c r="S70" s="60"/>
      <c r="T70" s="60"/>
      <c r="U70" s="61"/>
      <c r="V70" s="4"/>
    </row>
    <row r="71" spans="2:24" s="3" customFormat="1" ht="6" customHeight="1" thickBot="1" x14ac:dyDescent="0.25">
      <c r="B71" s="26"/>
      <c r="C71" s="26"/>
      <c r="D71" s="26"/>
      <c r="E71" s="26"/>
      <c r="F71" s="26"/>
      <c r="G71" s="26"/>
      <c r="H71" s="26"/>
      <c r="I71" s="26"/>
      <c r="J71" s="26"/>
      <c r="K71" s="26"/>
      <c r="L71" s="26"/>
      <c r="M71" s="26"/>
      <c r="N71" s="26"/>
      <c r="O71" s="26"/>
      <c r="P71" s="26"/>
      <c r="Q71" s="26"/>
      <c r="R71" s="26"/>
      <c r="S71" s="26"/>
      <c r="T71" s="26"/>
      <c r="U71" s="26"/>
      <c r="V71" s="1"/>
      <c r="W71" s="1"/>
    </row>
    <row r="72" spans="2:24" s="65" customFormat="1" ht="19.899999999999999" customHeight="1" x14ac:dyDescent="0.25">
      <c r="B72" s="254" t="s">
        <v>66</v>
      </c>
      <c r="C72" s="255"/>
      <c r="D72" s="255"/>
      <c r="E72" s="255"/>
      <c r="F72" s="255"/>
      <c r="G72" s="255"/>
      <c r="H72" s="255"/>
      <c r="I72" s="255"/>
      <c r="J72" s="255"/>
      <c r="K72" s="255"/>
      <c r="L72" s="255"/>
      <c r="M72" s="255"/>
      <c r="N72" s="255"/>
      <c r="O72" s="255"/>
      <c r="P72" s="255"/>
      <c r="Q72" s="255"/>
      <c r="R72" s="255"/>
      <c r="S72" s="255"/>
      <c r="T72" s="255"/>
      <c r="U72" s="256"/>
      <c r="V72" s="13"/>
      <c r="W72" s="14"/>
    </row>
    <row r="73" spans="2:24" ht="12" customHeight="1" x14ac:dyDescent="0.25">
      <c r="B73" s="27"/>
      <c r="C73" s="28"/>
      <c r="D73" s="66"/>
      <c r="E73" s="166"/>
      <c r="F73" s="166"/>
      <c r="G73" s="167"/>
      <c r="H73" s="168"/>
      <c r="I73" s="168"/>
      <c r="J73" s="168"/>
      <c r="K73" s="168"/>
      <c r="L73" s="168"/>
      <c r="M73" s="168"/>
      <c r="N73" s="168"/>
      <c r="O73" s="168"/>
      <c r="P73" s="168"/>
      <c r="Q73" s="168"/>
      <c r="R73" s="169"/>
      <c r="S73" s="163"/>
      <c r="T73" s="163"/>
      <c r="U73" s="29"/>
      <c r="V73" s="1" t="b">
        <v>0</v>
      </c>
      <c r="X73"/>
    </row>
    <row r="74" spans="2:24" ht="12" customHeight="1" x14ac:dyDescent="0.25">
      <c r="B74" s="27"/>
      <c r="C74" s="28"/>
      <c r="D74" s="66"/>
      <c r="E74" s="166"/>
      <c r="F74" s="166"/>
      <c r="G74" s="167"/>
      <c r="H74" s="168"/>
      <c r="I74" s="168"/>
      <c r="J74" s="168"/>
      <c r="K74" s="168"/>
      <c r="L74" s="168"/>
      <c r="M74" s="168"/>
      <c r="N74" s="168"/>
      <c r="O74" s="168"/>
      <c r="P74" s="168"/>
      <c r="Q74" s="168"/>
      <c r="R74" s="169"/>
      <c r="S74" s="163"/>
      <c r="T74" s="163"/>
      <c r="U74" s="29"/>
      <c r="V74" s="1" t="b">
        <v>0</v>
      </c>
      <c r="X74"/>
    </row>
    <row r="75" spans="2:24" ht="12" customHeight="1" x14ac:dyDescent="0.25">
      <c r="B75" s="27"/>
      <c r="C75" s="28"/>
      <c r="D75" s="66"/>
      <c r="E75" s="166"/>
      <c r="F75" s="166"/>
      <c r="G75" s="167"/>
      <c r="H75" s="168"/>
      <c r="I75" s="168"/>
      <c r="J75" s="168"/>
      <c r="K75" s="168"/>
      <c r="L75" s="168"/>
      <c r="M75" s="168"/>
      <c r="N75" s="168"/>
      <c r="O75" s="168"/>
      <c r="P75" s="168"/>
      <c r="Q75" s="168"/>
      <c r="R75" s="169"/>
      <c r="S75" s="163"/>
      <c r="T75" s="163"/>
      <c r="U75" s="29"/>
      <c r="V75" s="1" t="b">
        <v>0</v>
      </c>
      <c r="X75"/>
    </row>
    <row r="76" spans="2:24" ht="6" customHeight="1" thickBot="1" x14ac:dyDescent="0.25">
      <c r="B76" s="59"/>
      <c r="C76" s="60"/>
      <c r="D76" s="60"/>
      <c r="E76" s="164"/>
      <c r="F76" s="164"/>
      <c r="G76" s="164"/>
      <c r="H76" s="164"/>
      <c r="I76" s="164"/>
      <c r="J76" s="164"/>
      <c r="K76" s="164"/>
      <c r="L76" s="164"/>
      <c r="M76" s="164"/>
      <c r="N76" s="164"/>
      <c r="O76" s="164"/>
      <c r="P76" s="164"/>
      <c r="Q76" s="164"/>
      <c r="R76" s="164"/>
      <c r="S76" s="165"/>
      <c r="T76" s="165"/>
      <c r="U76" s="61"/>
      <c r="V76" s="12"/>
    </row>
    <row r="77" spans="2:24" s="67" customFormat="1" ht="9" customHeight="1" x14ac:dyDescent="0.35">
      <c r="B77" s="23"/>
      <c r="C77" s="24"/>
      <c r="D77" s="24"/>
      <c r="E77" s="24"/>
      <c r="F77" s="24"/>
      <c r="G77" s="24"/>
      <c r="H77" s="24"/>
      <c r="I77" s="24"/>
      <c r="J77" s="24"/>
      <c r="K77" s="24"/>
      <c r="L77" s="24"/>
      <c r="M77" s="24"/>
      <c r="N77" s="24"/>
      <c r="O77" s="24"/>
      <c r="P77" s="24"/>
      <c r="Q77" s="22"/>
      <c r="R77" s="24"/>
      <c r="S77" s="24"/>
      <c r="T77" s="24"/>
      <c r="U77" s="25"/>
      <c r="V77" s="15"/>
      <c r="W77" s="16"/>
    </row>
    <row r="78" spans="2:24" s="65" customFormat="1" ht="22.5" customHeight="1" x14ac:dyDescent="0.4">
      <c r="B78" s="68"/>
      <c r="C78" s="69"/>
      <c r="D78" s="69"/>
      <c r="E78" s="69"/>
      <c r="F78" s="69"/>
      <c r="G78" s="70"/>
      <c r="H78" s="70"/>
      <c r="I78" s="70"/>
      <c r="J78" s="70"/>
      <c r="K78" s="70"/>
      <c r="L78" s="70"/>
      <c r="M78" s="70"/>
      <c r="N78" s="70"/>
      <c r="O78" s="71" t="s">
        <v>9</v>
      </c>
      <c r="P78" s="178">
        <f>SUMIF(V17:V76,TRUE,S17:T76)</f>
        <v>44420.56</v>
      </c>
      <c r="Q78" s="178"/>
      <c r="R78" s="178"/>
      <c r="S78" s="178"/>
      <c r="T78" s="178"/>
      <c r="U78" s="72"/>
      <c r="V78" s="13"/>
      <c r="W78" s="14"/>
    </row>
    <row r="79" spans="2:24" ht="24" customHeight="1" x14ac:dyDescent="0.3">
      <c r="B79" s="27"/>
      <c r="C79" s="28"/>
      <c r="D79" s="28"/>
      <c r="E79" s="28"/>
      <c r="F79" s="28"/>
      <c r="G79" s="179" t="s">
        <v>10</v>
      </c>
      <c r="H79" s="179"/>
      <c r="I79" s="179"/>
      <c r="J79" s="179"/>
      <c r="K79" s="179"/>
      <c r="L79" s="179"/>
      <c r="M79" s="179"/>
      <c r="N79" s="179"/>
      <c r="O79" s="179"/>
      <c r="P79" s="179"/>
      <c r="Q79" s="180">
        <f>SUM(R59:T69)</f>
        <v>0</v>
      </c>
      <c r="R79" s="180"/>
      <c r="S79" s="180"/>
      <c r="T79" s="180"/>
      <c r="U79" s="29"/>
      <c r="V79" s="17"/>
    </row>
    <row r="80" spans="2:24" ht="24" customHeight="1" thickBot="1" x14ac:dyDescent="0.45">
      <c r="B80" s="27"/>
      <c r="C80" s="28"/>
      <c r="D80" s="28"/>
      <c r="E80" s="28"/>
      <c r="F80" s="28"/>
      <c r="G80" s="73"/>
      <c r="H80" s="73"/>
      <c r="I80" s="73"/>
      <c r="J80" s="73"/>
      <c r="K80" s="73"/>
      <c r="L80" s="73"/>
      <c r="M80" s="28"/>
      <c r="N80" s="71" t="s">
        <v>11</v>
      </c>
      <c r="O80" s="184">
        <f>Q79*P78</f>
        <v>0</v>
      </c>
      <c r="P80" s="184"/>
      <c r="Q80" s="184"/>
      <c r="R80" s="184"/>
      <c r="S80" s="184"/>
      <c r="T80" s="184"/>
      <c r="U80" s="29"/>
      <c r="V80" s="17"/>
    </row>
    <row r="81" spans="2:31" ht="6.75" customHeight="1" thickTop="1" thickBot="1" x14ac:dyDescent="0.25">
      <c r="B81" s="59"/>
      <c r="C81" s="60"/>
      <c r="D81" s="60"/>
      <c r="E81" s="60"/>
      <c r="F81" s="60"/>
      <c r="G81" s="60"/>
      <c r="H81" s="60"/>
      <c r="I81" s="60"/>
      <c r="J81" s="60"/>
      <c r="K81" s="60"/>
      <c r="L81" s="60"/>
      <c r="M81" s="60"/>
      <c r="N81" s="60"/>
      <c r="O81" s="60"/>
      <c r="P81" s="60"/>
      <c r="Q81" s="60"/>
      <c r="R81" s="60"/>
      <c r="S81" s="60"/>
      <c r="T81" s="60"/>
      <c r="U81" s="61"/>
    </row>
    <row r="82" spans="2:31" customFormat="1" ht="19.899999999999999" customHeight="1" x14ac:dyDescent="0.35">
      <c r="B82" s="74" t="s">
        <v>12</v>
      </c>
      <c r="C82" s="75"/>
      <c r="D82" s="75"/>
      <c r="E82" s="75"/>
      <c r="F82" s="75"/>
      <c r="G82" s="75"/>
      <c r="H82" s="75"/>
      <c r="I82" s="75"/>
      <c r="J82" s="75"/>
      <c r="K82" s="75"/>
      <c r="L82" s="75"/>
      <c r="M82" s="75"/>
      <c r="N82" s="75"/>
      <c r="O82" s="75"/>
      <c r="P82" s="76"/>
      <c r="Q82" s="75"/>
      <c r="R82" s="75"/>
      <c r="S82" s="75"/>
      <c r="T82" s="75"/>
      <c r="U82" s="77"/>
      <c r="V82" s="18"/>
      <c r="W82" s="11"/>
    </row>
    <row r="83" spans="2:31" customFormat="1" ht="19.899999999999999" customHeight="1" x14ac:dyDescent="0.35">
      <c r="B83" s="104"/>
      <c r="C83" s="105"/>
      <c r="D83" s="230"/>
      <c r="E83" s="230"/>
      <c r="F83" s="230"/>
      <c r="G83" s="230"/>
      <c r="H83" s="230"/>
      <c r="I83" s="230"/>
      <c r="J83" s="230"/>
      <c r="K83" s="230"/>
      <c r="L83" s="230"/>
      <c r="M83" s="230"/>
      <c r="N83" s="230"/>
      <c r="O83" s="230"/>
      <c r="P83" s="230"/>
      <c r="Q83" s="230"/>
      <c r="R83" s="230"/>
      <c r="S83" s="230"/>
      <c r="T83" s="230"/>
      <c r="U83" s="106"/>
      <c r="V83" s="18"/>
      <c r="W83" s="11"/>
    </row>
    <row r="84" spans="2:31" customFormat="1" ht="19.899999999999999" customHeight="1" x14ac:dyDescent="0.35">
      <c r="B84" s="104"/>
      <c r="C84" s="105"/>
      <c r="D84" s="170"/>
      <c r="E84" s="170"/>
      <c r="F84" s="170"/>
      <c r="G84" s="170"/>
      <c r="H84" s="170"/>
      <c r="I84" s="170"/>
      <c r="J84" s="170"/>
      <c r="K84" s="170"/>
      <c r="L84" s="170"/>
      <c r="M84" s="170"/>
      <c r="N84" s="170"/>
      <c r="O84" s="170"/>
      <c r="P84" s="170"/>
      <c r="Q84" s="170"/>
      <c r="R84" s="170"/>
      <c r="S84" s="170"/>
      <c r="T84" s="170"/>
      <c r="U84" s="106"/>
      <c r="V84" s="18"/>
      <c r="W84" s="11"/>
    </row>
    <row r="85" spans="2:31" customFormat="1" ht="19.899999999999999" customHeight="1" x14ac:dyDescent="0.35">
      <c r="B85" s="104"/>
      <c r="C85" s="105"/>
      <c r="D85" s="170"/>
      <c r="E85" s="170"/>
      <c r="F85" s="170"/>
      <c r="G85" s="170"/>
      <c r="H85" s="170"/>
      <c r="I85" s="170"/>
      <c r="J85" s="170"/>
      <c r="K85" s="170"/>
      <c r="L85" s="170"/>
      <c r="M85" s="170"/>
      <c r="N85" s="170"/>
      <c r="O85" s="170"/>
      <c r="P85" s="170"/>
      <c r="Q85" s="170"/>
      <c r="R85" s="170"/>
      <c r="S85" s="170"/>
      <c r="T85" s="170"/>
      <c r="U85" s="106"/>
      <c r="V85" s="18"/>
      <c r="W85" s="11"/>
    </row>
    <row r="86" spans="2:31" ht="16.149999999999999" customHeight="1" thickBot="1" x14ac:dyDescent="0.3">
      <c r="B86" s="78"/>
      <c r="C86" s="79"/>
      <c r="D86" s="79"/>
      <c r="E86" s="79"/>
      <c r="F86" s="79"/>
      <c r="G86" s="79"/>
      <c r="H86" s="79"/>
      <c r="I86" s="79"/>
      <c r="J86" s="79"/>
      <c r="K86" s="79"/>
      <c r="L86" s="79"/>
      <c r="M86" s="79"/>
      <c r="N86" s="79"/>
      <c r="O86" s="79"/>
      <c r="P86" s="33"/>
      <c r="Q86" s="79"/>
      <c r="R86" s="79"/>
      <c r="S86" s="79"/>
      <c r="T86" s="79"/>
      <c r="U86" s="80"/>
    </row>
    <row r="87" spans="2:31" s="3" customFormat="1" ht="5.25" customHeight="1" thickBot="1" x14ac:dyDescent="0.25">
      <c r="B87" s="26"/>
      <c r="C87" s="26"/>
      <c r="D87" s="26"/>
      <c r="E87" s="26"/>
      <c r="F87" s="26"/>
      <c r="G87" s="26"/>
      <c r="H87" s="26"/>
      <c r="I87" s="26"/>
      <c r="J87" s="26"/>
      <c r="K87" s="26"/>
      <c r="L87" s="26"/>
      <c r="M87" s="26"/>
      <c r="N87" s="26"/>
      <c r="O87" s="26"/>
      <c r="P87" s="26"/>
      <c r="Q87" s="26"/>
      <c r="R87" s="26"/>
      <c r="S87" s="26"/>
      <c r="T87" s="26"/>
      <c r="U87" s="26"/>
      <c r="V87" s="1"/>
      <c r="W87" s="1"/>
    </row>
    <row r="88" spans="2:31" ht="15.75" x14ac:dyDescent="0.25">
      <c r="B88" s="96" t="s">
        <v>13</v>
      </c>
      <c r="C88" s="97"/>
      <c r="D88" s="98"/>
      <c r="E88" s="98"/>
      <c r="F88" s="98"/>
      <c r="G88" s="98"/>
      <c r="H88" s="98"/>
      <c r="I88" s="98"/>
      <c r="J88" s="98"/>
      <c r="K88" s="98"/>
      <c r="L88" s="98"/>
      <c r="M88" s="98"/>
      <c r="N88" s="98"/>
      <c r="O88" s="98"/>
      <c r="P88" s="98"/>
      <c r="Q88" s="98"/>
      <c r="R88" s="98"/>
      <c r="S88" s="98"/>
      <c r="T88" s="98"/>
      <c r="U88" s="99"/>
    </row>
    <row r="89" spans="2:31" ht="10.15" customHeight="1" x14ac:dyDescent="0.2">
      <c r="B89" s="30"/>
      <c r="U89" s="31"/>
    </row>
    <row r="90" spans="2:31" s="100" customFormat="1" ht="15" customHeight="1" x14ac:dyDescent="0.25">
      <c r="B90" s="160" t="s">
        <v>14</v>
      </c>
      <c r="C90" s="161"/>
      <c r="D90" s="161"/>
      <c r="E90" s="161"/>
      <c r="F90" s="161"/>
      <c r="G90" s="253" t="s">
        <v>40</v>
      </c>
      <c r="H90" s="177"/>
      <c r="I90" s="177"/>
      <c r="J90" s="177"/>
      <c r="K90" s="177"/>
      <c r="L90" s="177"/>
      <c r="M90" s="177"/>
      <c r="N90" s="177"/>
      <c r="O90" s="177"/>
      <c r="P90" s="177"/>
      <c r="Q90" s="177"/>
      <c r="R90" s="177"/>
      <c r="S90" s="177"/>
      <c r="T90" s="177"/>
      <c r="U90" s="31"/>
      <c r="V90" s="1"/>
      <c r="W90" s="19"/>
      <c r="AA90" s="26"/>
      <c r="AD90" s="26"/>
      <c r="AE90" s="26"/>
    </row>
    <row r="91" spans="2:31" s="100" customFormat="1" ht="15" customHeight="1" x14ac:dyDescent="0.25">
      <c r="B91" s="160" t="s">
        <v>15</v>
      </c>
      <c r="C91" s="161"/>
      <c r="D91" s="161"/>
      <c r="E91" s="161"/>
      <c r="F91" s="161"/>
      <c r="G91" s="162"/>
      <c r="H91" s="162"/>
      <c r="I91" s="162"/>
      <c r="J91" s="162"/>
      <c r="K91" s="162"/>
      <c r="L91" s="162"/>
      <c r="M91" s="162"/>
      <c r="N91" s="162"/>
      <c r="O91" s="162"/>
      <c r="P91" s="162"/>
      <c r="Q91" s="162"/>
      <c r="R91" s="162"/>
      <c r="S91" s="162"/>
      <c r="T91" s="162"/>
      <c r="U91" s="101"/>
      <c r="V91" s="1"/>
      <c r="W91" s="19"/>
    </row>
    <row r="92" spans="2:31" s="100" customFormat="1" ht="15" customHeight="1" x14ac:dyDescent="0.25">
      <c r="B92" s="160" t="s">
        <v>16</v>
      </c>
      <c r="C92" s="161"/>
      <c r="D92" s="161"/>
      <c r="E92" s="161"/>
      <c r="F92" s="161"/>
      <c r="G92" s="162"/>
      <c r="H92" s="162"/>
      <c r="I92" s="162"/>
      <c r="J92" s="162"/>
      <c r="K92" s="162"/>
      <c r="L92" s="162"/>
      <c r="M92" s="162"/>
      <c r="N92" s="162"/>
      <c r="O92" s="162"/>
      <c r="P92" s="162"/>
      <c r="Q92" s="162"/>
      <c r="R92" s="162"/>
      <c r="S92" s="162"/>
      <c r="T92" s="162"/>
      <c r="U92" s="101"/>
      <c r="V92" s="1"/>
      <c r="W92" s="19"/>
    </row>
    <row r="93" spans="2:31" s="100" customFormat="1" ht="15" customHeight="1" x14ac:dyDescent="0.25">
      <c r="B93" s="160" t="s">
        <v>17</v>
      </c>
      <c r="C93" s="161"/>
      <c r="D93" s="161"/>
      <c r="E93" s="161"/>
      <c r="F93" s="161"/>
      <c r="G93" s="162"/>
      <c r="H93" s="162"/>
      <c r="I93" s="162"/>
      <c r="J93" s="162"/>
      <c r="K93" s="162"/>
      <c r="L93" s="162"/>
      <c r="M93" s="162"/>
      <c r="N93" s="162"/>
      <c r="O93" s="162"/>
      <c r="P93" s="162"/>
      <c r="Q93" s="162"/>
      <c r="R93" s="162"/>
      <c r="S93" s="162"/>
      <c r="T93" s="162"/>
      <c r="U93" s="101"/>
      <c r="V93" s="1"/>
      <c r="W93" s="19"/>
    </row>
    <row r="94" spans="2:31" s="100" customFormat="1" ht="15" customHeight="1" x14ac:dyDescent="0.25">
      <c r="B94" s="160" t="s">
        <v>18</v>
      </c>
      <c r="C94" s="161"/>
      <c r="D94" s="161"/>
      <c r="E94" s="161"/>
      <c r="F94" s="161"/>
      <c r="G94" s="162"/>
      <c r="H94" s="162"/>
      <c r="I94" s="162"/>
      <c r="J94" s="162"/>
      <c r="K94" s="162"/>
      <c r="L94" s="162"/>
      <c r="M94" s="162"/>
      <c r="N94" s="162"/>
      <c r="O94" s="162"/>
      <c r="P94" s="162"/>
      <c r="Q94" s="162"/>
      <c r="R94" s="162"/>
      <c r="S94" s="162"/>
      <c r="T94" s="162"/>
      <c r="U94" s="101"/>
      <c r="V94" s="1"/>
      <c r="W94" s="19"/>
    </row>
    <row r="95" spans="2:31" ht="15" customHeight="1" x14ac:dyDescent="0.25">
      <c r="B95" s="160" t="s">
        <v>19</v>
      </c>
      <c r="C95" s="161"/>
      <c r="D95" s="161"/>
      <c r="E95" s="161"/>
      <c r="F95" s="161"/>
      <c r="G95" s="162"/>
      <c r="H95" s="162"/>
      <c r="I95" s="162"/>
      <c r="J95" s="162"/>
      <c r="K95" s="162"/>
      <c r="L95" s="162"/>
      <c r="M95" s="162"/>
      <c r="N95" s="162"/>
      <c r="O95" s="162"/>
      <c r="P95" s="162"/>
      <c r="Q95" s="162"/>
      <c r="R95" s="162"/>
      <c r="S95" s="162"/>
      <c r="T95" s="162"/>
      <c r="U95" s="101"/>
      <c r="AA95" s="100"/>
      <c r="AD95" s="100"/>
      <c r="AE95" s="100"/>
    </row>
    <row r="96" spans="2:31" ht="7.9" customHeight="1" x14ac:dyDescent="0.25">
      <c r="B96" s="102"/>
      <c r="C96" s="103"/>
      <c r="D96" s="103"/>
      <c r="E96" s="103"/>
      <c r="F96"/>
      <c r="G96"/>
      <c r="H96"/>
      <c r="I96"/>
      <c r="J96"/>
      <c r="K96"/>
      <c r="L96"/>
      <c r="M96"/>
      <c r="N96"/>
      <c r="O96"/>
      <c r="P96"/>
      <c r="Q96"/>
      <c r="R96"/>
      <c r="S96"/>
      <c r="T96"/>
      <c r="U96" s="101"/>
      <c r="AA96" s="100"/>
      <c r="AD96" s="100"/>
      <c r="AE96" s="100"/>
    </row>
    <row r="97" spans="1:31" s="100" customFormat="1" ht="15" customHeight="1" x14ac:dyDescent="0.25">
      <c r="B97" s="160" t="s">
        <v>20</v>
      </c>
      <c r="C97" s="161"/>
      <c r="D97" s="161"/>
      <c r="E97" s="161"/>
      <c r="F97" s="161"/>
      <c r="G97" s="177"/>
      <c r="H97" s="177"/>
      <c r="I97" s="177"/>
      <c r="J97" s="177"/>
      <c r="K97" s="177"/>
      <c r="L97" s="177"/>
      <c r="M97" s="177"/>
      <c r="N97" s="177"/>
      <c r="O97" s="177"/>
      <c r="P97" s="177"/>
      <c r="Q97" s="177"/>
      <c r="R97" s="177"/>
      <c r="S97" s="177"/>
      <c r="T97" s="177"/>
      <c r="U97" s="101"/>
      <c r="V97" s="1"/>
      <c r="W97" s="19"/>
      <c r="AA97" s="26"/>
      <c r="AD97" s="26"/>
      <c r="AE97" s="26"/>
    </row>
    <row r="98" spans="1:31" s="100" customFormat="1" ht="15" customHeight="1" x14ac:dyDescent="0.25">
      <c r="B98" s="160" t="s">
        <v>21</v>
      </c>
      <c r="C98" s="161"/>
      <c r="D98" s="161"/>
      <c r="E98" s="161"/>
      <c r="F98" s="161"/>
      <c r="G98" s="162"/>
      <c r="H98" s="162"/>
      <c r="I98" s="162"/>
      <c r="J98" s="162"/>
      <c r="K98" s="162"/>
      <c r="L98" s="162"/>
      <c r="M98" s="162"/>
      <c r="N98" s="162"/>
      <c r="O98" s="162"/>
      <c r="P98" s="162"/>
      <c r="Q98" s="162"/>
      <c r="R98" s="162"/>
      <c r="S98" s="162"/>
      <c r="T98" s="162"/>
      <c r="U98" s="101"/>
      <c r="V98" s="1"/>
      <c r="W98" s="19"/>
    </row>
    <row r="99" spans="1:31" s="100" customFormat="1" ht="15" customHeight="1" x14ac:dyDescent="0.25">
      <c r="B99" s="160" t="s">
        <v>22</v>
      </c>
      <c r="C99" s="161"/>
      <c r="D99" s="161"/>
      <c r="E99" s="161"/>
      <c r="F99" s="161"/>
      <c r="G99" s="162"/>
      <c r="H99" s="162"/>
      <c r="I99" s="162"/>
      <c r="J99" s="162"/>
      <c r="K99" s="162"/>
      <c r="L99" s="162"/>
      <c r="M99" s="162"/>
      <c r="N99" s="162"/>
      <c r="O99" s="162"/>
      <c r="P99" s="162"/>
      <c r="Q99" s="162"/>
      <c r="R99" s="162"/>
      <c r="S99" s="162"/>
      <c r="T99" s="162"/>
      <c r="U99" s="101"/>
      <c r="V99" s="1"/>
      <c r="W99" s="19"/>
    </row>
    <row r="100" spans="1:31" ht="6.75" customHeight="1" thickBot="1" x14ac:dyDescent="0.25">
      <c r="B100" s="32"/>
      <c r="C100" s="33"/>
      <c r="D100" s="33"/>
      <c r="E100" s="33"/>
      <c r="F100" s="33"/>
      <c r="G100" s="33"/>
      <c r="H100" s="33"/>
      <c r="I100" s="33"/>
      <c r="J100" s="33"/>
      <c r="K100" s="33"/>
      <c r="L100" s="33"/>
      <c r="M100" s="33"/>
      <c r="N100" s="33"/>
      <c r="O100" s="33"/>
      <c r="P100" s="33"/>
      <c r="Q100" s="33"/>
      <c r="R100" s="33"/>
      <c r="S100" s="33"/>
      <c r="T100" s="33"/>
      <c r="U100" s="34"/>
    </row>
    <row r="101" spans="1:31" s="3" customFormat="1" ht="12" customHeight="1" x14ac:dyDescent="0.2">
      <c r="A101" s="20"/>
      <c r="B101" s="154" t="s">
        <v>62</v>
      </c>
      <c r="C101" s="155"/>
      <c r="D101" s="155"/>
      <c r="E101" s="155"/>
      <c r="F101" s="155"/>
      <c r="G101" s="155"/>
      <c r="H101" s="155"/>
      <c r="I101" s="156"/>
      <c r="J101" s="115"/>
      <c r="K101" s="98"/>
      <c r="L101" s="98"/>
      <c r="M101" s="99"/>
      <c r="N101" s="98"/>
      <c r="O101" s="98"/>
      <c r="P101" s="98"/>
      <c r="Q101" s="98"/>
      <c r="R101" s="98"/>
      <c r="S101" s="98"/>
      <c r="T101" s="98"/>
      <c r="U101" s="99"/>
      <c r="V101" s="1"/>
      <c r="W101" s="1"/>
    </row>
    <row r="102" spans="1:31" s="3" customFormat="1" ht="7.5" customHeight="1" thickBot="1" x14ac:dyDescent="0.25">
      <c r="A102" s="20"/>
      <c r="B102" s="157"/>
      <c r="C102" s="158"/>
      <c r="D102" s="158"/>
      <c r="E102" s="158"/>
      <c r="F102" s="158"/>
      <c r="G102" s="158"/>
      <c r="H102" s="158"/>
      <c r="I102" s="159"/>
      <c r="J102" s="30"/>
      <c r="K102" s="26"/>
      <c r="L102" s="26"/>
      <c r="M102" s="31"/>
      <c r="N102" s="26"/>
      <c r="O102" s="26"/>
      <c r="P102" s="26"/>
      <c r="Q102" s="26"/>
      <c r="R102" s="26"/>
      <c r="S102" s="26"/>
      <c r="T102" s="26"/>
      <c r="U102" s="31"/>
      <c r="V102" s="1"/>
      <c r="W102" s="1"/>
    </row>
    <row r="103" spans="1:31" s="3" customFormat="1" ht="20.25" customHeight="1" x14ac:dyDescent="0.25">
      <c r="A103" s="20"/>
      <c r="B103" s="116"/>
      <c r="C103" s="20"/>
      <c r="D103" s="129" t="s">
        <v>63</v>
      </c>
      <c r="E103" s="241"/>
      <c r="F103" s="241"/>
      <c r="G103" s="241"/>
      <c r="H103" s="241"/>
      <c r="I103" s="241"/>
      <c r="J103" s="241"/>
      <c r="K103" s="241"/>
      <c r="L103" s="241"/>
      <c r="M103" s="242"/>
      <c r="N103" s="26"/>
      <c r="O103" s="26"/>
      <c r="P103" s="26"/>
      <c r="Q103" s="26"/>
      <c r="R103" s="26"/>
      <c r="S103" s="26"/>
      <c r="T103" s="26"/>
      <c r="U103" s="31"/>
      <c r="V103" s="1"/>
      <c r="W103" s="1"/>
    </row>
    <row r="104" spans="1:31" s="3" customFormat="1" ht="15.75" x14ac:dyDescent="0.25">
      <c r="A104" s="20"/>
      <c r="B104" s="107"/>
      <c r="C104" s="21"/>
      <c r="D104" s="129" t="s">
        <v>64</v>
      </c>
      <c r="E104" s="241"/>
      <c r="F104" s="241"/>
      <c r="G104" s="241"/>
      <c r="H104" s="241"/>
      <c r="I104" s="241"/>
      <c r="J104" s="241"/>
      <c r="K104" s="241"/>
      <c r="L104" s="241"/>
      <c r="M104" s="242"/>
      <c r="N104" s="26"/>
      <c r="O104" s="26"/>
      <c r="P104" s="26"/>
      <c r="Q104" s="26"/>
      <c r="R104" s="26"/>
      <c r="S104" s="26"/>
      <c r="T104" s="26"/>
      <c r="U104" s="31"/>
      <c r="V104" s="1"/>
      <c r="W104" s="1"/>
    </row>
    <row r="105" spans="1:31" s="3" customFormat="1" ht="15.75" x14ac:dyDescent="0.25">
      <c r="A105" s="20"/>
      <c r="B105" s="107"/>
      <c r="C105" s="21"/>
      <c r="D105" s="129" t="s">
        <v>22</v>
      </c>
      <c r="E105" s="243"/>
      <c r="F105" s="243"/>
      <c r="G105" s="243"/>
      <c r="H105" s="243"/>
      <c r="I105" s="243"/>
      <c r="J105" s="243"/>
      <c r="K105" s="243"/>
      <c r="L105" s="243"/>
      <c r="M105" s="244"/>
      <c r="N105" s="26"/>
      <c r="O105" s="26"/>
      <c r="P105" s="26"/>
      <c r="Q105" s="26"/>
      <c r="R105" s="26"/>
      <c r="S105" s="26"/>
      <c r="T105" s="26"/>
      <c r="U105" s="31"/>
      <c r="V105" s="1"/>
      <c r="W105" s="1"/>
    </row>
    <row r="106" spans="1:31" ht="6.75" customHeight="1" thickBot="1" x14ac:dyDescent="0.3">
      <c r="B106" s="117"/>
      <c r="C106" s="118"/>
      <c r="D106" s="33"/>
      <c r="E106" s="33"/>
      <c r="F106" s="33"/>
      <c r="G106" s="33"/>
      <c r="H106" s="33"/>
      <c r="I106" s="33"/>
      <c r="J106" s="33"/>
      <c r="K106" s="33"/>
      <c r="L106" s="33"/>
      <c r="M106" s="34"/>
      <c r="U106" s="31"/>
    </row>
    <row r="107" spans="1:31" ht="16.5" thickBot="1" x14ac:dyDescent="0.3">
      <c r="B107" s="132" t="s">
        <v>65</v>
      </c>
      <c r="C107" s="133"/>
      <c r="D107" s="133"/>
      <c r="E107" s="133"/>
      <c r="F107" s="133"/>
      <c r="G107" s="133"/>
      <c r="H107" s="133"/>
      <c r="I107" s="133"/>
      <c r="J107" s="133"/>
      <c r="K107" s="133"/>
      <c r="L107" s="133"/>
      <c r="M107" s="133"/>
      <c r="N107" s="133"/>
      <c r="O107" s="133"/>
      <c r="P107" s="133"/>
      <c r="Q107" s="133"/>
      <c r="R107" s="133"/>
      <c r="S107" s="133"/>
      <c r="T107" s="133"/>
      <c r="U107" s="134"/>
    </row>
    <row r="110" spans="1:31" ht="20.25" x14ac:dyDescent="0.3">
      <c r="D110" s="112"/>
    </row>
    <row r="111" spans="1:31" ht="18" x14ac:dyDescent="0.25">
      <c r="D111" s="113"/>
    </row>
    <row r="112" spans="1:31" ht="15" x14ac:dyDescent="0.2">
      <c r="D112" s="111"/>
    </row>
    <row r="113" spans="4:4" ht="15" x14ac:dyDescent="0.2">
      <c r="D113" s="111"/>
    </row>
    <row r="114" spans="4:4" ht="15" x14ac:dyDescent="0.25">
      <c r="D114" s="114"/>
    </row>
    <row r="115" spans="4:4" ht="15" x14ac:dyDescent="0.2">
      <c r="D115" s="111"/>
    </row>
  </sheetData>
  <sheetProtection algorithmName="SHA-512" hashValue="G4lOOsRtni8LQPLzgS1Y2HdnKbn8exqT6LCMowrvE0iu0F4iF5tSE2a6T9l20QObze7RHzgbauxEzAyh5gI61w==" saltValue="tCyMW8970O0TdTDJX1PC1g==" spinCount="100000" sheet="1" selectLockedCells="1"/>
  <mergeCells count="141">
    <mergeCell ref="F46:P46"/>
    <mergeCell ref="Q46:R46"/>
    <mergeCell ref="S46:T46"/>
    <mergeCell ref="E103:M103"/>
    <mergeCell ref="E104:M104"/>
    <mergeCell ref="E105:M105"/>
    <mergeCell ref="U59:U69"/>
    <mergeCell ref="F54:P54"/>
    <mergeCell ref="Q54:R54"/>
    <mergeCell ref="S54:T54"/>
    <mergeCell ref="F55:P55"/>
    <mergeCell ref="Q55:R55"/>
    <mergeCell ref="S55:T55"/>
    <mergeCell ref="E59:T59"/>
    <mergeCell ref="D85:T85"/>
    <mergeCell ref="G91:T91"/>
    <mergeCell ref="B92:F92"/>
    <mergeCell ref="G92:T92"/>
    <mergeCell ref="B90:F90"/>
    <mergeCell ref="G90:T90"/>
    <mergeCell ref="B91:F91"/>
    <mergeCell ref="B72:U72"/>
    <mergeCell ref="E74:F74"/>
    <mergeCell ref="G74:R74"/>
    <mergeCell ref="D25:T25"/>
    <mergeCell ref="S44:T44"/>
    <mergeCell ref="F44:P44"/>
    <mergeCell ref="Q44:R44"/>
    <mergeCell ref="Q43:R43"/>
    <mergeCell ref="S43:T43"/>
    <mergeCell ref="F42:P42"/>
    <mergeCell ref="D23:T23"/>
    <mergeCell ref="B99:F99"/>
    <mergeCell ref="G99:T99"/>
    <mergeCell ref="F53:P53"/>
    <mergeCell ref="Q53:R53"/>
    <mergeCell ref="S53:T53"/>
    <mergeCell ref="D83:T83"/>
    <mergeCell ref="F47:P47"/>
    <mergeCell ref="Q47:R47"/>
    <mergeCell ref="S47:T47"/>
    <mergeCell ref="R67:T67"/>
    <mergeCell ref="D38:T38"/>
    <mergeCell ref="F43:P43"/>
    <mergeCell ref="F35:P35"/>
    <mergeCell ref="B58:O58"/>
    <mergeCell ref="R58:T58"/>
    <mergeCell ref="D36:T36"/>
    <mergeCell ref="B9:U9"/>
    <mergeCell ref="B10:U10"/>
    <mergeCell ref="B11:U11"/>
    <mergeCell ref="B12:U12"/>
    <mergeCell ref="B15:U15"/>
    <mergeCell ref="G17:H17"/>
    <mergeCell ref="C17:E17"/>
    <mergeCell ref="B13:U13"/>
    <mergeCell ref="F52:P52"/>
    <mergeCell ref="F41:P41"/>
    <mergeCell ref="I17:R17"/>
    <mergeCell ref="S17:T17"/>
    <mergeCell ref="D18:R18"/>
    <mergeCell ref="B20:U20"/>
    <mergeCell ref="D21:T21"/>
    <mergeCell ref="F22:R22"/>
    <mergeCell ref="S22:T22"/>
    <mergeCell ref="F24:R24"/>
    <mergeCell ref="S24:T24"/>
    <mergeCell ref="Q42:R42"/>
    <mergeCell ref="S42:T42"/>
    <mergeCell ref="F45:P45"/>
    <mergeCell ref="Q45:R45"/>
    <mergeCell ref="S45:T45"/>
    <mergeCell ref="D37:T37"/>
    <mergeCell ref="Q35:R35"/>
    <mergeCell ref="S35:T35"/>
    <mergeCell ref="Q41:R41"/>
    <mergeCell ref="S41:T41"/>
    <mergeCell ref="B97:F97"/>
    <mergeCell ref="G97:T97"/>
    <mergeCell ref="P78:T78"/>
    <mergeCell ref="G79:P79"/>
    <mergeCell ref="Q79:T79"/>
    <mergeCell ref="F63:Q63"/>
    <mergeCell ref="E62:T62"/>
    <mergeCell ref="E73:F73"/>
    <mergeCell ref="G73:R73"/>
    <mergeCell ref="F68:Q68"/>
    <mergeCell ref="R68:T68"/>
    <mergeCell ref="F69:Q69"/>
    <mergeCell ref="R69:T69"/>
    <mergeCell ref="F66:Q66"/>
    <mergeCell ref="R66:T66"/>
    <mergeCell ref="F67:Q67"/>
    <mergeCell ref="O80:T80"/>
    <mergeCell ref="F70:O70"/>
    <mergeCell ref="P70:R70"/>
    <mergeCell ref="R63:T63"/>
    <mergeCell ref="F64:Q64"/>
    <mergeCell ref="R64:T64"/>
    <mergeCell ref="B101:I102"/>
    <mergeCell ref="B98:F98"/>
    <mergeCell ref="G98:T98"/>
    <mergeCell ref="B93:F93"/>
    <mergeCell ref="G93:T93"/>
    <mergeCell ref="B94:F94"/>
    <mergeCell ref="G94:T94"/>
    <mergeCell ref="B95:F95"/>
    <mergeCell ref="G95:T95"/>
    <mergeCell ref="S74:T74"/>
    <mergeCell ref="E76:F76"/>
    <mergeCell ref="G76:R76"/>
    <mergeCell ref="S76:T76"/>
    <mergeCell ref="S73:T73"/>
    <mergeCell ref="E75:F75"/>
    <mergeCell ref="G75:R75"/>
    <mergeCell ref="S75:T75"/>
    <mergeCell ref="D84:T84"/>
    <mergeCell ref="B107:U107"/>
    <mergeCell ref="E26:K26"/>
    <mergeCell ref="E27:K27"/>
    <mergeCell ref="E28:K28"/>
    <mergeCell ref="E29:K29"/>
    <mergeCell ref="E30:K30"/>
    <mergeCell ref="E31:K31"/>
    <mergeCell ref="E32:K32"/>
    <mergeCell ref="L26:T26"/>
    <mergeCell ref="L27:T27"/>
    <mergeCell ref="L28:T28"/>
    <mergeCell ref="L29:T29"/>
    <mergeCell ref="L30:T30"/>
    <mergeCell ref="L31:T31"/>
    <mergeCell ref="L32:T32"/>
    <mergeCell ref="F48:P48"/>
    <mergeCell ref="Q48:R48"/>
    <mergeCell ref="S48:T48"/>
    <mergeCell ref="F65:Q65"/>
    <mergeCell ref="R65:T65"/>
    <mergeCell ref="F60:Q60"/>
    <mergeCell ref="R60:T60"/>
    <mergeCell ref="F61:Q61"/>
    <mergeCell ref="R61:T61"/>
  </mergeCells>
  <conditionalFormatting sqref="D21 E22:F22 D23 E24:F24 E26:E32 E42:F42 Q42 S42 E44:F48 E53:F55 Q53:Q55 S53:S55 G73:T75 E73:E76">
    <cfRule type="expression" dxfId="9" priority="137">
      <formula>$V21=TRUE</formula>
    </cfRule>
  </conditionalFormatting>
  <conditionalFormatting sqref="E42 E44:E48 E53:E55">
    <cfRule type="expression" priority="55">
      <formula>$V42=TRUE</formula>
    </cfRule>
  </conditionalFormatting>
  <conditionalFormatting sqref="E59 E60:F61 E62 E63:F69">
    <cfRule type="expression" dxfId="8" priority="135">
      <formula>$W59=TRUE</formula>
    </cfRule>
  </conditionalFormatting>
  <conditionalFormatting sqref="G17 I17:T17">
    <cfRule type="expression" dxfId="7" priority="136">
      <formula>$V17=TRUE</formula>
    </cfRule>
  </conditionalFormatting>
  <conditionalFormatting sqref="Q44:Q48">
    <cfRule type="expression" dxfId="6" priority="3">
      <formula>$V44=TRUE</formula>
    </cfRule>
  </conditionalFormatting>
  <conditionalFormatting sqref="R60:S61">
    <cfRule type="expression" dxfId="5" priority="9">
      <formula>W60=TRUE</formula>
    </cfRule>
  </conditionalFormatting>
  <conditionalFormatting sqref="R63:S69">
    <cfRule type="expression" dxfId="4" priority="130">
      <formula>W63=TRUE</formula>
    </cfRule>
  </conditionalFormatting>
  <conditionalFormatting sqref="S44:S48">
    <cfRule type="expression" dxfId="3" priority="2">
      <formula>$V44=TRUE</formula>
    </cfRule>
  </conditionalFormatting>
  <conditionalFormatting sqref="S73:S76">
    <cfRule type="expression" dxfId="2" priority="78">
      <formula>W73=TRUE</formula>
    </cfRule>
    <cfRule type="expression" priority="79">
      <formula>$V$73=TRUE</formula>
    </cfRule>
  </conditionalFormatting>
  <conditionalFormatting sqref="T60:T61">
    <cfRule type="expression" dxfId="1" priority="11">
      <formula>#REF!=TRUE</formula>
    </cfRule>
  </conditionalFormatting>
  <conditionalFormatting sqref="T63:T69">
    <cfRule type="expression" dxfId="0" priority="105">
      <formula>#REF!=TRUE</formula>
    </cfRule>
  </conditionalFormatting>
  <pageMargins left="0.45" right="0.7" top="0.25" bottom="0.5" header="0.3" footer="0.3"/>
  <pageSetup fitToHeight="0" orientation="portrait" r:id="rId1"/>
  <rowBreaks count="1" manualBreakCount="1">
    <brk id="49"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from>
                    <xdr:col>5</xdr:col>
                    <xdr:colOff>114300</xdr:colOff>
                    <xdr:row>16</xdr:row>
                    <xdr:rowOff>9525</xdr:rowOff>
                  </from>
                  <to>
                    <xdr:col>5</xdr:col>
                    <xdr:colOff>304800</xdr:colOff>
                    <xdr:row>16</xdr:row>
                    <xdr:rowOff>161925</xdr:rowOff>
                  </to>
                </anchor>
              </controlPr>
            </control>
          </mc:Choice>
        </mc:AlternateContent>
        <mc:AlternateContent xmlns:mc="http://schemas.openxmlformats.org/markup-compatibility/2006">
          <mc:Choice Requires="x14">
            <control shapeId="1027" r:id="rId5" name="Check Box 3">
              <controlPr defaultSize="0" autoFill="0" autoLine="0" autoPict="0">
                <anchor moveWithCells="1">
                  <from>
                    <xdr:col>3</xdr:col>
                    <xdr:colOff>47625</xdr:colOff>
                    <xdr:row>72</xdr:row>
                    <xdr:rowOff>0</xdr:rowOff>
                  </from>
                  <to>
                    <xdr:col>3</xdr:col>
                    <xdr:colOff>238125</xdr:colOff>
                    <xdr:row>73</xdr:row>
                    <xdr:rowOff>0</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3</xdr:col>
                    <xdr:colOff>47625</xdr:colOff>
                    <xdr:row>74</xdr:row>
                    <xdr:rowOff>0</xdr:rowOff>
                  </from>
                  <to>
                    <xdr:col>3</xdr:col>
                    <xdr:colOff>238125</xdr:colOff>
                    <xdr:row>75</xdr:row>
                    <xdr:rowOff>0</xdr:rowOff>
                  </to>
                </anchor>
              </controlPr>
            </control>
          </mc:Choice>
        </mc:AlternateContent>
        <mc:AlternateContent xmlns:mc="http://schemas.openxmlformats.org/markup-compatibility/2006">
          <mc:Choice Requires="x14">
            <control shapeId="1032" r:id="rId7" name="Check Box 8">
              <controlPr defaultSize="0" autoFill="0" autoLine="0" autoPict="0">
                <anchor moveWithCells="1">
                  <from>
                    <xdr:col>3</xdr:col>
                    <xdr:colOff>47625</xdr:colOff>
                    <xdr:row>59</xdr:row>
                    <xdr:rowOff>0</xdr:rowOff>
                  </from>
                  <to>
                    <xdr:col>3</xdr:col>
                    <xdr:colOff>238125</xdr:colOff>
                    <xdr:row>60</xdr:row>
                    <xdr:rowOff>0</xdr:rowOff>
                  </to>
                </anchor>
              </controlPr>
            </control>
          </mc:Choice>
        </mc:AlternateContent>
        <mc:AlternateContent xmlns:mc="http://schemas.openxmlformats.org/markup-compatibility/2006">
          <mc:Choice Requires="x14">
            <control shapeId="1036" r:id="rId8" name="Check Box 12">
              <controlPr defaultSize="0" autoFill="0" autoLine="0" autoPict="0">
                <anchor moveWithCells="1">
                  <from>
                    <xdr:col>3</xdr:col>
                    <xdr:colOff>47625</xdr:colOff>
                    <xdr:row>62</xdr:row>
                    <xdr:rowOff>0</xdr:rowOff>
                  </from>
                  <to>
                    <xdr:col>3</xdr:col>
                    <xdr:colOff>238125</xdr:colOff>
                    <xdr:row>63</xdr:row>
                    <xdr:rowOff>0</xdr:rowOff>
                  </to>
                </anchor>
              </controlPr>
            </control>
          </mc:Choice>
        </mc:AlternateContent>
        <mc:AlternateContent xmlns:mc="http://schemas.openxmlformats.org/markup-compatibility/2006">
          <mc:Choice Requires="x14">
            <control shapeId="1037" r:id="rId9" name="Check Box 13">
              <controlPr defaultSize="0" autoFill="0" autoLine="0" autoPict="0">
                <anchor moveWithCells="1">
                  <from>
                    <xdr:col>3</xdr:col>
                    <xdr:colOff>47625</xdr:colOff>
                    <xdr:row>63</xdr:row>
                    <xdr:rowOff>0</xdr:rowOff>
                  </from>
                  <to>
                    <xdr:col>3</xdr:col>
                    <xdr:colOff>238125</xdr:colOff>
                    <xdr:row>64</xdr:row>
                    <xdr:rowOff>0</xdr:rowOff>
                  </to>
                </anchor>
              </controlPr>
            </control>
          </mc:Choice>
        </mc:AlternateContent>
        <mc:AlternateContent xmlns:mc="http://schemas.openxmlformats.org/markup-compatibility/2006">
          <mc:Choice Requires="x14">
            <control shapeId="1045" r:id="rId10" name="Check Box 21">
              <controlPr defaultSize="0" autoFill="0" autoLine="0" autoPict="0">
                <anchor moveWithCells="1">
                  <from>
                    <xdr:col>3</xdr:col>
                    <xdr:colOff>47625</xdr:colOff>
                    <xdr:row>44</xdr:row>
                    <xdr:rowOff>0</xdr:rowOff>
                  </from>
                  <to>
                    <xdr:col>3</xdr:col>
                    <xdr:colOff>238125</xdr:colOff>
                    <xdr:row>45</xdr:row>
                    <xdr:rowOff>0</xdr:rowOff>
                  </to>
                </anchor>
              </controlPr>
            </control>
          </mc:Choice>
        </mc:AlternateContent>
        <mc:AlternateContent xmlns:mc="http://schemas.openxmlformats.org/markup-compatibility/2006">
          <mc:Choice Requires="x14">
            <control shapeId="1049" r:id="rId11" name="Check Box 25">
              <controlPr defaultSize="0" autoFill="0" autoLine="0" autoPict="0">
                <anchor moveWithCells="1">
                  <from>
                    <xdr:col>3</xdr:col>
                    <xdr:colOff>47625</xdr:colOff>
                    <xdr:row>67</xdr:row>
                    <xdr:rowOff>0</xdr:rowOff>
                  </from>
                  <to>
                    <xdr:col>3</xdr:col>
                    <xdr:colOff>238125</xdr:colOff>
                    <xdr:row>68</xdr:row>
                    <xdr:rowOff>0</xdr:rowOff>
                  </to>
                </anchor>
              </controlPr>
            </control>
          </mc:Choice>
        </mc:AlternateContent>
        <mc:AlternateContent xmlns:mc="http://schemas.openxmlformats.org/markup-compatibility/2006">
          <mc:Choice Requires="x14">
            <control shapeId="1050" r:id="rId12" name="Check Box 26">
              <controlPr defaultSize="0" autoFill="0" autoLine="0" autoPict="0">
                <anchor moveWithCells="1">
                  <from>
                    <xdr:col>3</xdr:col>
                    <xdr:colOff>47625</xdr:colOff>
                    <xdr:row>68</xdr:row>
                    <xdr:rowOff>0</xdr:rowOff>
                  </from>
                  <to>
                    <xdr:col>3</xdr:col>
                    <xdr:colOff>238125</xdr:colOff>
                    <xdr:row>69</xdr:row>
                    <xdr:rowOff>0</xdr:rowOff>
                  </to>
                </anchor>
              </controlPr>
            </control>
          </mc:Choice>
        </mc:AlternateContent>
        <mc:AlternateContent xmlns:mc="http://schemas.openxmlformats.org/markup-compatibility/2006">
          <mc:Choice Requires="x14">
            <control shapeId="1066" r:id="rId13" name="Check Box 42">
              <controlPr defaultSize="0" autoFill="0" autoLine="0" autoPict="0">
                <anchor moveWithCells="1">
                  <from>
                    <xdr:col>3</xdr:col>
                    <xdr:colOff>47625</xdr:colOff>
                    <xdr:row>43</xdr:row>
                    <xdr:rowOff>0</xdr:rowOff>
                  </from>
                  <to>
                    <xdr:col>3</xdr:col>
                    <xdr:colOff>238125</xdr:colOff>
                    <xdr:row>44</xdr:row>
                    <xdr:rowOff>0</xdr:rowOff>
                  </to>
                </anchor>
              </controlPr>
            </control>
          </mc:Choice>
        </mc:AlternateContent>
        <mc:AlternateContent xmlns:mc="http://schemas.openxmlformats.org/markup-compatibility/2006">
          <mc:Choice Requires="x14">
            <control shapeId="1092" r:id="rId14" name="Check Box 68">
              <controlPr defaultSize="0" autoFill="0" autoLine="0" autoPict="0">
                <anchor moveWithCells="1">
                  <from>
                    <xdr:col>3</xdr:col>
                    <xdr:colOff>47625</xdr:colOff>
                    <xdr:row>73</xdr:row>
                    <xdr:rowOff>0</xdr:rowOff>
                  </from>
                  <to>
                    <xdr:col>3</xdr:col>
                    <xdr:colOff>238125</xdr:colOff>
                    <xdr:row>74</xdr:row>
                    <xdr:rowOff>0</xdr:rowOff>
                  </to>
                </anchor>
              </controlPr>
            </control>
          </mc:Choice>
        </mc:AlternateContent>
        <mc:AlternateContent xmlns:mc="http://schemas.openxmlformats.org/markup-compatibility/2006">
          <mc:Choice Requires="x14">
            <control shapeId="1093" r:id="rId15" name="Check Box 69">
              <controlPr defaultSize="0" autoFill="0" autoLine="0" autoPict="0">
                <anchor moveWithCells="1">
                  <from>
                    <xdr:col>3</xdr:col>
                    <xdr:colOff>47625</xdr:colOff>
                    <xdr:row>41</xdr:row>
                    <xdr:rowOff>0</xdr:rowOff>
                  </from>
                  <to>
                    <xdr:col>3</xdr:col>
                    <xdr:colOff>238125</xdr:colOff>
                    <xdr:row>42</xdr:row>
                    <xdr:rowOff>0</xdr:rowOff>
                  </to>
                </anchor>
              </controlPr>
            </control>
          </mc:Choice>
        </mc:AlternateContent>
        <mc:AlternateContent xmlns:mc="http://schemas.openxmlformats.org/markup-compatibility/2006">
          <mc:Choice Requires="x14">
            <control shapeId="1097" r:id="rId16" name="Check Box 73">
              <controlPr defaultSize="0" autoFill="0" autoLine="0" autoPict="0">
                <anchor moveWithCells="1">
                  <from>
                    <xdr:col>3</xdr:col>
                    <xdr:colOff>47625</xdr:colOff>
                    <xdr:row>52</xdr:row>
                    <xdr:rowOff>0</xdr:rowOff>
                  </from>
                  <to>
                    <xdr:col>3</xdr:col>
                    <xdr:colOff>238125</xdr:colOff>
                    <xdr:row>53</xdr:row>
                    <xdr:rowOff>0</xdr:rowOff>
                  </to>
                </anchor>
              </controlPr>
            </control>
          </mc:Choice>
        </mc:AlternateContent>
        <mc:AlternateContent xmlns:mc="http://schemas.openxmlformats.org/markup-compatibility/2006">
          <mc:Choice Requires="x14">
            <control shapeId="1122" r:id="rId17" name="Check Box 98">
              <controlPr defaultSize="0" autoFill="0" autoLine="0" autoPict="0">
                <anchor moveWithCells="1">
                  <from>
                    <xdr:col>3</xdr:col>
                    <xdr:colOff>47625</xdr:colOff>
                    <xdr:row>60</xdr:row>
                    <xdr:rowOff>0</xdr:rowOff>
                  </from>
                  <to>
                    <xdr:col>3</xdr:col>
                    <xdr:colOff>238125</xdr:colOff>
                    <xdr:row>61</xdr:row>
                    <xdr:rowOff>0</xdr:rowOff>
                  </to>
                </anchor>
              </controlPr>
            </control>
          </mc:Choice>
        </mc:AlternateContent>
        <mc:AlternateContent xmlns:mc="http://schemas.openxmlformats.org/markup-compatibility/2006">
          <mc:Choice Requires="x14">
            <control shapeId="1135" r:id="rId18" name="Check Box 111">
              <controlPr defaultSize="0" autoFill="0" autoLine="0" autoPict="0">
                <anchor moveWithCells="1">
                  <from>
                    <xdr:col>3</xdr:col>
                    <xdr:colOff>47625</xdr:colOff>
                    <xdr:row>53</xdr:row>
                    <xdr:rowOff>0</xdr:rowOff>
                  </from>
                  <to>
                    <xdr:col>3</xdr:col>
                    <xdr:colOff>238125</xdr:colOff>
                    <xdr:row>54</xdr:row>
                    <xdr:rowOff>0</xdr:rowOff>
                  </to>
                </anchor>
              </controlPr>
            </control>
          </mc:Choice>
        </mc:AlternateContent>
        <mc:AlternateContent xmlns:mc="http://schemas.openxmlformats.org/markup-compatibility/2006">
          <mc:Choice Requires="x14">
            <control shapeId="1139" r:id="rId19" name="Check Box 115">
              <controlPr defaultSize="0" autoFill="0" autoLine="0" autoPict="0">
                <anchor moveWithCells="1">
                  <from>
                    <xdr:col>3</xdr:col>
                    <xdr:colOff>47625</xdr:colOff>
                    <xdr:row>54</xdr:row>
                    <xdr:rowOff>0</xdr:rowOff>
                  </from>
                  <to>
                    <xdr:col>3</xdr:col>
                    <xdr:colOff>238125</xdr:colOff>
                    <xdr:row>55</xdr:row>
                    <xdr:rowOff>0</xdr:rowOff>
                  </to>
                </anchor>
              </controlPr>
            </control>
          </mc:Choice>
        </mc:AlternateContent>
        <mc:AlternateContent xmlns:mc="http://schemas.openxmlformats.org/markup-compatibility/2006">
          <mc:Choice Requires="x14">
            <control shapeId="1147" r:id="rId20" name="Check Box 123">
              <controlPr defaultSize="0" autoFill="0" autoLine="0" autoPict="0">
                <anchor moveWithCells="1">
                  <from>
                    <xdr:col>3</xdr:col>
                    <xdr:colOff>47625</xdr:colOff>
                    <xdr:row>46</xdr:row>
                    <xdr:rowOff>0</xdr:rowOff>
                  </from>
                  <to>
                    <xdr:col>3</xdr:col>
                    <xdr:colOff>238125</xdr:colOff>
                    <xdr:row>47</xdr:row>
                    <xdr:rowOff>0</xdr:rowOff>
                  </to>
                </anchor>
              </controlPr>
            </control>
          </mc:Choice>
        </mc:AlternateContent>
        <mc:AlternateContent xmlns:mc="http://schemas.openxmlformats.org/markup-compatibility/2006">
          <mc:Choice Requires="x14">
            <control shapeId="1148" r:id="rId21" name="Check Box 124">
              <controlPr defaultSize="0" autoFill="0" autoLine="0" autoPict="0">
                <anchor moveWithCells="1">
                  <from>
                    <xdr:col>3</xdr:col>
                    <xdr:colOff>47625</xdr:colOff>
                    <xdr:row>47</xdr:row>
                    <xdr:rowOff>0</xdr:rowOff>
                  </from>
                  <to>
                    <xdr:col>3</xdr:col>
                    <xdr:colOff>238125</xdr:colOff>
                    <xdr:row>48</xdr:row>
                    <xdr:rowOff>0</xdr:rowOff>
                  </to>
                </anchor>
              </controlPr>
            </control>
          </mc:Choice>
        </mc:AlternateContent>
        <mc:AlternateContent xmlns:mc="http://schemas.openxmlformats.org/markup-compatibility/2006">
          <mc:Choice Requires="x14">
            <control shapeId="1149" r:id="rId22" name="Check Box 125">
              <controlPr defaultSize="0" autoFill="0" autoLine="0" autoPict="0">
                <anchor moveWithCells="1">
                  <from>
                    <xdr:col>3</xdr:col>
                    <xdr:colOff>47625</xdr:colOff>
                    <xdr:row>64</xdr:row>
                    <xdr:rowOff>0</xdr:rowOff>
                  </from>
                  <to>
                    <xdr:col>3</xdr:col>
                    <xdr:colOff>238125</xdr:colOff>
                    <xdr:row>65</xdr:row>
                    <xdr:rowOff>0</xdr:rowOff>
                  </to>
                </anchor>
              </controlPr>
            </control>
          </mc:Choice>
        </mc:AlternateContent>
        <mc:AlternateContent xmlns:mc="http://schemas.openxmlformats.org/markup-compatibility/2006">
          <mc:Choice Requires="x14">
            <control shapeId="1150" r:id="rId23" name="Check Box 126">
              <controlPr defaultSize="0" autoFill="0" autoLine="0" autoPict="0">
                <anchor moveWithCells="1">
                  <from>
                    <xdr:col>3</xdr:col>
                    <xdr:colOff>47625</xdr:colOff>
                    <xdr:row>65</xdr:row>
                    <xdr:rowOff>0</xdr:rowOff>
                  </from>
                  <to>
                    <xdr:col>3</xdr:col>
                    <xdr:colOff>238125</xdr:colOff>
                    <xdr:row>66</xdr:row>
                    <xdr:rowOff>0</xdr:rowOff>
                  </to>
                </anchor>
              </controlPr>
            </control>
          </mc:Choice>
        </mc:AlternateContent>
        <mc:AlternateContent xmlns:mc="http://schemas.openxmlformats.org/markup-compatibility/2006">
          <mc:Choice Requires="x14">
            <control shapeId="1152" r:id="rId24" name="Check Box 128">
              <controlPr defaultSize="0" autoFill="0" autoLine="0" autoPict="0">
                <anchor moveWithCells="1">
                  <from>
                    <xdr:col>3</xdr:col>
                    <xdr:colOff>47625</xdr:colOff>
                    <xdr:row>66</xdr:row>
                    <xdr:rowOff>0</xdr:rowOff>
                  </from>
                  <to>
                    <xdr:col>3</xdr:col>
                    <xdr:colOff>238125</xdr:colOff>
                    <xdr:row>67</xdr:row>
                    <xdr:rowOff>0</xdr:rowOff>
                  </to>
                </anchor>
              </controlPr>
            </control>
          </mc:Choice>
        </mc:AlternateContent>
        <mc:AlternateContent xmlns:mc="http://schemas.openxmlformats.org/markup-compatibility/2006">
          <mc:Choice Requires="x14">
            <control shapeId="1160" r:id="rId25" name="Check Box 136">
              <controlPr defaultSize="0" autoFill="0" autoLine="0" autoPict="0">
                <anchor moveWithCells="1">
                  <from>
                    <xdr:col>3</xdr:col>
                    <xdr:colOff>47625</xdr:colOff>
                    <xdr:row>45</xdr:row>
                    <xdr:rowOff>0</xdr:rowOff>
                  </from>
                  <to>
                    <xdr:col>3</xdr:col>
                    <xdr:colOff>238125</xdr:colOff>
                    <xdr:row>46</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E1C223-CB25-4E81-AFFB-4D04DD91FFBE}">
  <dimension ref="B1:D23"/>
  <sheetViews>
    <sheetView workbookViewId="0">
      <selection activeCell="E5" sqref="E5"/>
    </sheetView>
  </sheetViews>
  <sheetFormatPr defaultRowHeight="15" x14ac:dyDescent="0.25"/>
  <cols>
    <col min="1" max="1" width="2.28515625" customWidth="1"/>
    <col min="2" max="2" width="34.5703125" customWidth="1"/>
    <col min="3" max="3" width="1.42578125" customWidth="1"/>
    <col min="4" max="4" width="38.28515625" customWidth="1"/>
  </cols>
  <sheetData>
    <row r="1" spans="2:4" ht="21" x14ac:dyDescent="0.35">
      <c r="B1" s="257" t="s">
        <v>493</v>
      </c>
      <c r="C1" s="257"/>
      <c r="D1" s="257"/>
    </row>
    <row r="2" spans="2:4" x14ac:dyDescent="0.25">
      <c r="B2" s="131" t="s">
        <v>449</v>
      </c>
      <c r="D2" s="131" t="s">
        <v>471</v>
      </c>
    </row>
    <row r="3" spans="2:4" x14ac:dyDescent="0.25">
      <c r="B3" s="131" t="s">
        <v>450</v>
      </c>
      <c r="D3" s="131" t="s">
        <v>472</v>
      </c>
    </row>
    <row r="4" spans="2:4" x14ac:dyDescent="0.25">
      <c r="B4" s="131" t="s">
        <v>451</v>
      </c>
      <c r="D4" s="131" t="s">
        <v>473</v>
      </c>
    </row>
    <row r="5" spans="2:4" x14ac:dyDescent="0.25">
      <c r="B5" s="131" t="s">
        <v>452</v>
      </c>
      <c r="D5" s="131" t="s">
        <v>474</v>
      </c>
    </row>
    <row r="6" spans="2:4" x14ac:dyDescent="0.25">
      <c r="B6" s="131" t="s">
        <v>453</v>
      </c>
      <c r="D6" s="131" t="s">
        <v>475</v>
      </c>
    </row>
    <row r="7" spans="2:4" x14ac:dyDescent="0.25">
      <c r="B7" s="131" t="s">
        <v>454</v>
      </c>
      <c r="D7" s="131" t="s">
        <v>476</v>
      </c>
    </row>
    <row r="8" spans="2:4" x14ac:dyDescent="0.25">
      <c r="B8" s="131" t="s">
        <v>455</v>
      </c>
      <c r="D8" s="131" t="s">
        <v>477</v>
      </c>
    </row>
    <row r="9" spans="2:4" x14ac:dyDescent="0.25">
      <c r="B9" s="131" t="s">
        <v>456</v>
      </c>
      <c r="D9" s="131" t="s">
        <v>478</v>
      </c>
    </row>
    <row r="10" spans="2:4" x14ac:dyDescent="0.25">
      <c r="B10" s="131" t="s">
        <v>457</v>
      </c>
      <c r="D10" s="131" t="s">
        <v>479</v>
      </c>
    </row>
    <row r="11" spans="2:4" x14ac:dyDescent="0.25">
      <c r="B11" s="131" t="s">
        <v>458</v>
      </c>
      <c r="D11" s="131" t="s">
        <v>480</v>
      </c>
    </row>
    <row r="12" spans="2:4" x14ac:dyDescent="0.25">
      <c r="B12" s="131" t="s">
        <v>459</v>
      </c>
      <c r="D12" s="131" t="s">
        <v>481</v>
      </c>
    </row>
    <row r="13" spans="2:4" x14ac:dyDescent="0.25">
      <c r="B13" s="131" t="s">
        <v>460</v>
      </c>
      <c r="D13" s="131" t="s">
        <v>482</v>
      </c>
    </row>
    <row r="14" spans="2:4" x14ac:dyDescent="0.25">
      <c r="B14" s="131" t="s">
        <v>461</v>
      </c>
      <c r="D14" s="131" t="s">
        <v>483</v>
      </c>
    </row>
    <row r="15" spans="2:4" x14ac:dyDescent="0.25">
      <c r="B15" s="131" t="s">
        <v>462</v>
      </c>
      <c r="D15" s="131" t="s">
        <v>484</v>
      </c>
    </row>
    <row r="16" spans="2:4" x14ac:dyDescent="0.25">
      <c r="B16" s="131" t="s">
        <v>463</v>
      </c>
      <c r="D16" s="131" t="s">
        <v>485</v>
      </c>
    </row>
    <row r="17" spans="2:4" x14ac:dyDescent="0.25">
      <c r="B17" s="131" t="s">
        <v>464</v>
      </c>
      <c r="D17" s="131" t="s">
        <v>486</v>
      </c>
    </row>
    <row r="18" spans="2:4" x14ac:dyDescent="0.25">
      <c r="B18" s="131" t="s">
        <v>465</v>
      </c>
      <c r="D18" s="131" t="s">
        <v>487</v>
      </c>
    </row>
    <row r="19" spans="2:4" x14ac:dyDescent="0.25">
      <c r="B19" s="131" t="s">
        <v>466</v>
      </c>
      <c r="D19" s="131" t="s">
        <v>488</v>
      </c>
    </row>
    <row r="20" spans="2:4" x14ac:dyDescent="0.25">
      <c r="B20" s="131" t="s">
        <v>467</v>
      </c>
      <c r="D20" s="131" t="s">
        <v>489</v>
      </c>
    </row>
    <row r="21" spans="2:4" x14ac:dyDescent="0.25">
      <c r="B21" s="131" t="s">
        <v>468</v>
      </c>
      <c r="D21" s="131" t="s">
        <v>490</v>
      </c>
    </row>
    <row r="22" spans="2:4" x14ac:dyDescent="0.25">
      <c r="B22" s="131" t="s">
        <v>469</v>
      </c>
      <c r="D22" s="131" t="s">
        <v>491</v>
      </c>
    </row>
    <row r="23" spans="2:4" x14ac:dyDescent="0.25">
      <c r="B23" s="131" t="s">
        <v>470</v>
      </c>
      <c r="D23" s="131" t="s">
        <v>492</v>
      </c>
    </row>
  </sheetData>
  <mergeCells count="1">
    <mergeCell ref="B1:D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DFBD16-C86F-4F11-B19A-A03C24672A15}">
  <dimension ref="A1:E94"/>
  <sheetViews>
    <sheetView workbookViewId="0">
      <selection sqref="A1:XFD1048576"/>
    </sheetView>
  </sheetViews>
  <sheetFormatPr defaultRowHeight="15" x14ac:dyDescent="0.25"/>
  <cols>
    <col min="1" max="1" width="6.42578125" customWidth="1"/>
    <col min="2" max="2" width="37.7109375" bestFit="1" customWidth="1"/>
    <col min="3" max="3" width="1.28515625" customWidth="1"/>
    <col min="4" max="4" width="5.28515625" customWidth="1"/>
    <col min="5" max="5" width="37.85546875" customWidth="1"/>
  </cols>
  <sheetData>
    <row r="1" spans="1:5" ht="6" customHeight="1" x14ac:dyDescent="0.25"/>
    <row r="2" spans="1:5" ht="18.75" x14ac:dyDescent="0.3">
      <c r="A2" s="258" t="s">
        <v>426</v>
      </c>
      <c r="B2" s="258"/>
      <c r="C2" s="258"/>
      <c r="D2" s="258"/>
      <c r="E2" s="258"/>
    </row>
    <row r="3" spans="1:5" x14ac:dyDescent="0.25">
      <c r="A3" s="120" t="s">
        <v>73</v>
      </c>
      <c r="B3" s="121" t="s">
        <v>74</v>
      </c>
      <c r="D3" s="122" t="s">
        <v>160</v>
      </c>
      <c r="E3" s="123" t="s">
        <v>161</v>
      </c>
    </row>
    <row r="4" spans="1:5" x14ac:dyDescent="0.25">
      <c r="A4" s="122" t="s">
        <v>75</v>
      </c>
      <c r="B4" s="123" t="s">
        <v>76</v>
      </c>
      <c r="D4" s="120" t="s">
        <v>162</v>
      </c>
      <c r="E4" s="121" t="s">
        <v>163</v>
      </c>
    </row>
    <row r="5" spans="1:5" x14ac:dyDescent="0.25">
      <c r="A5" s="120" t="s">
        <v>77</v>
      </c>
      <c r="B5" s="121" t="s">
        <v>78</v>
      </c>
      <c r="D5" s="122" t="s">
        <v>164</v>
      </c>
      <c r="E5" s="123" t="s">
        <v>165</v>
      </c>
    </row>
    <row r="6" spans="1:5" x14ac:dyDescent="0.25">
      <c r="A6" s="122" t="s">
        <v>79</v>
      </c>
      <c r="B6" s="123" t="s">
        <v>80</v>
      </c>
      <c r="D6" s="120" t="s">
        <v>166</v>
      </c>
      <c r="E6" s="121" t="s">
        <v>167</v>
      </c>
    </row>
    <row r="7" spans="1:5" x14ac:dyDescent="0.25">
      <c r="A7" s="120" t="s">
        <v>81</v>
      </c>
      <c r="B7" s="121" t="s">
        <v>82</v>
      </c>
      <c r="D7" s="122" t="s">
        <v>168</v>
      </c>
      <c r="E7" s="123" t="s">
        <v>169</v>
      </c>
    </row>
    <row r="8" spans="1:5" x14ac:dyDescent="0.25">
      <c r="A8" s="122" t="s">
        <v>83</v>
      </c>
      <c r="B8" s="123" t="s">
        <v>84</v>
      </c>
      <c r="D8" s="120" t="s">
        <v>170</v>
      </c>
      <c r="E8" s="121" t="s">
        <v>171</v>
      </c>
    </row>
    <row r="9" spans="1:5" x14ac:dyDescent="0.25">
      <c r="A9" s="120" t="s">
        <v>85</v>
      </c>
      <c r="B9" s="121" t="s">
        <v>86</v>
      </c>
      <c r="D9" s="122" t="s">
        <v>172</v>
      </c>
      <c r="E9" s="123" t="s">
        <v>173</v>
      </c>
    </row>
    <row r="10" spans="1:5" x14ac:dyDescent="0.25">
      <c r="A10" s="122" t="s">
        <v>87</v>
      </c>
      <c r="B10" s="123" t="s">
        <v>88</v>
      </c>
      <c r="D10" s="120" t="s">
        <v>174</v>
      </c>
      <c r="E10" s="121" t="s">
        <v>175</v>
      </c>
    </row>
    <row r="11" spans="1:5" x14ac:dyDescent="0.25">
      <c r="A11" s="120" t="s">
        <v>89</v>
      </c>
      <c r="B11" s="121" t="s">
        <v>90</v>
      </c>
      <c r="D11" s="122" t="s">
        <v>176</v>
      </c>
      <c r="E11" s="123" t="s">
        <v>177</v>
      </c>
    </row>
    <row r="12" spans="1:5" x14ac:dyDescent="0.25">
      <c r="A12" s="122" t="s">
        <v>91</v>
      </c>
      <c r="B12" s="123" t="s">
        <v>92</v>
      </c>
      <c r="D12" s="120" t="s">
        <v>178</v>
      </c>
      <c r="E12" s="121" t="s">
        <v>179</v>
      </c>
    </row>
    <row r="13" spans="1:5" x14ac:dyDescent="0.25">
      <c r="A13" s="120" t="s">
        <v>42</v>
      </c>
      <c r="B13" s="121" t="s">
        <v>93</v>
      </c>
      <c r="D13" s="122" t="s">
        <v>180</v>
      </c>
      <c r="E13" s="123" t="s">
        <v>181</v>
      </c>
    </row>
    <row r="14" spans="1:5" x14ac:dyDescent="0.25">
      <c r="A14" s="122" t="s">
        <v>94</v>
      </c>
      <c r="B14" s="123" t="s">
        <v>95</v>
      </c>
      <c r="D14" s="120" t="s">
        <v>182</v>
      </c>
      <c r="E14" s="121" t="s">
        <v>183</v>
      </c>
    </row>
    <row r="15" spans="1:5" x14ac:dyDescent="0.25">
      <c r="A15" s="120" t="s">
        <v>96</v>
      </c>
      <c r="B15" s="121" t="s">
        <v>97</v>
      </c>
      <c r="D15" s="122" t="s">
        <v>184</v>
      </c>
      <c r="E15" s="123" t="s">
        <v>185</v>
      </c>
    </row>
    <row r="16" spans="1:5" x14ac:dyDescent="0.25">
      <c r="A16" s="122" t="s">
        <v>98</v>
      </c>
      <c r="B16" s="123" t="s">
        <v>99</v>
      </c>
      <c r="D16" s="120" t="s">
        <v>186</v>
      </c>
      <c r="E16" s="121" t="s">
        <v>187</v>
      </c>
    </row>
    <row r="17" spans="1:5" x14ac:dyDescent="0.25">
      <c r="A17" s="120" t="s">
        <v>100</v>
      </c>
      <c r="B17" s="121" t="s">
        <v>101</v>
      </c>
      <c r="D17" s="122" t="s">
        <v>188</v>
      </c>
      <c r="E17" s="123" t="s">
        <v>189</v>
      </c>
    </row>
    <row r="18" spans="1:5" x14ac:dyDescent="0.25">
      <c r="A18" s="122" t="s">
        <v>102</v>
      </c>
      <c r="B18" s="123" t="s">
        <v>103</v>
      </c>
      <c r="D18" s="120" t="s">
        <v>190</v>
      </c>
      <c r="E18" s="121" t="s">
        <v>191</v>
      </c>
    </row>
    <row r="19" spans="1:5" x14ac:dyDescent="0.25">
      <c r="A19" s="120" t="s">
        <v>104</v>
      </c>
      <c r="B19" s="121" t="s">
        <v>105</v>
      </c>
      <c r="D19" s="122" t="s">
        <v>192</v>
      </c>
      <c r="E19" s="123" t="s">
        <v>193</v>
      </c>
    </row>
    <row r="20" spans="1:5" x14ac:dyDescent="0.25">
      <c r="A20" s="122" t="s">
        <v>106</v>
      </c>
      <c r="B20" s="123" t="s">
        <v>107</v>
      </c>
      <c r="D20" s="120" t="s">
        <v>194</v>
      </c>
      <c r="E20" s="121" t="s">
        <v>195</v>
      </c>
    </row>
    <row r="21" spans="1:5" x14ac:dyDescent="0.25">
      <c r="A21" s="120" t="s">
        <v>108</v>
      </c>
      <c r="B21" s="121" t="s">
        <v>109</v>
      </c>
      <c r="D21" s="122" t="s">
        <v>196</v>
      </c>
      <c r="E21" s="123" t="s">
        <v>197</v>
      </c>
    </row>
    <row r="22" spans="1:5" x14ac:dyDescent="0.25">
      <c r="A22" s="122" t="s">
        <v>110</v>
      </c>
      <c r="B22" s="123" t="s">
        <v>111</v>
      </c>
      <c r="D22" s="120" t="s">
        <v>198</v>
      </c>
      <c r="E22" s="121" t="s">
        <v>199</v>
      </c>
    </row>
    <row r="23" spans="1:5" x14ac:dyDescent="0.25">
      <c r="A23" s="120" t="s">
        <v>112</v>
      </c>
      <c r="B23" s="121" t="s">
        <v>113</v>
      </c>
      <c r="D23" s="122" t="s">
        <v>200</v>
      </c>
      <c r="E23" s="123" t="s">
        <v>201</v>
      </c>
    </row>
    <row r="24" spans="1:5" x14ac:dyDescent="0.25">
      <c r="A24" s="122" t="s">
        <v>114</v>
      </c>
      <c r="B24" s="123" t="s">
        <v>115</v>
      </c>
      <c r="D24" s="120" t="s">
        <v>202</v>
      </c>
      <c r="E24" s="121" t="s">
        <v>203</v>
      </c>
    </row>
    <row r="25" spans="1:5" x14ac:dyDescent="0.25">
      <c r="A25" s="120" t="s">
        <v>116</v>
      </c>
      <c r="B25" s="121" t="s">
        <v>117</v>
      </c>
      <c r="D25" s="122" t="s">
        <v>204</v>
      </c>
      <c r="E25" s="123" t="s">
        <v>205</v>
      </c>
    </row>
    <row r="26" spans="1:5" x14ac:dyDescent="0.25">
      <c r="A26" s="122" t="s">
        <v>118</v>
      </c>
      <c r="B26" s="123" t="s">
        <v>119</v>
      </c>
      <c r="D26" s="120" t="s">
        <v>206</v>
      </c>
      <c r="E26" s="121" t="s">
        <v>207</v>
      </c>
    </row>
    <row r="27" spans="1:5" x14ac:dyDescent="0.25">
      <c r="A27" s="120" t="s">
        <v>120</v>
      </c>
      <c r="B27" s="121" t="s">
        <v>121</v>
      </c>
      <c r="D27" s="122" t="s">
        <v>208</v>
      </c>
      <c r="E27" s="123" t="s">
        <v>209</v>
      </c>
    </row>
    <row r="28" spans="1:5" x14ac:dyDescent="0.25">
      <c r="A28" s="122" t="s">
        <v>122</v>
      </c>
      <c r="B28" s="123" t="s">
        <v>123</v>
      </c>
      <c r="D28" s="120" t="s">
        <v>210</v>
      </c>
      <c r="E28" s="121" t="s">
        <v>211</v>
      </c>
    </row>
    <row r="29" spans="1:5" x14ac:dyDescent="0.25">
      <c r="A29" s="120" t="s">
        <v>124</v>
      </c>
      <c r="B29" s="121" t="s">
        <v>125</v>
      </c>
      <c r="D29" s="122" t="s">
        <v>212</v>
      </c>
      <c r="E29" s="123" t="s">
        <v>213</v>
      </c>
    </row>
    <row r="30" spans="1:5" x14ac:dyDescent="0.25">
      <c r="A30" s="122" t="s">
        <v>126</v>
      </c>
      <c r="B30" s="123" t="s">
        <v>127</v>
      </c>
      <c r="D30" s="120" t="s">
        <v>214</v>
      </c>
      <c r="E30" s="121" t="s">
        <v>215</v>
      </c>
    </row>
    <row r="31" spans="1:5" x14ac:dyDescent="0.25">
      <c r="A31" s="120" t="s">
        <v>128</v>
      </c>
      <c r="B31" s="121" t="s">
        <v>129</v>
      </c>
      <c r="D31" s="122" t="s">
        <v>216</v>
      </c>
      <c r="E31" s="123" t="s">
        <v>217</v>
      </c>
    </row>
    <row r="32" spans="1:5" x14ac:dyDescent="0.25">
      <c r="A32" s="122" t="s">
        <v>130</v>
      </c>
      <c r="B32" s="123" t="s">
        <v>131</v>
      </c>
      <c r="D32" s="120" t="s">
        <v>218</v>
      </c>
      <c r="E32" s="121" t="s">
        <v>219</v>
      </c>
    </row>
    <row r="33" spans="1:5" x14ac:dyDescent="0.25">
      <c r="A33" s="120" t="s">
        <v>132</v>
      </c>
      <c r="B33" s="121" t="s">
        <v>133</v>
      </c>
      <c r="D33" s="122" t="s">
        <v>30</v>
      </c>
      <c r="E33" s="123" t="s">
        <v>220</v>
      </c>
    </row>
    <row r="34" spans="1:5" x14ac:dyDescent="0.25">
      <c r="A34" s="122" t="s">
        <v>134</v>
      </c>
      <c r="B34" s="123" t="s">
        <v>135</v>
      </c>
      <c r="D34" s="120" t="s">
        <v>221</v>
      </c>
      <c r="E34" s="121" t="s">
        <v>222</v>
      </c>
    </row>
    <row r="35" spans="1:5" x14ac:dyDescent="0.25">
      <c r="A35" s="120" t="s">
        <v>136</v>
      </c>
      <c r="B35" s="121" t="s">
        <v>137</v>
      </c>
      <c r="D35" s="122" t="s">
        <v>223</v>
      </c>
      <c r="E35" s="123" t="s">
        <v>224</v>
      </c>
    </row>
    <row r="36" spans="1:5" x14ac:dyDescent="0.25">
      <c r="A36" s="122" t="s">
        <v>138</v>
      </c>
      <c r="B36" s="123" t="s">
        <v>139</v>
      </c>
      <c r="D36" s="120" t="s">
        <v>225</v>
      </c>
      <c r="E36" s="121" t="s">
        <v>226</v>
      </c>
    </row>
    <row r="37" spans="1:5" x14ac:dyDescent="0.25">
      <c r="A37" s="120" t="s">
        <v>140</v>
      </c>
      <c r="B37" s="121" t="s">
        <v>141</v>
      </c>
      <c r="D37" s="122" t="s">
        <v>227</v>
      </c>
      <c r="E37" s="123" t="s">
        <v>228</v>
      </c>
    </row>
    <row r="38" spans="1:5" x14ac:dyDescent="0.25">
      <c r="A38" s="122" t="s">
        <v>142</v>
      </c>
      <c r="B38" s="123" t="s">
        <v>143</v>
      </c>
      <c r="D38" s="120" t="s">
        <v>229</v>
      </c>
      <c r="E38" s="121" t="s">
        <v>230</v>
      </c>
    </row>
    <row r="39" spans="1:5" x14ac:dyDescent="0.25">
      <c r="A39" s="120" t="s">
        <v>144</v>
      </c>
      <c r="B39" s="121" t="s">
        <v>145</v>
      </c>
      <c r="D39" s="122" t="s">
        <v>231</v>
      </c>
      <c r="E39" s="123" t="s">
        <v>232</v>
      </c>
    </row>
    <row r="40" spans="1:5" x14ac:dyDescent="0.25">
      <c r="A40" s="122" t="s">
        <v>146</v>
      </c>
      <c r="B40" s="123" t="s">
        <v>147</v>
      </c>
      <c r="D40" s="120" t="s">
        <v>233</v>
      </c>
      <c r="E40" s="121" t="s">
        <v>234</v>
      </c>
    </row>
    <row r="41" spans="1:5" x14ac:dyDescent="0.25">
      <c r="A41" s="120" t="s">
        <v>148</v>
      </c>
      <c r="B41" s="121" t="s">
        <v>149</v>
      </c>
      <c r="D41" s="122" t="s">
        <v>235</v>
      </c>
      <c r="E41" s="123" t="s">
        <v>236</v>
      </c>
    </row>
    <row r="42" spans="1:5" x14ac:dyDescent="0.25">
      <c r="A42" s="122" t="s">
        <v>150</v>
      </c>
      <c r="B42" s="123" t="s">
        <v>151</v>
      </c>
      <c r="D42" s="120" t="s">
        <v>237</v>
      </c>
      <c r="E42" s="121" t="s">
        <v>238</v>
      </c>
    </row>
    <row r="43" spans="1:5" x14ac:dyDescent="0.25">
      <c r="A43" s="120" t="s">
        <v>152</v>
      </c>
      <c r="B43" s="121" t="s">
        <v>153</v>
      </c>
      <c r="D43" s="122" t="s">
        <v>239</v>
      </c>
      <c r="E43" s="123" t="s">
        <v>240</v>
      </c>
    </row>
    <row r="44" spans="1:5" x14ac:dyDescent="0.25">
      <c r="A44" s="122" t="s">
        <v>154</v>
      </c>
      <c r="B44" s="123" t="s">
        <v>155</v>
      </c>
      <c r="D44" s="120" t="s">
        <v>31</v>
      </c>
      <c r="E44" s="121" t="s">
        <v>43</v>
      </c>
    </row>
    <row r="45" spans="1:5" x14ac:dyDescent="0.25">
      <c r="A45" s="120" t="s">
        <v>156</v>
      </c>
      <c r="B45" s="121" t="s">
        <v>157</v>
      </c>
      <c r="D45" s="122" t="s">
        <v>241</v>
      </c>
      <c r="E45" s="123" t="s">
        <v>242</v>
      </c>
    </row>
    <row r="46" spans="1:5" x14ac:dyDescent="0.25">
      <c r="A46" s="122" t="s">
        <v>158</v>
      </c>
      <c r="B46" s="123" t="s">
        <v>159</v>
      </c>
      <c r="D46" s="122" t="s">
        <v>243</v>
      </c>
      <c r="E46" s="123" t="s">
        <v>244</v>
      </c>
    </row>
    <row r="49" spans="1:5" x14ac:dyDescent="0.25">
      <c r="A49" s="120" t="s">
        <v>245</v>
      </c>
      <c r="B49" s="121" t="s">
        <v>246</v>
      </c>
      <c r="D49" s="120" t="s">
        <v>335</v>
      </c>
      <c r="E49" s="121" t="s">
        <v>336</v>
      </c>
    </row>
    <row r="50" spans="1:5" x14ac:dyDescent="0.25">
      <c r="A50" s="122" t="s">
        <v>247</v>
      </c>
      <c r="B50" s="123" t="s">
        <v>248</v>
      </c>
      <c r="D50" s="122" t="s">
        <v>337</v>
      </c>
      <c r="E50" s="123" t="s">
        <v>338</v>
      </c>
    </row>
    <row r="51" spans="1:5" x14ac:dyDescent="0.25">
      <c r="A51" s="120" t="s">
        <v>249</v>
      </c>
      <c r="B51" s="121" t="s">
        <v>250</v>
      </c>
      <c r="D51" s="120" t="s">
        <v>339</v>
      </c>
      <c r="E51" s="121" t="s">
        <v>340</v>
      </c>
    </row>
    <row r="52" spans="1:5" x14ac:dyDescent="0.25">
      <c r="A52" s="122" t="s">
        <v>251</v>
      </c>
      <c r="B52" s="123" t="s">
        <v>252</v>
      </c>
      <c r="D52" s="122" t="s">
        <v>341</v>
      </c>
      <c r="E52" s="123" t="s">
        <v>342</v>
      </c>
    </row>
    <row r="53" spans="1:5" x14ac:dyDescent="0.25">
      <c r="A53" s="120" t="s">
        <v>253</v>
      </c>
      <c r="B53" s="121" t="s">
        <v>254</v>
      </c>
      <c r="D53" s="120" t="s">
        <v>343</v>
      </c>
      <c r="E53" s="121" t="s">
        <v>344</v>
      </c>
    </row>
    <row r="54" spans="1:5" x14ac:dyDescent="0.25">
      <c r="A54" s="122" t="s">
        <v>255</v>
      </c>
      <c r="B54" s="123" t="s">
        <v>256</v>
      </c>
      <c r="D54" s="122" t="s">
        <v>345</v>
      </c>
      <c r="E54" s="123" t="s">
        <v>346</v>
      </c>
    </row>
    <row r="55" spans="1:5" x14ac:dyDescent="0.25">
      <c r="A55" s="120" t="s">
        <v>257</v>
      </c>
      <c r="B55" s="121" t="s">
        <v>258</v>
      </c>
      <c r="D55" s="120" t="s">
        <v>347</v>
      </c>
      <c r="E55" s="121" t="s">
        <v>348</v>
      </c>
    </row>
    <row r="56" spans="1:5" x14ac:dyDescent="0.25">
      <c r="A56" s="122" t="s">
        <v>259</v>
      </c>
      <c r="B56" s="123" t="s">
        <v>260</v>
      </c>
      <c r="D56" s="122" t="s">
        <v>349</v>
      </c>
      <c r="E56" s="123" t="s">
        <v>350</v>
      </c>
    </row>
    <row r="57" spans="1:5" x14ac:dyDescent="0.25">
      <c r="A57" s="120" t="s">
        <v>261</v>
      </c>
      <c r="B57" s="121" t="s">
        <v>262</v>
      </c>
      <c r="D57" s="122" t="s">
        <v>351</v>
      </c>
      <c r="E57" s="123" t="s">
        <v>352</v>
      </c>
    </row>
    <row r="58" spans="1:5" x14ac:dyDescent="0.25">
      <c r="A58" s="122" t="s">
        <v>263</v>
      </c>
      <c r="B58" s="123" t="s">
        <v>264</v>
      </c>
      <c r="D58" s="120" t="s">
        <v>353</v>
      </c>
      <c r="E58" s="121" t="s">
        <v>354</v>
      </c>
    </row>
    <row r="59" spans="1:5" x14ac:dyDescent="0.25">
      <c r="A59" s="120" t="s">
        <v>265</v>
      </c>
      <c r="B59" s="121" t="s">
        <v>266</v>
      </c>
      <c r="D59" s="120" t="s">
        <v>355</v>
      </c>
      <c r="E59" s="121" t="s">
        <v>356</v>
      </c>
    </row>
    <row r="60" spans="1:5" x14ac:dyDescent="0.25">
      <c r="A60" s="122" t="s">
        <v>267</v>
      </c>
      <c r="B60" s="123" t="s">
        <v>268</v>
      </c>
      <c r="D60" s="122" t="s">
        <v>357</v>
      </c>
      <c r="E60" s="123" t="s">
        <v>358</v>
      </c>
    </row>
    <row r="61" spans="1:5" x14ac:dyDescent="0.25">
      <c r="A61" s="120" t="s">
        <v>269</v>
      </c>
      <c r="B61" s="121" t="s">
        <v>270</v>
      </c>
      <c r="D61" s="120" t="s">
        <v>359</v>
      </c>
      <c r="E61" s="121" t="s">
        <v>360</v>
      </c>
    </row>
    <row r="62" spans="1:5" x14ac:dyDescent="0.25">
      <c r="A62" s="122" t="s">
        <v>271</v>
      </c>
      <c r="B62" s="123" t="s">
        <v>272</v>
      </c>
      <c r="D62" s="122" t="s">
        <v>361</v>
      </c>
      <c r="E62" s="123" t="s">
        <v>362</v>
      </c>
    </row>
    <row r="63" spans="1:5" x14ac:dyDescent="0.25">
      <c r="A63" s="120" t="s">
        <v>273</v>
      </c>
      <c r="B63" s="121" t="s">
        <v>274</v>
      </c>
      <c r="D63" s="120" t="s">
        <v>363</v>
      </c>
      <c r="E63" s="121" t="s">
        <v>364</v>
      </c>
    </row>
    <row r="64" spans="1:5" x14ac:dyDescent="0.25">
      <c r="A64" s="122" t="s">
        <v>275</v>
      </c>
      <c r="B64" s="123" t="s">
        <v>276</v>
      </c>
      <c r="D64" s="122" t="s">
        <v>365</v>
      </c>
      <c r="E64" s="123" t="s">
        <v>366</v>
      </c>
    </row>
    <row r="65" spans="1:5" x14ac:dyDescent="0.25">
      <c r="A65" s="120" t="s">
        <v>277</v>
      </c>
      <c r="B65" s="121" t="s">
        <v>278</v>
      </c>
      <c r="D65" s="120" t="s">
        <v>367</v>
      </c>
      <c r="E65" s="121" t="s">
        <v>368</v>
      </c>
    </row>
    <row r="66" spans="1:5" x14ac:dyDescent="0.25">
      <c r="A66" s="122" t="s">
        <v>279</v>
      </c>
      <c r="B66" s="123" t="s">
        <v>280</v>
      </c>
      <c r="D66" s="120" t="s">
        <v>369</v>
      </c>
      <c r="E66" s="121" t="s">
        <v>370</v>
      </c>
    </row>
    <row r="67" spans="1:5" x14ac:dyDescent="0.25">
      <c r="A67" s="120" t="s">
        <v>281</v>
      </c>
      <c r="B67" s="121" t="s">
        <v>282</v>
      </c>
      <c r="D67" s="122" t="s">
        <v>371</v>
      </c>
      <c r="E67" s="123" t="s">
        <v>372</v>
      </c>
    </row>
    <row r="68" spans="1:5" x14ac:dyDescent="0.25">
      <c r="A68" s="122" t="s">
        <v>283</v>
      </c>
      <c r="B68" s="123" t="s">
        <v>284</v>
      </c>
      <c r="D68" s="120" t="s">
        <v>373</v>
      </c>
      <c r="E68" s="121" t="s">
        <v>374</v>
      </c>
    </row>
    <row r="69" spans="1:5" x14ac:dyDescent="0.25">
      <c r="A69" s="120" t="s">
        <v>285</v>
      </c>
      <c r="B69" s="121" t="s">
        <v>286</v>
      </c>
      <c r="D69" s="122" t="s">
        <v>375</v>
      </c>
      <c r="E69" s="123" t="s">
        <v>376</v>
      </c>
    </row>
    <row r="70" spans="1:5" x14ac:dyDescent="0.25">
      <c r="A70" s="122" t="s">
        <v>287</v>
      </c>
      <c r="B70" s="123" t="s">
        <v>288</v>
      </c>
      <c r="D70" s="120" t="s">
        <v>377</v>
      </c>
      <c r="E70" s="121" t="s">
        <v>378</v>
      </c>
    </row>
    <row r="71" spans="1:5" x14ac:dyDescent="0.25">
      <c r="A71" s="120" t="s">
        <v>289</v>
      </c>
      <c r="B71" s="121" t="s">
        <v>290</v>
      </c>
      <c r="D71" s="122" t="s">
        <v>379</v>
      </c>
      <c r="E71" s="123" t="s">
        <v>380</v>
      </c>
    </row>
    <row r="72" spans="1:5" x14ac:dyDescent="0.25">
      <c r="A72" s="122" t="s">
        <v>291</v>
      </c>
      <c r="B72" s="123" t="s">
        <v>292</v>
      </c>
      <c r="D72" s="120" t="s">
        <v>381</v>
      </c>
      <c r="E72" s="121" t="s">
        <v>382</v>
      </c>
    </row>
    <row r="73" spans="1:5" x14ac:dyDescent="0.25">
      <c r="A73" s="120" t="s">
        <v>293</v>
      </c>
      <c r="B73" s="121" t="s">
        <v>294</v>
      </c>
      <c r="D73" s="122" t="s">
        <v>383</v>
      </c>
      <c r="E73" s="123" t="s">
        <v>384</v>
      </c>
    </row>
    <row r="74" spans="1:5" x14ac:dyDescent="0.25">
      <c r="A74" s="122" t="s">
        <v>295</v>
      </c>
      <c r="B74" s="123" t="s">
        <v>296</v>
      </c>
      <c r="D74" s="120" t="s">
        <v>385</v>
      </c>
      <c r="E74" s="121" t="s">
        <v>386</v>
      </c>
    </row>
    <row r="75" spans="1:5" x14ac:dyDescent="0.25">
      <c r="A75" s="120" t="s">
        <v>297</v>
      </c>
      <c r="B75" s="121" t="s">
        <v>298</v>
      </c>
      <c r="D75" s="122" t="s">
        <v>387</v>
      </c>
      <c r="E75" s="123" t="s">
        <v>388</v>
      </c>
    </row>
    <row r="76" spans="1:5" x14ac:dyDescent="0.25">
      <c r="A76" s="122" t="s">
        <v>299</v>
      </c>
      <c r="B76" s="123" t="s">
        <v>300</v>
      </c>
      <c r="D76" s="120" t="s">
        <v>389</v>
      </c>
      <c r="E76" s="121" t="s">
        <v>390</v>
      </c>
    </row>
    <row r="77" spans="1:5" x14ac:dyDescent="0.25">
      <c r="A77" s="120" t="s">
        <v>301</v>
      </c>
      <c r="B77" s="121" t="s">
        <v>302</v>
      </c>
      <c r="D77" s="122" t="s">
        <v>391</v>
      </c>
      <c r="E77" s="123" t="s">
        <v>392</v>
      </c>
    </row>
    <row r="78" spans="1:5" x14ac:dyDescent="0.25">
      <c r="A78" s="122" t="s">
        <v>303</v>
      </c>
      <c r="B78" s="123" t="s">
        <v>304</v>
      </c>
      <c r="D78" s="120" t="s">
        <v>393</v>
      </c>
      <c r="E78" s="121" t="s">
        <v>394</v>
      </c>
    </row>
    <row r="79" spans="1:5" x14ac:dyDescent="0.25">
      <c r="A79" s="120" t="s">
        <v>305</v>
      </c>
      <c r="B79" s="121" t="s">
        <v>306</v>
      </c>
      <c r="D79" s="122" t="s">
        <v>395</v>
      </c>
      <c r="E79" s="123" t="s">
        <v>396</v>
      </c>
    </row>
    <row r="80" spans="1:5" x14ac:dyDescent="0.25">
      <c r="A80" s="122" t="s">
        <v>307</v>
      </c>
      <c r="B80" s="123" t="s">
        <v>308</v>
      </c>
      <c r="D80" s="120" t="s">
        <v>397</v>
      </c>
      <c r="E80" s="121" t="s">
        <v>398</v>
      </c>
    </row>
    <row r="81" spans="1:5" x14ac:dyDescent="0.25">
      <c r="A81" s="120" t="s">
        <v>309</v>
      </c>
      <c r="B81" s="121" t="s">
        <v>310</v>
      </c>
      <c r="D81" s="122" t="s">
        <v>399</v>
      </c>
      <c r="E81" s="123" t="s">
        <v>400</v>
      </c>
    </row>
    <row r="82" spans="1:5" x14ac:dyDescent="0.25">
      <c r="A82" s="122" t="s">
        <v>311</v>
      </c>
      <c r="B82" s="123" t="s">
        <v>312</v>
      </c>
      <c r="D82" s="120" t="s">
        <v>401</v>
      </c>
      <c r="E82" s="121" t="s">
        <v>402</v>
      </c>
    </row>
    <row r="83" spans="1:5" x14ac:dyDescent="0.25">
      <c r="A83" s="120" t="s">
        <v>313</v>
      </c>
      <c r="B83" s="121" t="s">
        <v>314</v>
      </c>
      <c r="D83" s="122" t="s">
        <v>403</v>
      </c>
      <c r="E83" s="123" t="s">
        <v>404</v>
      </c>
    </row>
    <row r="84" spans="1:5" x14ac:dyDescent="0.25">
      <c r="A84" s="122" t="s">
        <v>315</v>
      </c>
      <c r="B84" s="123" t="s">
        <v>316</v>
      </c>
      <c r="D84" s="122" t="s">
        <v>405</v>
      </c>
      <c r="E84" s="123" t="s">
        <v>406</v>
      </c>
    </row>
    <row r="85" spans="1:5" x14ac:dyDescent="0.25">
      <c r="A85" s="120" t="s">
        <v>317</v>
      </c>
      <c r="B85" s="121" t="s">
        <v>318</v>
      </c>
      <c r="D85" s="120" t="s">
        <v>407</v>
      </c>
      <c r="E85" s="121" t="s">
        <v>408</v>
      </c>
    </row>
    <row r="86" spans="1:5" x14ac:dyDescent="0.25">
      <c r="A86" s="122" t="s">
        <v>319</v>
      </c>
      <c r="B86" s="123" t="s">
        <v>320</v>
      </c>
      <c r="D86" s="122" t="s">
        <v>409</v>
      </c>
      <c r="E86" s="123" t="s">
        <v>410</v>
      </c>
    </row>
    <row r="87" spans="1:5" x14ac:dyDescent="0.25">
      <c r="A87" s="120" t="s">
        <v>321</v>
      </c>
      <c r="B87" s="121" t="s">
        <v>322</v>
      </c>
      <c r="D87" s="120" t="s">
        <v>411</v>
      </c>
      <c r="E87" s="121" t="s">
        <v>412</v>
      </c>
    </row>
    <row r="88" spans="1:5" x14ac:dyDescent="0.25">
      <c r="A88" s="122" t="s">
        <v>323</v>
      </c>
      <c r="B88" s="123" t="s">
        <v>324</v>
      </c>
      <c r="D88" s="122" t="s">
        <v>413</v>
      </c>
      <c r="E88" s="123" t="s">
        <v>414</v>
      </c>
    </row>
    <row r="89" spans="1:5" x14ac:dyDescent="0.25">
      <c r="A89" s="120" t="s">
        <v>325</v>
      </c>
      <c r="B89" s="121" t="s">
        <v>326</v>
      </c>
      <c r="D89" s="120" t="s">
        <v>415</v>
      </c>
      <c r="E89" s="121" t="s">
        <v>416</v>
      </c>
    </row>
    <row r="90" spans="1:5" x14ac:dyDescent="0.25">
      <c r="A90" s="122" t="s">
        <v>327</v>
      </c>
      <c r="B90" s="123" t="s">
        <v>328</v>
      </c>
      <c r="D90" s="122" t="s">
        <v>46</v>
      </c>
      <c r="E90" s="123" t="s">
        <v>417</v>
      </c>
    </row>
    <row r="91" spans="1:5" x14ac:dyDescent="0.25">
      <c r="A91" s="122" t="s">
        <v>329</v>
      </c>
      <c r="B91" s="123" t="s">
        <v>330</v>
      </c>
      <c r="D91" s="120" t="s">
        <v>418</v>
      </c>
      <c r="E91" s="121" t="s">
        <v>419</v>
      </c>
    </row>
    <row r="92" spans="1:5" x14ac:dyDescent="0.25">
      <c r="A92" s="120" t="s">
        <v>44</v>
      </c>
      <c r="B92" s="121" t="s">
        <v>45</v>
      </c>
      <c r="D92" s="122" t="s">
        <v>420</v>
      </c>
      <c r="E92" s="123" t="s">
        <v>421</v>
      </c>
    </row>
    <row r="93" spans="1:5" x14ac:dyDescent="0.25">
      <c r="A93" s="122" t="s">
        <v>331</v>
      </c>
      <c r="B93" s="123" t="s">
        <v>332</v>
      </c>
      <c r="D93" s="120" t="s">
        <v>422</v>
      </c>
      <c r="E93" s="121" t="s">
        <v>423</v>
      </c>
    </row>
    <row r="94" spans="1:5" x14ac:dyDescent="0.25">
      <c r="A94" s="120" t="s">
        <v>333</v>
      </c>
      <c r="B94" s="121" t="s">
        <v>334</v>
      </c>
      <c r="D94" s="122" t="s">
        <v>424</v>
      </c>
      <c r="E94" s="123" t="s">
        <v>425</v>
      </c>
    </row>
  </sheetData>
  <sheetProtection algorithmName="SHA-512" hashValue="ZDKigfohg9hSeKvrOlmmrnf1m7RdHIfCBcS2HY4AC93ZG68aB+8nc2BygOVjCHXkH39S3xPy8PO6T2uzaB+U8w==" saltValue="a9ubvnula4WM6Om71WpMXA==" spinCount="100000" sheet="1" objects="1" scenarios="1"/>
  <mergeCells count="1">
    <mergeCell ref="A2:E2"/>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A U E A A B Q S w M E F A A C A A g A b W 1 Q W X j M R G K j A A A A 9 Q A A A B I A H A B D b 2 5 m a W c v U G F j a 2 F n Z S 5 4 b W w g o h g A K K A U A A A A A A A A A A A A A A A A A A A A A A A A A A A A h Y 9 B D o I w F E S v Q r q n L R C j I Z + y c C u J C d G 4 J a V C I 3 w M L Z a 7 u f B I X k G M o u 5 c z p u 3 m L l f b 5 C O b e N d V G 9 0 h w k J K C e e Q t m V G q u E D P b o r 0 g q Y F v I U 1 E p b 5 L R x K M p E 1 J b e 4 4 Z c 8 5 R F 9 G u r 1 j I e c A O 2 S a X t W o L 8 p H 1 f 9 n X a G y B U h E B + 9 c Y E d I g i u h i S T m w m U G m 8 d u H 0 9 x n + w N h P T R 2 6 J V Q 6 O 9 y Y H M E 9 r 4 g H l B L A w Q U A A I A C A B t b V B Z 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b W 1 Q W Q d h V G g A A Q A A e A E A A B M A H A B G b 3 J t d W x h c y 9 T Z W N 0 a W 9 u M S 5 t I K I Y A C i g F A A A A A A A A A A A A A A A A A A A A A A A A A A A A G 2 P w W q D Q B C G 7 4 L v M G w u C k b U 4 q X B Q z E U c m g b q l C K 8 b D V M U p X V 3 Z X a B D f v a s m g U L 3 s v D N z 8 z 3 S y x U w z t I 1 t / f m Y Z p y J o K L G F D U v r F 0 P N 8 s I 7 0 j O B v Q 5 t A B A y V a Y B + C R 9 E g Z o c y 8 p d w t J 6 b h i 6 M e 8 U d k p a J H k 8 B V 4 Q w m s c h L 7 3 B B 9 c f M s a U c m F v 3 z C f h C 0 O 3 P Y w j s q 2 j B I e i x O S O X l T Z Q o 3 L 6 s i O 1 A d m h 7 h q 3 e S m f T i P j u A 8 l t Z z W 5 m 0 Z X q T E 7 l N G 9 A M m n b E 8 V z a / x D Y l r f V S X T C 8 9 z p 2 W p J t q F V l x 0 c a c D W 0 3 D 6 V 1 W + K M I 1 m 5 T x x Q e g Y K f 9 T k w I 0 H f / h k m 0 b T / X t w 9 w t Q S w E C L Q A U A A I A C A B t b V B Z e M x E Y q M A A A D 1 A A A A E g A A A A A A A A A A A A A A A A A A A A A A Q 2 9 u Z m l n L 1 B h Y 2 t h Z 2 U u e G 1 s U E s B A i 0 A F A A C A A g A b W 1 Q W Q / K 6 a u k A A A A 6 Q A A A B M A A A A A A A A A A A A A A A A A 7 w A A A F t D b 2 5 0 Z W 5 0 X 1 R 5 c G V z X S 5 4 b W x Q S w E C L Q A U A A I A C A B t b V B Z B 2 F U a A A B A A B 4 A Q A A E w A A A A A A A A A A A A A A A A D g A Q A A R m 9 y b X V s Y X M v U 2 V j d G l v b j E u b V B L B Q Y A A A A A A w A D A M I A A A A t A w 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7 R C Q A A A A A A A K 8 J 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x J d G V t P j x J d G V t T G 9 j Y X R p b 2 4 + P E l 0 Z W 1 U e X B l P k Z v c m 1 1 b G E 8 L 0 l 0 Z W 1 U e X B l P j x J d G V t U G F 0 a D 5 T Z W N 0 a W 9 u M S 9 U Y W J s Z T A w M S U y M C h Q Y W d l J T I w M S 0 1 K T w v S X R l b V B h d G g + P C 9 J d G V t T G 9 j Y X R p b 2 4 + P F N 0 Y W J s Z U V u d H J p Z X M + P E V u d H J 5 I F R 5 c G U 9 I k l z U H J p d m F 0 Z S I g V m F s d W U 9 I m w w I i A v P j x F b n R y e S B U e X B l P S J R d W V y e U l E I i B W Y W x 1 Z T 0 i c z Y z Y m R i Z T N j L W F j Y z Y t N G Y w N y 1 i Y T Q 4 L T Y x Y T k w M m I 0 Z D B m M y I g L z 4 8 R W 5 0 c n k g V H l w Z T 0 i R m l s b E V u Y W J s Z W Q i I F Z h b H V l P S J s M C I g L z 4 8 R W 5 0 c n k g V H l w Z T 0 i R m l s b E 9 i a m V j d F R 5 c G U i I F Z h b H V l P S J z Q 2 9 u b m V j d G l v b k 9 u b H k i I C 8 + P E V u d H J 5 I F R 5 c G U 9 I k Z p b G x U b 0 R h d G F N b 2 R l b E V u Y W J s Z W Q i I F Z h b H V l P S J s M C I g L z 4 8 R W 5 0 c n k g V H l w Z T 0 i Q n V m Z m V y T m V 4 d F J l Z n J l c 2 g i I F Z h b H V l P S J s M S I g L z 4 8 R W 5 0 c n k g V H l w Z T 0 i U m V z d W x 0 V H l w Z S I g V m F s d W U 9 I n N U Y W J s Z S I g L z 4 8 R W 5 0 c n k g V H l w Z T 0 i T m F t Z V V w Z G F 0 Z W R B Z n R l c k Z p b G w i I F Z h b H V l P S J s M C I g L z 4 8 R W 5 0 c n k g V H l w Z T 0 i T m F 2 a W d h d G l v b l N 0 Z X B O Y W 1 l I i B W Y W x 1 Z T 0 i c 0 5 h d m l n Y X R p b 2 4 i I C 8 + P E V u d H J 5 I F R 5 c G U 9 I k Z p b G x l Z E N v b X B s Z X R l U m V z d W x 0 V G 9 X b 3 J r c 2 h l Z X Q i I F Z h b H V l P S J s M S I g L z 4 8 R W 5 0 c n k g V H l w Z T 0 i Q W R k Z W R U b 0 R h d G F N b 2 R l b C I g V m F s d W U 9 I m w w I i A v P j x F b n R y e S B U e X B l P S J G a W x s Q 2 9 1 b n Q i I F Z h b H V l P S J s M T g 5 I i A v P j x F b n R y e S B U e X B l P S J G a W x s R X J y b 3 J D b 2 R l I i B W Y W x 1 Z T 0 i c 1 V u a 2 5 v d 2 4 i I C 8 + P E V u d H J 5 I F R 5 c G U 9 I k Z p b G x F c n J v c k N v d W 5 0 I i B W Y W x 1 Z T 0 i b D A i I C 8 + P E V u d H J 5 I F R 5 c G U 9 I k Z p b G x M Y X N 0 V X B k Y X R l Z C I g V m F s d W U 9 I m Q y M D I 0 L T E w L T E 2 V D E 3 O j M 1 O j Q 4 L j k 2 N z Q 3 N T d a I i A v P j x F b n R y e S B U e X B l P S J G a W x s Q 2 9 s d W 1 u V H l w Z X M i I F Z h b H V l P S J z Q m d Z P S I g L z 4 8 R W 5 0 c n k g V H l w Z T 0 i R m l s b E N v b H V t b k 5 h b W V z I i B W Y W x 1 Z T 0 i c 1 s m c X V v d D t D b 2 x 1 b W 4 x J n F 1 b 3 Q 7 L C Z x d W 9 0 O 0 N v b H V t b j I m c X V v d D t d I i A v P j x F b n R y e S B U e X B l P S J G a W x s U 3 R h d H V z I i B W Y W x 1 Z T 0 i c 0 N v b X B s Z X R l I i A v P j x F b n R y e S B U e X B l P S J S Z W x h d G l v b n N o a X B J b m Z v Q 2 9 u d G F p b m V y I i B W Y W x 1 Z T 0 i c 3 s m c X V v d D t j b 2 x 1 b W 5 D b 3 V u d C Z x d W 9 0 O z o y L C Z x d W 9 0 O 2 t l e U N v b H V t b k 5 h b W V z J n F 1 b 3 Q 7 O l t d L C Z x d W 9 0 O 3 F 1 Z X J 5 U m V s Y X R p b 2 5 z a G l w c y Z x d W 9 0 O z p b X S w m c X V v d D t j b 2 x 1 b W 5 J Z G V u d G l 0 a W V z J n F 1 b 3 Q 7 O l s m c X V v d D t T Z W N 0 a W 9 u M S 9 U Y W J s Z T A w M S A o U G F n Z S A x L T U p L 0 F 1 d G 9 S Z W 1 v d m V k Q 2 9 s d W 1 u c z E u e 0 N v b H V t b j E s M H 0 m c X V v d D s s J n F 1 b 3 Q 7 U 2 V j d G l v b j E v V G F i b G U w M D E g K F B h Z 2 U g M S 0 1 K S 9 B d X R v U m V t b 3 Z l Z E N v b H V t b n M x L n t D b 2 x 1 b W 4 y L D F 9 J n F 1 b 3 Q 7 X S w m c X V v d D t D b 2 x 1 b W 5 D b 3 V u d C Z x d W 9 0 O z o y L C Z x d W 9 0 O 0 t l e U N v b H V t b k 5 h b W V z J n F 1 b 3 Q 7 O l t d L C Z x d W 9 0 O 0 N v b H V t b k l k Z W 5 0 a X R p Z X M m c X V v d D s 6 W y Z x d W 9 0 O 1 N l Y 3 R p b 2 4 x L 1 R h Y m x l M D A x I C h Q Y W d l I D E t N S k v Q X V 0 b 1 J l b W 9 2 Z W R D b 2 x 1 b W 5 z M S 5 7 Q 2 9 s d W 1 u M S w w f S Z x d W 9 0 O y w m c X V v d D t T Z W N 0 a W 9 u M S 9 U Y W J s Z T A w M S A o U G F n Z S A x L T U p L 0 F 1 d G 9 S Z W 1 v d m V k Q 2 9 s d W 1 u c z E u e 0 N v b H V t b j I s M X 0 m c X V v d D t d L C Z x d W 9 0 O 1 J l b G F 0 a W 9 u c 2 h p c E l u Z m 8 m c X V v d D s 6 W 1 1 9 I i A v P j w v U 3 R h Y m x l R W 5 0 c m l l c z 4 8 L 0 l 0 Z W 0 + P E l 0 Z W 0 + P E l 0 Z W 1 M b 2 N h d G l v b j 4 8 S X R l b V R 5 c G U + R m 9 y b X V s Y T w v S X R l b V R 5 c G U + P E l 0 Z W 1 Q Y X R o P l N l Y 3 R p b 2 4 x L 1 R h Y m x l M D A x J T I w K F B h Z 2 U l M j A x L T U p L 1 N v d X J j Z T w v S X R l b V B h d G g + P C 9 J d G V t T G 9 j Y X R p b 2 4 + P F N 0 Y W J s Z U V u d H J p Z X M g L z 4 8 L 0 l 0 Z W 0 + P E l 0 Z W 0 + P E l 0 Z W 1 M b 2 N h d G l v b j 4 8 S X R l b V R 5 c G U + R m 9 y b X V s Y T w v S X R l b V R 5 c G U + P E l 0 Z W 1 Q Y X R o P l N l Y 3 R p b 2 4 x L 1 R h Y m x l M D A x J T I w K F B h Z 2 U l M j A x L T U p L 1 R h Y m x l M D A x P C 9 J d G V t U G F 0 a D 4 8 L 0 l 0 Z W 1 M b 2 N h d G l v b j 4 8 U 3 R h Y m x l R W 5 0 c m l l c y A v P j w v S X R l b T 4 8 S X R l b T 4 8 S X R l b U x v Y 2 F 0 a W 9 u P j x J d G V t V H l w Z T 5 G b 3 J t d W x h P C 9 J d G V t V H l w Z T 4 8 S X R l b V B h d G g + U 2 V j d G l v b j E v V G F i b G U w M D E l M j A o U G F n Z S U y M D E t N S k v Q 2 h h b m d l Z C U y M F R 5 c G U 8 L 0 l 0 Z W 1 Q Y X R o P j w v S X R l b U x v Y 2 F 0 a W 9 u P j x T d G F i b G V F b n R y a W V z I C 8 + P C 9 J d G V t P j w v S X R l b X M + P C 9 M b 2 N h b F B h Y 2 t h Z 2 V N Z X R h Z G F 0 Y U Z p b G U + F g A A A F B L B Q Y A A A A A A A A A A A A A A A A A A A A A A A A m A Q A A A Q A A A N C M n d 8 B F d E R j H o A w E / C l + s B A A A A t t O 3 e U e S z 0 C W Y x J b c M w O U g A A A A A C A A A A A A A Q Z g A A A A E A A C A A A A C S C f q j z U C k z j k O e R S L I K v w V x T x l 6 K i j J h S A S s D w S L 6 B w A A A A A O g A A A A A I A A C A A A A D R g F 4 r A h M e K b E z J W 4 m d U m 3 t a 0 + S t D o r s 0 s R J p C g 6 J f E l A A A A A Y J l x d j e 7 B y g j y b K i B s P 9 S B u u 9 + w l g O t a R G 7 w y e f a c b C G O N K r f J J t o A Z B 0 X j 2 s 8 B x E P P s s l 3 i z C s m p T P C I 1 d a J r L f Y A Y 8 x d u F v O e B S z A o O V 0 A A A A D y 1 K G 1 S x t w 4 F o u d B / A I t w 3 J 7 e y C T K W K m G S C l K z b F T m Q s d G R b N q c W 6 B L H 0 D Y 5 j V b m v F r o 1 R s h f Z 8 G D 6 X + U u D M u S < / D a t a M a s h u p > 
</file>

<file path=customXml/itemProps1.xml><?xml version="1.0" encoding="utf-8"?>
<ds:datastoreItem xmlns:ds="http://schemas.openxmlformats.org/officeDocument/2006/customXml" ds:itemID="{B3544DC3-0AF2-4347-B7F2-81D6AC4BD55F}">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2025 DURANGO GT</vt:lpstr>
      <vt:lpstr>GT Plus Features</vt:lpstr>
      <vt:lpstr>Stasndard Features</vt:lpstr>
      <vt:lpstr>'2025 DURANGO GT'!Print_Area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gtdan</dc:creator>
  <cp:lastModifiedBy>Gene Daniel</cp:lastModifiedBy>
  <cp:lastPrinted>2024-10-16T18:14:18Z</cp:lastPrinted>
  <dcterms:created xsi:type="dcterms:W3CDTF">2021-05-24T17:29:13Z</dcterms:created>
  <dcterms:modified xsi:type="dcterms:W3CDTF">2025-03-10T17:27:26Z</dcterms:modified>
</cp:coreProperties>
</file>