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210EC098-D8E4-4908-9187-D6BA15DB3C30}" xr6:coauthVersionLast="47" xr6:coauthVersionMax="47" xr10:uidLastSave="{00000000-0000-0000-0000-000000000000}"/>
  <bookViews>
    <workbookView xWindow="-120" yWindow="-120" windowWidth="20730" windowHeight="11160" xr2:uid="{00000000-000D-0000-FFFF-FFFF00000000}"/>
  </bookViews>
  <sheets>
    <sheet name="Ford F350 X3A-X3B SUPERCAB" sheetId="1" r:id="rId1"/>
    <sheet name="Standard Equip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7" i="1" l="1"/>
  <c r="S84" i="1"/>
  <c r="Q127" i="1"/>
  <c r="B11" i="1"/>
  <c r="S95" i="1" l="1"/>
  <c r="S83" i="1"/>
  <c r="S100" i="1" l="1"/>
  <c r="S86" i="1" l="1"/>
  <c r="S82" i="1"/>
  <c r="S81" i="1"/>
  <c r="S80" i="1"/>
  <c r="S79" i="1"/>
  <c r="S78" i="1"/>
  <c r="S77" i="1"/>
  <c r="P126" i="1" s="1"/>
  <c r="O128" i="1" s="1"/>
  <c r="S76" i="1"/>
  <c r="S74" i="1"/>
  <c r="S73" i="1"/>
  <c r="S72" i="1"/>
  <c r="S96" i="1"/>
  <c r="S98" i="1"/>
  <c r="S94" i="1"/>
  <c r="S104" i="1"/>
  <c r="S108" i="1"/>
  <c r="S107" i="1"/>
  <c r="S106" i="1"/>
  <c r="S105" i="1"/>
  <c r="S103" i="1"/>
  <c r="S93" i="1"/>
  <c r="S91" i="1"/>
  <c r="S63" i="1"/>
  <c r="S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56" authorId="0" shapeId="0" xr:uid="{00000000-0006-0000-0000-000001000000}">
      <text>
        <r>
          <rPr>
            <b/>
            <sz val="9"/>
            <color indexed="81"/>
            <rFont val="Tahoma"/>
            <family val="2"/>
          </rPr>
          <t>Gene Daniel:</t>
        </r>
        <r>
          <rPr>
            <sz val="9"/>
            <color indexed="81"/>
            <rFont val="Tahoma"/>
            <family val="2"/>
          </rPr>
          <t xml:space="preserve">
</t>
        </r>
        <r>
          <rPr>
            <b/>
            <sz val="9"/>
            <color indexed="81"/>
            <rFont val="Tahoma"/>
            <family val="2"/>
          </rPr>
          <t>XLT INCLUDES THE FOLLOWING:</t>
        </r>
        <r>
          <rPr>
            <sz val="9"/>
            <color indexed="81"/>
            <rFont val="Tahoma"/>
            <family val="2"/>
          </rPr>
          <t xml:space="preserve">
</t>
        </r>
        <r>
          <rPr>
            <b/>
            <sz val="9"/>
            <color indexed="81"/>
            <rFont val="Tahoma"/>
            <family val="2"/>
          </rPr>
          <t>CHROME BUMPER/GRILL
HALOGEN FOG LAMPS
AUTO HIGH BEAM HEADLIGHTS
18" SILVER ALUMINUM WHEELS
PRIVACY GLASS
4 ADDITIONAL BOX TIE DOWN POINTS
DUAL INSTRUMENT PANEL, MOUNTED
FRONT MAP POCKETS
CARPET FLOOR COVERING WITH MATS
POWERPOINT IN FRONT CENTER UNDER SEAT STORAGE
120V-400WATT OUTLET- DASH AND REAR SIDE CONSOLE
CLOTH 40-20-40 BENCH FRONT SEAT 
8 WAY POWER DRIVER SEAT
CLOTH REAR SEATS 
6 SPEAKERS
AUTOLAMP AUTO ON/OFF HEADLAMPS</t>
        </r>
      </text>
    </comment>
    <comment ref="F61" authorId="0" shapeId="0" xr:uid="{00000000-0006-0000-0000-000002000000}">
      <text>
        <r>
          <rPr>
            <b/>
            <sz val="9"/>
            <color indexed="81"/>
            <rFont val="Tahoma"/>
            <family val="2"/>
          </rPr>
          <t>Gene Daniel:</t>
        </r>
        <r>
          <rPr>
            <sz val="9"/>
            <color indexed="81"/>
            <rFont val="Tahoma"/>
            <family val="2"/>
          </rPr>
          <t xml:space="preserve">
★6.8L 2V DEVCT NA PFI V8 Gas/TorqShift®-G Ten-Speed
Automatic with Selectable Drive Modes: Normal, Eco, Slippery
Roads, Tow/Haul, Trail (4x2), Off-Road (4x4)
</t>
        </r>
      </text>
    </comment>
    <comment ref="F62" authorId="0" shapeId="0" xr:uid="{00000000-0006-0000-0000-000003000000}">
      <text>
        <r>
          <rPr>
            <b/>
            <sz val="9"/>
            <color indexed="81"/>
            <rFont val="Tahoma"/>
            <family val="2"/>
          </rPr>
          <t>Gene Daniel:</t>
        </r>
        <r>
          <rPr>
            <sz val="9"/>
            <color indexed="81"/>
            <rFont val="Tahoma"/>
            <family val="2"/>
          </rPr>
          <t xml:space="preserve">
6.7L 4 Valve OHV Power Stroke® V8 Turbo Diesel B20 with manual
push-button Engine-Exhaust Braking/TorqShift® Ten-Speed
Automatic with Selectable Drive Modes: Normal, Eco, Slippery
Roads, Tow/Haul, Trail (4x2), Off-Road (4x4)</t>
        </r>
      </text>
    </comment>
    <comment ref="F63" authorId="0" shapeId="0" xr:uid="{00000000-0006-0000-0000-000004000000}">
      <text>
        <r>
          <rPr>
            <b/>
            <sz val="9"/>
            <color indexed="81"/>
            <rFont val="Tahoma"/>
            <family val="2"/>
          </rPr>
          <t>Gene Daniel:</t>
        </r>
        <r>
          <rPr>
            <sz val="9"/>
            <color indexed="81"/>
            <rFont val="Tahoma"/>
            <family val="2"/>
          </rPr>
          <t xml:space="preserve">
★6.7L High Output Power Stroke® V8 Turbo Diesel B20 with manual
push-button Engine-Exhaust Braking/TorqShift® Ten-Speed
Automatic with Selectable Drive Modes: Normal, Eco, Slippery
Roads, Tow/Haul, Trail (4x2), Off-Road (4x4)
</t>
        </r>
      </text>
    </comment>
    <comment ref="F76" authorId="0" shapeId="0" xr:uid="{00000000-0006-0000-0000-000005000000}">
      <text>
        <r>
          <rPr>
            <b/>
            <sz val="9"/>
            <color indexed="81"/>
            <rFont val="Tahoma"/>
            <family val="2"/>
          </rPr>
          <t>Gene Daniel:</t>
        </r>
        <r>
          <rPr>
            <sz val="9"/>
            <color indexed="81"/>
            <rFont val="Tahoma"/>
            <family val="2"/>
          </rPr>
          <t xml:space="preserve">
120V/400W Outlet (with 40/20/40 seats, there is one in-dash
mounted outlet; 2nd outlet in the console req. 40/Console/40 seats)</t>
        </r>
      </text>
    </comment>
    <comment ref="F77" authorId="0" shapeId="0" xr:uid="{00000000-0006-0000-0000-000006000000}">
      <text>
        <r>
          <rPr>
            <b/>
            <sz val="9"/>
            <color indexed="81"/>
            <rFont val="Tahoma"/>
            <family val="2"/>
          </rPr>
          <t>Gene Daniel:</t>
        </r>
        <r>
          <rPr>
            <sz val="9"/>
            <color indexed="81"/>
            <rFont val="Tahoma"/>
            <family val="2"/>
          </rPr>
          <t xml:space="preserve">
★Interior Work Surface (req. 40/20/40 seat) </t>
        </r>
      </text>
    </comment>
    <comment ref="F79" authorId="0" shapeId="0" xr:uid="{00000000-0006-0000-0000-000007000000}">
      <text>
        <r>
          <rPr>
            <b/>
            <sz val="9"/>
            <color indexed="81"/>
            <rFont val="Tahoma"/>
            <family val="2"/>
          </rPr>
          <t>Gene Daniel:</t>
        </r>
        <r>
          <rPr>
            <sz val="9"/>
            <color indexed="81"/>
            <rFont val="Tahoma"/>
            <family val="2"/>
          </rPr>
          <t xml:space="preserve">
Upfitter Switches; (6) (Located in overhead console)
</t>
        </r>
        <r>
          <rPr>
            <b/>
            <sz val="9"/>
            <color indexed="81"/>
            <rFont val="Tahoma"/>
            <family val="2"/>
          </rPr>
          <t>6.8L &amp; 7.3L Gas Engines</t>
        </r>
        <r>
          <rPr>
            <sz val="9"/>
            <color indexed="81"/>
            <rFont val="Tahoma"/>
            <family val="2"/>
          </rPr>
          <t>: requres 190 Amp
Alternator</t>
        </r>
        <r>
          <rPr>
            <b/>
            <sz val="9"/>
            <color indexed="81"/>
            <rFont val="Tahoma"/>
            <family val="2"/>
          </rPr>
          <t xml:space="preserve"> (67D)</t>
        </r>
        <r>
          <rPr>
            <sz val="9"/>
            <color indexed="81"/>
            <rFont val="Tahoma"/>
            <family val="2"/>
          </rPr>
          <t xml:space="preserve">, 250 Amp Alternator </t>
        </r>
        <r>
          <rPr>
            <b/>
            <sz val="9"/>
            <color indexed="81"/>
            <rFont val="Tahoma"/>
            <family val="2"/>
          </rPr>
          <t>(67E)</t>
        </r>
        <r>
          <rPr>
            <sz val="9"/>
            <color indexed="81"/>
            <rFont val="Tahoma"/>
            <family val="2"/>
          </rPr>
          <t xml:space="preserve">, 410 Amp Dual
Alternator </t>
        </r>
        <r>
          <rPr>
            <b/>
            <sz val="9"/>
            <color indexed="81"/>
            <rFont val="Tahoma"/>
            <family val="2"/>
          </rPr>
          <t>(67B)</t>
        </r>
        <r>
          <rPr>
            <sz val="9"/>
            <color indexed="81"/>
            <rFont val="Tahoma"/>
            <family val="2"/>
          </rPr>
          <t xml:space="preserve">, or Pro Power Onboard – 2KW </t>
        </r>
        <r>
          <rPr>
            <b/>
            <sz val="9"/>
            <color indexed="81"/>
            <rFont val="Tahoma"/>
            <family val="2"/>
          </rPr>
          <t>(43K)</t>
        </r>
        <r>
          <rPr>
            <sz val="9"/>
            <color indexed="81"/>
            <rFont val="Tahoma"/>
            <family val="2"/>
          </rPr>
          <t xml:space="preserve">
</t>
        </r>
        <r>
          <rPr>
            <b/>
            <sz val="9"/>
            <color indexed="81"/>
            <rFont val="Tahoma"/>
            <family val="2"/>
          </rPr>
          <t>6.7L Diesel Engines</t>
        </r>
        <r>
          <rPr>
            <sz val="9"/>
            <color indexed="81"/>
            <rFont val="Tahoma"/>
            <family val="2"/>
          </rPr>
          <t xml:space="preserve">: requires 250 Amp Alternator (67D), 410 Amp Dual
Alternator (67B), or Pro Power Onboard – 2KW (43K) 
</t>
        </r>
      </text>
    </comment>
    <comment ref="F81" authorId="0" shapeId="0" xr:uid="{00000000-0006-0000-0000-000008000000}">
      <text>
        <r>
          <rPr>
            <b/>
            <sz val="9"/>
            <color indexed="81"/>
            <rFont val="Tahoma"/>
            <family val="2"/>
          </rPr>
          <t>Gene Daniel:</t>
        </r>
        <r>
          <rPr>
            <sz val="9"/>
            <color indexed="81"/>
            <rFont val="Tahoma"/>
            <family val="2"/>
          </rPr>
          <t xml:space="preserve">
KEY EXTERIOR OPTIONS
LED Roof Marker/Clearance Lamps (Std. on F-350 DRW &amp; F-450)</t>
        </r>
      </text>
    </comment>
    <comment ref="F82" authorId="0" shapeId="0" xr:uid="{00000000-0006-0000-0000-000009000000}">
      <text>
        <r>
          <rPr>
            <b/>
            <sz val="9"/>
            <color indexed="81"/>
            <rFont val="Tahoma"/>
            <family val="2"/>
          </rPr>
          <t>Gene Daniel:</t>
        </r>
        <r>
          <rPr>
            <sz val="9"/>
            <color indexed="81"/>
            <rFont val="Tahoma"/>
            <family val="2"/>
          </rPr>
          <t xml:space="preserve">
Tailgate Step (includes step and handle)</t>
        </r>
      </text>
    </comment>
    <comment ref="F86" authorId="0" shapeId="0" xr:uid="{00000000-0006-0000-0000-00000A000000}">
      <text>
        <r>
          <rPr>
            <b/>
            <sz val="9"/>
            <color indexed="81"/>
            <rFont val="Tahoma"/>
            <family val="2"/>
          </rPr>
          <t>Gene Daniel:</t>
        </r>
        <r>
          <rPr>
            <sz val="9"/>
            <color indexed="81"/>
            <rFont val="Tahoma"/>
            <family val="2"/>
          </rPr>
          <t xml:space="preserve">
Tough Bed® (spray-in bedliner; includes tailgate-Guard, black box
bed tie-down hooks and black bed attachment bolts)</t>
        </r>
      </text>
    </comment>
    <comment ref="F93" authorId="0" shapeId="0" xr:uid="{00000000-0006-0000-0000-00000B000000}">
      <text>
        <r>
          <rPr>
            <b/>
            <sz val="9"/>
            <color indexed="81"/>
            <rFont val="Tahoma"/>
            <family val="2"/>
          </rPr>
          <t>Gene Daniel:</t>
        </r>
        <r>
          <rPr>
            <sz val="9"/>
            <color indexed="81"/>
            <rFont val="Tahoma"/>
            <family val="2"/>
          </rPr>
          <t xml:space="preserve">
XL CHROME PACKAGE (96V)
Availability:
● Optional on XL
Not available with:
● STX Appearance Package (17S)
Includes:
● BoxLink™ (includes four (4) premium locking cleats;
includes Interface Brackets)
● Bright chrome hub covers and center ornaments (SRW
Only)
● Chrome front and rear step bumper
● Halogen Fog Lamps</t>
        </r>
      </text>
    </comment>
    <comment ref="F94" authorId="0" shapeId="0" xr:uid="{00000000-0006-0000-0000-00000C000000}">
      <text>
        <r>
          <rPr>
            <b/>
            <sz val="9"/>
            <color indexed="81"/>
            <rFont val="Tahoma"/>
            <family val="2"/>
          </rPr>
          <t>Gene Daniel:</t>
        </r>
        <r>
          <rPr>
            <sz val="9"/>
            <color indexed="81"/>
            <rFont val="Tahoma"/>
            <family val="2"/>
          </rPr>
          <t xml:space="preserve">
XL OFF-ROAD PACKAGE (17Z)
Availability:
● Optional on XL 4x4 SRW
Not available with:
● STX Appearance Pkg (17S)
Includes:
● 33” Off-Road Tire (LT285/70R17 A/T (TEX))
● Water Fording Vent Tubes – Transfer Case &amp; Axle
● Rear Electronic Locking Differential
● Skid Plates – Transfer Case and Fuel Tank
● Unique Front Air Dams – Approach Angle Improvement
</t>
        </r>
      </text>
    </comment>
    <comment ref="F96" authorId="0" shapeId="0" xr:uid="{00000000-0006-0000-0000-00000D000000}">
      <text>
        <r>
          <rPr>
            <b/>
            <sz val="9"/>
            <color indexed="81"/>
            <rFont val="Tahoma"/>
            <family val="2"/>
          </rPr>
          <t>Gene Daniel:</t>
        </r>
        <r>
          <rPr>
            <sz val="9"/>
            <color indexed="81"/>
            <rFont val="Tahoma"/>
            <family val="2"/>
          </rPr>
          <t xml:space="preserve">
FX4 OFF-ROAD PACKAGE (17X)
Availability:
● Optional on all 4x4 Pickups
Requires:
● 4x4
● All-Terrain Tires (F-250 and F-350)
● 225/70Rx19.5G BSW Traction Tires (F-450)
● Electronic-locking differential on SRW
● Limited-slip rear-axle DRW
Includes:
● Hill Descent Control™
● Off-Road Specifically tuned front/rear shock absorbers
● Skid Plates – Transfer Case and Fuel Tank
● Unique "FX4 Off-Road" box decal</t>
        </r>
      </text>
    </comment>
    <comment ref="F98" authorId="0" shapeId="0" xr:uid="{00000000-0006-0000-0000-00000E000000}">
      <text>
        <r>
          <rPr>
            <b/>
            <sz val="9"/>
            <color indexed="81"/>
            <rFont val="Tahoma"/>
            <family val="2"/>
          </rPr>
          <t>Gene Daniel:</t>
        </r>
        <r>
          <rPr>
            <sz val="9"/>
            <color indexed="81"/>
            <rFont val="Tahoma"/>
            <family val="2"/>
          </rPr>
          <t xml:space="preserve">
STX APPEARANCE PACKAGE (17S)
</t>
        </r>
        <r>
          <rPr>
            <sz val="8"/>
            <color indexed="81"/>
            <rFont val="Tahoma"/>
            <family val="2"/>
          </rPr>
          <t xml:space="preserve">Availability:
● Optional on XL
</t>
        </r>
        <r>
          <rPr>
            <b/>
            <sz val="8"/>
            <color indexed="81"/>
            <rFont val="Tahoma"/>
            <family val="2"/>
          </rPr>
          <t>Not available with</t>
        </r>
        <r>
          <rPr>
            <sz val="8"/>
            <color indexed="81"/>
            <rFont val="Tahoma"/>
            <family val="2"/>
          </rPr>
          <t xml:space="preserve">:
● XL Chrome Package (96V)
Requires:
● F-250/F-350 4x4 SRW
Includes:
● 360-Degree Camera Package (874) ● Automatic High Beam
● BLIS® with Cross-Traffic Alert/ BLIS® with Trailer Coverage
● Pre-Collision Assist with Automatic Emergency Brakeing (AEB)
● Reverse Brake Assist ● Reverse Sensing System
● F-250 &gt;10K GVWR Package (68U) ● BoxLink™ (includes four (4) premium locking cleats;
includes Interface Brackets)
● Body-color Front and Rear Bumpers
● Cloth 40/20/40 Split Bench w/center armrest, cupholder and
storage; manual lumbar (driver’s side only)
● Floor Covering, color-coordinated full carpet with floor mats
● LED Box Lighting ● LED Center High-Mounted Stop Lamp (CHMSL)
● LED Fog Lamps ● LED Reflector Lamps
● Painted Grille ● STX Fender Vent Badge
● Upgraded Interior Door Panels ● 18” Ebony Black Painted Aluminum Wheels (64S)
● LT275/70Rx18E BSW A/T, 4x4 (TDX)
</t>
        </r>
        <r>
          <rPr>
            <b/>
            <sz val="8"/>
            <color indexed="81"/>
            <rFont val="Tahoma"/>
            <family val="2"/>
          </rPr>
          <t>Options Available:</t>
        </r>
        <r>
          <rPr>
            <sz val="8"/>
            <color indexed="81"/>
            <rFont val="Tahoma"/>
            <family val="2"/>
          </rPr>
          <t xml:space="preserve">
● 7.3L DEVCT Gas engine (99N)
● 20” Dark Carbonized Gray Painted Cast Aluminum Wheels
(TBD)
● LT275/65R 20E BSW A/T (TCW)
● Platform Running Boards (18B)</t>
        </r>
      </text>
    </comment>
    <comment ref="F104" authorId="0" shapeId="0" xr:uid="{00000000-0006-0000-0000-00000F000000}">
      <text>
        <r>
          <rPr>
            <b/>
            <sz val="9"/>
            <color indexed="81"/>
            <rFont val="Tahoma"/>
            <family val="2"/>
          </rPr>
          <t>Gene Daniel:</t>
        </r>
        <r>
          <rPr>
            <sz val="9"/>
            <color indexed="81"/>
            <rFont val="Tahoma"/>
            <family val="2"/>
          </rPr>
          <t xml:space="preserve">
★Pro Power Onboard – 2KW (req. Dual Battery (86M) on F-250/F 350; will remove rear underseat storage on XLT and Lariat
SuperCab; incl. Dual Alternators 12V 250 Amp + 24V 150 Amp)</t>
        </r>
      </text>
    </comment>
    <comment ref="F105" authorId="0" shapeId="0" xr:uid="{00000000-0006-0000-0000-000010000000}">
      <text>
        <r>
          <rPr>
            <b/>
            <sz val="9"/>
            <color indexed="81"/>
            <rFont val="Tahoma"/>
            <family val="2"/>
          </rPr>
          <t>Gene Daniel:</t>
        </r>
        <r>
          <rPr>
            <sz val="9"/>
            <color indexed="81"/>
            <rFont val="Tahoma"/>
            <family val="2"/>
          </rPr>
          <t xml:space="preserve">
Dual Battery (Dual AGM 68 AH; incl. with Diesel engines; 6.8L and
7.3L Gas engine req. 410 Amp Dual Alternator (67B) or Pro Power
Onboard _2KW (43K))</t>
        </r>
      </text>
    </comment>
    <comment ref="F108" authorId="0" shapeId="0" xr:uid="{00000000-0006-0000-0000-000011000000}">
      <text>
        <r>
          <rPr>
            <b/>
            <sz val="9"/>
            <color indexed="81"/>
            <rFont val="Tahoma"/>
            <family val="2"/>
          </rPr>
          <t>Gene Daniel:</t>
        </r>
        <r>
          <rPr>
            <sz val="9"/>
            <color indexed="81"/>
            <rFont val="Tahoma"/>
            <family val="2"/>
          </rPr>
          <t xml:space="preserve">
5
TH WHEEL/GOOSENECK HITCH PREP PACKAGE 
(53W)
Availability:
● Optional on XL, XLT, Lariat, King Ranch® and Platinum
● Standard on Limited
● Standard on F-450
Not available with:
● Bed Mat (85M)
● Drop-in Bedliner (85L)
Includes:
● Five (5) pickup bed attachment points w/plugs
● One (1) frame under-bed cross member
● One (1) integrated 7-pin connector on driver's side pickup
bed wall
5
th Wheel Hitch Compatibility:
● The 5th Wheel/Gooseneck Prep Package (53W) is
compatible w/the factory orderable 5th Wheel Hitch Kits
(15K and 15L) and Dealer-installed Ford Accessories 5th
Wheel Hitch kit by Reese – part #BC3Z-19D520-A (8 ft. box
only). The prep package is also compatible w/Reese
Signature Series 5
th wheel hitch kits updated w/a new Leg
Service Kit – Part# BC3Z-A00A25-A (8 ft. box only)
● The 5th Wheel Hitch Kit-15K, 5
th Wheel Hitch Kit-15L and
Dealer-installed Ford Accessories 5th Wheel Hitch kit by
Reese – part # BC3Z-19D520-A is not released to the short
box (6.75 ft. box)
NOTE: The short pickup box provides less clearance between 
the cab and 5th wheel trailer compared to "long box" 
pickups. The receiver centerline of the hitch should be 
mounted at least two inches forward from the rear axle of the truck chassis. When selecting a trailer and 
tow vehicle, it's critical that this combination provide 
clearance between the cab and tow vehicle for turns 
up to and including 90 degrees. Failure to follow this 
recommendation could result in the trailer contacting 
the cab of the tow vehicle during tight turns.
Gooseneck Hitch Compatibility:
● The 5th Wheel/Gooseneck Prep Package (53W) is
compatible only w/the factory orderable Gooseneck Hitch
Kit-15J, Gooseneck Dual Hitch Kit-15E or Dealer-installed
Ford Customer Accessories Gooseneck hitch by Reese –
part # BC3Z-19F503-A (8 ft. box and 6.75 ft. box)</t>
        </r>
      </text>
    </comment>
  </commentList>
</comments>
</file>

<file path=xl/sharedStrings.xml><?xml version="1.0" encoding="utf-8"?>
<sst xmlns="http://schemas.openxmlformats.org/spreadsheetml/2006/main" count="288" uniqueCount="192">
  <si>
    <t>Email:</t>
  </si>
  <si>
    <t>Cell Phone:</t>
  </si>
  <si>
    <t>Office Phone:</t>
  </si>
  <si>
    <t>City, State, Zip:</t>
  </si>
  <si>
    <t>Address 2:</t>
  </si>
  <si>
    <t>Address 1:</t>
  </si>
  <si>
    <t>Position:</t>
  </si>
  <si>
    <t xml:space="preserve"> Contact:</t>
  </si>
  <si>
    <t>Agency Name:</t>
  </si>
  <si>
    <t>Agency Information:</t>
  </si>
  <si>
    <t>Notes &amp; Instructions:</t>
  </si>
  <si>
    <t>Total this Order:</t>
  </si>
  <si>
    <t>Number Units This Spec:</t>
  </si>
  <si>
    <t>Total Price Per Vehicle:</t>
  </si>
  <si>
    <t>Stone Gray Metallic</t>
  </si>
  <si>
    <t>Race Red PQ </t>
  </si>
  <si>
    <t xml:space="preserve">Race Red </t>
  </si>
  <si>
    <t>PQ</t>
  </si>
  <si>
    <t>Oxford White Z1 </t>
  </si>
  <si>
    <t xml:space="preserve">Oxford White </t>
  </si>
  <si>
    <t>Z1</t>
  </si>
  <si>
    <t>Carbonized Gray Metallic M7 </t>
  </si>
  <si>
    <t xml:space="preserve">Carbonized Gray Metallic </t>
  </si>
  <si>
    <t>M7</t>
  </si>
  <si>
    <t>★Atlas Blue Metallic B3 </t>
  </si>
  <si>
    <t>Antimatter Blue Metallic HX </t>
  </si>
  <si>
    <t xml:space="preserve">Antimatter Blue Metallic </t>
  </si>
  <si>
    <t>HX</t>
  </si>
  <si>
    <t>Enter Quantity Here</t>
  </si>
  <si>
    <t>Quantity</t>
  </si>
  <si>
    <t>6% Disc</t>
  </si>
  <si>
    <t>MSRP</t>
  </si>
  <si>
    <t>Code</t>
  </si>
  <si>
    <t>Base</t>
  </si>
  <si>
    <t>Mirror</t>
  </si>
  <si>
    <t xml:space="preserve">Spare Tire &amp; Wheel </t>
  </si>
  <si>
    <t>Trailer Tow Package</t>
  </si>
  <si>
    <t>TOW</t>
  </si>
  <si>
    <t>3.73 Regular Axle</t>
  </si>
  <si>
    <t>X37</t>
  </si>
  <si>
    <t>TD8</t>
  </si>
  <si>
    <t>XL Equipment Package</t>
  </si>
  <si>
    <t>Base Package / Options</t>
  </si>
  <si>
    <t>S</t>
  </si>
  <si>
    <t>Vinyl 40/20/40 Seat</t>
  </si>
  <si>
    <t>A</t>
  </si>
  <si>
    <t>Oxford White Color</t>
  </si>
  <si>
    <t>Base Interior Configuration</t>
  </si>
  <si>
    <t>Base Powertrain Configuration</t>
  </si>
  <si>
    <t>Base Body Configuration</t>
  </si>
  <si>
    <t>Drivetrain Configurations</t>
  </si>
  <si>
    <t>LT245/75R/17E BSW A/S Tires</t>
  </si>
  <si>
    <t xml:space="preserve">    Standard Features</t>
  </si>
  <si>
    <t>99T/44G</t>
  </si>
  <si>
    <t>6.7L 4 Valve OHV Power Stroke® V8 Turbo Diesel B20</t>
  </si>
  <si>
    <t>Powertrain Options</t>
  </si>
  <si>
    <t>Front License Plate Bracket</t>
  </si>
  <si>
    <t>Available Factory Options</t>
  </si>
  <si>
    <t>TBM</t>
  </si>
  <si>
    <t>96V</t>
  </si>
  <si>
    <t>17X</t>
  </si>
  <si>
    <t>41H</t>
  </si>
  <si>
    <t>66L</t>
  </si>
  <si>
    <t>53W</t>
  </si>
  <si>
    <t>18B</t>
  </si>
  <si>
    <t>85G</t>
  </si>
  <si>
    <t>Tailgate Step</t>
  </si>
  <si>
    <t>85S</t>
  </si>
  <si>
    <t>76S</t>
  </si>
  <si>
    <t>Remote Start System</t>
  </si>
  <si>
    <t>66S</t>
  </si>
  <si>
    <t>76C</t>
  </si>
  <si>
    <t>Tires</t>
  </si>
  <si>
    <t>Packages</t>
  </si>
  <si>
    <t>Functional</t>
  </si>
  <si>
    <t>Exterior Options</t>
  </si>
  <si>
    <t>Interior Options</t>
  </si>
  <si>
    <t>Note: All Options May Not Be Compatible.  Submit Build Request For Final Build Confirmation.</t>
  </si>
  <si>
    <t>Standard Colors</t>
  </si>
  <si>
    <t>Body Model Upgrades</t>
  </si>
  <si>
    <t>603A</t>
  </si>
  <si>
    <t>99A/44F</t>
  </si>
  <si>
    <t>6.8L 2V DEVCT V-8 GAS/TORQSHIFT 10 SPEED</t>
  </si>
  <si>
    <t>99M/44G</t>
  </si>
  <si>
    <t>6.7L HIGH OUTPUT Power Stroke® V8 Turbo Diesel B20</t>
  </si>
  <si>
    <t>64A</t>
  </si>
  <si>
    <t>17" Argent Painted Steel with Center Caps</t>
  </si>
  <si>
    <t>STD</t>
  </si>
  <si>
    <t>17Z</t>
  </si>
  <si>
    <t>17S</t>
  </si>
  <si>
    <t>STX Appearance Package</t>
  </si>
  <si>
    <t>XL Chrome Package</t>
  </si>
  <si>
    <t>43K</t>
  </si>
  <si>
    <t>86M</t>
  </si>
  <si>
    <t>Cloth 40/20/40 Front Bench Seat</t>
  </si>
  <si>
    <t>Vinyl 40/20/40 Front Bench Seat</t>
  </si>
  <si>
    <t>Vinyl 40/Console/40 Front Seat</t>
  </si>
  <si>
    <t>Cloth 40/Console/40 Front Seat</t>
  </si>
  <si>
    <t>AS</t>
  </si>
  <si>
    <t>LS</t>
  </si>
  <si>
    <t>1S</t>
  </si>
  <si>
    <t>4S</t>
  </si>
  <si>
    <t>43C</t>
  </si>
  <si>
    <t>120V/400W Outlet</t>
  </si>
  <si>
    <t>52S</t>
  </si>
  <si>
    <t>Back Up Alarm</t>
  </si>
  <si>
    <t>LED Roof Mounted Clearance Lights</t>
  </si>
  <si>
    <t>Spray In Bedliner</t>
  </si>
  <si>
    <r>
      <t xml:space="preserve">Interior Work Surface </t>
    </r>
    <r>
      <rPr>
        <b/>
        <i/>
        <sz val="9"/>
        <color rgb="FFFF0000"/>
        <rFont val="Arial"/>
        <family val="2"/>
      </rPr>
      <t>(Requires 40/20/40 Seating)</t>
    </r>
  </si>
  <si>
    <r>
      <t>LED Bed Lighting</t>
    </r>
    <r>
      <rPr>
        <b/>
        <sz val="9"/>
        <color rgb="FFFF0000"/>
        <rFont val="Arial"/>
        <family val="2"/>
      </rPr>
      <t xml:space="preserve"> (Includes LED 3rd Brake Light)</t>
    </r>
  </si>
  <si>
    <r>
      <t xml:space="preserve">Pro Power Onboard </t>
    </r>
    <r>
      <rPr>
        <b/>
        <sz val="9"/>
        <color rgb="FFFF0000"/>
        <rFont val="Arial"/>
        <family val="2"/>
      </rPr>
      <t>(Requires 86M)</t>
    </r>
  </si>
  <si>
    <r>
      <t xml:space="preserve">Engine Block Heater </t>
    </r>
    <r>
      <rPr>
        <b/>
        <sz val="9"/>
        <color rgb="FFFF0000"/>
        <rFont val="Arial"/>
        <family val="2"/>
      </rPr>
      <t>(Includes Grill Cover)</t>
    </r>
  </si>
  <si>
    <r>
      <t xml:space="preserve">Dual Batteries </t>
    </r>
    <r>
      <rPr>
        <b/>
        <sz val="9"/>
        <color rgb="FFFF0000"/>
        <rFont val="Arial"/>
        <family val="2"/>
      </rPr>
      <t>(Included with Powerstroke)</t>
    </r>
    <r>
      <rPr>
        <b/>
        <sz val="9"/>
        <color theme="1"/>
        <rFont val="Arial"/>
        <family val="2"/>
      </rPr>
      <t xml:space="preserve"> </t>
    </r>
    <r>
      <rPr>
        <b/>
        <sz val="9"/>
        <color rgb="FFFF0000"/>
        <rFont val="Arial"/>
        <family val="2"/>
      </rPr>
      <t>Req 67B or 43K</t>
    </r>
  </si>
  <si>
    <r>
      <t>Upfitter Switches</t>
    </r>
    <r>
      <rPr>
        <b/>
        <sz val="9"/>
        <color rgb="FFFF0000"/>
        <rFont val="Arial"/>
        <family val="2"/>
      </rPr>
      <t xml:space="preserve"> (Includes 67D Alternator Upgrade)</t>
    </r>
  </si>
  <si>
    <r>
      <t xml:space="preserve">XL Off Road Package </t>
    </r>
    <r>
      <rPr>
        <b/>
        <sz val="9"/>
        <color rgb="FFFF0000"/>
        <rFont val="Arial"/>
        <family val="2"/>
      </rPr>
      <t>(SRW Only, N/A with STX)</t>
    </r>
  </si>
  <si>
    <r>
      <t>FX-4 Off Road Package</t>
    </r>
    <r>
      <rPr>
        <b/>
        <sz val="9"/>
        <color rgb="FFFF0000"/>
        <rFont val="Arial"/>
        <family val="2"/>
      </rPr>
      <t xml:space="preserve"> (4wd Only, Req Lock Diff, AT Tires)</t>
    </r>
  </si>
  <si>
    <r>
      <t>5th Wheel/Gooseneck Prep Kit</t>
    </r>
    <r>
      <rPr>
        <b/>
        <sz val="9"/>
        <color rgb="FFFF0000"/>
        <rFont val="Arial"/>
        <family val="2"/>
      </rPr>
      <t xml:space="preserve"> (See NOTE)</t>
    </r>
  </si>
  <si>
    <t>6.8 Liter, 2 Valve DEVCT NA PFI Gas V-8 Engine</t>
  </si>
  <si>
    <t>TorqueShift-G 10 Speed Automatic Trans</t>
  </si>
  <si>
    <t>*</t>
  </si>
  <si>
    <t>6.8L Gas V-8 Engine</t>
  </si>
  <si>
    <t>99A</t>
  </si>
  <si>
    <t>44F</t>
  </si>
  <si>
    <t>Manual Single Zone HVAC</t>
  </si>
  <si>
    <t>7.3L 2V DEVCT NA PFI V8 Gas/TorqShift® 10SPEED</t>
  </si>
  <si>
    <t>N/C</t>
  </si>
  <si>
    <t>OPTIONS BELOW AVAILABLE ONLY WITH STX PACKAGE</t>
  </si>
  <si>
    <r>
      <t>Upgrade to XLT Trim Level</t>
    </r>
    <r>
      <rPr>
        <b/>
        <sz val="9"/>
        <color rgb="FFFF0000"/>
        <rFont val="Arial"/>
        <family val="2"/>
      </rPr>
      <t xml:space="preserve"> (4WD ONLY)</t>
    </r>
  </si>
  <si>
    <t>UM</t>
  </si>
  <si>
    <t>Agate Black Metallic</t>
  </si>
  <si>
    <t>REQUIRES SEAT 1S: 40-20-40 BENCH CLOTH</t>
  </si>
  <si>
    <t>Quote Date:</t>
  </si>
  <si>
    <t>Note: Ford Super Duty ordering Matrix is extremely complicated with multiple</t>
  </si>
  <si>
    <t xml:space="preserve">configuration requirements. Please submit this form back to Performance so we </t>
  </si>
  <si>
    <t>build this vehicle in the Ford order system to confirm compatibility and availability</t>
  </si>
  <si>
    <t>LT245/75RX17E BSW A/S - ALL SEASON TIRES</t>
  </si>
  <si>
    <t>LT245/75RX17E BSW A/T - ALL TERRAIN TIRES</t>
  </si>
  <si>
    <t>Black Running Boards</t>
  </si>
  <si>
    <t>X3H</t>
  </si>
  <si>
    <r>
      <t>3:31 Electronic Locking Rear Axle</t>
    </r>
    <r>
      <rPr>
        <b/>
        <sz val="9"/>
        <color rgb="FFFF0000"/>
        <rFont val="Arial"/>
        <family val="2"/>
      </rPr>
      <t xml:space="preserve"> (Req with FX-4 Package)</t>
    </r>
  </si>
  <si>
    <t>Additional Options</t>
  </si>
  <si>
    <t>Quoting Salesperson:</t>
  </si>
  <si>
    <t>Name:</t>
  </si>
  <si>
    <t>Phone:</t>
  </si>
  <si>
    <t>Manual Telescoping, Power Glass Trailer Tow Mirrors</t>
  </si>
  <si>
    <t>4wd</t>
  </si>
  <si>
    <t>Electronic Shift on the Fly 4wd Actuation</t>
  </si>
  <si>
    <t>North Carolina Statewide Term Contract 2510A</t>
  </si>
  <si>
    <t>99N/44F</t>
  </si>
  <si>
    <t>52B</t>
  </si>
  <si>
    <t>Integrated Trailer Brake Controller</t>
  </si>
  <si>
    <t>435/924</t>
  </si>
  <si>
    <t>Power Sliding Rear Glass with Privacy Glass &amp; Defroster</t>
  </si>
  <si>
    <t>DR</t>
  </si>
  <si>
    <t>Avalanche</t>
  </si>
  <si>
    <t>3" Trailer Receiver Hitch with Trailer Wiring</t>
  </si>
  <si>
    <t>Electronic Shift on the Fly 4wd Acuation on 4wd</t>
  </si>
  <si>
    <t>Black Bumpers and Grill (Chrome Available)</t>
  </si>
  <si>
    <t>Manual Telescoping, Power Glass Mirrors</t>
  </si>
  <si>
    <t>17" Argent Painted Steel Wheels</t>
  </si>
  <si>
    <t>Power Windows (1 touch up/down front row)</t>
  </si>
  <si>
    <t>Single Zone Air Conditioning</t>
  </si>
  <si>
    <t>SYNC 4, 8" LCD Screen, Apple Car Play</t>
  </si>
  <si>
    <t>FordPass Connect</t>
  </si>
  <si>
    <t>Black Vinyl Floor Covering</t>
  </si>
  <si>
    <t>HD Vinyl 40-20-40 Front Seat</t>
  </si>
  <si>
    <t>Rear View Camera in Center Stack</t>
  </si>
  <si>
    <t>Remote Keyless Entry</t>
  </si>
  <si>
    <t>Cruise Control</t>
  </si>
  <si>
    <t>Spare Tire, Wheel, and Frame Mount W/Jack</t>
  </si>
  <si>
    <t>Tow Hooks - 2 Front</t>
  </si>
  <si>
    <t>Trailer Tow Package (7 Wire Harness, 7/4 pin connect)</t>
  </si>
  <si>
    <t>Power Equipment Group (Windows, Locks, Tailgate)</t>
  </si>
  <si>
    <t xml:space="preserve">TPMS Tire Pressure Monitoring </t>
  </si>
  <si>
    <t>Stationary Elevated Idle Control (SEIC)</t>
  </si>
  <si>
    <t>Battery: Gas-750CCA,  Diesel-750CCA X2</t>
  </si>
  <si>
    <t>Non Limited Slip rear axle standard</t>
  </si>
  <si>
    <t>Contract Term Dates: Feb 01, 2024 - Jan 31, 2029</t>
  </si>
  <si>
    <t>NC2510A Base Vehicle Configuration</t>
  </si>
  <si>
    <t>2025 Ford F-350 Super Duty</t>
  </si>
  <si>
    <t>X3A-610A</t>
  </si>
  <si>
    <t>X3B-610A</t>
  </si>
  <si>
    <t>F-350 Super Duty, 2WD Super Cab XL Trim, 8' Bed</t>
  </si>
  <si>
    <t>F-350 Super Duty, 4WD Super Cab XL Trim, 8' Bed</t>
  </si>
  <si>
    <t>164" Wheel Base, 8' Pick Up Bed</t>
  </si>
  <si>
    <t>6.8L DEV V-8 Gas Engine</t>
  </si>
  <si>
    <t>10-Speed Automatic Transmission</t>
  </si>
  <si>
    <t>Medium Dark Slate</t>
  </si>
  <si>
    <t>610A</t>
  </si>
  <si>
    <t>61N</t>
  </si>
  <si>
    <t>Front &amp; Rear Wheel Well Liners</t>
  </si>
  <si>
    <t>SuperCab, SRW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</si>
</sst>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0_);_(&quot;$&quot;* \(#,##0.00\);_(&quot;$&quot;* &quot;-&quot;_);_(@_)"/>
  </numFmts>
  <fonts count="34">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sz val="9"/>
      <color theme="1"/>
      <name val="Arial"/>
      <family val="2"/>
    </font>
    <font>
      <sz val="12"/>
      <color theme="1"/>
      <name val="Arial"/>
      <family val="2"/>
    </font>
    <font>
      <u/>
      <sz val="11"/>
      <color theme="10"/>
      <name val="Calibri"/>
      <family val="2"/>
      <scheme val="minor"/>
    </font>
    <font>
      <u/>
      <sz val="12"/>
      <color theme="10"/>
      <name val="Calibri"/>
      <family val="2"/>
      <scheme val="minor"/>
    </font>
    <font>
      <b/>
      <sz val="14"/>
      <color theme="1"/>
      <name val="Arial"/>
      <family val="2"/>
    </font>
    <font>
      <b/>
      <sz val="16"/>
      <color theme="1"/>
      <name val="Arial"/>
      <family val="2"/>
    </font>
    <font>
      <sz val="14"/>
      <color theme="1"/>
      <name val="Arial"/>
      <family val="2"/>
    </font>
    <font>
      <b/>
      <sz val="12"/>
      <color theme="1"/>
      <name val="Arial"/>
      <family val="2"/>
    </font>
    <font>
      <sz val="11"/>
      <color theme="1"/>
      <name val="Arial"/>
      <family val="2"/>
    </font>
    <font>
      <b/>
      <sz val="16"/>
      <color theme="1"/>
      <name val="Calibri"/>
      <family val="2"/>
      <scheme val="minor"/>
    </font>
    <font>
      <b/>
      <sz val="20"/>
      <color theme="1"/>
      <name val="Arial"/>
      <family val="2"/>
    </font>
    <font>
      <b/>
      <sz val="18"/>
      <color theme="1"/>
      <name val="Arial"/>
      <family val="2"/>
    </font>
    <font>
      <b/>
      <sz val="9"/>
      <color theme="1"/>
      <name val="Arial"/>
      <family val="2"/>
    </font>
    <font>
      <b/>
      <sz val="12"/>
      <color theme="1"/>
      <name val="Calibri"/>
      <family val="2"/>
      <scheme val="minor"/>
    </font>
    <font>
      <sz val="9"/>
      <color theme="1"/>
      <name val="Calibri"/>
      <family val="2"/>
      <scheme val="minor"/>
    </font>
    <font>
      <b/>
      <sz val="11"/>
      <color theme="1"/>
      <name val="Arial"/>
      <family val="2"/>
    </font>
    <font>
      <b/>
      <sz val="16"/>
      <color theme="1"/>
      <name val="Calibri"/>
      <family val="2"/>
    </font>
    <font>
      <b/>
      <sz val="18"/>
      <color theme="1"/>
      <name val="Calibri"/>
      <family val="2"/>
      <scheme val="minor"/>
    </font>
    <font>
      <b/>
      <sz val="22"/>
      <color theme="1"/>
      <name val="Calibri"/>
      <family val="2"/>
      <scheme val="minor"/>
    </font>
    <font>
      <b/>
      <sz val="26"/>
      <color theme="1"/>
      <name val="Arial"/>
      <family val="2"/>
    </font>
    <font>
      <b/>
      <sz val="22"/>
      <color theme="1"/>
      <name val="Arial"/>
      <family val="2"/>
    </font>
    <font>
      <sz val="9"/>
      <color indexed="81"/>
      <name val="Tahoma"/>
      <family val="2"/>
    </font>
    <font>
      <b/>
      <sz val="9"/>
      <color indexed="81"/>
      <name val="Tahoma"/>
      <family val="2"/>
    </font>
    <font>
      <b/>
      <i/>
      <sz val="9"/>
      <color rgb="FFFF0000"/>
      <name val="Arial"/>
      <family val="2"/>
    </font>
    <font>
      <b/>
      <sz val="9"/>
      <color rgb="FFFF0000"/>
      <name val="Arial"/>
      <family val="2"/>
    </font>
    <font>
      <sz val="8"/>
      <color indexed="81"/>
      <name val="Tahoma"/>
      <family val="2"/>
    </font>
    <font>
      <b/>
      <sz val="8"/>
      <color indexed="81"/>
      <name val="Tahoma"/>
      <family val="2"/>
    </font>
    <font>
      <b/>
      <sz val="10"/>
      <color theme="1"/>
      <name val="Helvetica Narrow"/>
      <family val="2"/>
    </font>
    <font>
      <u/>
      <sz val="10"/>
      <color theme="10"/>
      <name val="Calibri"/>
      <family val="2"/>
      <scheme val="minor"/>
    </font>
    <font>
      <sz val="11"/>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9FF99"/>
        <bgColor indexed="64"/>
      </patternFill>
    </fill>
    <fill>
      <patternFill patternType="solid">
        <fgColor rgb="FFE4E6CC"/>
        <bgColor indexed="64"/>
      </patternFill>
    </fill>
    <fill>
      <patternFill patternType="solid">
        <fgColor rgb="FFFFFFCC"/>
        <bgColor indexed="64"/>
      </patternFill>
    </fill>
    <fill>
      <patternFill patternType="solid">
        <fgColor rgb="FFB6FCBE"/>
        <bgColor indexed="64"/>
      </patternFill>
    </fill>
    <fill>
      <patternFill patternType="solid">
        <fgColor rgb="FF66FF33"/>
        <bgColor indexed="64"/>
      </patternFill>
    </fill>
    <fill>
      <patternFill patternType="solid">
        <fgColor rgb="FFFF66FF"/>
        <bgColor indexed="64"/>
      </patternFill>
    </fill>
    <fill>
      <patternFill patternType="solid">
        <fgColor theme="9" tint="0.59999389629810485"/>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cellStyleXfs>
  <cellXfs count="248">
    <xf numFmtId="0" fontId="0" fillId="0" borderId="0" xfId="0"/>
    <xf numFmtId="0" fontId="4" fillId="0" borderId="0" xfId="0" applyFont="1" applyProtection="1">
      <protection locked="0"/>
    </xf>
    <xf numFmtId="164" fontId="4" fillId="0" borderId="0" xfId="2" applyNumberFormat="1" applyFont="1" applyProtection="1">
      <protection locked="0"/>
    </xf>
    <xf numFmtId="164" fontId="4" fillId="0" borderId="0" xfId="2" applyNumberFormat="1" applyFont="1" applyProtection="1"/>
    <xf numFmtId="164" fontId="4" fillId="0" borderId="0" xfId="2" applyNumberFormat="1" applyFont="1" applyBorder="1" applyProtection="1"/>
    <xf numFmtId="0" fontId="7" fillId="0" borderId="0" xfId="3" applyFont="1" applyFill="1" applyBorder="1" applyProtection="1"/>
    <xf numFmtId="0" fontId="10" fillId="0" borderId="0" xfId="0" applyFont="1" applyProtection="1">
      <protection locked="0"/>
    </xf>
    <xf numFmtId="0" fontId="0" fillId="0" borderId="0" xfId="0" applyProtection="1">
      <protection locked="0"/>
    </xf>
    <xf numFmtId="0" fontId="12" fillId="0" borderId="0" xfId="0" applyFont="1" applyProtection="1">
      <protection locked="0"/>
    </xf>
    <xf numFmtId="164" fontId="4" fillId="0" borderId="0" xfId="2" applyNumberFormat="1" applyFont="1" applyFill="1" applyProtection="1">
      <protection locked="0"/>
    </xf>
    <xf numFmtId="0" fontId="4" fillId="0" borderId="0" xfId="0" applyFont="1" applyAlignment="1" applyProtection="1">
      <alignment vertical="center"/>
      <protection locked="0"/>
    </xf>
    <xf numFmtId="164" fontId="4" fillId="0" borderId="0" xfId="2" applyNumberFormat="1" applyFont="1" applyAlignment="1" applyProtection="1">
      <alignment vertical="center"/>
      <protection locked="0"/>
    </xf>
    <xf numFmtId="164" fontId="4" fillId="0" borderId="0" xfId="0" applyNumberFormat="1" applyFont="1" applyProtection="1">
      <protection locked="0"/>
    </xf>
    <xf numFmtId="164" fontId="4" fillId="0" borderId="0" xfId="2" applyNumberFormat="1" applyFont="1" applyFill="1" applyBorder="1" applyProtection="1">
      <protection locked="0"/>
    </xf>
    <xf numFmtId="164" fontId="5" fillId="0" borderId="0" xfId="2" applyNumberFormat="1" applyFont="1" applyProtection="1"/>
    <xf numFmtId="164" fontId="5" fillId="0" borderId="0" xfId="2" applyNumberFormat="1" applyFont="1" applyProtection="1">
      <protection locked="0"/>
    </xf>
    <xf numFmtId="164" fontId="5" fillId="4" borderId="20" xfId="2" applyNumberFormat="1" applyFont="1" applyFill="1" applyBorder="1" applyProtection="1"/>
    <xf numFmtId="164" fontId="5" fillId="4" borderId="12" xfId="2" applyNumberFormat="1" applyFont="1" applyFill="1" applyBorder="1" applyProtection="1"/>
    <xf numFmtId="164" fontId="12" fillId="0" borderId="0" xfId="2" applyNumberFormat="1" applyFont="1" applyAlignment="1" applyProtection="1">
      <alignment vertical="center"/>
    </xf>
    <xf numFmtId="164" fontId="12" fillId="0" borderId="0" xfId="2" applyNumberFormat="1" applyFont="1" applyAlignment="1" applyProtection="1">
      <alignment vertical="center"/>
      <protection locked="0"/>
    </xf>
    <xf numFmtId="164" fontId="12" fillId="2" borderId="7" xfId="2" applyNumberFormat="1" applyFont="1" applyFill="1" applyBorder="1" applyAlignment="1" applyProtection="1">
      <alignment vertical="center"/>
    </xf>
    <xf numFmtId="42" fontId="16" fillId="2" borderId="10" xfId="2" applyNumberFormat="1" applyFont="1" applyFill="1" applyBorder="1" applyAlignment="1" applyProtection="1">
      <alignment horizontal="left"/>
    </xf>
    <xf numFmtId="164" fontId="4" fillId="0" borderId="0" xfId="2" applyNumberFormat="1" applyFont="1" applyFill="1" applyBorder="1" applyProtection="1"/>
    <xf numFmtId="0" fontId="4" fillId="2" borderId="8" xfId="0" applyFont="1" applyFill="1" applyBorder="1"/>
    <xf numFmtId="0" fontId="4" fillId="2" borderId="7" xfId="0" applyFont="1" applyFill="1" applyBorder="1"/>
    <xf numFmtId="0" fontId="4" fillId="2" borderId="6" xfId="0" applyFont="1" applyFill="1" applyBorder="1"/>
    <xf numFmtId="0" fontId="4" fillId="0" borderId="0" xfId="0" applyFont="1"/>
    <xf numFmtId="0" fontId="4" fillId="2" borderId="5" xfId="0" applyFont="1" applyFill="1" applyBorder="1"/>
    <xf numFmtId="0" fontId="4" fillId="2" borderId="0" xfId="0" applyFont="1" applyFill="1"/>
    <xf numFmtId="0" fontId="4" fillId="2" borderId="4" xfId="0" applyFont="1" applyFill="1" applyBorder="1"/>
    <xf numFmtId="0" fontId="23" fillId="6" borderId="6" xfId="0" applyFont="1" applyFill="1" applyBorder="1" applyAlignment="1">
      <alignment horizontal="center" vertical="center"/>
    </xf>
    <xf numFmtId="0" fontId="4" fillId="0" borderId="5" xfId="0" applyFont="1" applyBorder="1"/>
    <xf numFmtId="0" fontId="11" fillId="0" borderId="0" xfId="0" applyFont="1"/>
    <xf numFmtId="0" fontId="16" fillId="0" borderId="0" xfId="0" applyFont="1" applyAlignment="1">
      <alignment horizontal="left"/>
    </xf>
    <xf numFmtId="0" fontId="4" fillId="0" borderId="4" xfId="0" applyFont="1" applyBorder="1"/>
    <xf numFmtId="0" fontId="4" fillId="0" borderId="3" xfId="0" applyFont="1" applyBorder="1"/>
    <xf numFmtId="0" fontId="4" fillId="0" borderId="2" xfId="0" applyFont="1" applyBorder="1"/>
    <xf numFmtId="0" fontId="4" fillId="0" borderId="1" xfId="0" applyFont="1" applyBorder="1"/>
    <xf numFmtId="0" fontId="19" fillId="2" borderId="8" xfId="0" applyFont="1" applyFill="1" applyBorder="1" applyAlignment="1">
      <alignment vertical="center"/>
    </xf>
    <xf numFmtId="0" fontId="19" fillId="2" borderId="7" xfId="0" applyFont="1" applyFill="1" applyBorder="1" applyAlignment="1">
      <alignment vertical="center"/>
    </xf>
    <xf numFmtId="0" fontId="19" fillId="2" borderId="7" xfId="0" applyFont="1" applyFill="1" applyBorder="1" applyAlignment="1">
      <alignment horizontal="center" vertical="center"/>
    </xf>
    <xf numFmtId="0" fontId="19" fillId="2" borderId="6" xfId="0" applyFont="1" applyFill="1" applyBorder="1" applyAlignment="1">
      <alignment vertical="center"/>
    </xf>
    <xf numFmtId="0" fontId="0" fillId="2" borderId="5" xfId="0" applyFill="1" applyBorder="1"/>
    <xf numFmtId="0" fontId="11" fillId="2" borderId="4" xfId="0" applyFont="1" applyFill="1" applyBorder="1"/>
    <xf numFmtId="0" fontId="15" fillId="2" borderId="5" xfId="0" applyFont="1" applyFill="1" applyBorder="1"/>
    <xf numFmtId="0" fontId="15" fillId="2" borderId="0" xfId="0" applyFont="1" applyFill="1"/>
    <xf numFmtId="0" fontId="15" fillId="2" borderId="4" xfId="0" applyFont="1" applyFill="1" applyBorder="1"/>
    <xf numFmtId="0" fontId="20" fillId="2" borderId="8" xfId="0" applyFont="1" applyFill="1" applyBorder="1"/>
    <xf numFmtId="0" fontId="20" fillId="2" borderId="7" xfId="0" applyFont="1" applyFill="1" applyBorder="1"/>
    <xf numFmtId="0" fontId="11" fillId="2" borderId="7" xfId="0" applyFont="1" applyFill="1" applyBorder="1"/>
    <xf numFmtId="0" fontId="20" fillId="2" borderId="7" xfId="0" applyFont="1" applyFill="1" applyBorder="1" applyAlignment="1">
      <alignment horizontal="center"/>
    </xf>
    <xf numFmtId="0" fontId="20" fillId="2" borderId="6" xfId="0" applyFont="1" applyFill="1" applyBorder="1"/>
    <xf numFmtId="0" fontId="18" fillId="2" borderId="0" xfId="0" applyFont="1" applyFill="1"/>
    <xf numFmtId="0" fontId="16" fillId="0" borderId="12" xfId="0" applyFont="1" applyBorder="1" applyAlignment="1">
      <alignment horizontal="center"/>
    </xf>
    <xf numFmtId="0" fontId="0" fillId="2" borderId="3" xfId="0" applyFill="1" applyBorder="1"/>
    <xf numFmtId="0" fontId="0" fillId="2" borderId="2" xfId="0" applyFill="1" applyBorder="1"/>
    <xf numFmtId="0" fontId="0" fillId="2" borderId="1" xfId="0" applyFill="1" applyBorder="1"/>
    <xf numFmtId="0" fontId="11" fillId="6" borderId="27" xfId="0" applyFont="1" applyFill="1" applyBorder="1"/>
    <xf numFmtId="0" fontId="11" fillId="6" borderId="26" xfId="0" applyFont="1" applyFill="1" applyBorder="1"/>
    <xf numFmtId="0" fontId="19" fillId="6" borderId="26" xfId="0" applyFont="1" applyFill="1" applyBorder="1" applyAlignment="1">
      <alignment horizontal="center"/>
    </xf>
    <xf numFmtId="0" fontId="11" fillId="6" borderId="25" xfId="0" applyFont="1" applyFill="1" applyBorder="1"/>
    <xf numFmtId="0" fontId="11" fillId="2" borderId="5" xfId="0" applyFont="1" applyFill="1" applyBorder="1"/>
    <xf numFmtId="0" fontId="11" fillId="2" borderId="0" xfId="0" applyFont="1" applyFill="1"/>
    <xf numFmtId="0" fontId="19" fillId="2" borderId="10" xfId="0" applyFont="1" applyFill="1" applyBorder="1"/>
    <xf numFmtId="0" fontId="11" fillId="2" borderId="10" xfId="0" applyFont="1" applyFill="1" applyBorder="1" applyAlignment="1">
      <alignment horizontal="center"/>
    </xf>
    <xf numFmtId="0" fontId="16" fillId="2" borderId="10" xfId="0" applyFont="1" applyFill="1" applyBorder="1" applyAlignment="1">
      <alignment horizontal="center"/>
    </xf>
    <xf numFmtId="0" fontId="18" fillId="4" borderId="0" xfId="0" applyFont="1" applyFill="1"/>
    <xf numFmtId="0" fontId="16" fillId="0" borderId="20" xfId="0" applyFont="1" applyBorder="1" applyAlignment="1">
      <alignment horizontal="center"/>
    </xf>
    <xf numFmtId="0" fontId="19" fillId="6" borderId="26" xfId="0" applyFont="1" applyFill="1" applyBorder="1"/>
    <xf numFmtId="0" fontId="16" fillId="2" borderId="10" xfId="0" applyFont="1" applyFill="1" applyBorder="1" applyAlignment="1">
      <alignment horizontal="left"/>
    </xf>
    <xf numFmtId="0" fontId="4" fillId="2" borderId="3" xfId="0" applyFont="1" applyFill="1" applyBorder="1"/>
    <xf numFmtId="0" fontId="4" fillId="2" borderId="2" xfId="0" applyFont="1" applyFill="1" applyBorder="1"/>
    <xf numFmtId="0" fontId="4" fillId="2" borderId="1" xfId="0" applyFont="1" applyFill="1" applyBorder="1"/>
    <xf numFmtId="0" fontId="4" fillId="4" borderId="0" xfId="0" applyFont="1" applyFill="1"/>
    <xf numFmtId="0" fontId="16" fillId="2" borderId="2" xfId="0" applyFont="1" applyFill="1" applyBorder="1" applyAlignment="1">
      <alignment horizontal="center"/>
    </xf>
    <xf numFmtId="0" fontId="16" fillId="2" borderId="2" xfId="0" applyFont="1" applyFill="1" applyBorder="1" applyAlignment="1">
      <alignment horizontal="left"/>
    </xf>
    <xf numFmtId="43" fontId="16" fillId="2" borderId="2" xfId="1" applyFont="1" applyFill="1" applyBorder="1" applyAlignment="1" applyProtection="1">
      <alignment horizontal="center"/>
    </xf>
    <xf numFmtId="0" fontId="3" fillId="2" borderId="1" xfId="0" applyFont="1" applyFill="1" applyBorder="1" applyAlignment="1">
      <alignment horizontal="center" vertical="center" textRotation="90" shrinkToFit="1"/>
    </xf>
    <xf numFmtId="0" fontId="4" fillId="0" borderId="0" xfId="0" applyFont="1" applyAlignment="1">
      <alignment vertical="center"/>
    </xf>
    <xf numFmtId="0" fontId="4" fillId="4" borderId="0" xfId="0" applyFont="1" applyFill="1" applyAlignment="1">
      <alignment shrinkToFit="1"/>
    </xf>
    <xf numFmtId="0" fontId="14" fillId="2" borderId="8"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7" xfId="0" applyFont="1" applyFill="1" applyBorder="1" applyAlignment="1">
      <alignment vertical="center"/>
    </xf>
    <xf numFmtId="0" fontId="14" fillId="2" borderId="7" xfId="0" applyFont="1" applyFill="1" applyBorder="1" applyAlignment="1">
      <alignment horizontal="right"/>
    </xf>
    <xf numFmtId="0" fontId="4" fillId="2" borderId="6" xfId="0" applyFont="1" applyFill="1" applyBorder="1" applyAlignment="1">
      <alignment vertical="center"/>
    </xf>
    <xf numFmtId="0" fontId="14" fillId="2" borderId="0" xfId="0" applyFont="1" applyFill="1"/>
    <xf numFmtId="0" fontId="14" fillId="2" borderId="0" xfId="0" applyFont="1" applyFill="1" applyAlignment="1">
      <alignment horizontal="right"/>
    </xf>
    <xf numFmtId="0" fontId="13" fillId="0" borderId="8" xfId="0" applyFont="1" applyBorder="1"/>
    <xf numFmtId="0" fontId="13" fillId="0" borderId="7" xfId="0" applyFont="1" applyBorder="1"/>
    <xf numFmtId="0" fontId="13" fillId="0" borderId="6" xfId="0" applyFont="1" applyBorder="1"/>
    <xf numFmtId="0" fontId="0" fillId="0" borderId="5" xfId="0"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3" xfId="0" applyBorder="1"/>
    <xf numFmtId="0" fontId="0" fillId="0" borderId="2" xfId="0" applyBorder="1"/>
    <xf numFmtId="0" fontId="0" fillId="0" borderId="1" xfId="0" applyBorder="1"/>
    <xf numFmtId="0" fontId="11" fillId="0" borderId="8" xfId="0" applyFont="1" applyBorder="1"/>
    <xf numFmtId="0" fontId="11" fillId="0" borderId="7" xfId="0" applyFont="1" applyBorder="1"/>
    <xf numFmtId="0" fontId="4" fillId="0" borderId="7" xfId="0" applyFont="1" applyBorder="1"/>
    <xf numFmtId="0" fontId="4" fillId="0" borderId="6" xfId="0" applyFont="1" applyBorder="1"/>
    <xf numFmtId="0" fontId="10" fillId="0" borderId="0" xfId="0" applyFont="1"/>
    <xf numFmtId="0" fontId="10" fillId="0" borderId="4" xfId="0" applyFont="1" applyBorder="1"/>
    <xf numFmtId="0" fontId="11" fillId="6" borderId="26" xfId="0" applyFont="1" applyFill="1" applyBorder="1" applyAlignment="1">
      <alignment horizontal="center"/>
    </xf>
    <xf numFmtId="0" fontId="18" fillId="0" borderId="0" xfId="0" applyFont="1"/>
    <xf numFmtId="0" fontId="16" fillId="0" borderId="0" xfId="0" applyFont="1" applyAlignment="1">
      <alignment horizontal="center"/>
    </xf>
    <xf numFmtId="42" fontId="16" fillId="0" borderId="0" xfId="2" applyNumberFormat="1" applyFont="1" applyFill="1" applyBorder="1" applyAlignment="1" applyProtection="1">
      <alignment horizontal="left"/>
    </xf>
    <xf numFmtId="0" fontId="18" fillId="2" borderId="2" xfId="0" applyFont="1" applyFill="1" applyBorder="1"/>
    <xf numFmtId="42" fontId="16" fillId="2" borderId="2" xfId="2" applyNumberFormat="1" applyFont="1" applyFill="1" applyBorder="1" applyAlignment="1" applyProtection="1">
      <alignment horizontal="left"/>
    </xf>
    <xf numFmtId="0" fontId="19" fillId="2" borderId="0" xfId="0" applyFont="1" applyFill="1"/>
    <xf numFmtId="0" fontId="11" fillId="2" borderId="0" xfId="0" applyFont="1" applyFill="1" applyAlignment="1">
      <alignment horizontal="center"/>
    </xf>
    <xf numFmtId="42" fontId="16" fillId="2" borderId="0" xfId="0" applyNumberFormat="1" applyFont="1" applyFill="1" applyAlignment="1">
      <alignment horizontal="center"/>
    </xf>
    <xf numFmtId="0" fontId="19" fillId="0" borderId="0" xfId="0" applyFont="1"/>
    <xf numFmtId="0" fontId="11" fillId="0" borderId="0" xfId="0" applyFont="1" applyAlignment="1">
      <alignment horizontal="center"/>
    </xf>
    <xf numFmtId="42" fontId="16" fillId="0" borderId="0" xfId="0" applyNumberFormat="1" applyFont="1" applyAlignment="1">
      <alignment horizontal="center"/>
    </xf>
    <xf numFmtId="0" fontId="11" fillId="2" borderId="8" xfId="0" applyFont="1" applyFill="1" applyBorder="1"/>
    <xf numFmtId="0" fontId="19" fillId="2" borderId="7" xfId="0" applyFont="1" applyFill="1" applyBorder="1"/>
    <xf numFmtId="0" fontId="11" fillId="2" borderId="7" xfId="0" applyFont="1" applyFill="1" applyBorder="1" applyAlignment="1">
      <alignment horizontal="center"/>
    </xf>
    <xf numFmtId="42" fontId="16" fillId="2" borderId="7" xfId="0" applyNumberFormat="1" applyFont="1" applyFill="1" applyBorder="1" applyAlignment="1">
      <alignment horizontal="center"/>
    </xf>
    <xf numFmtId="0" fontId="11" fillId="2" borderId="6" xfId="0" applyFont="1" applyFill="1" applyBorder="1"/>
    <xf numFmtId="0" fontId="11" fillId="2" borderId="3" xfId="0" applyFont="1" applyFill="1" applyBorder="1"/>
    <xf numFmtId="0" fontId="11" fillId="2" borderId="2" xfId="0" applyFont="1" applyFill="1" applyBorder="1"/>
    <xf numFmtId="0" fontId="19" fillId="2" borderId="2" xfId="0" applyFont="1" applyFill="1" applyBorder="1"/>
    <xf numFmtId="0" fontId="11" fillId="2" borderId="2" xfId="0" applyFont="1" applyFill="1" applyBorder="1" applyAlignment="1">
      <alignment horizontal="center"/>
    </xf>
    <xf numFmtId="42" fontId="16" fillId="2" borderId="2" xfId="0" applyNumberFormat="1" applyFont="1" applyFill="1" applyBorder="1" applyAlignment="1">
      <alignment horizontal="center"/>
    </xf>
    <xf numFmtId="0" fontId="11" fillId="2" borderId="1" xfId="0" applyFont="1" applyFill="1" applyBorder="1"/>
    <xf numFmtId="0" fontId="0" fillId="3" borderId="0" xfId="0" applyFill="1"/>
    <xf numFmtId="0" fontId="0" fillId="3" borderId="0" xfId="0" applyFill="1" applyProtection="1">
      <protection locked="0"/>
    </xf>
    <xf numFmtId="0" fontId="6" fillId="0" borderId="5" xfId="3" applyFill="1" applyBorder="1" applyProtection="1"/>
    <xf numFmtId="0" fontId="4" fillId="0" borderId="8" xfId="0" applyFont="1" applyBorder="1"/>
    <xf numFmtId="0" fontId="1" fillId="0" borderId="5" xfId="0" applyFont="1" applyBorder="1"/>
    <xf numFmtId="0" fontId="8" fillId="0" borderId="3" xfId="0" applyFont="1" applyBorder="1"/>
    <xf numFmtId="0" fontId="8" fillId="0" borderId="2" xfId="0" applyFont="1" applyBorder="1"/>
    <xf numFmtId="0" fontId="19" fillId="0" borderId="0" xfId="0" applyFont="1" applyAlignment="1">
      <alignment horizontal="right"/>
    </xf>
    <xf numFmtId="0" fontId="1" fillId="0" borderId="0" xfId="0" applyFont="1"/>
    <xf numFmtId="0" fontId="1" fillId="0" borderId="8" xfId="0" applyFont="1" applyBorder="1"/>
    <xf numFmtId="164" fontId="4" fillId="0" borderId="7" xfId="2" applyNumberFormat="1" applyFont="1" applyBorder="1" applyProtection="1"/>
    <xf numFmtId="0" fontId="19" fillId="0" borderId="7" xfId="0" applyFont="1" applyBorder="1" applyAlignment="1">
      <alignment horizontal="right"/>
    </xf>
    <xf numFmtId="0" fontId="8" fillId="11" borderId="8" xfId="0" applyFont="1" applyFill="1" applyBorder="1" applyAlignment="1">
      <alignment horizontal="center" vertical="center"/>
    </xf>
    <xf numFmtId="0" fontId="8" fillId="11" borderId="7"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2" xfId="0" applyFont="1" applyFill="1" applyBorder="1" applyAlignment="1">
      <alignment horizontal="center" vertical="center"/>
    </xf>
    <xf numFmtId="0" fontId="8" fillId="11" borderId="1" xfId="0" applyFont="1" applyFill="1" applyBorder="1" applyAlignment="1">
      <alignment horizontal="center" vertical="center"/>
    </xf>
    <xf numFmtId="0" fontId="1" fillId="0" borderId="22"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31" xfId="0" applyFont="1" applyBorder="1" applyAlignment="1" applyProtection="1">
      <alignment horizontal="center"/>
      <protection locked="0"/>
    </xf>
    <xf numFmtId="0" fontId="32" fillId="0" borderId="10" xfId="3" applyFont="1" applyBorder="1" applyAlignment="1" applyProtection="1">
      <alignment horizontal="center"/>
      <protection locked="0"/>
    </xf>
    <xf numFmtId="0" fontId="32" fillId="0" borderId="31" xfId="3" applyFont="1" applyBorder="1" applyAlignment="1" applyProtection="1">
      <alignment horizontal="center"/>
      <protection locked="0"/>
    </xf>
    <xf numFmtId="0" fontId="16" fillId="0" borderId="12" xfId="0" applyFont="1" applyBorder="1" applyAlignment="1">
      <alignment horizontal="left"/>
    </xf>
    <xf numFmtId="42" fontId="16" fillId="0" borderId="12" xfId="2" applyNumberFormat="1" applyFont="1" applyFill="1" applyBorder="1" applyAlignment="1" applyProtection="1">
      <alignment horizontal="left"/>
    </xf>
    <xf numFmtId="165" fontId="16" fillId="0" borderId="12" xfId="2" applyNumberFormat="1" applyFont="1" applyFill="1" applyBorder="1" applyAlignment="1" applyProtection="1">
      <alignment horizontal="left"/>
    </xf>
    <xf numFmtId="0" fontId="16" fillId="0" borderId="34" xfId="0" applyFont="1" applyBorder="1" applyAlignment="1">
      <alignment horizontal="left"/>
    </xf>
    <xf numFmtId="0" fontId="16" fillId="0" borderId="7" xfId="0" applyFont="1" applyBorder="1" applyAlignment="1">
      <alignment horizontal="left"/>
    </xf>
    <xf numFmtId="0" fontId="16" fillId="0" borderId="6" xfId="0" applyFont="1" applyBorder="1" applyAlignment="1">
      <alignment horizontal="left"/>
    </xf>
    <xf numFmtId="0" fontId="16" fillId="0" borderId="32" xfId="0" applyFont="1" applyBorder="1" applyAlignment="1">
      <alignment horizontal="left"/>
    </xf>
    <xf numFmtId="0" fontId="16" fillId="0" borderId="0" xfId="0" applyFont="1" applyAlignment="1">
      <alignment horizontal="left"/>
    </xf>
    <xf numFmtId="0" fontId="16" fillId="0" borderId="4" xfId="0" applyFont="1" applyBorder="1" applyAlignment="1">
      <alignment horizontal="left"/>
    </xf>
    <xf numFmtId="0" fontId="16" fillId="0" borderId="35" xfId="0" applyFont="1" applyBorder="1" applyAlignment="1">
      <alignment horizontal="left"/>
    </xf>
    <xf numFmtId="0" fontId="16" fillId="0" borderId="2" xfId="0" applyFont="1" applyBorder="1" applyAlignment="1">
      <alignment horizontal="left"/>
    </xf>
    <xf numFmtId="0" fontId="16" fillId="0" borderId="1" xfId="0" applyFont="1" applyBorder="1" applyAlignment="1">
      <alignment horizontal="left"/>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9" xfId="0" applyFont="1" applyBorder="1" applyAlignment="1" applyProtection="1">
      <alignment horizontal="left"/>
      <protection locked="0"/>
    </xf>
    <xf numFmtId="0" fontId="16" fillId="0" borderId="13" xfId="0" applyFont="1" applyBorder="1" applyAlignment="1" applyProtection="1">
      <alignment horizontal="left"/>
      <protection locked="0"/>
    </xf>
    <xf numFmtId="165" fontId="16" fillId="0" borderId="12" xfId="2" applyNumberFormat="1" applyFont="1" applyFill="1" applyBorder="1" applyAlignment="1" applyProtection="1">
      <alignment horizontal="center"/>
      <protection locked="0"/>
    </xf>
    <xf numFmtId="0" fontId="10" fillId="0" borderId="5" xfId="0" applyFont="1" applyBorder="1" applyAlignment="1">
      <alignment horizontal="right"/>
    </xf>
    <xf numFmtId="0" fontId="10" fillId="0" borderId="0" xfId="0" applyFont="1" applyAlignment="1">
      <alignment horizontal="right"/>
    </xf>
    <xf numFmtId="0" fontId="1" fillId="0" borderId="10" xfId="0" applyFont="1" applyBorder="1" applyProtection="1">
      <protection locked="0"/>
    </xf>
    <xf numFmtId="0" fontId="5" fillId="0" borderId="10" xfId="0" applyFont="1" applyBorder="1" applyProtection="1">
      <protection locked="0"/>
    </xf>
    <xf numFmtId="0" fontId="3" fillId="0" borderId="10" xfId="0" applyFont="1" applyBorder="1" applyAlignment="1" applyProtection="1">
      <alignment horizontal="left"/>
      <protection locked="0"/>
    </xf>
    <xf numFmtId="0" fontId="20" fillId="7" borderId="12" xfId="0" applyFont="1" applyFill="1" applyBorder="1" applyAlignment="1">
      <alignment horizontal="center" vertical="center"/>
    </xf>
    <xf numFmtId="42" fontId="16" fillId="0" borderId="12" xfId="2" applyNumberFormat="1" applyFont="1" applyFill="1" applyBorder="1" applyAlignment="1" applyProtection="1">
      <alignment horizontal="center"/>
    </xf>
    <xf numFmtId="165" fontId="16" fillId="0" borderId="12" xfId="2" applyNumberFormat="1" applyFont="1" applyFill="1" applyBorder="1" applyAlignment="1" applyProtection="1">
      <alignment horizontal="center"/>
    </xf>
    <xf numFmtId="0" fontId="16" fillId="9" borderId="14" xfId="2" applyNumberFormat="1" applyFont="1" applyFill="1" applyBorder="1" applyAlignment="1" applyProtection="1">
      <alignment horizontal="center"/>
    </xf>
    <xf numFmtId="0" fontId="16" fillId="9" borderId="9" xfId="2" applyNumberFormat="1" applyFont="1" applyFill="1" applyBorder="1" applyAlignment="1" applyProtection="1">
      <alignment horizontal="center"/>
    </xf>
    <xf numFmtId="0" fontId="16" fillId="9" borderId="13" xfId="2" applyNumberFormat="1" applyFont="1" applyFill="1" applyBorder="1" applyAlignment="1" applyProtection="1">
      <alignment horizontal="center"/>
    </xf>
    <xf numFmtId="0" fontId="16" fillId="0" borderId="12" xfId="0" applyFont="1" applyBorder="1" applyAlignment="1">
      <alignment horizontal="left" wrapText="1"/>
    </xf>
    <xf numFmtId="0" fontId="16" fillId="2" borderId="2" xfId="0" applyFont="1" applyFill="1" applyBorder="1" applyAlignment="1">
      <alignment horizontal="left"/>
    </xf>
    <xf numFmtId="0" fontId="16" fillId="3" borderId="12" xfId="0" applyFont="1" applyFill="1" applyBorder="1" applyAlignment="1">
      <alignment horizontal="left"/>
    </xf>
    <xf numFmtId="43" fontId="16" fillId="4" borderId="12" xfId="1" applyFont="1" applyFill="1" applyBorder="1" applyAlignment="1" applyProtection="1">
      <alignment horizontal="center"/>
      <protection locked="0"/>
    </xf>
    <xf numFmtId="164" fontId="16" fillId="2" borderId="2" xfId="2" applyNumberFormat="1" applyFont="1" applyFill="1" applyBorder="1" applyAlignment="1" applyProtection="1">
      <alignment horizontal="center"/>
    </xf>
    <xf numFmtId="0" fontId="8" fillId="6" borderId="26" xfId="0" applyFont="1" applyFill="1" applyBorder="1" applyAlignment="1">
      <alignment horizontal="center"/>
    </xf>
    <xf numFmtId="0" fontId="19" fillId="6" borderId="26" xfId="0" applyFont="1" applyFill="1" applyBorder="1" applyAlignment="1">
      <alignment horizontal="center"/>
    </xf>
    <xf numFmtId="0" fontId="5" fillId="0" borderId="9" xfId="0" applyFont="1" applyBorder="1" applyProtection="1">
      <protection locked="0"/>
    </xf>
    <xf numFmtId="165" fontId="9" fillId="3" borderId="22" xfId="2" applyNumberFormat="1" applyFont="1" applyFill="1" applyBorder="1" applyAlignment="1" applyProtection="1">
      <alignment horizontal="center" vertical="center" shrinkToFit="1"/>
    </xf>
    <xf numFmtId="0" fontId="9" fillId="2" borderId="0" xfId="0" applyFont="1" applyFill="1" applyAlignment="1">
      <alignment horizontal="right"/>
    </xf>
    <xf numFmtId="43" fontId="9" fillId="3" borderId="10" xfId="1" applyFont="1" applyFill="1" applyBorder="1" applyAlignment="1" applyProtection="1"/>
    <xf numFmtId="165" fontId="9" fillId="3" borderId="11" xfId="2" applyNumberFormat="1" applyFont="1" applyFill="1" applyBorder="1" applyAlignment="1" applyProtection="1">
      <alignment horizontal="center"/>
    </xf>
    <xf numFmtId="0" fontId="0" fillId="0" borderId="9" xfId="0" applyBorder="1" applyAlignment="1" applyProtection="1">
      <alignment horizontal="left"/>
      <protection locked="0"/>
    </xf>
    <xf numFmtId="0" fontId="17" fillId="10" borderId="9" xfId="0" applyFont="1" applyFill="1" applyBorder="1" applyAlignment="1" applyProtection="1">
      <alignment horizontal="left"/>
      <protection locked="0"/>
    </xf>
    <xf numFmtId="0" fontId="3" fillId="5" borderId="17" xfId="0" applyFont="1" applyFill="1" applyBorder="1" applyAlignment="1">
      <alignment horizontal="center" textRotation="90" shrinkToFit="1"/>
    </xf>
    <xf numFmtId="0" fontId="3" fillId="5" borderId="16" xfId="0" applyFont="1" applyFill="1" applyBorder="1" applyAlignment="1">
      <alignment horizontal="center" textRotation="90" shrinkToFit="1"/>
    </xf>
    <xf numFmtId="0" fontId="3" fillId="5" borderId="15" xfId="0" applyFont="1" applyFill="1" applyBorder="1" applyAlignment="1">
      <alignment horizontal="center" textRotation="90" shrinkToFit="1"/>
    </xf>
    <xf numFmtId="0" fontId="13" fillId="0" borderId="7" xfId="0" applyFont="1" applyBorder="1" applyAlignment="1">
      <alignment horizontal="center"/>
    </xf>
    <xf numFmtId="14" fontId="0" fillId="0" borderId="22" xfId="0" applyNumberFormat="1" applyBorder="1" applyAlignment="1" applyProtection="1">
      <alignment horizontal="center"/>
      <protection locked="0"/>
    </xf>
    <xf numFmtId="42" fontId="16" fillId="6" borderId="26" xfId="0" applyNumberFormat="1" applyFont="1" applyFill="1" applyBorder="1" applyAlignment="1">
      <alignment horizontal="center"/>
    </xf>
    <xf numFmtId="0" fontId="31" fillId="10" borderId="29" xfId="0" applyFont="1" applyFill="1" applyBorder="1" applyAlignment="1">
      <alignment horizontal="center" vertical="center"/>
    </xf>
    <xf numFmtId="0" fontId="31" fillId="10" borderId="12" xfId="0" applyFont="1" applyFill="1" applyBorder="1" applyAlignment="1">
      <alignment horizontal="center" vertical="center"/>
    </xf>
    <xf numFmtId="0" fontId="31" fillId="10" borderId="30" xfId="0" applyFont="1" applyFill="1" applyBorder="1" applyAlignment="1">
      <alignment horizontal="center" vertical="center"/>
    </xf>
    <xf numFmtId="0" fontId="16" fillId="0" borderId="18" xfId="0" applyFont="1" applyBorder="1" applyAlignment="1">
      <alignment horizontal="left"/>
    </xf>
    <xf numFmtId="0" fontId="16" fillId="0" borderId="10" xfId="0" applyFont="1" applyBorder="1" applyAlignment="1">
      <alignment horizontal="left"/>
    </xf>
    <xf numFmtId="0" fontId="16" fillId="0" borderId="19" xfId="0" applyFont="1" applyBorder="1" applyAlignment="1">
      <alignment horizontal="left"/>
    </xf>
    <xf numFmtId="42" fontId="16" fillId="0" borderId="18" xfId="2" applyNumberFormat="1" applyFont="1" applyFill="1" applyBorder="1" applyAlignment="1" applyProtection="1">
      <alignment horizontal="left"/>
    </xf>
    <xf numFmtId="42" fontId="16" fillId="0" borderId="10" xfId="2" applyNumberFormat="1" applyFont="1" applyFill="1" applyBorder="1" applyAlignment="1" applyProtection="1">
      <alignment horizontal="left"/>
    </xf>
    <xf numFmtId="0" fontId="16" fillId="0" borderId="14" xfId="0" applyFont="1" applyBorder="1" applyAlignment="1">
      <alignment horizontal="left"/>
    </xf>
    <xf numFmtId="0" fontId="16" fillId="0" borderId="9" xfId="0" applyFont="1" applyBorder="1" applyAlignment="1">
      <alignment horizontal="left"/>
    </xf>
    <xf numFmtId="0" fontId="16" fillId="0" borderId="13" xfId="0" applyFont="1" applyBorder="1" applyAlignment="1">
      <alignment horizontal="left"/>
    </xf>
    <xf numFmtId="44" fontId="16" fillId="0" borderId="12" xfId="2" applyFont="1" applyFill="1" applyBorder="1" applyAlignment="1" applyProtection="1">
      <alignment horizontal="center"/>
    </xf>
    <xf numFmtId="42" fontId="16" fillId="0" borderId="18" xfId="2" applyNumberFormat="1" applyFont="1" applyFill="1" applyBorder="1" applyAlignment="1" applyProtection="1">
      <alignment horizontal="center"/>
    </xf>
    <xf numFmtId="42" fontId="16" fillId="0" borderId="10" xfId="2" applyNumberFormat="1" applyFont="1" applyFill="1" applyBorder="1" applyAlignment="1" applyProtection="1">
      <alignment horizontal="center"/>
    </xf>
    <xf numFmtId="0" fontId="16" fillId="6" borderId="26" xfId="0" applyFont="1" applyFill="1" applyBorder="1" applyAlignment="1">
      <alignment horizontal="center"/>
    </xf>
    <xf numFmtId="0" fontId="24" fillId="6" borderId="8" xfId="0" applyFont="1" applyFill="1" applyBorder="1" applyAlignment="1">
      <alignment horizontal="center" vertical="center"/>
    </xf>
    <xf numFmtId="0" fontId="24" fillId="6" borderId="7"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1" xfId="0" applyFont="1" applyFill="1" applyBorder="1" applyAlignment="1">
      <alignment horizontal="center" vertical="center"/>
    </xf>
    <xf numFmtId="0" fontId="8" fillId="6" borderId="27" xfId="0" applyFont="1" applyFill="1" applyBorder="1" applyAlignment="1">
      <alignment horizontal="center"/>
    </xf>
    <xf numFmtId="0" fontId="8" fillId="6" borderId="25" xfId="0" applyFont="1" applyFill="1" applyBorder="1" applyAlignment="1">
      <alignment horizontal="center"/>
    </xf>
    <xf numFmtId="0" fontId="22" fillId="9" borderId="23" xfId="0" applyFont="1" applyFill="1" applyBorder="1" applyAlignment="1">
      <alignment horizontal="center" vertical="center" shrinkToFit="1"/>
    </xf>
    <xf numFmtId="0" fontId="22" fillId="9" borderId="22" xfId="0" applyFont="1" applyFill="1" applyBorder="1" applyAlignment="1">
      <alignment horizontal="center" vertical="center" shrinkToFit="1"/>
    </xf>
    <xf numFmtId="0" fontId="22" fillId="9" borderId="21" xfId="0" applyFont="1" applyFill="1" applyBorder="1" applyAlignment="1">
      <alignment horizontal="center" vertical="center" shrinkToFit="1"/>
    </xf>
    <xf numFmtId="0" fontId="15" fillId="2" borderId="0" xfId="0" applyFont="1" applyFill="1" applyAlignment="1">
      <alignment horizontal="center"/>
    </xf>
    <xf numFmtId="0" fontId="21" fillId="7" borderId="27" xfId="0" applyFont="1" applyFill="1" applyBorder="1" applyAlignment="1">
      <alignment horizontal="center" shrinkToFit="1"/>
    </xf>
    <xf numFmtId="0" fontId="21" fillId="7" borderId="26" xfId="0" applyFont="1" applyFill="1" applyBorder="1" applyAlignment="1">
      <alignment horizontal="center" shrinkToFit="1"/>
    </xf>
    <xf numFmtId="0" fontId="21" fillId="7" borderId="25" xfId="0" applyFont="1" applyFill="1" applyBorder="1" applyAlignment="1">
      <alignment horizontal="center" shrinkToFit="1"/>
    </xf>
    <xf numFmtId="0" fontId="17" fillId="8" borderId="12" xfId="0" applyFont="1" applyFill="1" applyBorder="1" applyAlignment="1">
      <alignment horizontal="center" vertical="center" wrapText="1"/>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left" vertical="center"/>
    </xf>
    <xf numFmtId="0" fontId="16" fillId="0" borderId="9" xfId="0" applyFont="1" applyBorder="1" applyAlignment="1">
      <alignment horizontal="left" vertical="center"/>
    </xf>
    <xf numFmtId="0" fontId="16" fillId="0" borderId="13" xfId="0" applyFont="1" applyBorder="1" applyAlignment="1">
      <alignment horizontal="left" vertical="center"/>
    </xf>
    <xf numFmtId="44" fontId="16" fillId="0" borderId="14" xfId="2" applyFont="1" applyFill="1" applyBorder="1" applyAlignment="1" applyProtection="1">
      <alignment horizontal="center" vertical="center"/>
    </xf>
    <xf numFmtId="44" fontId="16" fillId="0" borderId="13" xfId="2" applyFont="1" applyFill="1" applyBorder="1" applyAlignment="1" applyProtection="1">
      <alignment horizontal="center" vertical="center"/>
    </xf>
    <xf numFmtId="0" fontId="16" fillId="0" borderId="7" xfId="0" applyFont="1" applyBorder="1"/>
    <xf numFmtId="0" fontId="16" fillId="0" borderId="33" xfId="0" applyFont="1" applyBorder="1"/>
    <xf numFmtId="0" fontId="16" fillId="0" borderId="0" xfId="0" applyFont="1"/>
    <xf numFmtId="0" fontId="16" fillId="0" borderId="24" xfId="0" applyFont="1" applyBorder="1"/>
    <xf numFmtId="0" fontId="16" fillId="0" borderId="24" xfId="0" applyFont="1" applyBorder="1" applyAlignment="1">
      <alignment horizontal="left"/>
    </xf>
    <xf numFmtId="0" fontId="11" fillId="2" borderId="0" xfId="0" applyFont="1" applyFill="1" applyAlignment="1">
      <alignment horizontal="left"/>
    </xf>
    <xf numFmtId="0" fontId="16" fillId="0" borderId="0" xfId="2" applyNumberFormat="1" applyFont="1" applyBorder="1" applyAlignment="1" applyProtection="1">
      <alignment horizontal="left"/>
    </xf>
    <xf numFmtId="0" fontId="16" fillId="0" borderId="24" xfId="2" applyNumberFormat="1" applyFont="1" applyBorder="1" applyAlignment="1" applyProtection="1">
      <alignment horizontal="left"/>
    </xf>
    <xf numFmtId="0" fontId="16" fillId="0" borderId="2" xfId="2" applyNumberFormat="1" applyFont="1" applyBorder="1" applyAlignment="1" applyProtection="1">
      <alignment horizontal="left"/>
    </xf>
    <xf numFmtId="0" fontId="16" fillId="0" borderId="28" xfId="2" applyNumberFormat="1" applyFont="1" applyBorder="1" applyAlignment="1" applyProtection="1">
      <alignment horizontal="left"/>
    </xf>
    <xf numFmtId="0" fontId="21" fillId="7" borderId="3"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1" xfId="0" applyFont="1" applyFill="1" applyBorder="1" applyAlignment="1">
      <alignment horizontal="center" vertical="center"/>
    </xf>
    <xf numFmtId="0" fontId="11" fillId="2" borderId="24" xfId="0"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2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92D050"/>
        </patternFill>
      </fill>
    </dxf>
    <dxf>
      <fill>
        <patternFill>
          <bgColor rgb="FF92D050"/>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66FF33"/>
      <color rgb="FFFFCCFF"/>
      <color rgb="FFFFFFCC"/>
      <color rgb="FFE4E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V$29" lockText="1" noThreeD="1"/>
</file>

<file path=xl/ctrlProps/ctrlProp10.xml><?xml version="1.0" encoding="utf-8"?>
<formControlPr xmlns="http://schemas.microsoft.com/office/spreadsheetml/2009/9/main" objectType="CheckBox" fmlaLink="$W$124" lockText="1" noThreeD="1"/>
</file>

<file path=xl/ctrlProps/ctrlProp11.xml><?xml version="1.0" encoding="utf-8"?>
<formControlPr xmlns="http://schemas.microsoft.com/office/spreadsheetml/2009/9/main" objectType="CheckBox" fmlaLink="$V$61" lockText="1" noThreeD="1"/>
</file>

<file path=xl/ctrlProps/ctrlProp12.xml><?xml version="1.0" encoding="utf-8"?>
<formControlPr xmlns="http://schemas.microsoft.com/office/spreadsheetml/2009/9/main" objectType="CheckBox" fmlaLink="$V$62" lockText="1" noThreeD="1"/>
</file>

<file path=xl/ctrlProps/ctrlProp13.xml><?xml version="1.0" encoding="utf-8"?>
<formControlPr xmlns="http://schemas.microsoft.com/office/spreadsheetml/2009/9/main" objectType="CheckBox" fmlaLink="$V$63" lockText="1" noThreeD="1"/>
</file>

<file path=xl/ctrlProps/ctrlProp14.xml><?xml version="1.0" encoding="utf-8"?>
<formControlPr xmlns="http://schemas.microsoft.com/office/spreadsheetml/2009/9/main" objectType="CheckBox" fmlaLink="$V$56" lockText="1" noThreeD="1"/>
</file>

<file path=xl/ctrlProps/ctrlProp15.xml><?xml version="1.0" encoding="utf-8"?>
<formControlPr xmlns="http://schemas.microsoft.com/office/spreadsheetml/2009/9/main" objectType="CheckBox" checked="Checked" fmlaLink="$V$89" lockText="1" noThreeD="1"/>
</file>

<file path=xl/ctrlProps/ctrlProp16.xml><?xml version="1.0" encoding="utf-8"?>
<formControlPr xmlns="http://schemas.microsoft.com/office/spreadsheetml/2009/9/main" objectType="CheckBox" fmlaLink="$V$91" lockText="1" noThreeD="1"/>
</file>

<file path=xl/ctrlProps/ctrlProp17.xml><?xml version="1.0" encoding="utf-8"?>
<formControlPr xmlns="http://schemas.microsoft.com/office/spreadsheetml/2009/9/main" objectType="CheckBox" fmlaLink="$V$93" lockText="1" noThreeD="1"/>
</file>

<file path=xl/ctrlProps/ctrlProp18.xml><?xml version="1.0" encoding="utf-8"?>
<formControlPr xmlns="http://schemas.microsoft.com/office/spreadsheetml/2009/9/main" objectType="CheckBox" fmlaLink="$V$103" lockText="1" noThreeD="1"/>
</file>

<file path=xl/ctrlProps/ctrlProp19.xml><?xml version="1.0" encoding="utf-8"?>
<formControlPr xmlns="http://schemas.microsoft.com/office/spreadsheetml/2009/9/main" objectType="CheckBox" fmlaLink="$V$105" lockText="1" noThreeD="1"/>
</file>

<file path=xl/ctrlProps/ctrlProp2.xml><?xml version="1.0" encoding="utf-8"?>
<formControlPr xmlns="http://schemas.microsoft.com/office/spreadsheetml/2009/9/main" objectType="CheckBox" fmlaLink="$V$30" lockText="1" noThreeD="1"/>
</file>

<file path=xl/ctrlProps/ctrlProp20.xml><?xml version="1.0" encoding="utf-8"?>
<formControlPr xmlns="http://schemas.microsoft.com/office/spreadsheetml/2009/9/main" objectType="CheckBox" fmlaLink="$V$106" lockText="1" noThreeD="1"/>
</file>

<file path=xl/ctrlProps/ctrlProp21.xml><?xml version="1.0" encoding="utf-8"?>
<formControlPr xmlns="http://schemas.microsoft.com/office/spreadsheetml/2009/9/main" objectType="CheckBox" fmlaLink="$V$107" lockText="1" noThreeD="1"/>
</file>

<file path=xl/ctrlProps/ctrlProp22.xml><?xml version="1.0" encoding="utf-8"?>
<formControlPr xmlns="http://schemas.microsoft.com/office/spreadsheetml/2009/9/main" objectType="CheckBox" fmlaLink="$V$108" lockText="1" noThreeD="1"/>
</file>

<file path=xl/ctrlProps/ctrlProp23.xml><?xml version="1.0" encoding="utf-8"?>
<formControlPr xmlns="http://schemas.microsoft.com/office/spreadsheetml/2009/9/main" objectType="CheckBox" fmlaLink="$V$104" lockText="1" noThreeD="1"/>
</file>

<file path=xl/ctrlProps/ctrlProp24.xml><?xml version="1.0" encoding="utf-8"?>
<formControlPr xmlns="http://schemas.microsoft.com/office/spreadsheetml/2009/9/main" objectType="CheckBox" checked="Checked" fmlaLink="$V$90" lockText="1" noThreeD="1"/>
</file>

<file path=xl/ctrlProps/ctrlProp25.xml><?xml version="1.0" encoding="utf-8"?>
<formControlPr xmlns="http://schemas.microsoft.com/office/spreadsheetml/2009/9/main" objectType="CheckBox" fmlaLink="$V$94" lockText="1" noThreeD="1"/>
</file>

<file path=xl/ctrlProps/ctrlProp26.xml><?xml version="1.0" encoding="utf-8"?>
<formControlPr xmlns="http://schemas.microsoft.com/office/spreadsheetml/2009/9/main" objectType="CheckBox" checked="Checked" fmlaLink="$V$71" lockText="1" noThreeD="1"/>
</file>

<file path=xl/ctrlProps/ctrlProp27.xml><?xml version="1.0" encoding="utf-8"?>
<formControlPr xmlns="http://schemas.microsoft.com/office/spreadsheetml/2009/9/main" objectType="CheckBox" fmlaLink="$V$72" lockText="1" noThreeD="1"/>
</file>

<file path=xl/ctrlProps/ctrlProp28.xml><?xml version="1.0" encoding="utf-8"?>
<formControlPr xmlns="http://schemas.microsoft.com/office/spreadsheetml/2009/9/main" objectType="CheckBox" fmlaLink="$V$73" lockText="1" noThreeD="1"/>
</file>

<file path=xl/ctrlProps/ctrlProp29.xml><?xml version="1.0" encoding="utf-8"?>
<formControlPr xmlns="http://schemas.microsoft.com/office/spreadsheetml/2009/9/main" objectType="CheckBox" fmlaLink="$V$74" lockText="1" noThreeD="1"/>
</file>

<file path=xl/ctrlProps/ctrlProp3.xml><?xml version="1.0" encoding="utf-8"?>
<formControlPr xmlns="http://schemas.microsoft.com/office/spreadsheetml/2009/9/main" objectType="CheckBox" fmlaLink="$V$113" lockText="1" noThreeD="1"/>
</file>

<file path=xl/ctrlProps/ctrlProp30.xml><?xml version="1.0" encoding="utf-8"?>
<formControlPr xmlns="http://schemas.microsoft.com/office/spreadsheetml/2009/9/main" objectType="CheckBox" fmlaLink="$V$76" lockText="1" noThreeD="1"/>
</file>

<file path=xl/ctrlProps/ctrlProp31.xml><?xml version="1.0" encoding="utf-8"?>
<formControlPr xmlns="http://schemas.microsoft.com/office/spreadsheetml/2009/9/main" objectType="CheckBox" fmlaLink="$V$77" lockText="1" noThreeD="1"/>
</file>

<file path=xl/ctrlProps/ctrlProp32.xml><?xml version="1.0" encoding="utf-8"?>
<formControlPr xmlns="http://schemas.microsoft.com/office/spreadsheetml/2009/9/main" objectType="CheckBox" fmlaLink="$V$78" lockText="1" noThreeD="1"/>
</file>

<file path=xl/ctrlProps/ctrlProp33.xml><?xml version="1.0" encoding="utf-8"?>
<formControlPr xmlns="http://schemas.microsoft.com/office/spreadsheetml/2009/9/main" objectType="CheckBox" fmlaLink="$V$79" lockText="1" noThreeD="1"/>
</file>

<file path=xl/ctrlProps/ctrlProp34.xml><?xml version="1.0" encoding="utf-8"?>
<formControlPr xmlns="http://schemas.microsoft.com/office/spreadsheetml/2009/9/main" objectType="CheckBox" fmlaLink="$V$80" lockText="1" noThreeD="1"/>
</file>

<file path=xl/ctrlProps/ctrlProp35.xml><?xml version="1.0" encoding="utf-8"?>
<formControlPr xmlns="http://schemas.microsoft.com/office/spreadsheetml/2009/9/main" objectType="CheckBox" fmlaLink="$V$81" lockText="1" noThreeD="1"/>
</file>

<file path=xl/ctrlProps/ctrlProp36.xml><?xml version="1.0" encoding="utf-8"?>
<formControlPr xmlns="http://schemas.microsoft.com/office/spreadsheetml/2009/9/main" objectType="CheckBox" fmlaLink="$V$82" lockText="1" noThreeD="1"/>
</file>

<file path=xl/ctrlProps/ctrlProp37.xml><?xml version="1.0" encoding="utf-8"?>
<formControlPr xmlns="http://schemas.microsoft.com/office/spreadsheetml/2009/9/main" objectType="CheckBox" fmlaLink="$V$86" lockText="1" noThreeD="1"/>
</file>

<file path=xl/ctrlProps/ctrlProp38.xml><?xml version="1.0" encoding="utf-8"?>
<formControlPr xmlns="http://schemas.microsoft.com/office/spreadsheetml/2009/9/main" objectType="CheckBox" fmlaLink="$V$96" lockText="1" noThreeD="1"/>
</file>

<file path=xl/ctrlProps/ctrlProp39.xml><?xml version="1.0" encoding="utf-8"?>
<formControlPr xmlns="http://schemas.microsoft.com/office/spreadsheetml/2009/9/main" objectType="CheckBox" fmlaLink="$V$98" lockText="1" noThreeD="1"/>
</file>

<file path=xl/ctrlProps/ctrlProp4.xml><?xml version="1.0" encoding="utf-8"?>
<formControlPr xmlns="http://schemas.microsoft.com/office/spreadsheetml/2009/9/main" objectType="CheckBox" fmlaLink="$V$114" lockText="1" noThreeD="1"/>
</file>

<file path=xl/ctrlProps/ctrlProp40.xml><?xml version="1.0" encoding="utf-8"?>
<formControlPr xmlns="http://schemas.microsoft.com/office/spreadsheetml/2009/9/main" objectType="CheckBox" fmlaLink="$V$100" lockText="1" noThreeD="1"/>
</file>

<file path=xl/ctrlProps/ctrlProp41.xml><?xml version="1.0" encoding="utf-8"?>
<formControlPr xmlns="http://schemas.microsoft.com/office/spreadsheetml/2009/9/main" objectType="CheckBox" fmlaLink="$V$101" lockText="1" noThreeD="1"/>
</file>

<file path=xl/ctrlProps/ctrlProp42.xml><?xml version="1.0" encoding="utf-8"?>
<formControlPr xmlns="http://schemas.microsoft.com/office/spreadsheetml/2009/9/main" objectType="CheckBox" checked="Checked" fmlaLink="$V$85" lockText="1" noThreeD="1"/>
</file>

<file path=xl/ctrlProps/ctrlProp43.xml><?xml version="1.0" encoding="utf-8"?>
<formControlPr xmlns="http://schemas.microsoft.com/office/spreadsheetml/2009/9/main" objectType="CheckBox" fmlaLink="$V$83" lockText="1" noThreeD="1"/>
</file>

<file path=xl/ctrlProps/ctrlProp44.xml><?xml version="1.0" encoding="utf-8"?>
<formControlPr xmlns="http://schemas.microsoft.com/office/spreadsheetml/2009/9/main" objectType="CheckBox" fmlaLink="$V$95" lockText="1" noThreeD="1"/>
</file>

<file path=xl/ctrlProps/ctrlProp45.xml><?xml version="1.0" encoding="utf-8"?>
<formControlPr xmlns="http://schemas.microsoft.com/office/spreadsheetml/2009/9/main" objectType="CheckBox" fmlaLink="$V$115" lockText="1" noThreeD="1"/>
</file>

<file path=xl/ctrlProps/ctrlProp46.xml><?xml version="1.0" encoding="utf-8"?>
<formControlPr xmlns="http://schemas.microsoft.com/office/spreadsheetml/2009/9/main" objectType="CheckBox" fmlaLink="$V$84" lockText="1" noThreeD="1"/>
</file>

<file path=xl/ctrlProps/ctrlProp47.xml><?xml version="1.0" encoding="utf-8"?>
<formControlPr xmlns="http://schemas.microsoft.com/office/spreadsheetml/2009/9/main" objectType="CheckBox" fmlaLink="$V$87" lockText="1" noThreeD="1"/>
</file>

<file path=xl/ctrlProps/ctrlProp5.xml><?xml version="1.0" encoding="utf-8"?>
<formControlPr xmlns="http://schemas.microsoft.com/office/spreadsheetml/2009/9/main" objectType="CheckBox" fmlaLink="$W$119" lockText="1" noThreeD="1"/>
</file>

<file path=xl/ctrlProps/ctrlProp6.xml><?xml version="1.0" encoding="utf-8"?>
<formControlPr xmlns="http://schemas.microsoft.com/office/spreadsheetml/2009/9/main" objectType="CheckBox" fmlaLink="$W$120" lockText="1" noThreeD="1"/>
</file>

<file path=xl/ctrlProps/ctrlProp7.xml><?xml version="1.0" encoding="utf-8"?>
<formControlPr xmlns="http://schemas.microsoft.com/office/spreadsheetml/2009/9/main" objectType="CheckBox" fmlaLink="$W$121" lockText="1" noThreeD="1"/>
</file>

<file path=xl/ctrlProps/ctrlProp8.xml><?xml version="1.0" encoding="utf-8"?>
<formControlPr xmlns="http://schemas.microsoft.com/office/spreadsheetml/2009/9/main" objectType="CheckBox" fmlaLink="$W$122" lockText="1" noThreeD="1"/>
</file>

<file path=xl/ctrlProps/ctrlProp9.xml><?xml version="1.0" encoding="utf-8"?>
<formControlPr xmlns="http://schemas.microsoft.com/office/spreadsheetml/2009/9/main" objectType="CheckBox" fmlaLink="$W$12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28</xdr:row>
          <xdr:rowOff>9525</xdr:rowOff>
        </xdr:from>
        <xdr:to>
          <xdr:col>5</xdr:col>
          <xdr:colOff>304800</xdr:colOff>
          <xdr:row>28</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9525</xdr:rowOff>
        </xdr:from>
        <xdr:to>
          <xdr:col>5</xdr:col>
          <xdr:colOff>304800</xdr:colOff>
          <xdr:row>29</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0</xdr:rowOff>
        </xdr:from>
        <xdr:to>
          <xdr:col>3</xdr:col>
          <xdr:colOff>238125</xdr:colOff>
          <xdr:row>119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119</xdr:row>
          <xdr:rowOff>0</xdr:rowOff>
        </xdr:from>
        <xdr:to>
          <xdr:col>3</xdr:col>
          <xdr:colOff>238125</xdr:colOff>
          <xdr:row>120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120</xdr:row>
          <xdr:rowOff>0</xdr:rowOff>
        </xdr:from>
        <xdr:to>
          <xdr:col>3</xdr:col>
          <xdr:colOff>238125</xdr:colOff>
          <xdr:row>121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0</xdr:rowOff>
        </xdr:from>
        <xdr:to>
          <xdr:col>3</xdr:col>
          <xdr:colOff>238125</xdr:colOff>
          <xdr:row>122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0</xdr:rowOff>
        </xdr:from>
        <xdr:to>
          <xdr:col>3</xdr:col>
          <xdr:colOff>238125</xdr:colOff>
          <xdr:row>123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123</xdr:row>
          <xdr:rowOff>0</xdr:rowOff>
        </xdr:from>
        <xdr:to>
          <xdr:col>3</xdr:col>
          <xdr:colOff>238125</xdr:colOff>
          <xdr:row>124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60</xdr:row>
          <xdr:rowOff>152400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61</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62</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0</xdr:rowOff>
        </xdr:from>
        <xdr:to>
          <xdr:col>3</xdr:col>
          <xdr:colOff>238125</xdr:colOff>
          <xdr:row>55</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3</xdr:col>
          <xdr:colOff>238125</xdr:colOff>
          <xdr:row>93</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0</xdr:rowOff>
        </xdr:from>
        <xdr:to>
          <xdr:col>3</xdr:col>
          <xdr:colOff>238125</xdr:colOff>
          <xdr:row>105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0</xdr:rowOff>
        </xdr:from>
        <xdr:to>
          <xdr:col>3</xdr:col>
          <xdr:colOff>238125</xdr:colOff>
          <xdr:row>106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0</xdr:rowOff>
        </xdr:from>
        <xdr:to>
          <xdr:col>3</xdr:col>
          <xdr:colOff>238125</xdr:colOff>
          <xdr:row>107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0</xdr:rowOff>
        </xdr:from>
        <xdr:to>
          <xdr:col>3</xdr:col>
          <xdr:colOff>238125</xdr:colOff>
          <xdr:row>108</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90</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0</xdr:rowOff>
        </xdr:from>
        <xdr:to>
          <xdr:col>3</xdr:col>
          <xdr:colOff>238125</xdr:colOff>
          <xdr:row>80</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82</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96</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98</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0</xdr:rowOff>
        </xdr:from>
        <xdr:to>
          <xdr:col>3</xdr:col>
          <xdr:colOff>238125</xdr:colOff>
          <xdr:row>100</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95</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0</xdr:rowOff>
        </xdr:from>
        <xdr:to>
          <xdr:col>3</xdr:col>
          <xdr:colOff>238125</xdr:colOff>
          <xdr:row>115</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85725</xdr:colOff>
      <xdr:row>0</xdr:row>
      <xdr:rowOff>171450</xdr:rowOff>
    </xdr:from>
    <xdr:to>
      <xdr:col>20</xdr:col>
      <xdr:colOff>104775</xdr:colOff>
      <xdr:row>5</xdr:row>
      <xdr:rowOff>104775</xdr:rowOff>
    </xdr:to>
    <xdr:pic>
      <xdr:nvPicPr>
        <xdr:cNvPr id="2" name="Picture 1">
          <a:extLst>
            <a:ext uri="{FF2B5EF4-FFF2-40B4-BE49-F238E27FC236}">
              <a16:creationId xmlns:a16="http://schemas.microsoft.com/office/drawing/2014/main" id="{CDA43888-8380-9031-2FD5-93778B319C50}"/>
            </a:ext>
          </a:extLst>
        </xdr:cNvPr>
        <xdr:cNvPicPr>
          <a:picLocks noChangeAspect="1"/>
        </xdr:cNvPicPr>
      </xdr:nvPicPr>
      <xdr:blipFill>
        <a:blip xmlns:r="http://schemas.openxmlformats.org/officeDocument/2006/relationships" r:embed="rId1"/>
        <a:stretch>
          <a:fillRect/>
        </a:stretch>
      </xdr:blipFill>
      <xdr:spPr>
        <a:xfrm>
          <a:off x="171450" y="171450"/>
          <a:ext cx="5819775" cy="8858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a:t>
              </a:r>
            </a:p>
          </xdr:txBody>
        </xdr:sp>
        <xdr:clientData/>
      </xdr:twoCellAnchor>
    </mc:Choice>
    <mc:Fallback/>
  </mc:AlternateContent>
  <xdr:twoCellAnchor editAs="oneCell">
    <xdr:from>
      <xdr:col>11</xdr:col>
      <xdr:colOff>104775</xdr:colOff>
      <xdr:row>154</xdr:row>
      <xdr:rowOff>47625</xdr:rowOff>
    </xdr:from>
    <xdr:to>
      <xdr:col>20</xdr:col>
      <xdr:colOff>152400</xdr:colOff>
      <xdr:row>158</xdr:row>
      <xdr:rowOff>142745</xdr:rowOff>
    </xdr:to>
    <xdr:pic>
      <xdr:nvPicPr>
        <xdr:cNvPr id="6" name="Picture 5">
          <a:extLst>
            <a:ext uri="{FF2B5EF4-FFF2-40B4-BE49-F238E27FC236}">
              <a16:creationId xmlns:a16="http://schemas.microsoft.com/office/drawing/2014/main" id="{31CDDECA-E816-F2E8-8CE4-7D30D3804730}"/>
            </a:ext>
          </a:extLst>
        </xdr:cNvPr>
        <xdr:cNvPicPr>
          <a:picLocks noChangeAspect="1"/>
        </xdr:cNvPicPr>
      </xdr:nvPicPr>
      <xdr:blipFill>
        <a:blip xmlns:r="http://schemas.openxmlformats.org/officeDocument/2006/relationships" r:embed="rId2"/>
        <a:stretch>
          <a:fillRect/>
        </a:stretch>
      </xdr:blipFill>
      <xdr:spPr>
        <a:xfrm>
          <a:off x="3143250" y="27984450"/>
          <a:ext cx="2895600" cy="10380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0</xdr:colOff>
      <xdr:row>74</xdr:row>
      <xdr:rowOff>103094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72800" cy="142000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F355"/>
  <sheetViews>
    <sheetView showGridLines="0" showRowColHeaders="0" tabSelected="1" zoomScaleNormal="100" workbookViewId="0">
      <selection activeCell="G144" sqref="G144:T144"/>
    </sheetView>
  </sheetViews>
  <sheetFormatPr defaultColWidth="9.140625" defaultRowHeight="15"/>
  <cols>
    <col min="1" max="1" width="1.28515625" style="26" customWidth="1"/>
    <col min="2" max="2" width="1.5703125" style="26" customWidth="1"/>
    <col min="3" max="3" width="2.28515625" style="26" customWidth="1"/>
    <col min="4" max="4" width="4.42578125" style="26" customWidth="1"/>
    <col min="5" max="5" width="7.28515625" style="26" customWidth="1"/>
    <col min="6" max="6" width="5.7109375" style="26" customWidth="1"/>
    <col min="7" max="7" width="4.28515625" style="26" customWidth="1"/>
    <col min="8" max="8" width="5.85546875" style="26" customWidth="1"/>
    <col min="9" max="16" width="4.28515625" style="26" customWidth="1"/>
    <col min="17" max="18" width="5.28515625" style="26" customWidth="1"/>
    <col min="19" max="19" width="4.28515625" style="26" customWidth="1"/>
    <col min="20" max="20" width="6.42578125" style="26" customWidth="1"/>
    <col min="21" max="21" width="3.42578125" style="26" customWidth="1"/>
    <col min="22" max="22" width="14" style="2" hidden="1" customWidth="1"/>
    <col min="23" max="23" width="9.140625" style="1" hidden="1" customWidth="1"/>
    <col min="24" max="24" width="9.140625" customWidth="1"/>
    <col min="33" max="16384" width="9.140625" style="26"/>
  </cols>
  <sheetData>
    <row r="1" spans="1:32">
      <c r="A1" s="26" t="s">
        <v>119</v>
      </c>
      <c r="B1" s="23"/>
      <c r="C1" s="24"/>
      <c r="D1" s="24"/>
      <c r="E1" s="24"/>
      <c r="F1" s="24"/>
      <c r="G1" s="24"/>
      <c r="H1" s="24"/>
      <c r="I1" s="24"/>
      <c r="J1" s="24"/>
      <c r="K1" s="24"/>
      <c r="L1" s="24"/>
      <c r="M1" s="24"/>
      <c r="N1" s="24"/>
      <c r="O1" s="24"/>
      <c r="P1" s="24"/>
      <c r="Q1" s="24"/>
      <c r="R1" s="24"/>
      <c r="S1" s="24"/>
      <c r="T1" s="24"/>
      <c r="U1" s="25"/>
    </row>
    <row r="2" spans="1:32">
      <c r="B2" s="27"/>
      <c r="C2" s="28"/>
      <c r="D2" s="28"/>
      <c r="E2" s="28"/>
      <c r="F2" s="28"/>
      <c r="G2" s="28"/>
      <c r="H2" s="28"/>
      <c r="I2" s="28"/>
      <c r="J2" s="28"/>
      <c r="K2" s="28"/>
      <c r="L2" s="28"/>
      <c r="M2" s="28"/>
      <c r="N2" s="28"/>
      <c r="O2" s="28"/>
      <c r="P2" s="28"/>
      <c r="Q2" s="28"/>
      <c r="R2" s="28"/>
      <c r="S2" s="28"/>
      <c r="T2" s="28"/>
      <c r="U2" s="29"/>
    </row>
    <row r="3" spans="1:32">
      <c r="B3" s="27"/>
      <c r="C3" s="28"/>
      <c r="D3" s="28"/>
      <c r="E3" s="28"/>
      <c r="F3" s="28"/>
      <c r="G3" s="28"/>
      <c r="H3" s="28"/>
      <c r="I3" s="28"/>
      <c r="J3" s="28"/>
      <c r="K3" s="28"/>
      <c r="L3" s="28"/>
      <c r="M3" s="28"/>
      <c r="N3" s="28"/>
      <c r="O3" s="28"/>
      <c r="P3" s="28"/>
      <c r="Q3" s="28"/>
      <c r="R3" s="28"/>
      <c r="S3" s="28"/>
      <c r="T3" s="28"/>
      <c r="U3" s="29"/>
    </row>
    <row r="4" spans="1:32">
      <c r="B4" s="27"/>
      <c r="C4" s="28"/>
      <c r="D4" s="28"/>
      <c r="E4" s="28"/>
      <c r="F4" s="28"/>
      <c r="G4" s="28"/>
      <c r="H4" s="28"/>
      <c r="I4" s="28"/>
      <c r="J4" s="28"/>
      <c r="K4" s="28"/>
      <c r="L4" s="28"/>
      <c r="M4" s="28"/>
      <c r="N4" s="28"/>
      <c r="O4" s="28"/>
      <c r="P4" s="28"/>
      <c r="Q4" s="28"/>
      <c r="R4" s="28"/>
      <c r="S4" s="28"/>
      <c r="T4" s="28"/>
      <c r="U4" s="29"/>
    </row>
    <row r="5" spans="1:32">
      <c r="B5" s="27"/>
      <c r="C5" s="28"/>
      <c r="D5" s="28"/>
      <c r="E5" s="28"/>
      <c r="F5" s="28"/>
      <c r="G5" s="28"/>
      <c r="H5" s="28"/>
      <c r="I5" s="28"/>
      <c r="J5" s="28"/>
      <c r="K5" s="28"/>
      <c r="L5" s="28"/>
      <c r="M5" s="28"/>
      <c r="N5" s="28"/>
      <c r="O5" s="28"/>
      <c r="P5" s="28"/>
      <c r="Q5" s="28"/>
      <c r="R5" s="28"/>
      <c r="S5" s="28"/>
      <c r="T5" s="28"/>
      <c r="U5" s="29"/>
    </row>
    <row r="6" spans="1:32">
      <c r="B6" s="27"/>
      <c r="C6" s="28"/>
      <c r="D6" s="28"/>
      <c r="E6" s="28"/>
      <c r="F6" s="28"/>
      <c r="G6" s="28"/>
      <c r="H6" s="28"/>
      <c r="I6" s="28"/>
      <c r="J6" s="28"/>
      <c r="K6" s="28"/>
      <c r="L6" s="28"/>
      <c r="M6" s="28"/>
      <c r="N6" s="28"/>
      <c r="O6" s="28"/>
      <c r="P6" s="28"/>
      <c r="Q6" s="28"/>
      <c r="R6" s="28"/>
      <c r="S6" s="28"/>
      <c r="T6" s="28"/>
      <c r="U6" s="29"/>
    </row>
    <row r="7" spans="1:32" ht="6.6" customHeight="1" thickBot="1">
      <c r="B7" s="27"/>
      <c r="C7" s="28"/>
      <c r="D7" s="28"/>
      <c r="E7" s="28"/>
      <c r="F7" s="28"/>
      <c r="G7" s="28"/>
      <c r="H7" s="28"/>
      <c r="I7" s="28"/>
      <c r="J7" s="28"/>
      <c r="K7" s="28"/>
      <c r="L7" s="28"/>
      <c r="M7" s="28"/>
      <c r="N7" s="28"/>
      <c r="O7" s="28"/>
      <c r="P7" s="28"/>
      <c r="Q7" s="28"/>
      <c r="R7" s="28"/>
      <c r="S7" s="28"/>
      <c r="T7" s="28"/>
      <c r="U7" s="29"/>
    </row>
    <row r="8" spans="1:32" ht="29.25" customHeight="1">
      <c r="B8" s="212" t="s">
        <v>179</v>
      </c>
      <c r="C8" s="213"/>
      <c r="D8" s="213"/>
      <c r="E8" s="213"/>
      <c r="F8" s="213"/>
      <c r="G8" s="213"/>
      <c r="H8" s="213"/>
      <c r="I8" s="213"/>
      <c r="J8" s="213"/>
      <c r="K8" s="213"/>
      <c r="L8" s="213"/>
      <c r="M8" s="213"/>
      <c r="N8" s="213"/>
      <c r="O8" s="213"/>
      <c r="P8" s="213"/>
      <c r="Q8" s="213"/>
      <c r="R8" s="213"/>
      <c r="S8" s="213"/>
      <c r="T8" s="213"/>
      <c r="U8" s="30"/>
    </row>
    <row r="9" spans="1:32" ht="22.5" customHeight="1" thickBot="1">
      <c r="B9" s="214" t="s">
        <v>191</v>
      </c>
      <c r="C9" s="215"/>
      <c r="D9" s="215"/>
      <c r="E9" s="215"/>
      <c r="F9" s="215"/>
      <c r="G9" s="215"/>
      <c r="H9" s="215"/>
      <c r="I9" s="215"/>
      <c r="J9" s="215"/>
      <c r="K9" s="215"/>
      <c r="L9" s="215"/>
      <c r="M9" s="215"/>
      <c r="N9" s="215"/>
      <c r="O9" s="215"/>
      <c r="P9" s="215"/>
      <c r="Q9" s="215"/>
      <c r="R9" s="215"/>
      <c r="S9" s="215"/>
      <c r="T9" s="215"/>
      <c r="U9" s="216"/>
    </row>
    <row r="10" spans="1:32" ht="21" customHeight="1" thickBot="1">
      <c r="B10" s="217" t="s">
        <v>147</v>
      </c>
      <c r="C10" s="182"/>
      <c r="D10" s="182"/>
      <c r="E10" s="182"/>
      <c r="F10" s="182"/>
      <c r="G10" s="182"/>
      <c r="H10" s="182"/>
      <c r="I10" s="182"/>
      <c r="J10" s="182"/>
      <c r="K10" s="182"/>
      <c r="L10" s="182"/>
      <c r="M10" s="182"/>
      <c r="N10" s="182"/>
      <c r="O10" s="182"/>
      <c r="P10" s="182"/>
      <c r="Q10" s="182"/>
      <c r="R10" s="182"/>
      <c r="S10" s="182"/>
      <c r="T10" s="182"/>
      <c r="U10" s="218"/>
    </row>
    <row r="11" spans="1:32" s="3" customFormat="1" ht="25.5" customHeight="1" thickBot="1">
      <c r="B11" s="219">
        <f>G143</f>
        <v>0</v>
      </c>
      <c r="C11" s="220"/>
      <c r="D11" s="220"/>
      <c r="E11" s="220"/>
      <c r="F11" s="220"/>
      <c r="G11" s="220"/>
      <c r="H11" s="220"/>
      <c r="I11" s="220"/>
      <c r="J11" s="220"/>
      <c r="K11" s="220"/>
      <c r="L11" s="220"/>
      <c r="M11" s="220"/>
      <c r="N11" s="220"/>
      <c r="O11" s="220"/>
      <c r="P11" s="220"/>
      <c r="Q11" s="220"/>
      <c r="R11" s="220"/>
      <c r="S11" s="220"/>
      <c r="T11" s="220"/>
      <c r="U11" s="221"/>
      <c r="V11" s="2"/>
      <c r="W11" s="2"/>
      <c r="X11"/>
      <c r="Y11"/>
      <c r="Z11"/>
      <c r="AA11"/>
      <c r="AB11"/>
      <c r="AC11"/>
      <c r="AD11"/>
      <c r="AE11"/>
      <c r="AF11"/>
    </row>
    <row r="12" spans="1:32" ht="21" customHeight="1" thickBot="1">
      <c r="B12" s="217" t="s">
        <v>177</v>
      </c>
      <c r="C12" s="182"/>
      <c r="D12" s="182"/>
      <c r="E12" s="182"/>
      <c r="F12" s="182"/>
      <c r="G12" s="182"/>
      <c r="H12" s="182"/>
      <c r="I12" s="182"/>
      <c r="J12" s="182"/>
      <c r="K12" s="182"/>
      <c r="L12" s="182"/>
      <c r="M12" s="182"/>
      <c r="N12" s="182"/>
      <c r="O12" s="182"/>
      <c r="P12" s="182"/>
      <c r="Q12" s="182"/>
      <c r="R12" s="182"/>
      <c r="S12" s="182"/>
      <c r="T12" s="182"/>
      <c r="U12" s="218"/>
    </row>
    <row r="13" spans="1:32" s="3" customFormat="1" ht="6" customHeight="1" thickBot="1">
      <c r="B13" s="26"/>
      <c r="C13" s="26"/>
      <c r="D13" s="26"/>
      <c r="E13" s="26"/>
      <c r="F13" s="26"/>
      <c r="G13" s="26"/>
      <c r="H13" s="26"/>
      <c r="I13" s="26"/>
      <c r="J13" s="26"/>
      <c r="K13" s="26"/>
      <c r="L13" s="26"/>
      <c r="M13" s="26"/>
      <c r="N13" s="26"/>
      <c r="O13" s="26"/>
      <c r="P13" s="26"/>
      <c r="Q13" s="26"/>
      <c r="R13" s="26"/>
      <c r="S13" s="26"/>
      <c r="T13" s="26"/>
      <c r="U13" s="26"/>
      <c r="V13" s="2"/>
      <c r="W13" s="2"/>
      <c r="X13"/>
      <c r="Y13"/>
      <c r="Z13"/>
      <c r="AA13"/>
      <c r="AB13"/>
      <c r="AC13"/>
      <c r="AD13"/>
      <c r="AE13"/>
      <c r="AF13"/>
    </row>
    <row r="14" spans="1:32" ht="16.149999999999999" customHeight="1" thickBot="1">
      <c r="B14" s="96" t="s">
        <v>52</v>
      </c>
      <c r="C14" s="98"/>
      <c r="D14" s="98"/>
      <c r="E14" s="98"/>
      <c r="F14" s="98"/>
      <c r="G14" s="98"/>
      <c r="H14" s="98"/>
      <c r="I14" s="98"/>
      <c r="J14" s="98"/>
      <c r="K14" s="98"/>
      <c r="L14" s="98"/>
      <c r="M14" s="98"/>
      <c r="N14" s="98"/>
      <c r="O14" s="98"/>
      <c r="P14" s="98"/>
      <c r="Q14" s="98"/>
      <c r="R14" s="98"/>
      <c r="S14" s="98"/>
      <c r="T14" s="98"/>
      <c r="U14" s="99"/>
    </row>
    <row r="15" spans="1:32" ht="12.95" customHeight="1">
      <c r="B15" s="128"/>
      <c r="C15" s="97"/>
      <c r="D15" s="234" t="s">
        <v>117</v>
      </c>
      <c r="E15" s="234"/>
      <c r="F15" s="234"/>
      <c r="G15" s="234"/>
      <c r="H15" s="234"/>
      <c r="I15" s="234"/>
      <c r="J15" s="234"/>
      <c r="K15" s="235"/>
      <c r="L15" s="152" t="s">
        <v>165</v>
      </c>
      <c r="M15" s="153"/>
      <c r="N15" s="153"/>
      <c r="O15" s="153"/>
      <c r="P15" s="153"/>
      <c r="Q15" s="153"/>
      <c r="R15" s="153"/>
      <c r="S15" s="153"/>
      <c r="T15" s="153"/>
      <c r="U15" s="154"/>
    </row>
    <row r="16" spans="1:32" ht="12.95" customHeight="1">
      <c r="B16" s="31"/>
      <c r="D16" s="236" t="s">
        <v>118</v>
      </c>
      <c r="E16" s="236"/>
      <c r="F16" s="236"/>
      <c r="G16" s="236"/>
      <c r="H16" s="236"/>
      <c r="I16" s="236"/>
      <c r="J16" s="236"/>
      <c r="K16" s="237"/>
      <c r="L16" s="155" t="s">
        <v>166</v>
      </c>
      <c r="M16" s="156"/>
      <c r="N16" s="156"/>
      <c r="O16" s="156"/>
      <c r="P16" s="156"/>
      <c r="Q16" s="156"/>
      <c r="R16" s="156"/>
      <c r="S16" s="156"/>
      <c r="T16" s="156"/>
      <c r="U16" s="157"/>
    </row>
    <row r="17" spans="2:32" ht="12.95" customHeight="1">
      <c r="B17" s="31"/>
      <c r="D17" s="156" t="s">
        <v>155</v>
      </c>
      <c r="E17" s="156"/>
      <c r="F17" s="156"/>
      <c r="G17" s="156"/>
      <c r="H17" s="156"/>
      <c r="I17" s="156"/>
      <c r="J17" s="156"/>
      <c r="K17" s="238"/>
      <c r="L17" s="155" t="s">
        <v>167</v>
      </c>
      <c r="M17" s="156"/>
      <c r="N17" s="156"/>
      <c r="O17" s="156"/>
      <c r="P17" s="156"/>
      <c r="Q17" s="156"/>
      <c r="R17" s="156"/>
      <c r="S17" s="156"/>
      <c r="T17" s="156"/>
      <c r="U17" s="157"/>
    </row>
    <row r="18" spans="2:32" ht="12.95" customHeight="1">
      <c r="B18" s="31"/>
      <c r="D18" s="236" t="s">
        <v>156</v>
      </c>
      <c r="E18" s="236"/>
      <c r="F18" s="236"/>
      <c r="G18" s="236"/>
      <c r="H18" s="236"/>
      <c r="I18" s="236"/>
      <c r="J18" s="236"/>
      <c r="K18" s="237"/>
      <c r="L18" s="155" t="s">
        <v>168</v>
      </c>
      <c r="M18" s="156"/>
      <c r="N18" s="156"/>
      <c r="O18" s="156"/>
      <c r="P18" s="156"/>
      <c r="Q18" s="156"/>
      <c r="R18" s="156"/>
      <c r="S18" s="156"/>
      <c r="T18" s="156"/>
      <c r="U18" s="157"/>
    </row>
    <row r="19" spans="2:32" ht="12.95" customHeight="1">
      <c r="B19" s="31"/>
      <c r="D19" s="236" t="s">
        <v>157</v>
      </c>
      <c r="E19" s="236"/>
      <c r="F19" s="236"/>
      <c r="G19" s="236"/>
      <c r="H19" s="236"/>
      <c r="I19" s="236"/>
      <c r="J19" s="236"/>
      <c r="K19" s="237"/>
      <c r="L19" s="155" t="s">
        <v>169</v>
      </c>
      <c r="M19" s="156"/>
      <c r="N19" s="156"/>
      <c r="O19" s="156"/>
      <c r="P19" s="156"/>
      <c r="Q19" s="156"/>
      <c r="R19" s="156"/>
      <c r="S19" s="156"/>
      <c r="T19" s="156"/>
      <c r="U19" s="157"/>
    </row>
    <row r="20" spans="2:32" ht="12.95" customHeight="1">
      <c r="B20" s="31"/>
      <c r="D20" s="236" t="s">
        <v>158</v>
      </c>
      <c r="E20" s="236"/>
      <c r="F20" s="236"/>
      <c r="G20" s="236"/>
      <c r="H20" s="236"/>
      <c r="I20" s="236"/>
      <c r="J20" s="236"/>
      <c r="K20" s="237"/>
      <c r="L20" s="155" t="s">
        <v>170</v>
      </c>
      <c r="M20" s="156"/>
      <c r="N20" s="156"/>
      <c r="O20" s="156"/>
      <c r="P20" s="156"/>
      <c r="Q20" s="156"/>
      <c r="R20" s="156"/>
      <c r="S20" s="156"/>
      <c r="T20" s="156"/>
      <c r="U20" s="157"/>
    </row>
    <row r="21" spans="2:32" ht="12.95" customHeight="1">
      <c r="B21" s="31"/>
      <c r="D21" s="156" t="s">
        <v>159</v>
      </c>
      <c r="E21" s="156"/>
      <c r="F21" s="156"/>
      <c r="G21" s="156"/>
      <c r="H21" s="156"/>
      <c r="I21" s="156"/>
      <c r="J21" s="156"/>
      <c r="K21" s="238"/>
      <c r="L21" s="155" t="s">
        <v>171</v>
      </c>
      <c r="M21" s="156"/>
      <c r="N21" s="156"/>
      <c r="O21" s="156"/>
      <c r="P21" s="156"/>
      <c r="Q21" s="156"/>
      <c r="R21" s="156"/>
      <c r="S21" s="156"/>
      <c r="T21" s="156"/>
      <c r="U21" s="157"/>
    </row>
    <row r="22" spans="2:32" ht="12.95" customHeight="1">
      <c r="B22" s="31"/>
      <c r="D22" s="156" t="s">
        <v>160</v>
      </c>
      <c r="E22" s="156"/>
      <c r="F22" s="156"/>
      <c r="G22" s="156"/>
      <c r="H22" s="156"/>
      <c r="I22" s="156"/>
      <c r="J22" s="156"/>
      <c r="K22" s="238"/>
      <c r="L22" s="155" t="s">
        <v>172</v>
      </c>
      <c r="M22" s="156"/>
      <c r="N22" s="156"/>
      <c r="O22" s="156"/>
      <c r="P22" s="156"/>
      <c r="Q22" s="156"/>
      <c r="R22" s="156"/>
      <c r="S22" s="156"/>
      <c r="T22" s="156"/>
      <c r="U22" s="157"/>
      <c r="V22" s="1"/>
    </row>
    <row r="23" spans="2:32" s="3" customFormat="1" ht="12.95" customHeight="1">
      <c r="B23" s="31"/>
      <c r="C23" s="26"/>
      <c r="D23" s="236" t="s">
        <v>161</v>
      </c>
      <c r="E23" s="236"/>
      <c r="F23" s="236"/>
      <c r="G23" s="236"/>
      <c r="H23" s="236"/>
      <c r="I23" s="236"/>
      <c r="J23" s="236"/>
      <c r="K23" s="237"/>
      <c r="L23" s="155" t="s">
        <v>173</v>
      </c>
      <c r="M23" s="156"/>
      <c r="N23" s="156"/>
      <c r="O23" s="156"/>
      <c r="P23" s="156"/>
      <c r="Q23" s="156"/>
      <c r="R23" s="156"/>
      <c r="S23" s="156"/>
      <c r="T23" s="156"/>
      <c r="U23" s="157"/>
      <c r="V23" s="2"/>
      <c r="W23" s="2"/>
      <c r="X23"/>
      <c r="Y23"/>
      <c r="Z23"/>
      <c r="AA23"/>
      <c r="AB23"/>
      <c r="AC23"/>
      <c r="AD23"/>
      <c r="AE23"/>
      <c r="AF23"/>
    </row>
    <row r="24" spans="2:32" s="3" customFormat="1" ht="12.95" customHeight="1">
      <c r="B24" s="31"/>
      <c r="C24" s="26"/>
      <c r="D24" s="156" t="s">
        <v>162</v>
      </c>
      <c r="E24" s="156"/>
      <c r="F24" s="156"/>
      <c r="G24" s="156"/>
      <c r="H24" s="156"/>
      <c r="I24" s="156"/>
      <c r="J24" s="156"/>
      <c r="K24" s="238"/>
      <c r="L24" s="155" t="s">
        <v>174</v>
      </c>
      <c r="M24" s="156"/>
      <c r="N24" s="156"/>
      <c r="O24" s="156"/>
      <c r="P24" s="156"/>
      <c r="Q24" s="156"/>
      <c r="R24" s="156"/>
      <c r="S24" s="156"/>
      <c r="T24" s="156"/>
      <c r="U24" s="157"/>
      <c r="V24" s="2"/>
      <c r="W24" s="2"/>
      <c r="X24"/>
      <c r="Y24"/>
      <c r="Z24"/>
      <c r="AA24"/>
      <c r="AB24"/>
      <c r="AC24"/>
      <c r="AD24"/>
      <c r="AE24"/>
      <c r="AF24"/>
    </row>
    <row r="25" spans="2:32" s="3" customFormat="1" ht="12.95" customHeight="1">
      <c r="B25" s="31"/>
      <c r="C25" s="26"/>
      <c r="D25" s="240" t="s">
        <v>163</v>
      </c>
      <c r="E25" s="240"/>
      <c r="F25" s="240"/>
      <c r="G25" s="240"/>
      <c r="H25" s="240"/>
      <c r="I25" s="240"/>
      <c r="J25" s="240"/>
      <c r="K25" s="241"/>
      <c r="L25" s="155" t="s">
        <v>175</v>
      </c>
      <c r="M25" s="156"/>
      <c r="N25" s="156"/>
      <c r="O25" s="156"/>
      <c r="P25" s="156"/>
      <c r="Q25" s="156"/>
      <c r="R25" s="156"/>
      <c r="S25" s="156"/>
      <c r="T25" s="156"/>
      <c r="U25" s="157"/>
      <c r="V25" s="2"/>
      <c r="W25" s="2"/>
      <c r="X25"/>
      <c r="Y25"/>
      <c r="Z25"/>
      <c r="AA25"/>
      <c r="AB25"/>
      <c r="AC25"/>
      <c r="AD25"/>
      <c r="AE25"/>
      <c r="AF25"/>
    </row>
    <row r="26" spans="2:32" s="3" customFormat="1" ht="12.95" customHeight="1" thickBot="1">
      <c r="B26" s="35"/>
      <c r="C26" s="36"/>
      <c r="D26" s="242" t="s">
        <v>164</v>
      </c>
      <c r="E26" s="242"/>
      <c r="F26" s="242"/>
      <c r="G26" s="242"/>
      <c r="H26" s="242"/>
      <c r="I26" s="242"/>
      <c r="J26" s="242"/>
      <c r="K26" s="243"/>
      <c r="L26" s="158" t="s">
        <v>176</v>
      </c>
      <c r="M26" s="159"/>
      <c r="N26" s="159"/>
      <c r="O26" s="159"/>
      <c r="P26" s="159"/>
      <c r="Q26" s="159"/>
      <c r="R26" s="159"/>
      <c r="S26" s="159"/>
      <c r="T26" s="159"/>
      <c r="U26" s="160"/>
      <c r="V26" s="2"/>
      <c r="W26" s="2"/>
      <c r="X26"/>
      <c r="Y26"/>
      <c r="Z26"/>
      <c r="AA26"/>
      <c r="AB26"/>
      <c r="AC26"/>
      <c r="AD26"/>
      <c r="AE26"/>
      <c r="AF26"/>
    </row>
    <row r="27" spans="2:32" s="22" customFormat="1" ht="21" customHeight="1" thickBot="1">
      <c r="B27" s="244" t="s">
        <v>50</v>
      </c>
      <c r="C27" s="245"/>
      <c r="D27" s="245"/>
      <c r="E27" s="245"/>
      <c r="F27" s="245"/>
      <c r="G27" s="245"/>
      <c r="H27" s="245"/>
      <c r="I27" s="245"/>
      <c r="J27" s="245"/>
      <c r="K27" s="245"/>
      <c r="L27" s="245"/>
      <c r="M27" s="245"/>
      <c r="N27" s="245"/>
      <c r="O27" s="245"/>
      <c r="P27" s="245"/>
      <c r="Q27" s="245"/>
      <c r="R27" s="245"/>
      <c r="S27" s="245"/>
      <c r="T27" s="245"/>
      <c r="U27" s="246"/>
      <c r="V27" s="13"/>
      <c r="W27" s="13"/>
      <c r="X27"/>
      <c r="Y27"/>
      <c r="Z27"/>
      <c r="AA27"/>
      <c r="AB27"/>
      <c r="AC27"/>
      <c r="AD27"/>
      <c r="AE27"/>
      <c r="AF27"/>
    </row>
    <row r="28" spans="2:32" s="18" customFormat="1" ht="5.0999999999999996" customHeight="1">
      <c r="B28" s="38"/>
      <c r="C28" s="39"/>
      <c r="D28" s="40"/>
      <c r="E28" s="20"/>
      <c r="F28" s="40"/>
      <c r="G28" s="40"/>
      <c r="H28" s="40"/>
      <c r="I28" s="40"/>
      <c r="J28" s="40"/>
      <c r="K28" s="40"/>
      <c r="L28" s="40"/>
      <c r="M28" s="40"/>
      <c r="N28" s="40"/>
      <c r="O28" s="40"/>
      <c r="P28" s="40"/>
      <c r="Q28" s="40"/>
      <c r="R28" s="40"/>
      <c r="S28" s="40"/>
      <c r="T28" s="39"/>
      <c r="U28" s="41"/>
      <c r="V28" s="19"/>
      <c r="W28" s="19"/>
      <c r="X28"/>
      <c r="Y28"/>
      <c r="Z28"/>
      <c r="AA28"/>
      <c r="AB28"/>
      <c r="AC28"/>
      <c r="AD28"/>
      <c r="AE28"/>
      <c r="AF28"/>
    </row>
    <row r="29" spans="2:32" s="14" customFormat="1" ht="19.5" customHeight="1">
      <c r="B29" s="42"/>
      <c r="C29" s="226" t="s">
        <v>120</v>
      </c>
      <c r="D29" s="226"/>
      <c r="E29" s="226"/>
      <c r="F29" s="17"/>
      <c r="G29" s="227" t="s">
        <v>180</v>
      </c>
      <c r="H29" s="228"/>
      <c r="I29" s="229" t="s">
        <v>182</v>
      </c>
      <c r="J29" s="230"/>
      <c r="K29" s="230"/>
      <c r="L29" s="230"/>
      <c r="M29" s="230"/>
      <c r="N29" s="230"/>
      <c r="O29" s="230"/>
      <c r="P29" s="230"/>
      <c r="Q29" s="230"/>
      <c r="R29" s="231"/>
      <c r="S29" s="232">
        <v>45058.85</v>
      </c>
      <c r="T29" s="233"/>
      <c r="U29" s="43"/>
      <c r="V29" s="2" t="b">
        <v>0</v>
      </c>
      <c r="W29" s="15"/>
      <c r="X29"/>
      <c r="Y29"/>
      <c r="Z29"/>
      <c r="AA29"/>
      <c r="AB29"/>
      <c r="AC29"/>
      <c r="AD29"/>
      <c r="AE29"/>
      <c r="AF29"/>
    </row>
    <row r="30" spans="2:32" s="14" customFormat="1" ht="18" customHeight="1">
      <c r="B30" s="42"/>
      <c r="C30" s="226"/>
      <c r="D30" s="226"/>
      <c r="E30" s="226"/>
      <c r="F30" s="16"/>
      <c r="G30" s="227" t="s">
        <v>181</v>
      </c>
      <c r="H30" s="228"/>
      <c r="I30" s="229" t="s">
        <v>183</v>
      </c>
      <c r="J30" s="230"/>
      <c r="K30" s="230"/>
      <c r="L30" s="230"/>
      <c r="M30" s="230"/>
      <c r="N30" s="230"/>
      <c r="O30" s="230"/>
      <c r="P30" s="230"/>
      <c r="Q30" s="230"/>
      <c r="R30" s="231"/>
      <c r="S30" s="232">
        <v>47620.68</v>
      </c>
      <c r="T30" s="233"/>
      <c r="U30" s="43"/>
      <c r="V30" s="2" t="b">
        <v>0</v>
      </c>
      <c r="W30" s="15"/>
      <c r="X30"/>
      <c r="Y30"/>
      <c r="Z30"/>
      <c r="AA30"/>
      <c r="AB30"/>
      <c r="AC30"/>
      <c r="AD30"/>
      <c r="AE30"/>
      <c r="AF30"/>
    </row>
    <row r="31" spans="2:32" s="3" customFormat="1" ht="5.0999999999999996" customHeight="1" thickBot="1">
      <c r="B31" s="44"/>
      <c r="C31" s="45"/>
      <c r="D31" s="222"/>
      <c r="E31" s="222"/>
      <c r="F31" s="222"/>
      <c r="G31" s="222"/>
      <c r="H31" s="222"/>
      <c r="I31" s="222"/>
      <c r="J31" s="222"/>
      <c r="K31" s="222"/>
      <c r="L31" s="222"/>
      <c r="M31" s="222"/>
      <c r="N31" s="222"/>
      <c r="O31" s="222"/>
      <c r="P31" s="222"/>
      <c r="Q31" s="222"/>
      <c r="R31" s="222"/>
      <c r="S31" s="45"/>
      <c r="T31" s="45"/>
      <c r="U31" s="46"/>
      <c r="V31" s="2"/>
      <c r="W31" s="2"/>
      <c r="X31"/>
      <c r="Y31"/>
      <c r="Z31"/>
      <c r="AA31"/>
      <c r="AB31"/>
      <c r="AC31"/>
      <c r="AD31"/>
      <c r="AE31"/>
      <c r="AF31"/>
    </row>
    <row r="32" spans="2:32" customFormat="1" ht="24" thickBot="1">
      <c r="B32" s="223" t="s">
        <v>178</v>
      </c>
      <c r="C32" s="224"/>
      <c r="D32" s="224"/>
      <c r="E32" s="224"/>
      <c r="F32" s="224"/>
      <c r="G32" s="224"/>
      <c r="H32" s="224"/>
      <c r="I32" s="224"/>
      <c r="J32" s="224"/>
      <c r="K32" s="224"/>
      <c r="L32" s="224"/>
      <c r="M32" s="224"/>
      <c r="N32" s="224"/>
      <c r="O32" s="224"/>
      <c r="P32" s="224"/>
      <c r="Q32" s="224"/>
      <c r="R32" s="224"/>
      <c r="S32" s="224"/>
      <c r="T32" s="224"/>
      <c r="U32" s="225"/>
      <c r="V32" s="1"/>
      <c r="W32" s="7"/>
    </row>
    <row r="33" spans="2:22" ht="21" customHeight="1">
      <c r="B33" s="47"/>
      <c r="C33" s="48"/>
      <c r="D33" s="49" t="s">
        <v>49</v>
      </c>
      <c r="E33" s="48"/>
      <c r="F33" s="50"/>
      <c r="G33" s="50"/>
      <c r="H33" s="50"/>
      <c r="I33" s="50"/>
      <c r="J33" s="50"/>
      <c r="K33" s="50"/>
      <c r="L33" s="50"/>
      <c r="M33" s="50"/>
      <c r="N33" s="50"/>
      <c r="O33" s="50"/>
      <c r="P33" s="50"/>
      <c r="Q33" s="50"/>
      <c r="R33" s="48"/>
      <c r="S33" s="48"/>
      <c r="T33" s="48"/>
      <c r="U33" s="51"/>
      <c r="V33" s="12"/>
    </row>
    <row r="34" spans="2:22" ht="12" customHeight="1">
      <c r="B34" s="27"/>
      <c r="C34" s="28"/>
      <c r="D34" s="52"/>
      <c r="E34" s="53">
        <v>164</v>
      </c>
      <c r="F34" s="205" t="s">
        <v>184</v>
      </c>
      <c r="G34" s="206"/>
      <c r="H34" s="206"/>
      <c r="I34" s="206"/>
      <c r="J34" s="206"/>
      <c r="K34" s="206"/>
      <c r="L34" s="206"/>
      <c r="M34" s="206"/>
      <c r="N34" s="206"/>
      <c r="O34" s="206"/>
      <c r="P34" s="206"/>
      <c r="Q34" s="206"/>
      <c r="R34" s="207"/>
      <c r="S34" s="208" t="s">
        <v>33</v>
      </c>
      <c r="T34" s="208"/>
      <c r="U34" s="29"/>
      <c r="V34" s="12"/>
    </row>
    <row r="35" spans="2:22" ht="16.149999999999999" customHeight="1">
      <c r="B35" s="27"/>
      <c r="C35" s="28"/>
      <c r="D35" s="239" t="s">
        <v>48</v>
      </c>
      <c r="E35" s="239"/>
      <c r="F35" s="239"/>
      <c r="G35" s="239"/>
      <c r="H35" s="239"/>
      <c r="I35" s="239"/>
      <c r="J35" s="239"/>
      <c r="K35" s="239"/>
      <c r="L35" s="239"/>
      <c r="M35" s="239"/>
      <c r="N35" s="239"/>
      <c r="O35" s="239"/>
      <c r="P35" s="239"/>
      <c r="Q35" s="239"/>
      <c r="R35" s="239"/>
      <c r="S35" s="239"/>
      <c r="T35" s="239"/>
      <c r="U35" s="29"/>
      <c r="V35" s="12"/>
    </row>
    <row r="36" spans="2:22" ht="12" customHeight="1">
      <c r="B36" s="27"/>
      <c r="C36" s="28"/>
      <c r="D36" s="52"/>
      <c r="E36" s="53" t="s">
        <v>121</v>
      </c>
      <c r="F36" s="205" t="s">
        <v>185</v>
      </c>
      <c r="G36" s="206"/>
      <c r="H36" s="206"/>
      <c r="I36" s="206"/>
      <c r="J36" s="206"/>
      <c r="K36" s="206"/>
      <c r="L36" s="206"/>
      <c r="M36" s="206"/>
      <c r="N36" s="206"/>
      <c r="O36" s="206"/>
      <c r="P36" s="206"/>
      <c r="Q36" s="206"/>
      <c r="R36" s="207"/>
      <c r="S36" s="208" t="s">
        <v>33</v>
      </c>
      <c r="T36" s="208"/>
      <c r="U36" s="29"/>
      <c r="V36" s="12"/>
    </row>
    <row r="37" spans="2:22" ht="12" customHeight="1">
      <c r="B37" s="27"/>
      <c r="C37" s="28"/>
      <c r="D37" s="52"/>
      <c r="E37" s="53" t="s">
        <v>122</v>
      </c>
      <c r="F37" s="205" t="s">
        <v>186</v>
      </c>
      <c r="G37" s="206"/>
      <c r="H37" s="206"/>
      <c r="I37" s="206"/>
      <c r="J37" s="206"/>
      <c r="K37" s="206"/>
      <c r="L37" s="206"/>
      <c r="M37" s="206"/>
      <c r="N37" s="206"/>
      <c r="O37" s="206"/>
      <c r="P37" s="206"/>
      <c r="Q37" s="206"/>
      <c r="R37" s="207"/>
      <c r="S37" s="208" t="s">
        <v>33</v>
      </c>
      <c r="T37" s="208"/>
      <c r="U37" s="29"/>
      <c r="V37" s="12"/>
    </row>
    <row r="38" spans="2:22" ht="18.600000000000001" customHeight="1">
      <c r="B38" s="27"/>
      <c r="C38" s="28"/>
      <c r="D38" s="239" t="s">
        <v>47</v>
      </c>
      <c r="E38" s="239"/>
      <c r="F38" s="239"/>
      <c r="G38" s="239"/>
      <c r="H38" s="239"/>
      <c r="I38" s="239"/>
      <c r="J38" s="239"/>
      <c r="K38" s="239"/>
      <c r="L38" s="239"/>
      <c r="M38" s="239"/>
      <c r="N38" s="239"/>
      <c r="O38" s="239"/>
      <c r="P38" s="239"/>
      <c r="Q38" s="239"/>
      <c r="R38" s="239"/>
      <c r="S38" s="239"/>
      <c r="T38" s="247"/>
      <c r="U38" s="29"/>
      <c r="V38" s="12"/>
    </row>
    <row r="39" spans="2:22" ht="12" customHeight="1">
      <c r="B39" s="27"/>
      <c r="C39" s="28"/>
      <c r="D39" s="52"/>
      <c r="E39" s="53" t="s">
        <v>20</v>
      </c>
      <c r="F39" s="205" t="s">
        <v>46</v>
      </c>
      <c r="G39" s="206"/>
      <c r="H39" s="206"/>
      <c r="I39" s="206"/>
      <c r="J39" s="206"/>
      <c r="K39" s="206"/>
      <c r="L39" s="206"/>
      <c r="M39" s="206"/>
      <c r="N39" s="206"/>
      <c r="O39" s="206"/>
      <c r="P39" s="206"/>
      <c r="Q39" s="206"/>
      <c r="R39" s="207"/>
      <c r="S39" s="208" t="s">
        <v>33</v>
      </c>
      <c r="T39" s="208"/>
      <c r="U39" s="29"/>
      <c r="V39" s="12"/>
    </row>
    <row r="40" spans="2:22" ht="12" customHeight="1">
      <c r="B40" s="27"/>
      <c r="C40" s="28"/>
      <c r="D40" s="52"/>
      <c r="E40" s="53" t="s">
        <v>45</v>
      </c>
      <c r="F40" s="205" t="s">
        <v>44</v>
      </c>
      <c r="G40" s="206"/>
      <c r="H40" s="206"/>
      <c r="I40" s="206"/>
      <c r="J40" s="206"/>
      <c r="K40" s="206"/>
      <c r="L40" s="206"/>
      <c r="M40" s="206"/>
      <c r="N40" s="206"/>
      <c r="O40" s="206"/>
      <c r="P40" s="206"/>
      <c r="Q40" s="206"/>
      <c r="R40" s="207"/>
      <c r="S40" s="208" t="s">
        <v>33</v>
      </c>
      <c r="T40" s="208"/>
      <c r="U40" s="29"/>
      <c r="V40" s="12"/>
    </row>
    <row r="41" spans="2:22" ht="12" customHeight="1">
      <c r="B41" s="27"/>
      <c r="C41" s="28"/>
      <c r="D41" s="52"/>
      <c r="E41" s="53" t="s">
        <v>43</v>
      </c>
      <c r="F41" s="205" t="s">
        <v>187</v>
      </c>
      <c r="G41" s="206"/>
      <c r="H41" s="206"/>
      <c r="I41" s="206"/>
      <c r="J41" s="206"/>
      <c r="K41" s="206"/>
      <c r="L41" s="206"/>
      <c r="M41" s="206"/>
      <c r="N41" s="206"/>
      <c r="O41" s="206"/>
      <c r="P41" s="206"/>
      <c r="Q41" s="206"/>
      <c r="R41" s="207"/>
      <c r="S41" s="208" t="s">
        <v>33</v>
      </c>
      <c r="T41" s="208"/>
      <c r="U41" s="29"/>
      <c r="V41" s="12"/>
    </row>
    <row r="42" spans="2:22" ht="18" customHeight="1">
      <c r="B42" s="27"/>
      <c r="C42" s="28"/>
      <c r="D42" s="239" t="s">
        <v>42</v>
      </c>
      <c r="E42" s="239"/>
      <c r="F42" s="239"/>
      <c r="G42" s="239"/>
      <c r="H42" s="239"/>
      <c r="I42" s="239"/>
      <c r="J42" s="239"/>
      <c r="K42" s="239"/>
      <c r="L42" s="239"/>
      <c r="M42" s="239"/>
      <c r="N42" s="239"/>
      <c r="O42" s="239"/>
      <c r="P42" s="239"/>
      <c r="Q42" s="239"/>
      <c r="R42" s="239"/>
      <c r="S42" s="239"/>
      <c r="T42" s="239"/>
      <c r="U42" s="29"/>
    </row>
    <row r="43" spans="2:22" ht="12" customHeight="1">
      <c r="B43" s="27"/>
      <c r="C43" s="28"/>
      <c r="D43" s="52"/>
      <c r="E43" s="53" t="s">
        <v>188</v>
      </c>
      <c r="F43" s="205" t="s">
        <v>41</v>
      </c>
      <c r="G43" s="206"/>
      <c r="H43" s="206"/>
      <c r="I43" s="206"/>
      <c r="J43" s="206"/>
      <c r="K43" s="206"/>
      <c r="L43" s="206"/>
      <c r="M43" s="206"/>
      <c r="N43" s="206"/>
      <c r="O43" s="206"/>
      <c r="P43" s="206"/>
      <c r="Q43" s="206"/>
      <c r="R43" s="207"/>
      <c r="S43" s="208" t="s">
        <v>33</v>
      </c>
      <c r="T43" s="208"/>
      <c r="U43" s="29"/>
      <c r="V43" s="12"/>
    </row>
    <row r="44" spans="2:22" ht="12" customHeight="1">
      <c r="B44" s="27"/>
      <c r="C44" s="28"/>
      <c r="D44" s="52"/>
      <c r="E44" s="53">
        <v>572</v>
      </c>
      <c r="F44" s="205" t="s">
        <v>123</v>
      </c>
      <c r="G44" s="206"/>
      <c r="H44" s="206"/>
      <c r="I44" s="206"/>
      <c r="J44" s="206"/>
      <c r="K44" s="206"/>
      <c r="L44" s="206"/>
      <c r="M44" s="206"/>
      <c r="N44" s="206"/>
      <c r="O44" s="206"/>
      <c r="P44" s="206"/>
      <c r="Q44" s="206"/>
      <c r="R44" s="207"/>
      <c r="S44" s="208" t="s">
        <v>33</v>
      </c>
      <c r="T44" s="208"/>
      <c r="U44" s="29"/>
      <c r="V44" s="12"/>
    </row>
    <row r="45" spans="2:22" ht="12" customHeight="1">
      <c r="B45" s="27"/>
      <c r="C45" s="28"/>
      <c r="D45" s="52"/>
      <c r="E45" s="53" t="s">
        <v>40</v>
      </c>
      <c r="F45" s="205" t="s">
        <v>51</v>
      </c>
      <c r="G45" s="206"/>
      <c r="H45" s="206"/>
      <c r="I45" s="206"/>
      <c r="J45" s="206"/>
      <c r="K45" s="206"/>
      <c r="L45" s="206"/>
      <c r="M45" s="206"/>
      <c r="N45" s="206"/>
      <c r="O45" s="206"/>
      <c r="P45" s="206"/>
      <c r="Q45" s="206"/>
      <c r="R45" s="207"/>
      <c r="S45" s="208" t="s">
        <v>33</v>
      </c>
      <c r="T45" s="208"/>
      <c r="U45" s="29"/>
      <c r="V45" s="12"/>
    </row>
    <row r="46" spans="2:22" ht="12" customHeight="1">
      <c r="B46" s="27"/>
      <c r="C46" s="28"/>
      <c r="D46" s="52"/>
      <c r="E46" s="53" t="s">
        <v>39</v>
      </c>
      <c r="F46" s="205" t="s">
        <v>38</v>
      </c>
      <c r="G46" s="206"/>
      <c r="H46" s="206"/>
      <c r="I46" s="206"/>
      <c r="J46" s="206"/>
      <c r="K46" s="206"/>
      <c r="L46" s="206"/>
      <c r="M46" s="206"/>
      <c r="N46" s="206"/>
      <c r="O46" s="206"/>
      <c r="P46" s="206"/>
      <c r="Q46" s="206"/>
      <c r="R46" s="207"/>
      <c r="S46" s="208" t="s">
        <v>33</v>
      </c>
      <c r="T46" s="208"/>
      <c r="U46" s="29"/>
      <c r="V46" s="12"/>
    </row>
    <row r="47" spans="2:22" ht="12" customHeight="1">
      <c r="B47" s="27"/>
      <c r="C47" s="28"/>
      <c r="D47" s="52"/>
      <c r="E47" s="53" t="s">
        <v>37</v>
      </c>
      <c r="F47" s="205" t="s">
        <v>36</v>
      </c>
      <c r="G47" s="206"/>
      <c r="H47" s="206"/>
      <c r="I47" s="206"/>
      <c r="J47" s="206"/>
      <c r="K47" s="206"/>
      <c r="L47" s="206"/>
      <c r="M47" s="206"/>
      <c r="N47" s="206"/>
      <c r="O47" s="206"/>
      <c r="P47" s="206"/>
      <c r="Q47" s="206"/>
      <c r="R47" s="207"/>
      <c r="S47" s="208" t="s">
        <v>33</v>
      </c>
      <c r="T47" s="208"/>
      <c r="U47" s="29"/>
      <c r="V47" s="12"/>
    </row>
    <row r="48" spans="2:22" ht="12" customHeight="1">
      <c r="B48" s="27"/>
      <c r="C48" s="28"/>
      <c r="D48" s="52"/>
      <c r="E48" s="53">
        <v>512</v>
      </c>
      <c r="F48" s="205" t="s">
        <v>35</v>
      </c>
      <c r="G48" s="206"/>
      <c r="H48" s="206"/>
      <c r="I48" s="206"/>
      <c r="J48" s="206"/>
      <c r="K48" s="206"/>
      <c r="L48" s="206"/>
      <c r="M48" s="206"/>
      <c r="N48" s="206"/>
      <c r="O48" s="206"/>
      <c r="P48" s="206"/>
      <c r="Q48" s="206"/>
      <c r="R48" s="207"/>
      <c r="S48" s="208" t="s">
        <v>33</v>
      </c>
      <c r="T48" s="208"/>
      <c r="U48" s="29"/>
      <c r="V48" s="12"/>
    </row>
    <row r="49" spans="2:32" ht="12" customHeight="1">
      <c r="B49" s="27"/>
      <c r="C49" s="28"/>
      <c r="D49" s="52"/>
      <c r="E49" s="53">
        <v>153</v>
      </c>
      <c r="F49" s="205" t="s">
        <v>56</v>
      </c>
      <c r="G49" s="206"/>
      <c r="H49" s="206"/>
      <c r="I49" s="206"/>
      <c r="J49" s="206"/>
      <c r="K49" s="206"/>
      <c r="L49" s="206"/>
      <c r="M49" s="206"/>
      <c r="N49" s="206"/>
      <c r="O49" s="206"/>
      <c r="P49" s="206"/>
      <c r="Q49" s="206"/>
      <c r="R49" s="207"/>
      <c r="S49" s="208" t="s">
        <v>33</v>
      </c>
      <c r="T49" s="208"/>
      <c r="U49" s="29"/>
      <c r="V49" s="12"/>
    </row>
    <row r="50" spans="2:32" ht="12" customHeight="1">
      <c r="B50" s="27"/>
      <c r="C50" s="28"/>
      <c r="D50" s="52"/>
      <c r="E50" s="53" t="s">
        <v>34</v>
      </c>
      <c r="F50" s="205" t="s">
        <v>144</v>
      </c>
      <c r="G50" s="206"/>
      <c r="H50" s="206"/>
      <c r="I50" s="206"/>
      <c r="J50" s="206"/>
      <c r="K50" s="206"/>
      <c r="L50" s="206"/>
      <c r="M50" s="206"/>
      <c r="N50" s="206"/>
      <c r="O50" s="206"/>
      <c r="P50" s="206"/>
      <c r="Q50" s="206"/>
      <c r="R50" s="207"/>
      <c r="S50" s="208" t="s">
        <v>33</v>
      </c>
      <c r="T50" s="208"/>
      <c r="U50" s="29"/>
      <c r="V50" s="12"/>
    </row>
    <row r="51" spans="2:32" ht="12" customHeight="1">
      <c r="B51" s="27"/>
      <c r="C51" s="28"/>
      <c r="D51" s="52"/>
      <c r="E51" s="53" t="s">
        <v>145</v>
      </c>
      <c r="F51" s="205" t="s">
        <v>146</v>
      </c>
      <c r="G51" s="206"/>
      <c r="H51" s="206"/>
      <c r="I51" s="206"/>
      <c r="J51" s="206"/>
      <c r="K51" s="206"/>
      <c r="L51" s="206"/>
      <c r="M51" s="206"/>
      <c r="N51" s="206"/>
      <c r="O51" s="206"/>
      <c r="P51" s="206"/>
      <c r="Q51" s="206"/>
      <c r="R51" s="207"/>
      <c r="S51" s="208" t="s">
        <v>33</v>
      </c>
      <c r="T51" s="208"/>
      <c r="U51" s="29"/>
      <c r="V51" s="12"/>
    </row>
    <row r="52" spans="2:32" customFormat="1" ht="7.5" customHeight="1" thickBot="1">
      <c r="B52" s="54"/>
      <c r="C52" s="55"/>
      <c r="D52" s="55"/>
      <c r="E52" s="55"/>
      <c r="F52" s="55"/>
      <c r="G52" s="55"/>
      <c r="H52" s="55"/>
      <c r="I52" s="55"/>
      <c r="J52" s="55"/>
      <c r="K52" s="55"/>
      <c r="L52" s="55"/>
      <c r="M52" s="55"/>
      <c r="N52" s="55"/>
      <c r="O52" s="55"/>
      <c r="P52" s="55"/>
      <c r="Q52" s="55"/>
      <c r="R52" s="55"/>
      <c r="S52" s="55"/>
      <c r="T52" s="55"/>
      <c r="U52" s="56"/>
      <c r="V52" s="7"/>
      <c r="W52" s="7"/>
    </row>
    <row r="53" spans="2:32" customFormat="1" ht="22.5" customHeight="1" thickBot="1">
      <c r="V53" s="7"/>
      <c r="W53" s="7"/>
    </row>
    <row r="54" spans="2:32" customFormat="1" ht="18.75" thickBot="1">
      <c r="B54" s="57"/>
      <c r="C54" s="58"/>
      <c r="D54" s="58"/>
      <c r="E54" s="68" t="s">
        <v>32</v>
      </c>
      <c r="F54" s="182" t="s">
        <v>79</v>
      </c>
      <c r="G54" s="182"/>
      <c r="H54" s="182"/>
      <c r="I54" s="182"/>
      <c r="J54" s="182"/>
      <c r="K54" s="182"/>
      <c r="L54" s="182"/>
      <c r="M54" s="182"/>
      <c r="N54" s="182"/>
      <c r="O54" s="182"/>
      <c r="P54" s="182"/>
      <c r="Q54" s="196"/>
      <c r="R54" s="196"/>
      <c r="S54" s="196"/>
      <c r="T54" s="196"/>
      <c r="U54" s="60"/>
      <c r="V54" s="7"/>
      <c r="W54" s="7"/>
    </row>
    <row r="55" spans="2:32" s="125" customFormat="1" ht="6" customHeight="1">
      <c r="B55" s="114"/>
      <c r="C55" s="49"/>
      <c r="D55" s="49"/>
      <c r="E55" s="115"/>
      <c r="F55" s="116"/>
      <c r="G55" s="116"/>
      <c r="H55" s="116"/>
      <c r="I55" s="116"/>
      <c r="J55" s="116"/>
      <c r="K55" s="116"/>
      <c r="L55" s="116"/>
      <c r="M55" s="116"/>
      <c r="N55" s="116"/>
      <c r="O55" s="116"/>
      <c r="P55" s="116"/>
      <c r="Q55" s="117"/>
      <c r="R55" s="117"/>
      <c r="S55" s="117"/>
      <c r="T55" s="117"/>
      <c r="U55" s="118"/>
      <c r="V55" s="126"/>
      <c r="W55" s="126"/>
      <c r="X55"/>
      <c r="Y55"/>
      <c r="Z55"/>
      <c r="AA55"/>
      <c r="AB55"/>
      <c r="AC55"/>
      <c r="AD55"/>
      <c r="AE55"/>
      <c r="AF55"/>
    </row>
    <row r="56" spans="2:32" ht="13.9" customHeight="1">
      <c r="B56" s="27"/>
      <c r="C56" s="28"/>
      <c r="D56" s="66"/>
      <c r="E56" s="53" t="s">
        <v>80</v>
      </c>
      <c r="F56" s="149" t="s">
        <v>127</v>
      </c>
      <c r="G56" s="149"/>
      <c r="H56" s="149"/>
      <c r="I56" s="149"/>
      <c r="J56" s="149"/>
      <c r="K56" s="149"/>
      <c r="L56" s="149"/>
      <c r="M56" s="149"/>
      <c r="N56" s="149"/>
      <c r="O56" s="149"/>
      <c r="P56" s="149"/>
      <c r="Q56" s="149"/>
      <c r="R56" s="149"/>
      <c r="S56" s="151">
        <v>3587.79</v>
      </c>
      <c r="T56" s="151"/>
      <c r="U56" s="29"/>
      <c r="V56" s="12" t="b">
        <v>0</v>
      </c>
    </row>
    <row r="57" spans="2:32" customFormat="1" ht="6" customHeight="1" thickBot="1">
      <c r="B57" s="119"/>
      <c r="C57" s="120"/>
      <c r="D57" s="120"/>
      <c r="E57" s="121"/>
      <c r="F57" s="122"/>
      <c r="G57" s="122"/>
      <c r="H57" s="122"/>
      <c r="I57" s="122"/>
      <c r="J57" s="122"/>
      <c r="K57" s="122"/>
      <c r="L57" s="122"/>
      <c r="M57" s="122"/>
      <c r="N57" s="122"/>
      <c r="O57" s="122"/>
      <c r="P57" s="122"/>
      <c r="Q57" s="123"/>
      <c r="R57" s="123"/>
      <c r="S57" s="123"/>
      <c r="T57" s="123"/>
      <c r="U57" s="124"/>
      <c r="V57" s="7"/>
      <c r="W57" s="7"/>
    </row>
    <row r="58" spans="2:32" customFormat="1" ht="10.15" customHeight="1" thickBot="1">
      <c r="B58" s="32"/>
      <c r="C58" s="32"/>
      <c r="D58" s="32"/>
      <c r="E58" s="111"/>
      <c r="F58" s="112"/>
      <c r="G58" s="112"/>
      <c r="H58" s="112"/>
      <c r="I58" s="112"/>
      <c r="J58" s="112"/>
      <c r="K58" s="112"/>
      <c r="L58" s="112"/>
      <c r="M58" s="112"/>
      <c r="N58" s="112"/>
      <c r="O58" s="112"/>
      <c r="P58" s="112"/>
      <c r="Q58" s="113"/>
      <c r="R58" s="113"/>
      <c r="S58" s="113"/>
      <c r="T58" s="113"/>
      <c r="U58" s="32"/>
      <c r="V58" s="7"/>
      <c r="W58" s="7"/>
    </row>
    <row r="59" spans="2:32" customFormat="1" ht="18.75" thickBot="1">
      <c r="B59" s="57"/>
      <c r="C59" s="58"/>
      <c r="D59" s="58"/>
      <c r="E59" s="59" t="s">
        <v>32</v>
      </c>
      <c r="F59" s="182" t="s">
        <v>55</v>
      </c>
      <c r="G59" s="182"/>
      <c r="H59" s="182"/>
      <c r="I59" s="182"/>
      <c r="J59" s="182"/>
      <c r="K59" s="182"/>
      <c r="L59" s="182"/>
      <c r="M59" s="182"/>
      <c r="N59" s="182"/>
      <c r="O59" s="182"/>
      <c r="P59" s="182"/>
      <c r="Q59" s="211" t="s">
        <v>31</v>
      </c>
      <c r="R59" s="211"/>
      <c r="S59" s="211" t="s">
        <v>30</v>
      </c>
      <c r="T59" s="211"/>
      <c r="U59" s="60"/>
      <c r="V59" s="7"/>
      <c r="W59" s="7"/>
    </row>
    <row r="60" spans="2:32" customFormat="1" ht="4.1500000000000004" customHeight="1">
      <c r="B60" s="61"/>
      <c r="C60" s="62"/>
      <c r="D60" s="62"/>
      <c r="E60" s="63"/>
      <c r="F60" s="64"/>
      <c r="G60" s="64"/>
      <c r="H60" s="64"/>
      <c r="I60" s="64"/>
      <c r="J60" s="64"/>
      <c r="K60" s="64"/>
      <c r="L60" s="64"/>
      <c r="M60" s="64"/>
      <c r="N60" s="64"/>
      <c r="O60" s="64"/>
      <c r="P60" s="64"/>
      <c r="Q60" s="65"/>
      <c r="R60" s="65"/>
      <c r="S60" s="65"/>
      <c r="T60" s="65"/>
      <c r="U60" s="43"/>
      <c r="V60" s="7"/>
      <c r="W60" s="7"/>
    </row>
    <row r="61" spans="2:32" ht="13.9" customHeight="1">
      <c r="B61" s="27"/>
      <c r="C61" s="28"/>
      <c r="D61" s="66"/>
      <c r="E61" s="67" t="s">
        <v>81</v>
      </c>
      <c r="F61" s="200" t="s">
        <v>82</v>
      </c>
      <c r="G61" s="201"/>
      <c r="H61" s="201"/>
      <c r="I61" s="201"/>
      <c r="J61" s="201"/>
      <c r="K61" s="201"/>
      <c r="L61" s="201"/>
      <c r="M61" s="201"/>
      <c r="N61" s="201"/>
      <c r="O61" s="201"/>
      <c r="P61" s="202"/>
      <c r="Q61" s="209" t="s">
        <v>87</v>
      </c>
      <c r="R61" s="210"/>
      <c r="S61" s="172" t="s">
        <v>87</v>
      </c>
      <c r="T61" s="172"/>
      <c r="U61" s="29"/>
      <c r="V61" s="12" t="b">
        <v>0</v>
      </c>
    </row>
    <row r="62" spans="2:32" ht="13.9" customHeight="1">
      <c r="B62" s="27"/>
      <c r="C62" s="28"/>
      <c r="D62" s="66"/>
      <c r="E62" s="67" t="s">
        <v>53</v>
      </c>
      <c r="F62" s="200" t="s">
        <v>54</v>
      </c>
      <c r="G62" s="201"/>
      <c r="H62" s="201"/>
      <c r="I62" s="201"/>
      <c r="J62" s="201"/>
      <c r="K62" s="201"/>
      <c r="L62" s="201"/>
      <c r="M62" s="201"/>
      <c r="N62" s="201"/>
      <c r="O62" s="201"/>
      <c r="P62" s="202"/>
      <c r="Q62" s="203">
        <v>10495</v>
      </c>
      <c r="R62" s="204"/>
      <c r="S62" s="151">
        <f>Q62*0.94</f>
        <v>9865.2999999999993</v>
      </c>
      <c r="T62" s="151"/>
      <c r="U62" s="29"/>
      <c r="V62" s="12" t="b">
        <v>0</v>
      </c>
    </row>
    <row r="63" spans="2:32" ht="13.9" customHeight="1">
      <c r="B63" s="27"/>
      <c r="C63" s="28"/>
      <c r="D63" s="66"/>
      <c r="E63" s="67" t="s">
        <v>83</v>
      </c>
      <c r="F63" s="200" t="s">
        <v>84</v>
      </c>
      <c r="G63" s="201"/>
      <c r="H63" s="201"/>
      <c r="I63" s="201"/>
      <c r="J63" s="201"/>
      <c r="K63" s="201"/>
      <c r="L63" s="201"/>
      <c r="M63" s="201"/>
      <c r="N63" s="201"/>
      <c r="O63" s="201"/>
      <c r="P63" s="202"/>
      <c r="Q63" s="203">
        <v>12995</v>
      </c>
      <c r="R63" s="204"/>
      <c r="S63" s="151">
        <f t="shared" ref="S63:S108" si="0">Q63*0.94</f>
        <v>12215.3</v>
      </c>
      <c r="T63" s="151"/>
      <c r="U63" s="29"/>
      <c r="V63" s="12" t="b">
        <v>0</v>
      </c>
    </row>
    <row r="64" spans="2:32" ht="10.15" customHeight="1" thickBot="1">
      <c r="B64" s="70"/>
      <c r="C64" s="71"/>
      <c r="D64" s="106"/>
      <c r="E64" s="74"/>
      <c r="F64" s="75"/>
      <c r="G64" s="75"/>
      <c r="H64" s="75"/>
      <c r="I64" s="75"/>
      <c r="J64" s="75"/>
      <c r="K64" s="75"/>
      <c r="L64" s="75"/>
      <c r="M64" s="75"/>
      <c r="N64" s="75"/>
      <c r="O64" s="75"/>
      <c r="P64" s="75"/>
      <c r="Q64" s="107"/>
      <c r="R64" s="107"/>
      <c r="S64" s="107"/>
      <c r="T64" s="107"/>
      <c r="U64" s="72"/>
      <c r="V64" s="12"/>
    </row>
    <row r="65" spans="2:23" ht="10.15" customHeight="1" thickBot="1">
      <c r="D65" s="103"/>
      <c r="E65" s="104"/>
      <c r="F65" s="33"/>
      <c r="G65" s="33"/>
      <c r="H65" s="33"/>
      <c r="I65" s="33"/>
      <c r="J65" s="33"/>
      <c r="K65" s="33"/>
      <c r="L65" s="33"/>
      <c r="M65" s="33"/>
      <c r="N65" s="33"/>
      <c r="O65" s="33"/>
      <c r="P65" s="33"/>
      <c r="Q65" s="105"/>
      <c r="R65" s="105"/>
      <c r="S65" s="105"/>
      <c r="T65" s="105"/>
      <c r="V65" s="12"/>
    </row>
    <row r="66" spans="2:23" customFormat="1" ht="18.75" thickBot="1">
      <c r="B66" s="57"/>
      <c r="C66" s="58"/>
      <c r="D66" s="58"/>
      <c r="E66" s="68" t="s">
        <v>32</v>
      </c>
      <c r="F66" s="182" t="s">
        <v>57</v>
      </c>
      <c r="G66" s="182"/>
      <c r="H66" s="182"/>
      <c r="I66" s="182"/>
      <c r="J66" s="182"/>
      <c r="K66" s="182"/>
      <c r="L66" s="182"/>
      <c r="M66" s="182"/>
      <c r="N66" s="182"/>
      <c r="O66" s="182"/>
      <c r="P66" s="182"/>
      <c r="Q66" s="196" t="s">
        <v>31</v>
      </c>
      <c r="R66" s="196"/>
      <c r="S66" s="196" t="s">
        <v>30</v>
      </c>
      <c r="T66" s="196"/>
      <c r="U66" s="60"/>
      <c r="V66" s="7"/>
      <c r="W66" s="7"/>
    </row>
    <row r="67" spans="2:23" customFormat="1" ht="4.1500000000000004" customHeight="1">
      <c r="B67" s="61"/>
      <c r="C67" s="62"/>
      <c r="D67" s="62"/>
      <c r="E67" s="108"/>
      <c r="F67" s="109"/>
      <c r="G67" s="109"/>
      <c r="H67" s="109"/>
      <c r="I67" s="109"/>
      <c r="J67" s="109"/>
      <c r="K67" s="109"/>
      <c r="L67" s="109"/>
      <c r="M67" s="109"/>
      <c r="N67" s="109"/>
      <c r="O67" s="109"/>
      <c r="P67" s="109"/>
      <c r="Q67" s="110"/>
      <c r="R67" s="110"/>
      <c r="S67" s="110"/>
      <c r="T67" s="110"/>
      <c r="U67" s="43"/>
      <c r="V67" s="7"/>
      <c r="W67" s="7"/>
    </row>
    <row r="68" spans="2:23" customFormat="1" ht="18.75" customHeight="1">
      <c r="B68" s="197" t="s">
        <v>77</v>
      </c>
      <c r="C68" s="198"/>
      <c r="D68" s="198"/>
      <c r="E68" s="198"/>
      <c r="F68" s="198"/>
      <c r="G68" s="198"/>
      <c r="H68" s="198"/>
      <c r="I68" s="198"/>
      <c r="J68" s="198"/>
      <c r="K68" s="198"/>
      <c r="L68" s="198"/>
      <c r="M68" s="198"/>
      <c r="N68" s="198"/>
      <c r="O68" s="198"/>
      <c r="P68" s="198"/>
      <c r="Q68" s="198"/>
      <c r="R68" s="198"/>
      <c r="S68" s="198"/>
      <c r="T68" s="198"/>
      <c r="U68" s="199"/>
      <c r="V68" s="7"/>
      <c r="W68" s="7"/>
    </row>
    <row r="69" spans="2:23" ht="4.1500000000000004" customHeight="1">
      <c r="B69" s="27"/>
      <c r="C69" s="28"/>
      <c r="D69" s="52"/>
      <c r="E69" s="65"/>
      <c r="F69" s="69"/>
      <c r="G69" s="69"/>
      <c r="H69" s="69"/>
      <c r="I69" s="69"/>
      <c r="J69" s="69"/>
      <c r="K69" s="69"/>
      <c r="L69" s="69"/>
      <c r="M69" s="69"/>
      <c r="N69" s="69"/>
      <c r="O69" s="69"/>
      <c r="P69" s="69"/>
      <c r="Q69" s="21"/>
      <c r="R69" s="21"/>
      <c r="S69" s="21"/>
      <c r="T69" s="21"/>
      <c r="U69" s="29"/>
      <c r="V69" s="12"/>
    </row>
    <row r="70" spans="2:23" ht="18" customHeight="1">
      <c r="B70" s="27"/>
      <c r="C70" s="28"/>
      <c r="D70" s="52"/>
      <c r="E70" s="171" t="s">
        <v>76</v>
      </c>
      <c r="F70" s="171"/>
      <c r="G70" s="171"/>
      <c r="H70" s="171"/>
      <c r="I70" s="171"/>
      <c r="J70" s="171"/>
      <c r="K70" s="171"/>
      <c r="L70" s="171"/>
      <c r="M70" s="171"/>
      <c r="N70" s="171"/>
      <c r="O70" s="171"/>
      <c r="P70" s="171"/>
      <c r="Q70" s="171"/>
      <c r="R70" s="171"/>
      <c r="S70" s="171"/>
      <c r="T70" s="171"/>
      <c r="U70" s="29"/>
      <c r="V70" s="12"/>
    </row>
    <row r="71" spans="2:23" ht="12" customHeight="1">
      <c r="B71" s="27"/>
      <c r="C71" s="28"/>
      <c r="D71" s="66"/>
      <c r="E71" s="53" t="s">
        <v>98</v>
      </c>
      <c r="F71" s="149" t="s">
        <v>95</v>
      </c>
      <c r="G71" s="149"/>
      <c r="H71" s="149"/>
      <c r="I71" s="149"/>
      <c r="J71" s="149"/>
      <c r="K71" s="149"/>
      <c r="L71" s="149"/>
      <c r="M71" s="149"/>
      <c r="N71" s="149"/>
      <c r="O71" s="149"/>
      <c r="P71" s="149"/>
      <c r="Q71" s="172" t="s">
        <v>87</v>
      </c>
      <c r="R71" s="172"/>
      <c r="S71" s="173" t="s">
        <v>87</v>
      </c>
      <c r="T71" s="173"/>
      <c r="U71" s="29"/>
      <c r="V71" s="12" t="b">
        <v>1</v>
      </c>
    </row>
    <row r="72" spans="2:23" ht="12" customHeight="1">
      <c r="B72" s="27"/>
      <c r="C72" s="28"/>
      <c r="D72" s="66"/>
      <c r="E72" s="53" t="s">
        <v>99</v>
      </c>
      <c r="F72" s="149" t="s">
        <v>96</v>
      </c>
      <c r="G72" s="149"/>
      <c r="H72" s="149"/>
      <c r="I72" s="149"/>
      <c r="J72" s="149"/>
      <c r="K72" s="149"/>
      <c r="L72" s="149"/>
      <c r="M72" s="149"/>
      <c r="N72" s="149"/>
      <c r="O72" s="149"/>
      <c r="P72" s="149"/>
      <c r="Q72" s="150">
        <v>355</v>
      </c>
      <c r="R72" s="150"/>
      <c r="S72" s="151">
        <f t="shared" ref="S72:S80" si="1">Q72*0.94</f>
        <v>333.7</v>
      </c>
      <c r="T72" s="151"/>
      <c r="U72" s="29"/>
      <c r="V72" s="12" t="b">
        <v>0</v>
      </c>
    </row>
    <row r="73" spans="2:23" ht="12" customHeight="1">
      <c r="B73" s="27"/>
      <c r="C73" s="28"/>
      <c r="D73" s="66"/>
      <c r="E73" s="53" t="s">
        <v>100</v>
      </c>
      <c r="F73" s="149" t="s">
        <v>94</v>
      </c>
      <c r="G73" s="149"/>
      <c r="H73" s="149"/>
      <c r="I73" s="149"/>
      <c r="J73" s="149"/>
      <c r="K73" s="149"/>
      <c r="L73" s="149"/>
      <c r="M73" s="149"/>
      <c r="N73" s="149"/>
      <c r="O73" s="149"/>
      <c r="P73" s="149"/>
      <c r="Q73" s="150">
        <v>315</v>
      </c>
      <c r="R73" s="150"/>
      <c r="S73" s="151">
        <f t="shared" si="1"/>
        <v>296.09999999999997</v>
      </c>
      <c r="T73" s="151"/>
      <c r="U73" s="29"/>
      <c r="V73" s="12" t="b">
        <v>0</v>
      </c>
    </row>
    <row r="74" spans="2:23" ht="12" customHeight="1">
      <c r="B74" s="27"/>
      <c r="C74" s="28"/>
      <c r="D74" s="66"/>
      <c r="E74" s="53" t="s">
        <v>101</v>
      </c>
      <c r="F74" s="149" t="s">
        <v>97</v>
      </c>
      <c r="G74" s="149"/>
      <c r="H74" s="149"/>
      <c r="I74" s="149"/>
      <c r="J74" s="149"/>
      <c r="K74" s="149"/>
      <c r="L74" s="149"/>
      <c r="M74" s="149"/>
      <c r="N74" s="149"/>
      <c r="O74" s="149"/>
      <c r="P74" s="149"/>
      <c r="Q74" s="150">
        <v>615</v>
      </c>
      <c r="R74" s="150"/>
      <c r="S74" s="151">
        <f t="shared" si="1"/>
        <v>578.1</v>
      </c>
      <c r="T74" s="151"/>
      <c r="U74" s="29"/>
      <c r="V74" s="12" t="b">
        <v>0</v>
      </c>
    </row>
    <row r="75" spans="2:23" ht="18" customHeight="1">
      <c r="B75" s="27"/>
      <c r="C75" s="28"/>
      <c r="D75" s="52"/>
      <c r="E75" s="171" t="s">
        <v>75</v>
      </c>
      <c r="F75" s="171"/>
      <c r="G75" s="171"/>
      <c r="H75" s="171"/>
      <c r="I75" s="171"/>
      <c r="J75" s="171"/>
      <c r="K75" s="171"/>
      <c r="L75" s="171"/>
      <c r="M75" s="171"/>
      <c r="N75" s="171"/>
      <c r="O75" s="171"/>
      <c r="P75" s="171"/>
      <c r="Q75" s="171"/>
      <c r="R75" s="171"/>
      <c r="S75" s="171"/>
      <c r="T75" s="171"/>
      <c r="U75" s="29"/>
      <c r="V75" s="12"/>
    </row>
    <row r="76" spans="2:23" ht="12" customHeight="1">
      <c r="B76" s="27"/>
      <c r="C76" s="28"/>
      <c r="D76" s="66"/>
      <c r="E76" s="53" t="s">
        <v>102</v>
      </c>
      <c r="F76" s="149" t="s">
        <v>103</v>
      </c>
      <c r="G76" s="149"/>
      <c r="H76" s="149"/>
      <c r="I76" s="149"/>
      <c r="J76" s="149"/>
      <c r="K76" s="149"/>
      <c r="L76" s="149"/>
      <c r="M76" s="149"/>
      <c r="N76" s="149"/>
      <c r="O76" s="149"/>
      <c r="P76" s="149"/>
      <c r="Q76" s="150">
        <v>175</v>
      </c>
      <c r="R76" s="150"/>
      <c r="S76" s="151">
        <f t="shared" si="1"/>
        <v>164.5</v>
      </c>
      <c r="T76" s="151"/>
      <c r="U76" s="29"/>
      <c r="V76" s="12" t="b">
        <v>0</v>
      </c>
    </row>
    <row r="77" spans="2:23" ht="12" customHeight="1">
      <c r="B77" s="27"/>
      <c r="C77" s="28"/>
      <c r="D77" s="66"/>
      <c r="E77" s="53" t="s">
        <v>104</v>
      </c>
      <c r="F77" s="149" t="s">
        <v>108</v>
      </c>
      <c r="G77" s="149"/>
      <c r="H77" s="149"/>
      <c r="I77" s="149"/>
      <c r="J77" s="149"/>
      <c r="K77" s="149"/>
      <c r="L77" s="149"/>
      <c r="M77" s="149"/>
      <c r="N77" s="149"/>
      <c r="O77" s="149"/>
      <c r="P77" s="149"/>
      <c r="Q77" s="150">
        <v>140</v>
      </c>
      <c r="R77" s="150"/>
      <c r="S77" s="151">
        <f t="shared" si="1"/>
        <v>131.6</v>
      </c>
      <c r="T77" s="151"/>
      <c r="U77" s="29"/>
      <c r="V77" s="12" t="b">
        <v>0</v>
      </c>
    </row>
    <row r="78" spans="2:23" ht="12" customHeight="1">
      <c r="B78" s="27"/>
      <c r="C78" s="28"/>
      <c r="D78" s="66"/>
      <c r="E78" s="53" t="s">
        <v>68</v>
      </c>
      <c r="F78" s="149" t="s">
        <v>69</v>
      </c>
      <c r="G78" s="149"/>
      <c r="H78" s="149"/>
      <c r="I78" s="149"/>
      <c r="J78" s="149"/>
      <c r="K78" s="149"/>
      <c r="L78" s="149"/>
      <c r="M78" s="149"/>
      <c r="N78" s="149"/>
      <c r="O78" s="149"/>
      <c r="P78" s="149"/>
      <c r="Q78" s="150">
        <v>250</v>
      </c>
      <c r="R78" s="150"/>
      <c r="S78" s="151">
        <f t="shared" si="1"/>
        <v>235</v>
      </c>
      <c r="T78" s="151"/>
      <c r="U78" s="29"/>
      <c r="V78" s="12" t="b">
        <v>0</v>
      </c>
    </row>
    <row r="79" spans="2:23" ht="12" customHeight="1">
      <c r="B79" s="27"/>
      <c r="C79" s="28"/>
      <c r="D79" s="66"/>
      <c r="E79" s="53" t="s">
        <v>70</v>
      </c>
      <c r="F79" s="149" t="s">
        <v>113</v>
      </c>
      <c r="G79" s="149"/>
      <c r="H79" s="149"/>
      <c r="I79" s="149"/>
      <c r="J79" s="149"/>
      <c r="K79" s="149"/>
      <c r="L79" s="149"/>
      <c r="M79" s="149"/>
      <c r="N79" s="149"/>
      <c r="O79" s="149"/>
      <c r="P79" s="149"/>
      <c r="Q79" s="150">
        <v>165</v>
      </c>
      <c r="R79" s="150"/>
      <c r="S79" s="151">
        <f t="shared" si="1"/>
        <v>155.1</v>
      </c>
      <c r="T79" s="151"/>
      <c r="U79" s="29"/>
      <c r="V79" s="12" t="b">
        <v>0</v>
      </c>
    </row>
    <row r="80" spans="2:23" ht="12" customHeight="1">
      <c r="B80" s="27"/>
      <c r="C80" s="28"/>
      <c r="D80" s="66"/>
      <c r="E80" s="53" t="s">
        <v>71</v>
      </c>
      <c r="F80" s="149" t="s">
        <v>105</v>
      </c>
      <c r="G80" s="149"/>
      <c r="H80" s="149"/>
      <c r="I80" s="149"/>
      <c r="J80" s="149"/>
      <c r="K80" s="149"/>
      <c r="L80" s="149"/>
      <c r="M80" s="149"/>
      <c r="N80" s="149"/>
      <c r="O80" s="149"/>
      <c r="P80" s="149"/>
      <c r="Q80" s="150">
        <v>220</v>
      </c>
      <c r="R80" s="150"/>
      <c r="S80" s="151">
        <f t="shared" si="1"/>
        <v>206.79999999999998</v>
      </c>
      <c r="T80" s="151"/>
      <c r="U80" s="29"/>
      <c r="V80" s="12" t="b">
        <v>0</v>
      </c>
    </row>
    <row r="81" spans="2:22" ht="12" customHeight="1">
      <c r="B81" s="27"/>
      <c r="C81" s="28"/>
      <c r="D81" s="66"/>
      <c r="E81" s="53">
        <v>592</v>
      </c>
      <c r="F81" s="149" t="s">
        <v>106</v>
      </c>
      <c r="G81" s="149"/>
      <c r="H81" s="149"/>
      <c r="I81" s="149"/>
      <c r="J81" s="149"/>
      <c r="K81" s="149"/>
      <c r="L81" s="149"/>
      <c r="M81" s="149"/>
      <c r="N81" s="149"/>
      <c r="O81" s="149"/>
      <c r="P81" s="149"/>
      <c r="Q81" s="150">
        <v>95</v>
      </c>
      <c r="R81" s="150"/>
      <c r="S81" s="151">
        <f t="shared" ref="S81:S86" si="2">Q81*0.94</f>
        <v>89.3</v>
      </c>
      <c r="T81" s="151"/>
      <c r="U81" s="29"/>
      <c r="V81" s="12" t="b">
        <v>0</v>
      </c>
    </row>
    <row r="82" spans="2:22" ht="12" customHeight="1">
      <c r="B82" s="27"/>
      <c r="C82" s="28"/>
      <c r="D82" s="66"/>
      <c r="E82" s="53" t="s">
        <v>65</v>
      </c>
      <c r="F82" s="149" t="s">
        <v>66</v>
      </c>
      <c r="G82" s="149"/>
      <c r="H82" s="149"/>
      <c r="I82" s="149"/>
      <c r="J82" s="149"/>
      <c r="K82" s="149"/>
      <c r="L82" s="149"/>
      <c r="M82" s="149"/>
      <c r="N82" s="149"/>
      <c r="O82" s="149"/>
      <c r="P82" s="149"/>
      <c r="Q82" s="150">
        <v>375</v>
      </c>
      <c r="R82" s="150"/>
      <c r="S82" s="151">
        <f t="shared" si="2"/>
        <v>352.5</v>
      </c>
      <c r="T82" s="151"/>
      <c r="U82" s="29"/>
      <c r="V82" s="12" t="b">
        <v>0</v>
      </c>
    </row>
    <row r="83" spans="2:22" ht="12" customHeight="1">
      <c r="B83" s="27"/>
      <c r="C83" s="28"/>
      <c r="D83" s="66"/>
      <c r="E83" s="53" t="s">
        <v>64</v>
      </c>
      <c r="F83" s="149" t="s">
        <v>137</v>
      </c>
      <c r="G83" s="149"/>
      <c r="H83" s="149"/>
      <c r="I83" s="149"/>
      <c r="J83" s="149"/>
      <c r="K83" s="149"/>
      <c r="L83" s="149"/>
      <c r="M83" s="149"/>
      <c r="N83" s="149"/>
      <c r="O83" s="149"/>
      <c r="P83" s="149"/>
      <c r="Q83" s="150">
        <v>445</v>
      </c>
      <c r="R83" s="150"/>
      <c r="S83" s="151">
        <f t="shared" ref="S83" si="3">Q83*0.94</f>
        <v>418.29999999999995</v>
      </c>
      <c r="T83" s="151"/>
      <c r="U83" s="29"/>
      <c r="V83" s="12" t="b">
        <v>0</v>
      </c>
    </row>
    <row r="84" spans="2:22" ht="12" customHeight="1">
      <c r="B84" s="27"/>
      <c r="C84" s="28"/>
      <c r="D84" s="66"/>
      <c r="E84" s="53" t="s">
        <v>151</v>
      </c>
      <c r="F84" s="149" t="s">
        <v>152</v>
      </c>
      <c r="G84" s="149"/>
      <c r="H84" s="149"/>
      <c r="I84" s="149"/>
      <c r="J84" s="149"/>
      <c r="K84" s="149"/>
      <c r="L84" s="149"/>
      <c r="M84" s="149"/>
      <c r="N84" s="149"/>
      <c r="O84" s="149"/>
      <c r="P84" s="149"/>
      <c r="Q84" s="150">
        <v>435</v>
      </c>
      <c r="R84" s="150"/>
      <c r="S84" s="151">
        <f t="shared" ref="S84" si="4">Q84*0.94</f>
        <v>408.9</v>
      </c>
      <c r="T84" s="151"/>
      <c r="U84" s="29"/>
      <c r="V84" s="12" t="b">
        <v>0</v>
      </c>
    </row>
    <row r="85" spans="2:22" ht="12" customHeight="1">
      <c r="B85" s="27"/>
      <c r="C85" s="28"/>
      <c r="D85" s="66"/>
      <c r="E85" s="53">
        <v>153</v>
      </c>
      <c r="F85" s="149" t="s">
        <v>56</v>
      </c>
      <c r="G85" s="149"/>
      <c r="H85" s="149"/>
      <c r="I85" s="149"/>
      <c r="J85" s="149"/>
      <c r="K85" s="149"/>
      <c r="L85" s="149"/>
      <c r="M85" s="149"/>
      <c r="N85" s="149"/>
      <c r="O85" s="149"/>
      <c r="P85" s="149"/>
      <c r="Q85" s="172" t="s">
        <v>125</v>
      </c>
      <c r="R85" s="172"/>
      <c r="S85" s="173" t="s">
        <v>125</v>
      </c>
      <c r="T85" s="173"/>
      <c r="U85" s="29"/>
      <c r="V85" s="12" t="b">
        <v>1</v>
      </c>
    </row>
    <row r="86" spans="2:22" ht="12" customHeight="1">
      <c r="B86" s="27"/>
      <c r="C86" s="28"/>
      <c r="D86" s="66"/>
      <c r="E86" s="53" t="s">
        <v>67</v>
      </c>
      <c r="F86" s="149" t="s">
        <v>107</v>
      </c>
      <c r="G86" s="149"/>
      <c r="H86" s="149"/>
      <c r="I86" s="149"/>
      <c r="J86" s="149"/>
      <c r="K86" s="149"/>
      <c r="L86" s="149"/>
      <c r="M86" s="149"/>
      <c r="N86" s="149"/>
      <c r="O86" s="149"/>
      <c r="P86" s="149"/>
      <c r="Q86" s="150">
        <v>595</v>
      </c>
      <c r="R86" s="150"/>
      <c r="S86" s="151">
        <f t="shared" si="2"/>
        <v>559.29999999999995</v>
      </c>
      <c r="T86" s="151"/>
      <c r="U86" s="29"/>
      <c r="V86" s="12" t="b">
        <v>0</v>
      </c>
    </row>
    <row r="87" spans="2:22" ht="12" customHeight="1">
      <c r="B87" s="27"/>
      <c r="C87" s="28"/>
      <c r="D87" s="66"/>
      <c r="E87" s="53" t="s">
        <v>189</v>
      </c>
      <c r="F87" s="149" t="s">
        <v>190</v>
      </c>
      <c r="G87" s="149"/>
      <c r="H87" s="149"/>
      <c r="I87" s="149"/>
      <c r="J87" s="149"/>
      <c r="K87" s="149"/>
      <c r="L87" s="149"/>
      <c r="M87" s="149"/>
      <c r="N87" s="149"/>
      <c r="O87" s="149"/>
      <c r="P87" s="149"/>
      <c r="Q87" s="150">
        <v>325</v>
      </c>
      <c r="R87" s="150"/>
      <c r="S87" s="151">
        <f t="shared" ref="S87" si="5">Q87*0.94</f>
        <v>305.5</v>
      </c>
      <c r="T87" s="151"/>
      <c r="U87" s="29"/>
      <c r="V87" s="12"/>
    </row>
    <row r="88" spans="2:22" ht="18" customHeight="1">
      <c r="B88" s="27"/>
      <c r="C88" s="28"/>
      <c r="D88" s="52"/>
      <c r="E88" s="171" t="s">
        <v>72</v>
      </c>
      <c r="F88" s="171"/>
      <c r="G88" s="171"/>
      <c r="H88" s="171"/>
      <c r="I88" s="171"/>
      <c r="J88" s="171"/>
      <c r="K88" s="171"/>
      <c r="L88" s="171"/>
      <c r="M88" s="171"/>
      <c r="N88" s="171"/>
      <c r="O88" s="171"/>
      <c r="P88" s="171"/>
      <c r="Q88" s="171"/>
      <c r="R88" s="171"/>
      <c r="S88" s="171"/>
      <c r="T88" s="171"/>
      <c r="U88" s="29"/>
      <c r="V88" s="12"/>
    </row>
    <row r="89" spans="2:22" ht="12" customHeight="1">
      <c r="B89" s="27"/>
      <c r="C89" s="28"/>
      <c r="D89" s="66"/>
      <c r="E89" s="53" t="s">
        <v>85</v>
      </c>
      <c r="F89" s="149" t="s">
        <v>86</v>
      </c>
      <c r="G89" s="149"/>
      <c r="H89" s="149"/>
      <c r="I89" s="149"/>
      <c r="J89" s="149"/>
      <c r="K89" s="149"/>
      <c r="L89" s="149"/>
      <c r="M89" s="149"/>
      <c r="N89" s="149"/>
      <c r="O89" s="149"/>
      <c r="P89" s="149"/>
      <c r="Q89" s="172" t="s">
        <v>87</v>
      </c>
      <c r="R89" s="172"/>
      <c r="S89" s="173" t="s">
        <v>87</v>
      </c>
      <c r="T89" s="173"/>
      <c r="U89" s="29"/>
      <c r="V89" s="12" t="b">
        <v>1</v>
      </c>
    </row>
    <row r="90" spans="2:22" ht="12" customHeight="1">
      <c r="B90" s="27"/>
      <c r="C90" s="28"/>
      <c r="D90" s="66"/>
      <c r="E90" s="53" t="s">
        <v>40</v>
      </c>
      <c r="F90" s="149" t="s">
        <v>135</v>
      </c>
      <c r="G90" s="149"/>
      <c r="H90" s="149"/>
      <c r="I90" s="149"/>
      <c r="J90" s="149"/>
      <c r="K90" s="149"/>
      <c r="L90" s="149"/>
      <c r="M90" s="149"/>
      <c r="N90" s="149"/>
      <c r="O90" s="149"/>
      <c r="P90" s="149"/>
      <c r="Q90" s="172" t="s">
        <v>87</v>
      </c>
      <c r="R90" s="172"/>
      <c r="S90" s="173" t="s">
        <v>87</v>
      </c>
      <c r="T90" s="173"/>
      <c r="U90" s="29"/>
      <c r="V90" s="12" t="b">
        <v>1</v>
      </c>
    </row>
    <row r="91" spans="2:22" ht="12" customHeight="1">
      <c r="B91" s="27"/>
      <c r="C91" s="28"/>
      <c r="D91" s="66"/>
      <c r="E91" s="53" t="s">
        <v>58</v>
      </c>
      <c r="F91" s="149" t="s">
        <v>136</v>
      </c>
      <c r="G91" s="149"/>
      <c r="H91" s="149"/>
      <c r="I91" s="149"/>
      <c r="J91" s="149"/>
      <c r="K91" s="149"/>
      <c r="L91" s="149"/>
      <c r="M91" s="149"/>
      <c r="N91" s="149"/>
      <c r="O91" s="149"/>
      <c r="P91" s="149"/>
      <c r="Q91" s="150">
        <v>165</v>
      </c>
      <c r="R91" s="150"/>
      <c r="S91" s="151">
        <f t="shared" si="0"/>
        <v>155.1</v>
      </c>
      <c r="T91" s="151"/>
      <c r="U91" s="29"/>
      <c r="V91" s="12" t="b">
        <v>0</v>
      </c>
    </row>
    <row r="92" spans="2:22" ht="18" customHeight="1">
      <c r="B92" s="27"/>
      <c r="C92" s="28"/>
      <c r="D92" s="52"/>
      <c r="E92" s="171" t="s">
        <v>73</v>
      </c>
      <c r="F92" s="171"/>
      <c r="G92" s="171"/>
      <c r="H92" s="171"/>
      <c r="I92" s="171"/>
      <c r="J92" s="171"/>
      <c r="K92" s="171"/>
      <c r="L92" s="171"/>
      <c r="M92" s="171"/>
      <c r="N92" s="171"/>
      <c r="O92" s="171"/>
      <c r="P92" s="171"/>
      <c r="Q92" s="171"/>
      <c r="R92" s="171"/>
      <c r="S92" s="171"/>
      <c r="T92" s="171"/>
      <c r="U92" s="29"/>
      <c r="V92" s="12"/>
    </row>
    <row r="93" spans="2:22" ht="12" customHeight="1">
      <c r="B93" s="27"/>
      <c r="C93" s="28"/>
      <c r="D93" s="66"/>
      <c r="E93" s="53" t="s">
        <v>59</v>
      </c>
      <c r="F93" s="149" t="s">
        <v>91</v>
      </c>
      <c r="G93" s="149"/>
      <c r="H93" s="149"/>
      <c r="I93" s="149"/>
      <c r="J93" s="149"/>
      <c r="K93" s="149"/>
      <c r="L93" s="149"/>
      <c r="M93" s="149"/>
      <c r="N93" s="149"/>
      <c r="O93" s="149"/>
      <c r="P93" s="149"/>
      <c r="Q93" s="150">
        <v>225</v>
      </c>
      <c r="R93" s="150"/>
      <c r="S93" s="151">
        <f t="shared" si="0"/>
        <v>211.5</v>
      </c>
      <c r="T93" s="151"/>
      <c r="U93" s="29"/>
      <c r="V93" s="12" t="b">
        <v>0</v>
      </c>
    </row>
    <row r="94" spans="2:22" ht="12" customHeight="1">
      <c r="B94" s="27"/>
      <c r="C94" s="28"/>
      <c r="D94" s="66"/>
      <c r="E94" s="53" t="s">
        <v>88</v>
      </c>
      <c r="F94" s="149" t="s">
        <v>114</v>
      </c>
      <c r="G94" s="149"/>
      <c r="H94" s="149"/>
      <c r="I94" s="149"/>
      <c r="J94" s="149"/>
      <c r="K94" s="149"/>
      <c r="L94" s="149"/>
      <c r="M94" s="149"/>
      <c r="N94" s="149"/>
      <c r="O94" s="149"/>
      <c r="P94" s="149"/>
      <c r="Q94" s="150">
        <v>995</v>
      </c>
      <c r="R94" s="150"/>
      <c r="S94" s="151">
        <f t="shared" ref="S94:S96" si="6">Q94*0.94</f>
        <v>935.3</v>
      </c>
      <c r="T94" s="151"/>
      <c r="U94" s="29"/>
      <c r="V94" s="12" t="b">
        <v>0</v>
      </c>
    </row>
    <row r="95" spans="2:22" ht="12" customHeight="1">
      <c r="B95" s="27"/>
      <c r="C95" s="28"/>
      <c r="D95" s="66"/>
      <c r="E95" s="53" t="s">
        <v>138</v>
      </c>
      <c r="F95" s="149" t="s">
        <v>139</v>
      </c>
      <c r="G95" s="149"/>
      <c r="H95" s="149"/>
      <c r="I95" s="149"/>
      <c r="J95" s="149"/>
      <c r="K95" s="149"/>
      <c r="L95" s="149"/>
      <c r="M95" s="149"/>
      <c r="N95" s="149"/>
      <c r="O95" s="149"/>
      <c r="P95" s="149"/>
      <c r="Q95" s="150">
        <v>430</v>
      </c>
      <c r="R95" s="150"/>
      <c r="S95" s="151">
        <f t="shared" ref="S95" si="7">Q95*0.94</f>
        <v>404.2</v>
      </c>
      <c r="T95" s="151"/>
      <c r="U95" s="29"/>
      <c r="V95" s="12" t="b">
        <v>0</v>
      </c>
    </row>
    <row r="96" spans="2:22" ht="12" customHeight="1">
      <c r="B96" s="27"/>
      <c r="C96" s="28"/>
      <c r="D96" s="66"/>
      <c r="E96" s="53" t="s">
        <v>60</v>
      </c>
      <c r="F96" s="149" t="s">
        <v>115</v>
      </c>
      <c r="G96" s="149"/>
      <c r="H96" s="149"/>
      <c r="I96" s="149"/>
      <c r="J96" s="149"/>
      <c r="K96" s="149"/>
      <c r="L96" s="149"/>
      <c r="M96" s="149"/>
      <c r="N96" s="149"/>
      <c r="O96" s="149"/>
      <c r="P96" s="149"/>
      <c r="Q96" s="150">
        <v>495</v>
      </c>
      <c r="R96" s="150"/>
      <c r="S96" s="151">
        <f t="shared" si="6"/>
        <v>465.29999999999995</v>
      </c>
      <c r="T96" s="151"/>
      <c r="U96" s="29"/>
      <c r="V96" s="12" t="b">
        <v>0</v>
      </c>
    </row>
    <row r="97" spans="2:23" ht="18" customHeight="1">
      <c r="B97" s="27"/>
      <c r="C97" s="28"/>
      <c r="D97" s="52"/>
      <c r="E97" s="171" t="s">
        <v>90</v>
      </c>
      <c r="F97" s="171"/>
      <c r="G97" s="171"/>
      <c r="H97" s="171"/>
      <c r="I97" s="171"/>
      <c r="J97" s="171"/>
      <c r="K97" s="171"/>
      <c r="L97" s="171"/>
      <c r="M97" s="171"/>
      <c r="N97" s="171"/>
      <c r="O97" s="171"/>
      <c r="P97" s="171"/>
      <c r="Q97" s="171"/>
      <c r="R97" s="171"/>
      <c r="S97" s="171"/>
      <c r="T97" s="171"/>
      <c r="U97" s="29"/>
      <c r="V97" s="12"/>
    </row>
    <row r="98" spans="2:23" ht="12" customHeight="1">
      <c r="B98" s="27"/>
      <c r="C98" s="28"/>
      <c r="D98" s="66"/>
      <c r="E98" s="53" t="s">
        <v>89</v>
      </c>
      <c r="F98" s="149" t="s">
        <v>90</v>
      </c>
      <c r="G98" s="149"/>
      <c r="H98" s="149"/>
      <c r="I98" s="149"/>
      <c r="J98" s="149"/>
      <c r="K98" s="149"/>
      <c r="L98" s="149"/>
      <c r="M98" s="149"/>
      <c r="N98" s="149"/>
      <c r="O98" s="149"/>
      <c r="P98" s="149"/>
      <c r="Q98" s="150">
        <v>5115</v>
      </c>
      <c r="R98" s="150"/>
      <c r="S98" s="151">
        <f>Q98*0.94</f>
        <v>4808.0999999999995</v>
      </c>
      <c r="T98" s="151"/>
      <c r="U98" s="29"/>
      <c r="V98" s="12" t="b">
        <v>0</v>
      </c>
    </row>
    <row r="99" spans="2:23" ht="12" customHeight="1">
      <c r="B99" s="27"/>
      <c r="C99" s="28"/>
      <c r="D99" s="66"/>
      <c r="E99" s="174" t="s">
        <v>126</v>
      </c>
      <c r="F99" s="175"/>
      <c r="G99" s="175"/>
      <c r="H99" s="175"/>
      <c r="I99" s="175"/>
      <c r="J99" s="175"/>
      <c r="K99" s="175"/>
      <c r="L99" s="175"/>
      <c r="M99" s="175"/>
      <c r="N99" s="175"/>
      <c r="O99" s="175"/>
      <c r="P99" s="175"/>
      <c r="Q99" s="175"/>
      <c r="R99" s="175"/>
      <c r="S99" s="175"/>
      <c r="T99" s="176"/>
      <c r="U99" s="29"/>
      <c r="V99" s="12" t="b">
        <v>0</v>
      </c>
    </row>
    <row r="100" spans="2:23" ht="12" customHeight="1">
      <c r="B100" s="27"/>
      <c r="C100" s="28"/>
      <c r="D100" s="66"/>
      <c r="E100" s="53" t="s">
        <v>148</v>
      </c>
      <c r="F100" s="149" t="s">
        <v>124</v>
      </c>
      <c r="G100" s="149"/>
      <c r="H100" s="149"/>
      <c r="I100" s="149"/>
      <c r="J100" s="149"/>
      <c r="K100" s="149"/>
      <c r="L100" s="149"/>
      <c r="M100" s="149"/>
      <c r="N100" s="149"/>
      <c r="O100" s="149"/>
      <c r="P100" s="149"/>
      <c r="Q100" s="150">
        <v>1000</v>
      </c>
      <c r="R100" s="150"/>
      <c r="S100" s="151">
        <f t="shared" ref="S100" si="8">Q100*0.94</f>
        <v>940</v>
      </c>
      <c r="T100" s="151"/>
      <c r="U100" s="29"/>
      <c r="V100" s="12" t="b">
        <v>0</v>
      </c>
    </row>
    <row r="101" spans="2:23" ht="12" customHeight="1">
      <c r="B101" s="27"/>
      <c r="C101" s="28"/>
      <c r="D101" s="66"/>
      <c r="E101" s="53" t="s">
        <v>100</v>
      </c>
      <c r="F101" s="177" t="s">
        <v>130</v>
      </c>
      <c r="G101" s="177"/>
      <c r="H101" s="177"/>
      <c r="I101" s="177"/>
      <c r="J101" s="177"/>
      <c r="K101" s="177"/>
      <c r="L101" s="177"/>
      <c r="M101" s="177"/>
      <c r="N101" s="177"/>
      <c r="O101" s="177"/>
      <c r="P101" s="177"/>
      <c r="Q101" s="172" t="s">
        <v>125</v>
      </c>
      <c r="R101" s="172"/>
      <c r="S101" s="173" t="s">
        <v>125</v>
      </c>
      <c r="T101" s="173"/>
      <c r="U101" s="29"/>
      <c r="V101" s="12" t="b">
        <v>0</v>
      </c>
    </row>
    <row r="102" spans="2:23" ht="18" customHeight="1">
      <c r="B102" s="27"/>
      <c r="C102" s="28"/>
      <c r="D102" s="52"/>
      <c r="E102" s="171" t="s">
        <v>74</v>
      </c>
      <c r="F102" s="171"/>
      <c r="G102" s="171"/>
      <c r="H102" s="171"/>
      <c r="I102" s="171"/>
      <c r="J102" s="171"/>
      <c r="K102" s="171"/>
      <c r="L102" s="171"/>
      <c r="M102" s="171"/>
      <c r="N102" s="171"/>
      <c r="O102" s="171"/>
      <c r="P102" s="171"/>
      <c r="Q102" s="171"/>
      <c r="R102" s="171"/>
      <c r="S102" s="171"/>
      <c r="T102" s="171"/>
      <c r="U102" s="29"/>
      <c r="V102" s="12"/>
    </row>
    <row r="103" spans="2:23" ht="12" customHeight="1">
      <c r="B103" s="27"/>
      <c r="C103" s="28"/>
      <c r="D103" s="66"/>
      <c r="E103" s="53" t="s">
        <v>61</v>
      </c>
      <c r="F103" s="149" t="s">
        <v>111</v>
      </c>
      <c r="G103" s="149"/>
      <c r="H103" s="149"/>
      <c r="I103" s="149"/>
      <c r="J103" s="149"/>
      <c r="K103" s="149"/>
      <c r="L103" s="149"/>
      <c r="M103" s="149"/>
      <c r="N103" s="149"/>
      <c r="O103" s="149"/>
      <c r="P103" s="149"/>
      <c r="Q103" s="150">
        <v>190</v>
      </c>
      <c r="R103" s="150"/>
      <c r="S103" s="151">
        <f>Q103*0.94</f>
        <v>178.6</v>
      </c>
      <c r="T103" s="151"/>
      <c r="U103" s="29"/>
      <c r="V103" s="12" t="b">
        <v>0</v>
      </c>
    </row>
    <row r="104" spans="2:23" ht="12" customHeight="1">
      <c r="B104" s="27"/>
      <c r="C104" s="28"/>
      <c r="D104" s="66"/>
      <c r="E104" s="53" t="s">
        <v>92</v>
      </c>
      <c r="F104" s="149" t="s">
        <v>110</v>
      </c>
      <c r="G104" s="149"/>
      <c r="H104" s="149"/>
      <c r="I104" s="149"/>
      <c r="J104" s="149"/>
      <c r="K104" s="149"/>
      <c r="L104" s="149"/>
      <c r="M104" s="149"/>
      <c r="N104" s="149"/>
      <c r="O104" s="149"/>
      <c r="P104" s="149"/>
      <c r="Q104" s="150">
        <v>985</v>
      </c>
      <c r="R104" s="150"/>
      <c r="S104" s="151">
        <f>Q104*0.94</f>
        <v>925.9</v>
      </c>
      <c r="T104" s="151"/>
      <c r="U104" s="29"/>
      <c r="V104" s="12" t="b">
        <v>0</v>
      </c>
    </row>
    <row r="105" spans="2:23" ht="12" customHeight="1">
      <c r="B105" s="27"/>
      <c r="C105" s="28"/>
      <c r="D105" s="66"/>
      <c r="E105" s="53" t="s">
        <v>93</v>
      </c>
      <c r="F105" s="149" t="s">
        <v>112</v>
      </c>
      <c r="G105" s="149"/>
      <c r="H105" s="149"/>
      <c r="I105" s="149"/>
      <c r="J105" s="149"/>
      <c r="K105" s="149"/>
      <c r="L105" s="149"/>
      <c r="M105" s="149"/>
      <c r="N105" s="149"/>
      <c r="O105" s="149"/>
      <c r="P105" s="149"/>
      <c r="Q105" s="150">
        <v>210</v>
      </c>
      <c r="R105" s="150"/>
      <c r="S105" s="151">
        <f t="shared" si="0"/>
        <v>197.39999999999998</v>
      </c>
      <c r="T105" s="151"/>
      <c r="U105" s="29"/>
      <c r="V105" s="12" t="b">
        <v>0</v>
      </c>
    </row>
    <row r="106" spans="2:23" ht="12" customHeight="1">
      <c r="B106" s="27"/>
      <c r="C106" s="28"/>
      <c r="D106" s="66"/>
      <c r="E106" s="53" t="s">
        <v>149</v>
      </c>
      <c r="F106" s="149" t="s">
        <v>150</v>
      </c>
      <c r="G106" s="149"/>
      <c r="H106" s="149"/>
      <c r="I106" s="149"/>
      <c r="J106" s="149"/>
      <c r="K106" s="149"/>
      <c r="L106" s="149"/>
      <c r="M106" s="149"/>
      <c r="N106" s="149"/>
      <c r="O106" s="149"/>
      <c r="P106" s="149"/>
      <c r="Q106" s="150">
        <v>300</v>
      </c>
      <c r="R106" s="150"/>
      <c r="S106" s="151">
        <f t="shared" si="0"/>
        <v>282</v>
      </c>
      <c r="T106" s="151"/>
      <c r="U106" s="29"/>
      <c r="V106" s="12" t="b">
        <v>0</v>
      </c>
    </row>
    <row r="107" spans="2:23" ht="12" customHeight="1">
      <c r="B107" s="27"/>
      <c r="C107" s="28"/>
      <c r="D107" s="66"/>
      <c r="E107" s="53" t="s">
        <v>62</v>
      </c>
      <c r="F107" s="149" t="s">
        <v>109</v>
      </c>
      <c r="G107" s="149"/>
      <c r="H107" s="149"/>
      <c r="I107" s="149"/>
      <c r="J107" s="149"/>
      <c r="K107" s="149"/>
      <c r="L107" s="149"/>
      <c r="M107" s="149"/>
      <c r="N107" s="149"/>
      <c r="O107" s="149"/>
      <c r="P107" s="149"/>
      <c r="Q107" s="150">
        <v>60</v>
      </c>
      <c r="R107" s="150"/>
      <c r="S107" s="151">
        <f t="shared" si="0"/>
        <v>56.4</v>
      </c>
      <c r="T107" s="151"/>
      <c r="U107" s="29"/>
      <c r="V107" s="12" t="b">
        <v>0</v>
      </c>
    </row>
    <row r="108" spans="2:23" ht="12" customHeight="1">
      <c r="B108" s="27"/>
      <c r="C108" s="28"/>
      <c r="D108" s="66"/>
      <c r="E108" s="53" t="s">
        <v>63</v>
      </c>
      <c r="F108" s="149" t="s">
        <v>116</v>
      </c>
      <c r="G108" s="149"/>
      <c r="H108" s="149"/>
      <c r="I108" s="149"/>
      <c r="J108" s="149"/>
      <c r="K108" s="149"/>
      <c r="L108" s="149"/>
      <c r="M108" s="149"/>
      <c r="N108" s="149"/>
      <c r="O108" s="149"/>
      <c r="P108" s="149"/>
      <c r="Q108" s="150">
        <v>550</v>
      </c>
      <c r="R108" s="150"/>
      <c r="S108" s="151">
        <f t="shared" si="0"/>
        <v>517</v>
      </c>
      <c r="T108" s="151"/>
      <c r="U108" s="29"/>
      <c r="V108" s="12" t="b">
        <v>0</v>
      </c>
    </row>
    <row r="109" spans="2:23" ht="3.75" customHeight="1" thickBot="1">
      <c r="B109" s="70"/>
      <c r="C109" s="71"/>
      <c r="D109" s="106"/>
      <c r="E109" s="74"/>
      <c r="F109" s="75"/>
      <c r="G109" s="75"/>
      <c r="H109" s="75"/>
      <c r="I109" s="75"/>
      <c r="J109" s="75"/>
      <c r="K109" s="75"/>
      <c r="L109" s="75"/>
      <c r="M109" s="75"/>
      <c r="N109" s="75"/>
      <c r="O109" s="75"/>
      <c r="P109" s="75"/>
      <c r="Q109" s="107"/>
      <c r="R109" s="107"/>
      <c r="S109" s="107"/>
      <c r="T109" s="107"/>
      <c r="U109" s="72"/>
      <c r="V109" s="12"/>
    </row>
    <row r="110" spans="2:23" customFormat="1" ht="9" customHeight="1" thickBot="1"/>
    <row r="111" spans="2:23" customFormat="1" ht="18.75" thickBot="1">
      <c r="B111" s="57"/>
      <c r="C111" s="58"/>
      <c r="D111" s="58"/>
      <c r="E111" s="68" t="s">
        <v>32</v>
      </c>
      <c r="F111" s="102"/>
      <c r="G111" s="182" t="s">
        <v>140</v>
      </c>
      <c r="H111" s="182"/>
      <c r="I111" s="182"/>
      <c r="J111" s="182"/>
      <c r="K111" s="182"/>
      <c r="L111" s="182"/>
      <c r="M111" s="182"/>
      <c r="N111" s="182"/>
      <c r="O111" s="182"/>
      <c r="P111" s="182"/>
      <c r="Q111" s="182"/>
      <c r="R111" s="182"/>
      <c r="S111" s="196"/>
      <c r="T111" s="196"/>
      <c r="U111" s="60"/>
      <c r="V111" s="7"/>
      <c r="W111" s="7"/>
    </row>
    <row r="112" spans="2:23" ht="4.1500000000000004" customHeight="1">
      <c r="B112" s="27"/>
      <c r="C112" s="28"/>
      <c r="D112" s="52"/>
      <c r="E112" s="65"/>
      <c r="F112" s="69"/>
      <c r="G112" s="69"/>
      <c r="H112" s="69"/>
      <c r="I112" s="69"/>
      <c r="J112" s="69"/>
      <c r="K112" s="69"/>
      <c r="L112" s="69"/>
      <c r="M112" s="69"/>
      <c r="N112" s="69"/>
      <c r="O112" s="69"/>
      <c r="P112" s="69"/>
      <c r="Q112" s="21"/>
      <c r="R112" s="21"/>
      <c r="S112" s="21"/>
      <c r="T112" s="21"/>
      <c r="U112" s="29"/>
      <c r="V112" s="12"/>
    </row>
    <row r="113" spans="2:32" ht="12" customHeight="1">
      <c r="B113" s="27"/>
      <c r="C113" s="28"/>
      <c r="D113" s="79"/>
      <c r="E113" s="161"/>
      <c r="F113" s="161"/>
      <c r="G113" s="162"/>
      <c r="H113" s="163"/>
      <c r="I113" s="163"/>
      <c r="J113" s="163"/>
      <c r="K113" s="163"/>
      <c r="L113" s="163"/>
      <c r="M113" s="163"/>
      <c r="N113" s="163"/>
      <c r="O113" s="163"/>
      <c r="P113" s="163"/>
      <c r="Q113" s="163"/>
      <c r="R113" s="164"/>
      <c r="S113" s="165"/>
      <c r="T113" s="165"/>
      <c r="U113" s="29"/>
      <c r="V113" s="2" t="b">
        <v>0</v>
      </c>
    </row>
    <row r="114" spans="2:32" ht="12" customHeight="1">
      <c r="B114" s="27"/>
      <c r="C114" s="28"/>
      <c r="D114" s="79"/>
      <c r="E114" s="161"/>
      <c r="F114" s="161"/>
      <c r="G114" s="162"/>
      <c r="H114" s="163"/>
      <c r="I114" s="163"/>
      <c r="J114" s="163"/>
      <c r="K114" s="163"/>
      <c r="L114" s="163"/>
      <c r="M114" s="163"/>
      <c r="N114" s="163"/>
      <c r="O114" s="163"/>
      <c r="P114" s="163"/>
      <c r="Q114" s="163"/>
      <c r="R114" s="164"/>
      <c r="S114" s="165"/>
      <c r="T114" s="165"/>
      <c r="U114" s="29"/>
      <c r="V114" s="2" t="b">
        <v>0</v>
      </c>
    </row>
    <row r="115" spans="2:32" ht="12" customHeight="1">
      <c r="B115" s="27"/>
      <c r="C115" s="28"/>
      <c r="D115" s="79"/>
      <c r="E115" s="161"/>
      <c r="F115" s="161"/>
      <c r="G115" s="162"/>
      <c r="H115" s="163"/>
      <c r="I115" s="163"/>
      <c r="J115" s="163"/>
      <c r="K115" s="163"/>
      <c r="L115" s="163"/>
      <c r="M115" s="163"/>
      <c r="N115" s="163"/>
      <c r="O115" s="163"/>
      <c r="P115" s="163"/>
      <c r="Q115" s="163"/>
      <c r="R115" s="164"/>
      <c r="S115" s="165"/>
      <c r="T115" s="165"/>
      <c r="U115" s="29"/>
      <c r="V115" s="2" t="b">
        <v>0</v>
      </c>
    </row>
    <row r="116" spans="2:32" ht="10.15" customHeight="1" thickBot="1">
      <c r="B116" s="70"/>
      <c r="C116" s="71"/>
      <c r="D116" s="71"/>
      <c r="E116" s="178"/>
      <c r="F116" s="178"/>
      <c r="G116" s="178"/>
      <c r="H116" s="178"/>
      <c r="I116" s="178"/>
      <c r="J116" s="178"/>
      <c r="K116" s="178"/>
      <c r="L116" s="178"/>
      <c r="M116" s="178"/>
      <c r="N116" s="178"/>
      <c r="O116" s="178"/>
      <c r="P116" s="178"/>
      <c r="Q116" s="178"/>
      <c r="R116" s="178"/>
      <c r="S116" s="181"/>
      <c r="T116" s="181"/>
      <c r="U116" s="72"/>
      <c r="V116" s="12"/>
    </row>
    <row r="117" spans="2:32" customFormat="1" ht="18.75" thickBot="1">
      <c r="B117" s="57"/>
      <c r="C117" s="58"/>
      <c r="D117" s="58"/>
      <c r="E117" s="68" t="s">
        <v>32</v>
      </c>
      <c r="F117" s="182" t="s">
        <v>78</v>
      </c>
      <c r="G117" s="182"/>
      <c r="H117" s="182"/>
      <c r="I117" s="182"/>
      <c r="J117" s="182"/>
      <c r="K117" s="182"/>
      <c r="L117" s="182"/>
      <c r="M117" s="182"/>
      <c r="N117" s="182"/>
      <c r="O117" s="182"/>
      <c r="P117" s="182"/>
      <c r="Q117" s="182"/>
      <c r="R117" s="183" t="s">
        <v>29</v>
      </c>
      <c r="S117" s="183"/>
      <c r="T117" s="183"/>
      <c r="U117" s="60"/>
      <c r="V117" s="7"/>
      <c r="W117" s="7"/>
    </row>
    <row r="118" spans="2:32" ht="4.1500000000000004" customHeight="1">
      <c r="B118" s="27"/>
      <c r="C118" s="28"/>
      <c r="D118" s="52"/>
      <c r="E118" s="65"/>
      <c r="F118" s="69"/>
      <c r="G118" s="69"/>
      <c r="H118" s="69"/>
      <c r="I118" s="69"/>
      <c r="J118" s="69"/>
      <c r="K118" s="69"/>
      <c r="L118" s="69"/>
      <c r="M118" s="69"/>
      <c r="N118" s="69"/>
      <c r="O118" s="69"/>
      <c r="P118" s="69"/>
      <c r="Q118" s="21"/>
      <c r="R118" s="21"/>
      <c r="S118" s="21"/>
      <c r="T118" s="21"/>
      <c r="U118" s="191" t="s">
        <v>28</v>
      </c>
      <c r="V118" s="12"/>
      <c r="W118" s="1" t="b">
        <v>1</v>
      </c>
    </row>
    <row r="119" spans="2:32" s="3" customFormat="1" ht="12" customHeight="1">
      <c r="B119" s="27"/>
      <c r="C119" s="28"/>
      <c r="D119" s="73"/>
      <c r="E119" s="53" t="s">
        <v>27</v>
      </c>
      <c r="F119" s="179" t="s">
        <v>26</v>
      </c>
      <c r="G119" s="179" t="s">
        <v>25</v>
      </c>
      <c r="H119" s="179" t="s">
        <v>25</v>
      </c>
      <c r="I119" s="179" t="s">
        <v>25</v>
      </c>
      <c r="J119" s="179" t="s">
        <v>25</v>
      </c>
      <c r="K119" s="179" t="s">
        <v>25</v>
      </c>
      <c r="L119" s="179" t="s">
        <v>25</v>
      </c>
      <c r="M119" s="179" t="s">
        <v>25</v>
      </c>
      <c r="N119" s="179" t="s">
        <v>25</v>
      </c>
      <c r="O119" s="179" t="s">
        <v>25</v>
      </c>
      <c r="P119" s="179" t="s">
        <v>25</v>
      </c>
      <c r="Q119" s="179" t="s">
        <v>25</v>
      </c>
      <c r="R119" s="180">
        <v>1</v>
      </c>
      <c r="S119" s="180"/>
      <c r="T119" s="180"/>
      <c r="U119" s="192"/>
      <c r="V119" s="2"/>
      <c r="W119" s="2" t="b">
        <v>0</v>
      </c>
      <c r="X119"/>
      <c r="Y119"/>
      <c r="Z119"/>
      <c r="AA119"/>
      <c r="AB119"/>
      <c r="AC119"/>
      <c r="AD119"/>
      <c r="AE119"/>
      <c r="AF119"/>
    </row>
    <row r="120" spans="2:32" s="3" customFormat="1" ht="12" customHeight="1">
      <c r="B120" s="27"/>
      <c r="C120" s="28"/>
      <c r="D120" s="73"/>
      <c r="E120" s="53" t="s">
        <v>128</v>
      </c>
      <c r="F120" s="179" t="s">
        <v>129</v>
      </c>
      <c r="G120" s="179" t="s">
        <v>24</v>
      </c>
      <c r="H120" s="179" t="s">
        <v>24</v>
      </c>
      <c r="I120" s="179" t="s">
        <v>24</v>
      </c>
      <c r="J120" s="179" t="s">
        <v>24</v>
      </c>
      <c r="K120" s="179" t="s">
        <v>24</v>
      </c>
      <c r="L120" s="179" t="s">
        <v>24</v>
      </c>
      <c r="M120" s="179" t="s">
        <v>24</v>
      </c>
      <c r="N120" s="179" t="s">
        <v>24</v>
      </c>
      <c r="O120" s="179" t="s">
        <v>24</v>
      </c>
      <c r="P120" s="179" t="s">
        <v>24</v>
      </c>
      <c r="Q120" s="179" t="s">
        <v>24</v>
      </c>
      <c r="R120" s="180"/>
      <c r="S120" s="180"/>
      <c r="T120" s="180"/>
      <c r="U120" s="192"/>
      <c r="V120" s="2"/>
      <c r="W120" s="2" t="b">
        <v>0</v>
      </c>
      <c r="X120"/>
      <c r="Y120"/>
      <c r="Z120"/>
      <c r="AA120"/>
      <c r="AB120"/>
      <c r="AC120"/>
      <c r="AD120"/>
      <c r="AE120"/>
      <c r="AF120"/>
    </row>
    <row r="121" spans="2:32" s="3" customFormat="1" ht="12" customHeight="1">
      <c r="B121" s="27"/>
      <c r="C121" s="28"/>
      <c r="D121" s="73"/>
      <c r="E121" s="53" t="s">
        <v>23</v>
      </c>
      <c r="F121" s="179" t="s">
        <v>22</v>
      </c>
      <c r="G121" s="179" t="s">
        <v>21</v>
      </c>
      <c r="H121" s="179" t="s">
        <v>21</v>
      </c>
      <c r="I121" s="179" t="s">
        <v>21</v>
      </c>
      <c r="J121" s="179" t="s">
        <v>21</v>
      </c>
      <c r="K121" s="179" t="s">
        <v>21</v>
      </c>
      <c r="L121" s="179" t="s">
        <v>21</v>
      </c>
      <c r="M121" s="179" t="s">
        <v>21</v>
      </c>
      <c r="N121" s="179" t="s">
        <v>21</v>
      </c>
      <c r="O121" s="179" t="s">
        <v>21</v>
      </c>
      <c r="P121" s="179" t="s">
        <v>21</v>
      </c>
      <c r="Q121" s="179" t="s">
        <v>21</v>
      </c>
      <c r="R121" s="180"/>
      <c r="S121" s="180"/>
      <c r="T121" s="180"/>
      <c r="U121" s="192"/>
      <c r="V121" s="2"/>
      <c r="W121" s="2" t="b">
        <v>0</v>
      </c>
      <c r="X121"/>
      <c r="Y121"/>
      <c r="Z121"/>
      <c r="AA121"/>
      <c r="AB121"/>
      <c r="AC121"/>
      <c r="AD121"/>
      <c r="AE121"/>
      <c r="AF121"/>
    </row>
    <row r="122" spans="2:32" s="3" customFormat="1" ht="12" customHeight="1">
      <c r="B122" s="27"/>
      <c r="C122" s="28"/>
      <c r="D122" s="73"/>
      <c r="E122" s="53" t="s">
        <v>20</v>
      </c>
      <c r="F122" s="179" t="s">
        <v>19</v>
      </c>
      <c r="G122" s="179" t="s">
        <v>18</v>
      </c>
      <c r="H122" s="179" t="s">
        <v>18</v>
      </c>
      <c r="I122" s="179" t="s">
        <v>18</v>
      </c>
      <c r="J122" s="179" t="s">
        <v>18</v>
      </c>
      <c r="K122" s="179" t="s">
        <v>18</v>
      </c>
      <c r="L122" s="179" t="s">
        <v>18</v>
      </c>
      <c r="M122" s="179" t="s">
        <v>18</v>
      </c>
      <c r="N122" s="179" t="s">
        <v>18</v>
      </c>
      <c r="O122" s="179" t="s">
        <v>18</v>
      </c>
      <c r="P122" s="179" t="s">
        <v>18</v>
      </c>
      <c r="Q122" s="179" t="s">
        <v>18</v>
      </c>
      <c r="R122" s="180"/>
      <c r="S122" s="180"/>
      <c r="T122" s="180"/>
      <c r="U122" s="192"/>
      <c r="V122" s="2"/>
      <c r="W122" s="2" t="b">
        <v>0</v>
      </c>
      <c r="X122"/>
      <c r="Y122"/>
      <c r="Z122"/>
      <c r="AA122"/>
      <c r="AB122"/>
      <c r="AC122"/>
      <c r="AD122"/>
      <c r="AE122"/>
      <c r="AF122"/>
    </row>
    <row r="123" spans="2:32" s="3" customFormat="1" ht="12" customHeight="1">
      <c r="B123" s="27"/>
      <c r="C123" s="28"/>
      <c r="D123" s="73"/>
      <c r="E123" s="53" t="s">
        <v>17</v>
      </c>
      <c r="F123" s="179" t="s">
        <v>16</v>
      </c>
      <c r="G123" s="179" t="s">
        <v>15</v>
      </c>
      <c r="H123" s="179" t="s">
        <v>15</v>
      </c>
      <c r="I123" s="179" t="s">
        <v>15</v>
      </c>
      <c r="J123" s="179" t="s">
        <v>15</v>
      </c>
      <c r="K123" s="179" t="s">
        <v>15</v>
      </c>
      <c r="L123" s="179" t="s">
        <v>15</v>
      </c>
      <c r="M123" s="179" t="s">
        <v>15</v>
      </c>
      <c r="N123" s="179" t="s">
        <v>15</v>
      </c>
      <c r="O123" s="179" t="s">
        <v>15</v>
      </c>
      <c r="P123" s="179" t="s">
        <v>15</v>
      </c>
      <c r="Q123" s="179" t="s">
        <v>15</v>
      </c>
      <c r="R123" s="180"/>
      <c r="S123" s="180"/>
      <c r="T123" s="180"/>
      <c r="U123" s="192"/>
      <c r="V123" s="2"/>
      <c r="W123" s="2" t="b">
        <v>0</v>
      </c>
      <c r="X123"/>
      <c r="Y123"/>
      <c r="Z123"/>
      <c r="AA123"/>
      <c r="AB123"/>
      <c r="AC123"/>
      <c r="AD123"/>
      <c r="AE123"/>
      <c r="AF123"/>
    </row>
    <row r="124" spans="2:32" s="3" customFormat="1" ht="12" customHeight="1">
      <c r="B124" s="27"/>
      <c r="C124" s="28"/>
      <c r="D124" s="73"/>
      <c r="E124" s="53" t="s">
        <v>153</v>
      </c>
      <c r="F124" s="179" t="s">
        <v>154</v>
      </c>
      <c r="G124" s="179" t="s">
        <v>14</v>
      </c>
      <c r="H124" s="179" t="s">
        <v>14</v>
      </c>
      <c r="I124" s="179" t="s">
        <v>14</v>
      </c>
      <c r="J124" s="179" t="s">
        <v>14</v>
      </c>
      <c r="K124" s="179" t="s">
        <v>14</v>
      </c>
      <c r="L124" s="179" t="s">
        <v>14</v>
      </c>
      <c r="M124" s="179" t="s">
        <v>14</v>
      </c>
      <c r="N124" s="179" t="s">
        <v>14</v>
      </c>
      <c r="O124" s="179" t="s">
        <v>14</v>
      </c>
      <c r="P124" s="179" t="s">
        <v>14</v>
      </c>
      <c r="Q124" s="179" t="s">
        <v>14</v>
      </c>
      <c r="R124" s="180"/>
      <c r="S124" s="180"/>
      <c r="T124" s="180"/>
      <c r="U124" s="193"/>
      <c r="V124" s="2"/>
      <c r="W124" s="2" t="b">
        <v>0</v>
      </c>
      <c r="X124"/>
      <c r="Y124"/>
      <c r="Z124"/>
      <c r="AA124"/>
      <c r="AB124"/>
      <c r="AC124"/>
      <c r="AD124"/>
      <c r="AE124"/>
      <c r="AF124"/>
    </row>
    <row r="125" spans="2:32" s="3" customFormat="1" ht="10.15" customHeight="1" thickBot="1">
      <c r="B125" s="70"/>
      <c r="C125" s="71"/>
      <c r="D125" s="71"/>
      <c r="E125" s="74"/>
      <c r="F125" s="75"/>
      <c r="G125" s="75"/>
      <c r="H125" s="75"/>
      <c r="I125" s="75"/>
      <c r="J125" s="75"/>
      <c r="K125" s="75"/>
      <c r="L125" s="75"/>
      <c r="M125" s="75"/>
      <c r="N125" s="75"/>
      <c r="O125" s="75"/>
      <c r="P125" s="75"/>
      <c r="Q125" s="75"/>
      <c r="R125" s="76"/>
      <c r="S125" s="76"/>
      <c r="T125" s="76"/>
      <c r="U125" s="77"/>
      <c r="V125" s="2"/>
      <c r="W125" s="2"/>
      <c r="X125"/>
      <c r="Y125"/>
      <c r="Z125"/>
      <c r="AA125"/>
      <c r="AB125"/>
      <c r="AC125"/>
      <c r="AD125"/>
      <c r="AE125"/>
      <c r="AF125"/>
    </row>
    <row r="126" spans="2:32" s="78" customFormat="1" ht="25.5" customHeight="1">
      <c r="B126" s="80"/>
      <c r="C126" s="81"/>
      <c r="D126" s="81"/>
      <c r="E126" s="81"/>
      <c r="F126" s="81"/>
      <c r="G126" s="82"/>
      <c r="H126" s="82"/>
      <c r="I126" s="82"/>
      <c r="J126" s="82"/>
      <c r="K126" s="82"/>
      <c r="L126" s="82"/>
      <c r="M126" s="82"/>
      <c r="N126" s="82"/>
      <c r="O126" s="83" t="s">
        <v>13</v>
      </c>
      <c r="P126" s="185">
        <f>SUMIF(V29:V116,TRUE,S29:T116)</f>
        <v>0</v>
      </c>
      <c r="Q126" s="185"/>
      <c r="R126" s="185"/>
      <c r="S126" s="185"/>
      <c r="T126" s="185"/>
      <c r="U126" s="84"/>
      <c r="V126" s="11"/>
      <c r="W126" s="10"/>
      <c r="X126"/>
      <c r="Y126"/>
      <c r="Z126"/>
      <c r="AA126"/>
      <c r="AB126"/>
      <c r="AC126"/>
      <c r="AD126"/>
      <c r="AE126"/>
      <c r="AF126"/>
    </row>
    <row r="127" spans="2:32" ht="24" customHeight="1">
      <c r="B127" s="27"/>
      <c r="C127" s="28"/>
      <c r="D127" s="28"/>
      <c r="E127" s="28"/>
      <c r="F127" s="28"/>
      <c r="G127" s="186" t="s">
        <v>12</v>
      </c>
      <c r="H127" s="186"/>
      <c r="I127" s="186"/>
      <c r="J127" s="186"/>
      <c r="K127" s="186"/>
      <c r="L127" s="186"/>
      <c r="M127" s="186"/>
      <c r="N127" s="186"/>
      <c r="O127" s="186"/>
      <c r="P127" s="186"/>
      <c r="Q127" s="187">
        <f>SUM(R118:T124)</f>
        <v>1</v>
      </c>
      <c r="R127" s="187"/>
      <c r="S127" s="187"/>
      <c r="T127" s="187"/>
      <c r="U127" s="29"/>
      <c r="V127" s="9"/>
    </row>
    <row r="128" spans="2:32" ht="28.15" customHeight="1" thickBot="1">
      <c r="B128" s="27"/>
      <c r="C128" s="28"/>
      <c r="D128" s="28"/>
      <c r="E128" s="28"/>
      <c r="F128" s="28"/>
      <c r="G128" s="85"/>
      <c r="H128" s="85"/>
      <c r="I128" s="85"/>
      <c r="J128" s="85"/>
      <c r="K128" s="85"/>
      <c r="L128" s="85"/>
      <c r="M128" s="28"/>
      <c r="N128" s="86" t="s">
        <v>11</v>
      </c>
      <c r="O128" s="188">
        <f>Q127*P126</f>
        <v>0</v>
      </c>
      <c r="P128" s="188"/>
      <c r="Q128" s="188"/>
      <c r="R128" s="188"/>
      <c r="S128" s="188"/>
      <c r="T128" s="188"/>
      <c r="U128" s="29"/>
      <c r="V128" s="9"/>
    </row>
    <row r="129" spans="2:32" ht="6" customHeight="1" thickTop="1" thickBot="1">
      <c r="B129" s="70"/>
      <c r="C129" s="71"/>
      <c r="D129" s="71"/>
      <c r="E129" s="71"/>
      <c r="F129" s="71"/>
      <c r="G129" s="71"/>
      <c r="H129" s="71"/>
      <c r="I129" s="71"/>
      <c r="J129" s="71"/>
      <c r="K129" s="71"/>
      <c r="L129" s="71"/>
      <c r="M129" s="71"/>
      <c r="N129" s="71"/>
      <c r="O129" s="71"/>
      <c r="P129" s="71"/>
      <c r="Q129" s="71"/>
      <c r="R129" s="71"/>
      <c r="S129" s="71"/>
      <c r="T129" s="71"/>
      <c r="U129" s="72"/>
    </row>
    <row r="130" spans="2:32" ht="10.15" customHeight="1" thickBot="1">
      <c r="V130" s="13"/>
    </row>
    <row r="131" spans="2:32" customFormat="1" ht="19.899999999999999" customHeight="1">
      <c r="B131" s="87" t="s">
        <v>10</v>
      </c>
      <c r="C131" s="88"/>
      <c r="D131" s="88"/>
      <c r="E131" s="88"/>
      <c r="F131" s="88"/>
      <c r="G131" s="88"/>
      <c r="H131" s="88"/>
      <c r="I131" s="88"/>
      <c r="J131" s="88"/>
      <c r="K131" s="88"/>
      <c r="L131" s="194" t="s">
        <v>131</v>
      </c>
      <c r="M131" s="194"/>
      <c r="N131" s="194"/>
      <c r="O131" s="194"/>
      <c r="P131" s="195"/>
      <c r="Q131" s="195"/>
      <c r="R131" s="195"/>
      <c r="S131" s="195"/>
      <c r="T131" s="195"/>
      <c r="U131" s="89"/>
      <c r="V131" s="8"/>
      <c r="W131" s="7"/>
    </row>
    <row r="132" spans="2:32" customFormat="1" ht="20.100000000000001" customHeight="1">
      <c r="B132" s="90"/>
      <c r="C132" s="91"/>
      <c r="D132" s="170"/>
      <c r="E132" s="170"/>
      <c r="F132" s="170"/>
      <c r="G132" s="170"/>
      <c r="H132" s="170"/>
      <c r="I132" s="170"/>
      <c r="J132" s="170"/>
      <c r="K132" s="170"/>
      <c r="L132" s="170"/>
      <c r="M132" s="170"/>
      <c r="N132" s="170"/>
      <c r="O132" s="170"/>
      <c r="P132" s="170"/>
      <c r="Q132" s="170"/>
      <c r="R132" s="170"/>
      <c r="S132" s="170"/>
      <c r="T132" s="170"/>
      <c r="U132" s="92"/>
      <c r="V132" s="8"/>
      <c r="W132" s="7"/>
    </row>
    <row r="133" spans="2:32" customFormat="1" ht="20.100000000000001" customHeight="1">
      <c r="B133" s="90"/>
      <c r="C133" s="91"/>
      <c r="D133" s="189"/>
      <c r="E133" s="189"/>
      <c r="F133" s="189"/>
      <c r="G133" s="189"/>
      <c r="H133" s="189"/>
      <c r="I133" s="189"/>
      <c r="J133" s="189"/>
      <c r="K133" s="189"/>
      <c r="L133" s="189"/>
      <c r="M133" s="189"/>
      <c r="N133" s="189"/>
      <c r="O133" s="189"/>
      <c r="P133" s="189"/>
      <c r="Q133" s="189"/>
      <c r="R133" s="189"/>
      <c r="S133" s="189"/>
      <c r="T133" s="189"/>
      <c r="U133" s="92"/>
      <c r="V133" s="8"/>
      <c r="W133" s="7"/>
    </row>
    <row r="134" spans="2:32" customFormat="1" ht="20.100000000000001" customHeight="1">
      <c r="B134" s="90"/>
      <c r="C134" s="91"/>
      <c r="D134" s="170"/>
      <c r="E134" s="170"/>
      <c r="F134" s="170"/>
      <c r="G134" s="170"/>
      <c r="H134" s="170"/>
      <c r="I134" s="170"/>
      <c r="J134" s="170"/>
      <c r="K134" s="170"/>
      <c r="L134" s="170"/>
      <c r="M134" s="170"/>
      <c r="N134" s="170"/>
      <c r="O134" s="170"/>
      <c r="P134" s="170"/>
      <c r="Q134" s="170"/>
      <c r="R134" s="170"/>
      <c r="S134" s="170"/>
      <c r="T134" s="170"/>
      <c r="U134" s="92"/>
      <c r="V134" s="8"/>
      <c r="W134" s="7"/>
    </row>
    <row r="135" spans="2:32" customFormat="1" ht="20.100000000000001" customHeight="1">
      <c r="B135" s="90"/>
      <c r="C135" s="91"/>
      <c r="D135" s="170"/>
      <c r="E135" s="170"/>
      <c r="F135" s="170"/>
      <c r="G135" s="170"/>
      <c r="H135" s="170"/>
      <c r="I135" s="170"/>
      <c r="J135" s="170"/>
      <c r="K135" s="170"/>
      <c r="L135" s="170"/>
      <c r="M135" s="170"/>
      <c r="N135" s="170"/>
      <c r="O135" s="170"/>
      <c r="P135" s="170"/>
      <c r="Q135" s="170"/>
      <c r="R135" s="170"/>
      <c r="S135" s="170"/>
      <c r="T135" s="170"/>
      <c r="U135" s="92"/>
      <c r="V135" s="8"/>
      <c r="W135" s="7"/>
    </row>
    <row r="136" spans="2:32" customFormat="1" ht="20.100000000000001" customHeight="1">
      <c r="B136" s="90"/>
      <c r="C136" s="91"/>
      <c r="D136" s="190" t="s">
        <v>132</v>
      </c>
      <c r="E136" s="190"/>
      <c r="F136" s="190"/>
      <c r="G136" s="190"/>
      <c r="H136" s="190"/>
      <c r="I136" s="190"/>
      <c r="J136" s="190"/>
      <c r="K136" s="190"/>
      <c r="L136" s="190"/>
      <c r="M136" s="190"/>
      <c r="N136" s="190"/>
      <c r="O136" s="190"/>
      <c r="P136" s="190"/>
      <c r="Q136" s="190"/>
      <c r="R136" s="190"/>
      <c r="S136" s="190"/>
      <c r="T136" s="190"/>
      <c r="U136" s="92"/>
      <c r="V136" s="8"/>
      <c r="W136" s="7"/>
    </row>
    <row r="137" spans="2:32" customFormat="1" ht="20.100000000000001" customHeight="1">
      <c r="B137" s="90"/>
      <c r="C137" s="91"/>
      <c r="D137" s="190" t="s">
        <v>133</v>
      </c>
      <c r="E137" s="190"/>
      <c r="F137" s="190"/>
      <c r="G137" s="190"/>
      <c r="H137" s="190"/>
      <c r="I137" s="190"/>
      <c r="J137" s="190"/>
      <c r="K137" s="190"/>
      <c r="L137" s="190"/>
      <c r="M137" s="190"/>
      <c r="N137" s="190"/>
      <c r="O137" s="190"/>
      <c r="P137" s="190"/>
      <c r="Q137" s="190"/>
      <c r="R137" s="190"/>
      <c r="S137" s="190"/>
      <c r="T137" s="190"/>
      <c r="U137" s="92"/>
      <c r="V137" s="8"/>
      <c r="W137" s="7"/>
    </row>
    <row r="138" spans="2:32" customFormat="1" ht="20.100000000000001" customHeight="1">
      <c r="B138" s="90"/>
      <c r="C138" s="91"/>
      <c r="D138" s="190" t="s">
        <v>134</v>
      </c>
      <c r="E138" s="190"/>
      <c r="F138" s="190"/>
      <c r="G138" s="190"/>
      <c r="H138" s="190"/>
      <c r="I138" s="190"/>
      <c r="J138" s="190"/>
      <c r="K138" s="190"/>
      <c r="L138" s="190"/>
      <c r="M138" s="190"/>
      <c r="N138" s="190"/>
      <c r="O138" s="190"/>
      <c r="P138" s="190"/>
      <c r="Q138" s="190"/>
      <c r="R138" s="190"/>
      <c r="S138" s="190"/>
      <c r="T138" s="190"/>
      <c r="U138" s="92"/>
      <c r="V138" s="8"/>
      <c r="W138" s="7"/>
    </row>
    <row r="139" spans="2:32" ht="10.15" customHeight="1" thickBot="1">
      <c r="B139" s="93"/>
      <c r="C139" s="94"/>
      <c r="D139" s="94"/>
      <c r="E139" s="94"/>
      <c r="F139" s="94"/>
      <c r="G139" s="94"/>
      <c r="H139" s="94"/>
      <c r="I139" s="94"/>
      <c r="J139" s="94"/>
      <c r="K139" s="94"/>
      <c r="L139" s="94"/>
      <c r="M139" s="94"/>
      <c r="N139" s="94"/>
      <c r="O139" s="94"/>
      <c r="P139" s="36"/>
      <c r="Q139" s="94"/>
      <c r="R139" s="94"/>
      <c r="S139" s="94"/>
      <c r="T139" s="94"/>
      <c r="U139" s="95"/>
    </row>
    <row r="140" spans="2:32" ht="8.25" customHeight="1" thickBot="1">
      <c r="B140"/>
      <c r="C140"/>
      <c r="D140"/>
      <c r="E140"/>
      <c r="F140"/>
      <c r="G140"/>
      <c r="H140"/>
      <c r="I140"/>
      <c r="J140"/>
      <c r="K140"/>
      <c r="L140"/>
      <c r="M140"/>
      <c r="N140"/>
      <c r="O140"/>
      <c r="Q140"/>
      <c r="R140"/>
      <c r="S140"/>
      <c r="T140"/>
      <c r="U140"/>
    </row>
    <row r="141" spans="2:32" ht="15.75">
      <c r="B141" s="96" t="s">
        <v>9</v>
      </c>
      <c r="C141" s="97"/>
      <c r="D141" s="98"/>
      <c r="E141" s="98"/>
      <c r="F141" s="98"/>
      <c r="G141" s="98"/>
      <c r="H141" s="98"/>
      <c r="I141" s="98"/>
      <c r="J141" s="98"/>
      <c r="K141" s="98"/>
      <c r="L141" s="98"/>
      <c r="M141" s="98"/>
      <c r="N141" s="98"/>
      <c r="O141" s="98"/>
      <c r="P141" s="98"/>
      <c r="Q141" s="98"/>
      <c r="R141" s="98"/>
      <c r="S141" s="98"/>
      <c r="T141" s="98"/>
      <c r="U141" s="99"/>
    </row>
    <row r="142" spans="2:32" ht="10.15" customHeight="1">
      <c r="B142" s="31"/>
      <c r="U142" s="34"/>
    </row>
    <row r="143" spans="2:32" s="100" customFormat="1" ht="15" customHeight="1">
      <c r="B143" s="166" t="s">
        <v>8</v>
      </c>
      <c r="C143" s="167"/>
      <c r="D143" s="167"/>
      <c r="E143" s="167"/>
      <c r="F143" s="167"/>
      <c r="G143" s="168"/>
      <c r="H143" s="169"/>
      <c r="I143" s="169"/>
      <c r="J143" s="169"/>
      <c r="K143" s="169"/>
      <c r="L143" s="169"/>
      <c r="M143" s="169"/>
      <c r="N143" s="169"/>
      <c r="O143" s="169"/>
      <c r="P143" s="169"/>
      <c r="Q143" s="169"/>
      <c r="R143" s="169"/>
      <c r="S143" s="169"/>
      <c r="T143" s="169"/>
      <c r="U143" s="34"/>
      <c r="V143" s="2"/>
      <c r="W143" s="6"/>
      <c r="X143"/>
      <c r="Y143"/>
      <c r="Z143"/>
      <c r="AA143"/>
      <c r="AB143"/>
      <c r="AC143"/>
      <c r="AD143"/>
      <c r="AE143"/>
      <c r="AF143"/>
    </row>
    <row r="144" spans="2:32" s="100" customFormat="1" ht="15" customHeight="1">
      <c r="B144" s="166" t="s">
        <v>7</v>
      </c>
      <c r="C144" s="167"/>
      <c r="D144" s="167"/>
      <c r="E144" s="167"/>
      <c r="F144" s="167"/>
      <c r="G144" s="184"/>
      <c r="H144" s="184"/>
      <c r="I144" s="184"/>
      <c r="J144" s="184"/>
      <c r="K144" s="184"/>
      <c r="L144" s="184"/>
      <c r="M144" s="184"/>
      <c r="N144" s="184"/>
      <c r="O144" s="184"/>
      <c r="P144" s="184"/>
      <c r="Q144" s="184"/>
      <c r="R144" s="184"/>
      <c r="S144" s="184"/>
      <c r="T144" s="184"/>
      <c r="U144" s="101"/>
      <c r="V144" s="2"/>
      <c r="W144" s="6"/>
      <c r="X144"/>
      <c r="Y144"/>
      <c r="Z144"/>
      <c r="AA144"/>
      <c r="AB144"/>
      <c r="AC144"/>
      <c r="AD144"/>
      <c r="AE144"/>
      <c r="AF144"/>
    </row>
    <row r="145" spans="1:32" s="100" customFormat="1" ht="15" customHeight="1">
      <c r="B145" s="166" t="s">
        <v>6</v>
      </c>
      <c r="C145" s="167"/>
      <c r="D145" s="167"/>
      <c r="E145" s="167"/>
      <c r="F145" s="167"/>
      <c r="G145" s="184"/>
      <c r="H145" s="184"/>
      <c r="I145" s="184"/>
      <c r="J145" s="184"/>
      <c r="K145" s="184"/>
      <c r="L145" s="184"/>
      <c r="M145" s="184"/>
      <c r="N145" s="184"/>
      <c r="O145" s="184"/>
      <c r="P145" s="184"/>
      <c r="Q145" s="184"/>
      <c r="R145" s="184"/>
      <c r="S145" s="184"/>
      <c r="T145" s="184"/>
      <c r="U145" s="101"/>
      <c r="V145" s="2"/>
      <c r="W145" s="6"/>
      <c r="X145"/>
      <c r="Y145"/>
      <c r="Z145"/>
      <c r="AA145"/>
      <c r="AB145"/>
      <c r="AC145"/>
      <c r="AD145"/>
      <c r="AE145"/>
      <c r="AF145"/>
    </row>
    <row r="146" spans="1:32" s="100" customFormat="1" ht="15" customHeight="1">
      <c r="B146" s="166" t="s">
        <v>5</v>
      </c>
      <c r="C146" s="167"/>
      <c r="D146" s="167"/>
      <c r="E146" s="167"/>
      <c r="F146" s="167"/>
      <c r="G146" s="184"/>
      <c r="H146" s="184"/>
      <c r="I146" s="184"/>
      <c r="J146" s="184"/>
      <c r="K146" s="184"/>
      <c r="L146" s="184"/>
      <c r="M146" s="184"/>
      <c r="N146" s="184"/>
      <c r="O146" s="184"/>
      <c r="P146" s="184"/>
      <c r="Q146" s="184"/>
      <c r="R146" s="184"/>
      <c r="S146" s="184"/>
      <c r="T146" s="184"/>
      <c r="U146" s="101"/>
      <c r="V146" s="2"/>
      <c r="W146" s="6"/>
      <c r="X146"/>
      <c r="Y146"/>
      <c r="Z146"/>
      <c r="AA146"/>
      <c r="AB146"/>
      <c r="AC146"/>
      <c r="AD146"/>
      <c r="AE146"/>
      <c r="AF146"/>
    </row>
    <row r="147" spans="1:32" s="100" customFormat="1" ht="15" customHeight="1">
      <c r="B147" s="166" t="s">
        <v>4</v>
      </c>
      <c r="C147" s="167"/>
      <c r="D147" s="167"/>
      <c r="E147" s="167"/>
      <c r="F147" s="167"/>
      <c r="G147" s="184"/>
      <c r="H147" s="184"/>
      <c r="I147" s="184"/>
      <c r="J147" s="184"/>
      <c r="K147" s="184"/>
      <c r="L147" s="184"/>
      <c r="M147" s="184"/>
      <c r="N147" s="184"/>
      <c r="O147" s="184"/>
      <c r="P147" s="184"/>
      <c r="Q147" s="184"/>
      <c r="R147" s="184"/>
      <c r="S147" s="184"/>
      <c r="T147" s="184"/>
      <c r="U147" s="101"/>
      <c r="V147" s="2"/>
      <c r="W147" s="6"/>
      <c r="X147"/>
      <c r="Y147"/>
      <c r="Z147"/>
      <c r="AA147"/>
      <c r="AB147"/>
      <c r="AC147"/>
      <c r="AD147"/>
      <c r="AE147"/>
      <c r="AF147"/>
    </row>
    <row r="148" spans="1:32" ht="15" customHeight="1">
      <c r="B148" s="166" t="s">
        <v>3</v>
      </c>
      <c r="C148" s="167"/>
      <c r="D148" s="167"/>
      <c r="E148" s="167"/>
      <c r="F148" s="167"/>
      <c r="G148" s="184"/>
      <c r="H148" s="184"/>
      <c r="I148" s="184"/>
      <c r="J148" s="184"/>
      <c r="K148" s="184"/>
      <c r="L148" s="184"/>
      <c r="M148" s="184"/>
      <c r="N148" s="184"/>
      <c r="O148" s="184"/>
      <c r="P148" s="184"/>
      <c r="Q148" s="184"/>
      <c r="R148" s="184"/>
      <c r="S148" s="184"/>
      <c r="T148" s="184"/>
      <c r="U148" s="101"/>
    </row>
    <row r="149" spans="1:32" s="100" customFormat="1" ht="15" customHeight="1">
      <c r="B149" s="166" t="s">
        <v>2</v>
      </c>
      <c r="C149" s="167"/>
      <c r="D149" s="167"/>
      <c r="E149" s="167"/>
      <c r="F149" s="167"/>
      <c r="G149" s="184"/>
      <c r="H149" s="184"/>
      <c r="I149" s="184"/>
      <c r="J149" s="184"/>
      <c r="K149" s="184"/>
      <c r="L149" s="184"/>
      <c r="M149" s="184"/>
      <c r="N149" s="184"/>
      <c r="O149" s="184"/>
      <c r="P149" s="184"/>
      <c r="Q149" s="184"/>
      <c r="R149" s="184"/>
      <c r="S149" s="184"/>
      <c r="T149" s="184"/>
      <c r="U149" s="101"/>
      <c r="V149" s="2"/>
      <c r="W149" s="6"/>
      <c r="X149"/>
      <c r="Y149"/>
      <c r="Z149"/>
      <c r="AA149"/>
      <c r="AB149"/>
      <c r="AC149"/>
      <c r="AD149"/>
      <c r="AE149"/>
      <c r="AF149"/>
    </row>
    <row r="150" spans="1:32" s="100" customFormat="1" ht="15" customHeight="1">
      <c r="B150" s="166" t="s">
        <v>1</v>
      </c>
      <c r="C150" s="167"/>
      <c r="D150" s="167"/>
      <c r="E150" s="167"/>
      <c r="F150" s="167"/>
      <c r="G150" s="184"/>
      <c r="H150" s="184"/>
      <c r="I150" s="184"/>
      <c r="J150" s="184"/>
      <c r="K150" s="184"/>
      <c r="L150" s="184"/>
      <c r="M150" s="184"/>
      <c r="N150" s="184"/>
      <c r="O150" s="184"/>
      <c r="P150" s="184"/>
      <c r="Q150" s="184"/>
      <c r="R150" s="184"/>
      <c r="S150" s="184"/>
      <c r="T150" s="184"/>
      <c r="U150" s="101"/>
      <c r="V150" s="2"/>
      <c r="W150" s="6"/>
      <c r="X150"/>
      <c r="Y150"/>
      <c r="Z150"/>
      <c r="AA150"/>
      <c r="AB150"/>
      <c r="AC150"/>
      <c r="AD150"/>
      <c r="AE150"/>
      <c r="AF150"/>
    </row>
    <row r="151" spans="1:32" s="100" customFormat="1" ht="15" customHeight="1">
      <c r="B151" s="166" t="s">
        <v>0</v>
      </c>
      <c r="C151" s="167"/>
      <c r="D151" s="167"/>
      <c r="E151" s="167"/>
      <c r="F151" s="167"/>
      <c r="G151" s="184"/>
      <c r="H151" s="184"/>
      <c r="I151" s="184"/>
      <c r="J151" s="184"/>
      <c r="K151" s="184"/>
      <c r="L151" s="184"/>
      <c r="M151" s="184"/>
      <c r="N151" s="184"/>
      <c r="O151" s="184"/>
      <c r="P151" s="184"/>
      <c r="Q151" s="184"/>
      <c r="R151" s="184"/>
      <c r="S151" s="184"/>
      <c r="T151" s="184"/>
      <c r="U151" s="101"/>
      <c r="V151" s="2"/>
      <c r="W151" s="6"/>
      <c r="X151"/>
      <c r="Y151"/>
      <c r="Z151"/>
      <c r="AA151"/>
      <c r="AB151"/>
      <c r="AC151"/>
      <c r="AD151"/>
      <c r="AE151"/>
      <c r="AF151"/>
    </row>
    <row r="152" spans="1:32" ht="3.75" customHeight="1" thickBot="1">
      <c r="B152" s="35"/>
      <c r="C152" s="36"/>
      <c r="D152" s="36"/>
      <c r="E152" s="36"/>
      <c r="F152" s="36"/>
      <c r="G152" s="36"/>
      <c r="H152" s="36"/>
      <c r="I152" s="36"/>
      <c r="J152" s="36"/>
      <c r="K152" s="36"/>
      <c r="L152" s="36"/>
      <c r="M152" s="36"/>
      <c r="N152" s="36"/>
      <c r="O152" s="36"/>
      <c r="P152" s="36"/>
      <c r="Q152" s="36"/>
      <c r="R152" s="36"/>
      <c r="S152" s="36"/>
      <c r="T152" s="36"/>
      <c r="U152" s="37"/>
    </row>
    <row r="153" spans="1:32" s="3" customFormat="1" ht="7.9" customHeight="1" thickBot="1">
      <c r="B153" s="26"/>
      <c r="C153" s="26"/>
      <c r="D153" s="26"/>
      <c r="E153" s="26"/>
      <c r="F153" s="26"/>
      <c r="G153" s="26"/>
      <c r="H153" s="26"/>
      <c r="I153" s="26"/>
      <c r="J153" s="26"/>
      <c r="K153" s="26"/>
      <c r="L153" s="26"/>
      <c r="M153" s="26"/>
      <c r="N153" s="26"/>
      <c r="O153" s="26"/>
      <c r="P153" s="26"/>
      <c r="Q153" s="26"/>
      <c r="R153" s="26"/>
      <c r="S153" s="26"/>
      <c r="T153" s="26"/>
      <c r="U153" s="26"/>
      <c r="V153" s="2"/>
      <c r="W153" s="1"/>
      <c r="X153"/>
      <c r="Y153"/>
      <c r="Z153"/>
      <c r="AA153"/>
      <c r="AB153"/>
      <c r="AC153"/>
      <c r="AD153"/>
      <c r="AE153"/>
      <c r="AF153"/>
    </row>
    <row r="154" spans="1:32" s="3" customFormat="1" ht="18" customHeight="1">
      <c r="A154" s="4"/>
      <c r="B154" s="137" t="s">
        <v>141</v>
      </c>
      <c r="C154" s="138"/>
      <c r="D154" s="138"/>
      <c r="E154" s="138"/>
      <c r="F154" s="138"/>
      <c r="G154" s="138"/>
      <c r="H154" s="138"/>
      <c r="I154" s="138"/>
      <c r="J154" s="138"/>
      <c r="K154" s="139"/>
      <c r="L154" s="98"/>
      <c r="M154" s="98"/>
      <c r="N154" s="98"/>
      <c r="O154" s="98"/>
      <c r="P154" s="98"/>
      <c r="Q154" s="98"/>
      <c r="R154" s="98"/>
      <c r="S154" s="98"/>
      <c r="T154" s="98"/>
      <c r="U154" s="99"/>
      <c r="V154" s="2"/>
      <c r="W154" s="2"/>
      <c r="X154"/>
      <c r="Y154"/>
      <c r="Z154"/>
      <c r="AA154"/>
      <c r="AB154"/>
      <c r="AC154"/>
      <c r="AD154"/>
      <c r="AE154"/>
      <c r="AF154"/>
    </row>
    <row r="155" spans="1:32" s="3" customFormat="1" ht="18" customHeight="1" thickBot="1">
      <c r="A155" s="4"/>
      <c r="B155" s="140"/>
      <c r="C155" s="141"/>
      <c r="D155" s="141"/>
      <c r="E155" s="141"/>
      <c r="F155" s="141"/>
      <c r="G155" s="141"/>
      <c r="H155" s="141"/>
      <c r="I155" s="141"/>
      <c r="J155" s="141"/>
      <c r="K155" s="142"/>
      <c r="L155" s="26"/>
      <c r="M155" s="26"/>
      <c r="N155" s="26"/>
      <c r="O155" s="26"/>
      <c r="P155" s="26"/>
      <c r="Q155" s="26"/>
      <c r="R155" s="26"/>
      <c r="S155" s="26"/>
      <c r="T155" s="26"/>
      <c r="U155" s="34"/>
      <c r="V155" s="2"/>
      <c r="W155" s="2"/>
      <c r="X155"/>
      <c r="Y155"/>
      <c r="Z155"/>
      <c r="AA155"/>
      <c r="AB155"/>
      <c r="AC155"/>
      <c r="AD155"/>
      <c r="AE155"/>
      <c r="AF155"/>
    </row>
    <row r="156" spans="1:32" s="3" customFormat="1" ht="24.75" customHeight="1">
      <c r="A156" s="4"/>
      <c r="B156" s="134"/>
      <c r="C156" s="135"/>
      <c r="D156" s="136" t="s">
        <v>142</v>
      </c>
      <c r="E156" s="143"/>
      <c r="F156" s="143"/>
      <c r="G156" s="143"/>
      <c r="H156" s="143"/>
      <c r="I156" s="143"/>
      <c r="J156" s="143"/>
      <c r="K156" s="144"/>
      <c r="L156" s="26"/>
      <c r="M156" s="26"/>
      <c r="N156" s="26"/>
      <c r="O156" s="26"/>
      <c r="P156" s="26"/>
      <c r="Q156" s="26"/>
      <c r="R156" s="26"/>
      <c r="S156" s="26"/>
      <c r="T156" s="26"/>
      <c r="U156" s="34"/>
      <c r="V156" s="2"/>
      <c r="W156" s="2"/>
      <c r="X156"/>
      <c r="Y156"/>
      <c r="Z156"/>
      <c r="AA156"/>
      <c r="AB156"/>
      <c r="AC156"/>
      <c r="AD156"/>
      <c r="AE156"/>
      <c r="AF156"/>
    </row>
    <row r="157" spans="1:32" s="3" customFormat="1" ht="15.75">
      <c r="A157" s="4"/>
      <c r="B157" s="129"/>
      <c r="C157" s="133"/>
      <c r="D157" s="111"/>
      <c r="E157" s="133"/>
      <c r="F157" s="26"/>
      <c r="G157" s="26"/>
      <c r="H157" s="26"/>
      <c r="I157"/>
      <c r="J157"/>
      <c r="K157" s="34"/>
      <c r="L157" s="26"/>
      <c r="M157" s="26"/>
      <c r="N157" s="26"/>
      <c r="O157" s="26"/>
      <c r="P157" s="26"/>
      <c r="Q157" s="26"/>
      <c r="R157" s="26"/>
      <c r="S157" s="26"/>
      <c r="T157" s="26"/>
      <c r="U157" s="34"/>
      <c r="V157" s="2"/>
      <c r="W157" s="2"/>
      <c r="X157"/>
      <c r="Y157"/>
      <c r="Z157"/>
      <c r="AA157"/>
      <c r="AB157"/>
      <c r="AC157"/>
      <c r="AD157"/>
      <c r="AE157"/>
      <c r="AF157"/>
    </row>
    <row r="158" spans="1:32" s="3" customFormat="1" ht="15.75">
      <c r="A158" s="4"/>
      <c r="B158" s="127"/>
      <c r="C158" s="5"/>
      <c r="D158" s="132" t="s">
        <v>143</v>
      </c>
      <c r="E158" s="145"/>
      <c r="F158" s="145"/>
      <c r="G158" s="145"/>
      <c r="H158" s="145"/>
      <c r="I158" s="145"/>
      <c r="J158" s="145"/>
      <c r="K158" s="146"/>
      <c r="L158" s="26"/>
      <c r="M158" s="26"/>
      <c r="N158" s="26"/>
      <c r="O158" s="26"/>
      <c r="P158" s="26"/>
      <c r="Q158" s="26"/>
      <c r="R158" s="26"/>
      <c r="S158" s="26"/>
      <c r="T158" s="26"/>
      <c r="U158" s="34"/>
      <c r="V158" s="2"/>
      <c r="W158" s="2"/>
      <c r="X158"/>
      <c r="Y158"/>
      <c r="Z158"/>
      <c r="AA158"/>
      <c r="AB158"/>
      <c r="AC158"/>
      <c r="AD158"/>
      <c r="AE158"/>
      <c r="AF158"/>
    </row>
    <row r="159" spans="1:32" s="3" customFormat="1" ht="15.75">
      <c r="A159" s="4"/>
      <c r="B159" s="129"/>
      <c r="C159" s="133"/>
      <c r="D159" s="111"/>
      <c r="E159" s="133"/>
      <c r="F159" s="26"/>
      <c r="G159" s="26"/>
      <c r="H159" s="26"/>
      <c r="I159"/>
      <c r="J159"/>
      <c r="K159" s="34"/>
      <c r="L159" s="26"/>
      <c r="M159" s="26"/>
      <c r="N159" s="26"/>
      <c r="O159" s="26"/>
      <c r="P159" s="26"/>
      <c r="Q159" s="26"/>
      <c r="R159" s="26"/>
      <c r="S159" s="26"/>
      <c r="T159" s="26"/>
      <c r="U159" s="34"/>
      <c r="V159" s="2"/>
      <c r="W159" s="2"/>
      <c r="X159"/>
      <c r="Y159"/>
      <c r="Z159"/>
      <c r="AA159"/>
      <c r="AB159"/>
      <c r="AC159"/>
      <c r="AD159"/>
      <c r="AE159"/>
      <c r="AF159"/>
    </row>
    <row r="160" spans="1:32" s="3" customFormat="1" ht="15.75">
      <c r="A160" s="4"/>
      <c r="B160" s="127"/>
      <c r="C160" s="5"/>
      <c r="D160" s="132" t="s">
        <v>0</v>
      </c>
      <c r="E160" s="147"/>
      <c r="F160" s="147"/>
      <c r="G160" s="147"/>
      <c r="H160" s="147"/>
      <c r="I160" s="147"/>
      <c r="J160" s="147"/>
      <c r="K160" s="148"/>
      <c r="L160" s="26"/>
      <c r="M160" s="26"/>
      <c r="N160" s="26"/>
      <c r="O160" s="26"/>
      <c r="P160" s="26"/>
      <c r="Q160" s="26"/>
      <c r="R160" s="26"/>
      <c r="S160" s="26"/>
      <c r="T160" s="26"/>
      <c r="U160" s="34"/>
      <c r="V160" s="2"/>
      <c r="W160" s="2"/>
      <c r="X160"/>
      <c r="Y160"/>
      <c r="Z160"/>
      <c r="AA160"/>
      <c r="AB160"/>
      <c r="AC160"/>
      <c r="AD160"/>
      <c r="AE160"/>
      <c r="AF160"/>
    </row>
    <row r="161" spans="2:21" ht="8.25" customHeight="1" thickBot="1">
      <c r="B161" s="130"/>
      <c r="C161" s="131"/>
      <c r="D161" s="36"/>
      <c r="E161" s="36"/>
      <c r="F161" s="36"/>
      <c r="G161" s="36"/>
      <c r="H161" s="36"/>
      <c r="I161" s="94"/>
      <c r="J161" s="94"/>
      <c r="K161" s="37"/>
      <c r="L161" s="36"/>
      <c r="M161" s="36"/>
      <c r="N161" s="36"/>
      <c r="O161" s="36"/>
      <c r="P161" s="36"/>
      <c r="Q161" s="36"/>
      <c r="R161" s="36"/>
      <c r="S161" s="36"/>
      <c r="T161" s="36"/>
      <c r="U161" s="37"/>
    </row>
    <row r="162" spans="2:21" customFormat="1"/>
    <row r="163" spans="2:21" customFormat="1"/>
    <row r="164" spans="2:21" customFormat="1"/>
    <row r="165" spans="2:21" customFormat="1"/>
    <row r="166" spans="2:21" customFormat="1"/>
    <row r="167" spans="2:21" customFormat="1"/>
    <row r="168" spans="2:21" customFormat="1"/>
    <row r="169" spans="2:21" customFormat="1"/>
    <row r="170" spans="2:21" customFormat="1"/>
    <row r="171" spans="2:21" customFormat="1"/>
    <row r="172" spans="2:21" customFormat="1"/>
    <row r="173" spans="2:21" customFormat="1"/>
    <row r="174" spans="2:21" customFormat="1"/>
    <row r="175" spans="2:21" customFormat="1"/>
    <row r="176" spans="2:21"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sheetData>
  <sheetProtection algorithmName="SHA-512" hashValue="TKPvwJoKBYa2XvSLxHl0JnagAxQbVi5mIPeTrLXobofsvHmIXBibe5Hl4YzfvRzBVGqHI/mvXuDCbFxgpx7yHA==" saltValue="zjfIUTRTygk9jkuy1eUptQ==" spinCount="100000" sheet="1" selectLockedCells="1"/>
  <mergeCells count="260">
    <mergeCell ref="S50:T50"/>
    <mergeCell ref="S51:T51"/>
    <mergeCell ref="B27:U27"/>
    <mergeCell ref="S45:T45"/>
    <mergeCell ref="F48:R48"/>
    <mergeCell ref="S48:T48"/>
    <mergeCell ref="S59:T59"/>
    <mergeCell ref="S39:T39"/>
    <mergeCell ref="D38:T38"/>
    <mergeCell ref="D42:T42"/>
    <mergeCell ref="F43:R43"/>
    <mergeCell ref="F44:R44"/>
    <mergeCell ref="F45:R45"/>
    <mergeCell ref="S36:T36"/>
    <mergeCell ref="S37:T37"/>
    <mergeCell ref="S49:T49"/>
    <mergeCell ref="D19:K19"/>
    <mergeCell ref="D35:T35"/>
    <mergeCell ref="D20:K20"/>
    <mergeCell ref="D21:K21"/>
    <mergeCell ref="D22:K22"/>
    <mergeCell ref="D23:K23"/>
    <mergeCell ref="D24:K24"/>
    <mergeCell ref="D25:K25"/>
    <mergeCell ref="D26:K26"/>
    <mergeCell ref="B8:T8"/>
    <mergeCell ref="B9:U9"/>
    <mergeCell ref="B10:U10"/>
    <mergeCell ref="B12:U12"/>
    <mergeCell ref="B11:U11"/>
    <mergeCell ref="S47:T47"/>
    <mergeCell ref="F36:R36"/>
    <mergeCell ref="D31:R31"/>
    <mergeCell ref="S34:T34"/>
    <mergeCell ref="B32:U32"/>
    <mergeCell ref="C29:E30"/>
    <mergeCell ref="G29:H29"/>
    <mergeCell ref="I29:R29"/>
    <mergeCell ref="S29:T29"/>
    <mergeCell ref="G30:H30"/>
    <mergeCell ref="I30:R30"/>
    <mergeCell ref="S30:T30"/>
    <mergeCell ref="F34:R34"/>
    <mergeCell ref="F37:R37"/>
    <mergeCell ref="F39:R39"/>
    <mergeCell ref="D15:K15"/>
    <mergeCell ref="D16:K16"/>
    <mergeCell ref="D17:K17"/>
    <mergeCell ref="D18:K18"/>
    <mergeCell ref="S62:T62"/>
    <mergeCell ref="F46:R46"/>
    <mergeCell ref="S43:T43"/>
    <mergeCell ref="Q61:R61"/>
    <mergeCell ref="S40:T40"/>
    <mergeCell ref="S41:T41"/>
    <mergeCell ref="S46:T46"/>
    <mergeCell ref="S44:T44"/>
    <mergeCell ref="S56:T56"/>
    <mergeCell ref="F54:P54"/>
    <mergeCell ref="Q54:R54"/>
    <mergeCell ref="S54:T54"/>
    <mergeCell ref="Q62:R62"/>
    <mergeCell ref="F40:R40"/>
    <mergeCell ref="F41:R41"/>
    <mergeCell ref="F62:P62"/>
    <mergeCell ref="F61:P61"/>
    <mergeCell ref="S61:T61"/>
    <mergeCell ref="F47:R47"/>
    <mergeCell ref="F59:P59"/>
    <mergeCell ref="Q59:R59"/>
    <mergeCell ref="F50:R50"/>
    <mergeCell ref="F51:R51"/>
    <mergeCell ref="F49:R49"/>
    <mergeCell ref="Q66:R66"/>
    <mergeCell ref="S66:T66"/>
    <mergeCell ref="F90:P90"/>
    <mergeCell ref="Q90:R90"/>
    <mergeCell ref="S90:T90"/>
    <mergeCell ref="F94:P94"/>
    <mergeCell ref="Q94:R94"/>
    <mergeCell ref="S94:T94"/>
    <mergeCell ref="F56:R56"/>
    <mergeCell ref="B68:U68"/>
    <mergeCell ref="Q91:R91"/>
    <mergeCell ref="S91:T91"/>
    <mergeCell ref="F63:P63"/>
    <mergeCell ref="Q63:R63"/>
    <mergeCell ref="S63:T63"/>
    <mergeCell ref="F66:P66"/>
    <mergeCell ref="F71:P71"/>
    <mergeCell ref="Q71:R71"/>
    <mergeCell ref="S71:T71"/>
    <mergeCell ref="F72:P72"/>
    <mergeCell ref="Q72:R72"/>
    <mergeCell ref="S72:T72"/>
    <mergeCell ref="Q76:R76"/>
    <mergeCell ref="S76:T76"/>
    <mergeCell ref="E70:T70"/>
    <mergeCell ref="E92:T92"/>
    <mergeCell ref="F93:P93"/>
    <mergeCell ref="Q93:R93"/>
    <mergeCell ref="E113:F113"/>
    <mergeCell ref="G113:R113"/>
    <mergeCell ref="S113:T113"/>
    <mergeCell ref="S111:T111"/>
    <mergeCell ref="G111:R111"/>
    <mergeCell ref="F104:P104"/>
    <mergeCell ref="Q104:R104"/>
    <mergeCell ref="S104:T104"/>
    <mergeCell ref="F107:P107"/>
    <mergeCell ref="Q107:R107"/>
    <mergeCell ref="S107:T107"/>
    <mergeCell ref="F108:P108"/>
    <mergeCell ref="E97:T97"/>
    <mergeCell ref="F89:P89"/>
    <mergeCell ref="Q89:R89"/>
    <mergeCell ref="S89:T89"/>
    <mergeCell ref="F91:P91"/>
    <mergeCell ref="Q103:R103"/>
    <mergeCell ref="S103:T103"/>
    <mergeCell ref="S93:T93"/>
    <mergeCell ref="U118:U124"/>
    <mergeCell ref="F119:Q119"/>
    <mergeCell ref="R119:T119"/>
    <mergeCell ref="F120:Q120"/>
    <mergeCell ref="R120:T120"/>
    <mergeCell ref="F124:Q124"/>
    <mergeCell ref="R124:T124"/>
    <mergeCell ref="L131:O131"/>
    <mergeCell ref="P131:T131"/>
    <mergeCell ref="R123:T123"/>
    <mergeCell ref="B150:F150"/>
    <mergeCell ref="G150:T150"/>
    <mergeCell ref="B151:F151"/>
    <mergeCell ref="G151:T151"/>
    <mergeCell ref="B145:F145"/>
    <mergeCell ref="G145:T145"/>
    <mergeCell ref="G146:T146"/>
    <mergeCell ref="B147:F147"/>
    <mergeCell ref="G147:T147"/>
    <mergeCell ref="B148:F148"/>
    <mergeCell ref="G148:T148"/>
    <mergeCell ref="B146:F146"/>
    <mergeCell ref="E116:F116"/>
    <mergeCell ref="G116:R116"/>
    <mergeCell ref="F121:Q121"/>
    <mergeCell ref="R121:T121"/>
    <mergeCell ref="S116:T116"/>
    <mergeCell ref="F117:Q117"/>
    <mergeCell ref="R117:T117"/>
    <mergeCell ref="B149:F149"/>
    <mergeCell ref="G149:T149"/>
    <mergeCell ref="P126:T126"/>
    <mergeCell ref="G127:P127"/>
    <mergeCell ref="Q127:T127"/>
    <mergeCell ref="O128:T128"/>
    <mergeCell ref="D132:T132"/>
    <mergeCell ref="D133:T133"/>
    <mergeCell ref="D136:T136"/>
    <mergeCell ref="D138:T138"/>
    <mergeCell ref="G144:T144"/>
    <mergeCell ref="B144:F144"/>
    <mergeCell ref="D137:T137"/>
    <mergeCell ref="F122:Q122"/>
    <mergeCell ref="R122:T122"/>
    <mergeCell ref="F123:Q123"/>
    <mergeCell ref="G114:R114"/>
    <mergeCell ref="S114:T114"/>
    <mergeCell ref="F98:P98"/>
    <mergeCell ref="Q98:R98"/>
    <mergeCell ref="S98:T98"/>
    <mergeCell ref="Q108:R108"/>
    <mergeCell ref="S108:T108"/>
    <mergeCell ref="F105:P105"/>
    <mergeCell ref="Q105:R105"/>
    <mergeCell ref="S105:T105"/>
    <mergeCell ref="F106:P106"/>
    <mergeCell ref="Q106:R106"/>
    <mergeCell ref="S106:T106"/>
    <mergeCell ref="F103:P103"/>
    <mergeCell ref="E99:T99"/>
    <mergeCell ref="E102:T102"/>
    <mergeCell ref="F100:P100"/>
    <mergeCell ref="Q100:R100"/>
    <mergeCell ref="S100:T100"/>
    <mergeCell ref="F101:P101"/>
    <mergeCell ref="Q101:R101"/>
    <mergeCell ref="S101:T101"/>
    <mergeCell ref="F73:P73"/>
    <mergeCell ref="Q73:R73"/>
    <mergeCell ref="S73:T73"/>
    <mergeCell ref="F74:P74"/>
    <mergeCell ref="Q74:R74"/>
    <mergeCell ref="S74:T74"/>
    <mergeCell ref="F85:P85"/>
    <mergeCell ref="Q85:R85"/>
    <mergeCell ref="S85:T85"/>
    <mergeCell ref="E75:T75"/>
    <mergeCell ref="F81:P81"/>
    <mergeCell ref="Q81:R81"/>
    <mergeCell ref="S81:T81"/>
    <mergeCell ref="F82:P82"/>
    <mergeCell ref="Q82:R82"/>
    <mergeCell ref="S82:T82"/>
    <mergeCell ref="F76:P76"/>
    <mergeCell ref="F78:P78"/>
    <mergeCell ref="Q78:R78"/>
    <mergeCell ref="S78:T78"/>
    <mergeCell ref="F79:P79"/>
    <mergeCell ref="Q79:R79"/>
    <mergeCell ref="S79:T79"/>
    <mergeCell ref="F80:P80"/>
    <mergeCell ref="F77:P77"/>
    <mergeCell ref="Q77:R77"/>
    <mergeCell ref="S77:T77"/>
    <mergeCell ref="D134:T134"/>
    <mergeCell ref="D135:T135"/>
    <mergeCell ref="Q80:R80"/>
    <mergeCell ref="S80:T80"/>
    <mergeCell ref="Q96:R96"/>
    <mergeCell ref="E88:T88"/>
    <mergeCell ref="F86:P86"/>
    <mergeCell ref="Q86:R86"/>
    <mergeCell ref="S86:T86"/>
    <mergeCell ref="S96:T96"/>
    <mergeCell ref="F96:P96"/>
    <mergeCell ref="F83:P83"/>
    <mergeCell ref="Q83:R83"/>
    <mergeCell ref="S83:T83"/>
    <mergeCell ref="F95:P95"/>
    <mergeCell ref="Q95:R95"/>
    <mergeCell ref="S95:T95"/>
    <mergeCell ref="E114:F114"/>
    <mergeCell ref="F87:P87"/>
    <mergeCell ref="Q87:R87"/>
    <mergeCell ref="S87:T87"/>
    <mergeCell ref="B154:K155"/>
    <mergeCell ref="E156:K156"/>
    <mergeCell ref="E158:K158"/>
    <mergeCell ref="E160:K160"/>
    <mergeCell ref="F84:P84"/>
    <mergeCell ref="Q84:R84"/>
    <mergeCell ref="S84:T84"/>
    <mergeCell ref="L15:U15"/>
    <mergeCell ref="L16:U16"/>
    <mergeCell ref="L17:U17"/>
    <mergeCell ref="L18:U18"/>
    <mergeCell ref="L19:U19"/>
    <mergeCell ref="L20:U20"/>
    <mergeCell ref="L21:U21"/>
    <mergeCell ref="L22:U22"/>
    <mergeCell ref="L23:U23"/>
    <mergeCell ref="L24:U24"/>
    <mergeCell ref="L25:U25"/>
    <mergeCell ref="L26:U26"/>
    <mergeCell ref="E115:F115"/>
    <mergeCell ref="G115:R115"/>
    <mergeCell ref="S115:T115"/>
    <mergeCell ref="B143:F143"/>
    <mergeCell ref="G143:T143"/>
  </mergeCells>
  <conditionalFormatting sqref="D35 E36:F37 D38 E39:F41 E56:F56 S56 E71:F74 Q71:Q74 S71:S74 E76:F87 Q76:Q87 S76:S87 E89:F91 Q89:Q91 S89:S91 E93:F96 Q93:Q96 S93:S96 E97 E98:F98 Q98 S98 E99 E100:F101 Q100:Q101 S100:S101 E102 E103:F109 Q103:Q109 S103:S109 E112:E116 G113:T115">
    <cfRule type="expression" dxfId="25" priority="81">
      <formula>$V35=TRUE</formula>
    </cfRule>
  </conditionalFormatting>
  <conditionalFormatting sqref="E69:E70 E88">
    <cfRule type="expression" dxfId="24" priority="34">
      <formula>$V69=TRUE</formula>
    </cfRule>
  </conditionalFormatting>
  <conditionalFormatting sqref="E75">
    <cfRule type="expression" dxfId="23" priority="2">
      <formula>$V75=TRUE</formula>
    </cfRule>
  </conditionalFormatting>
  <conditionalFormatting sqref="E92">
    <cfRule type="expression" dxfId="22" priority="17">
      <formula>$V92=TRUE</formula>
    </cfRule>
  </conditionalFormatting>
  <conditionalFormatting sqref="E34:F34">
    <cfRule type="expression" dxfId="21" priority="67">
      <formula>$V34=TRUE</formula>
    </cfRule>
  </conditionalFormatting>
  <conditionalFormatting sqref="E43:F51">
    <cfRule type="expression" dxfId="20" priority="35">
      <formula>$V43=TRUE</formula>
    </cfRule>
  </conditionalFormatting>
  <conditionalFormatting sqref="E61:F65">
    <cfRule type="expression" dxfId="19" priority="42">
      <formula>$V61=TRUE</formula>
    </cfRule>
  </conditionalFormatting>
  <conditionalFormatting sqref="E118:F118">
    <cfRule type="expression" dxfId="18" priority="6">
      <formula>$V118=TRUE</formula>
    </cfRule>
  </conditionalFormatting>
  <conditionalFormatting sqref="E119:F125">
    <cfRule type="expression" dxfId="17" priority="45">
      <formula>$W119=TRUE</formula>
    </cfRule>
  </conditionalFormatting>
  <conditionalFormatting sqref="F69">
    <cfRule type="expression" dxfId="16" priority="33">
      <formula>$V69=TRUE</formula>
    </cfRule>
  </conditionalFormatting>
  <conditionalFormatting sqref="F112">
    <cfRule type="expression" dxfId="15" priority="10">
      <formula>$V112=TRUE</formula>
    </cfRule>
  </conditionalFormatting>
  <conditionalFormatting sqref="G29:G30">
    <cfRule type="expression" dxfId="14" priority="80">
      <formula>$V29=TRUE</formula>
    </cfRule>
  </conditionalFormatting>
  <conditionalFormatting sqref="I29:R29">
    <cfRule type="expression" dxfId="13" priority="61">
      <formula>$V$29=TRUE</formula>
    </cfRule>
  </conditionalFormatting>
  <conditionalFormatting sqref="I30:R30">
    <cfRule type="expression" dxfId="12" priority="1">
      <formula>$V$29=TRUE</formula>
    </cfRule>
  </conditionalFormatting>
  <conditionalFormatting sqref="I29:T30">
    <cfRule type="expression" dxfId="11" priority="57">
      <formula>$V29=TRUE</formula>
    </cfRule>
  </conditionalFormatting>
  <conditionalFormatting sqref="Q61:Q65">
    <cfRule type="expression" dxfId="10" priority="41">
      <formula>$V61=TRUE</formula>
    </cfRule>
  </conditionalFormatting>
  <conditionalFormatting sqref="Q69">
    <cfRule type="expression" dxfId="9" priority="31">
      <formula>$V69=TRUE</formula>
    </cfRule>
  </conditionalFormatting>
  <conditionalFormatting sqref="Q112">
    <cfRule type="expression" dxfId="8" priority="8">
      <formula>$V112=TRUE</formula>
    </cfRule>
  </conditionalFormatting>
  <conditionalFormatting sqref="Q118">
    <cfRule type="expression" dxfId="7" priority="4">
      <formula>$V118=TRUE</formula>
    </cfRule>
  </conditionalFormatting>
  <conditionalFormatting sqref="R119:S125">
    <cfRule type="expression" dxfId="6" priority="47">
      <formula>W119=TRUE</formula>
    </cfRule>
  </conditionalFormatting>
  <conditionalFormatting sqref="S61:S65">
    <cfRule type="expression" dxfId="5" priority="62">
      <formula>$V61=TRUE</formula>
    </cfRule>
  </conditionalFormatting>
  <conditionalFormatting sqref="S69">
    <cfRule type="expression" dxfId="4" priority="32">
      <formula>$V69=TRUE</formula>
    </cfRule>
  </conditionalFormatting>
  <conditionalFormatting sqref="S112">
    <cfRule type="expression" dxfId="3" priority="9">
      <formula>$V112=TRUE</formula>
    </cfRule>
  </conditionalFormatting>
  <conditionalFormatting sqref="S113:S116">
    <cfRule type="expression" dxfId="2" priority="84">
      <formula>W113=TRUE</formula>
    </cfRule>
    <cfRule type="expression" priority="85">
      <formula>$V$113=TRUE</formula>
    </cfRule>
  </conditionalFormatting>
  <conditionalFormatting sqref="S118">
    <cfRule type="expression" dxfId="1" priority="5">
      <formula>$V118=TRUE</formula>
    </cfRule>
  </conditionalFormatting>
  <conditionalFormatting sqref="T119:T125">
    <cfRule type="expression" dxfId="0" priority="48">
      <formula>#REF!=TRUE</formula>
    </cfRule>
  </conditionalFormatting>
  <pageMargins left="0.7" right="0.2" top="0.5" bottom="0.25" header="0.3" footer="0.3"/>
  <pageSetup fitToHeight="0" orientation="portrait" r:id="rId1"/>
  <rowBreaks count="2" manualBreakCount="2">
    <brk id="52" max="16383" man="1"/>
    <brk id="10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114300</xdr:colOff>
                    <xdr:row>28</xdr:row>
                    <xdr:rowOff>9525</xdr:rowOff>
                  </from>
                  <to>
                    <xdr:col>5</xdr:col>
                    <xdr:colOff>304800</xdr:colOff>
                    <xdr:row>28</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114300</xdr:colOff>
                    <xdr:row>29</xdr:row>
                    <xdr:rowOff>9525</xdr:rowOff>
                  </from>
                  <to>
                    <xdr:col>5</xdr:col>
                    <xdr:colOff>304800</xdr:colOff>
                    <xdr:row>29</xdr:row>
                    <xdr:rowOff>161925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112</xdr:row>
                    <xdr:rowOff>0</xdr:rowOff>
                  </from>
                  <to>
                    <xdr:col>3</xdr:col>
                    <xdr:colOff>238125</xdr:colOff>
                    <xdr:row>113</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47625</xdr:colOff>
                    <xdr:row>118</xdr:row>
                    <xdr:rowOff>0</xdr:rowOff>
                  </from>
                  <to>
                    <xdr:col>3</xdr:col>
                    <xdr:colOff>238125</xdr:colOff>
                    <xdr:row>119</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47625</xdr:colOff>
                    <xdr:row>119</xdr:row>
                    <xdr:rowOff>0</xdr:rowOff>
                  </from>
                  <to>
                    <xdr:col>3</xdr:col>
                    <xdr:colOff>238125</xdr:colOff>
                    <xdr:row>120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47625</xdr:colOff>
                    <xdr:row>120</xdr:row>
                    <xdr:rowOff>0</xdr:rowOff>
                  </from>
                  <to>
                    <xdr:col>3</xdr:col>
                    <xdr:colOff>238125</xdr:colOff>
                    <xdr:row>121</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47625</xdr:colOff>
                    <xdr:row>121</xdr:row>
                    <xdr:rowOff>0</xdr:rowOff>
                  </from>
                  <to>
                    <xdr:col>3</xdr:col>
                    <xdr:colOff>238125</xdr:colOff>
                    <xdr:row>122</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47625</xdr:colOff>
                    <xdr:row>122</xdr:row>
                    <xdr:rowOff>0</xdr:rowOff>
                  </from>
                  <to>
                    <xdr:col>3</xdr:col>
                    <xdr:colOff>238125</xdr:colOff>
                    <xdr:row>123</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47625</xdr:colOff>
                    <xdr:row>123</xdr:row>
                    <xdr:rowOff>0</xdr:rowOff>
                  </from>
                  <to>
                    <xdr:col>3</xdr:col>
                    <xdr:colOff>238125</xdr:colOff>
                    <xdr:row>124</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47625</xdr:colOff>
                    <xdr:row>60</xdr:row>
                    <xdr:rowOff>0</xdr:rowOff>
                  </from>
                  <to>
                    <xdr:col>3</xdr:col>
                    <xdr:colOff>238125</xdr:colOff>
                    <xdr:row>60</xdr:row>
                    <xdr:rowOff>152400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47625</xdr:colOff>
                    <xdr:row>61</xdr:row>
                    <xdr:rowOff>0</xdr:rowOff>
                  </from>
                  <to>
                    <xdr:col>3</xdr:col>
                    <xdr:colOff>238125</xdr:colOff>
                    <xdr:row>61</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47625</xdr:colOff>
                    <xdr:row>62</xdr:row>
                    <xdr:rowOff>0</xdr:rowOff>
                  </from>
                  <to>
                    <xdr:col>3</xdr:col>
                    <xdr:colOff>238125</xdr:colOff>
                    <xdr:row>62</xdr:row>
                    <xdr:rowOff>152400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3</xdr:col>
                    <xdr:colOff>47625</xdr:colOff>
                    <xdr:row>55</xdr:row>
                    <xdr:rowOff>0</xdr:rowOff>
                  </from>
                  <to>
                    <xdr:col>3</xdr:col>
                    <xdr:colOff>238125</xdr:colOff>
                    <xdr:row>55</xdr:row>
                    <xdr:rowOff>152400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3</xdr:col>
                    <xdr:colOff>47625</xdr:colOff>
                    <xdr:row>92</xdr:row>
                    <xdr:rowOff>0</xdr:rowOff>
                  </from>
                  <to>
                    <xdr:col>3</xdr:col>
                    <xdr:colOff>238125</xdr:colOff>
                    <xdr:row>93</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3</xdr:col>
                    <xdr:colOff>47625</xdr:colOff>
                    <xdr:row>104</xdr:row>
                    <xdr:rowOff>0</xdr:rowOff>
                  </from>
                  <to>
                    <xdr:col>3</xdr:col>
                    <xdr:colOff>238125</xdr:colOff>
                    <xdr:row>105</xdr:row>
                    <xdr:rowOff>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3</xdr:col>
                    <xdr:colOff>47625</xdr:colOff>
                    <xdr:row>105</xdr:row>
                    <xdr:rowOff>0</xdr:rowOff>
                  </from>
                  <to>
                    <xdr:col>3</xdr:col>
                    <xdr:colOff>238125</xdr:colOff>
                    <xdr:row>106</xdr:row>
                    <xdr:rowOff>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47625</xdr:colOff>
                    <xdr:row>106</xdr:row>
                    <xdr:rowOff>0</xdr:rowOff>
                  </from>
                  <to>
                    <xdr:col>3</xdr:col>
                    <xdr:colOff>238125</xdr:colOff>
                    <xdr:row>107</xdr:row>
                    <xdr:rowOff>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47625</xdr:colOff>
                    <xdr:row>107</xdr:row>
                    <xdr:rowOff>0</xdr:rowOff>
                  </from>
                  <to>
                    <xdr:col>3</xdr:col>
                    <xdr:colOff>238125</xdr:colOff>
                    <xdr:row>108</xdr:row>
                    <xdr:rowOff>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3</xdr:col>
                    <xdr:colOff>47625</xdr:colOff>
                    <xdr:row>89</xdr:row>
                    <xdr:rowOff>0</xdr:rowOff>
                  </from>
                  <to>
                    <xdr:col>3</xdr:col>
                    <xdr:colOff>238125</xdr:colOff>
                    <xdr:row>90</xdr:row>
                    <xdr:rowOff>0</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093" r:id="rId32" name="Check Box 69">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47625</xdr:colOff>
                    <xdr:row>79</xdr:row>
                    <xdr:rowOff>0</xdr:rowOff>
                  </from>
                  <to>
                    <xdr:col>3</xdr:col>
                    <xdr:colOff>238125</xdr:colOff>
                    <xdr:row>80</xdr:row>
                    <xdr:rowOff>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47625</xdr:colOff>
                    <xdr:row>81</xdr:row>
                    <xdr:rowOff>0</xdr:rowOff>
                  </from>
                  <to>
                    <xdr:col>3</xdr:col>
                    <xdr:colOff>238125</xdr:colOff>
                    <xdr:row>82</xdr:row>
                    <xdr:rowOff>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47625</xdr:colOff>
                    <xdr:row>95</xdr:row>
                    <xdr:rowOff>0</xdr:rowOff>
                  </from>
                  <to>
                    <xdr:col>3</xdr:col>
                    <xdr:colOff>238125</xdr:colOff>
                    <xdr:row>96</xdr:row>
                    <xdr:rowOff>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47625</xdr:colOff>
                    <xdr:row>97</xdr:row>
                    <xdr:rowOff>0</xdr:rowOff>
                  </from>
                  <to>
                    <xdr:col>3</xdr:col>
                    <xdr:colOff>238125</xdr:colOff>
                    <xdr:row>98</xdr:row>
                    <xdr:rowOff>0</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3</xdr:col>
                    <xdr:colOff>47625</xdr:colOff>
                    <xdr:row>99</xdr:row>
                    <xdr:rowOff>0</xdr:rowOff>
                  </from>
                  <to>
                    <xdr:col>3</xdr:col>
                    <xdr:colOff>238125</xdr:colOff>
                    <xdr:row>100</xdr:row>
                    <xdr:rowOff>0</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142" r:id="rId45" name="Check Box 118">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145" r:id="rId46" name="Check Box 121">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47625</xdr:colOff>
                    <xdr:row>94</xdr:row>
                    <xdr:rowOff>0</xdr:rowOff>
                  </from>
                  <to>
                    <xdr:col>3</xdr:col>
                    <xdr:colOff>238125</xdr:colOff>
                    <xdr:row>95</xdr:row>
                    <xdr:rowOff>0</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3</xdr:col>
                    <xdr:colOff>47625</xdr:colOff>
                    <xdr:row>114</xdr:row>
                    <xdr:rowOff>0</xdr:rowOff>
                  </from>
                  <to>
                    <xdr:col>3</xdr:col>
                    <xdr:colOff>238125</xdr:colOff>
                    <xdr:row>115</xdr:row>
                    <xdr:rowOff>0</xdr:rowOff>
                  </to>
                </anchor>
              </controlPr>
            </control>
          </mc:Choice>
        </mc:AlternateContent>
        <mc:AlternateContent xmlns:mc="http://schemas.openxmlformats.org/markup-compatibility/2006">
          <mc:Choice Requires="x14">
            <control shapeId="1166" r:id="rId49" name="Check Box 142">
              <controlPr defaultSize="0" autoFill="0" autoLine="0" autoPict="0">
                <anchor moveWithCells="1">
                  <from>
                    <xdr:col>3</xdr:col>
                    <xdr:colOff>47625</xdr:colOff>
                    <xdr:row>83</xdr:row>
                    <xdr:rowOff>0</xdr:rowOff>
                  </from>
                  <to>
                    <xdr:col>3</xdr:col>
                    <xdr:colOff>238125</xdr:colOff>
                    <xdr:row>84</xdr:row>
                    <xdr:rowOff>0</xdr:rowOff>
                  </to>
                </anchor>
              </controlPr>
            </control>
          </mc:Choice>
        </mc:AlternateContent>
        <mc:AlternateContent xmlns:mc="http://schemas.openxmlformats.org/markup-compatibility/2006">
          <mc:Choice Requires="x14">
            <control shapeId="1167" r:id="rId50" name="Check Box 143">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sheetProtection algorithmName="SHA-512" hashValue="sQkalBuECqFWBjK7wNe6e17MEVVnV/pjAIGrfCWHhB6iEY5btDBibwIhhdNdhwKNm8OXCaT8XeCp+bO03ZIFRg==" saltValue="p28TAeoSZ1SsVErqGjt8R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Ford F350 X3A-X3B SUPERCAB</vt:lpstr>
      <vt:lpstr>Standard Equipment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 Daniel</dc:creator>
  <cp:lastModifiedBy>Gene Daniel</cp:lastModifiedBy>
  <cp:lastPrinted>2024-11-15T16:44:39Z</cp:lastPrinted>
  <dcterms:created xsi:type="dcterms:W3CDTF">2021-05-27T18:26:10Z</dcterms:created>
  <dcterms:modified xsi:type="dcterms:W3CDTF">2025-03-10T17:56:02Z</dcterms:modified>
</cp:coreProperties>
</file>