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VIRGINIA WORKSHEETS\"/>
    </mc:Choice>
  </mc:AlternateContent>
  <xr:revisionPtr revIDLastSave="0" documentId="13_ncr:1_{30D603A6-735A-4450-8391-BDAE0393C577}" xr6:coauthVersionLast="47" xr6:coauthVersionMax="47" xr10:uidLastSave="{00000000-0000-0000-0000-000000000000}"/>
  <bookViews>
    <workbookView xWindow="-120" yWindow="-120" windowWidth="20730" windowHeight="11160" xr2:uid="{00000000-000D-0000-FFFF-FFFF00000000}"/>
  </bookViews>
  <sheets>
    <sheet name="2025 DURANGO Pursuit" sheetId="1" r:id="rId1"/>
  </sheets>
  <definedNames>
    <definedName name="_xlnm.Print_Area" localSheetId="0">'2025 DURANGO Pursuit'!$A:$U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1" l="1"/>
  <c r="S17" i="1"/>
  <c r="S80" i="1"/>
  <c r="S78" i="1"/>
  <c r="S77" i="1"/>
  <c r="S53" i="1"/>
  <c r="B13" i="1"/>
  <c r="S64" i="1" l="1"/>
  <c r="S69" i="1"/>
  <c r="S61" i="1"/>
  <c r="S75" i="1"/>
  <c r="S74" i="1"/>
  <c r="S73" i="1"/>
  <c r="S71" i="1"/>
  <c r="S70" i="1"/>
  <c r="S67" i="1"/>
  <c r="S47" i="1"/>
  <c r="Q114" i="1"/>
  <c r="S49" i="1"/>
  <c r="S62" i="1" l="1"/>
  <c r="S60" i="1"/>
  <c r="S66" i="1"/>
  <c r="S63" i="1"/>
  <c r="P113" i="1"/>
  <c r="S50" i="1"/>
  <c r="O1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 Daniel</author>
  </authors>
  <commentList>
    <comment ref="C17" authorId="0" shapeId="0" xr:uid="{00000000-0006-0000-0000-000001000000}">
      <text>
        <r>
          <rPr>
            <b/>
            <sz val="9"/>
            <color indexed="81"/>
            <rFont val="Tahoma"/>
            <family val="2"/>
          </rPr>
          <t>Gene Daniel:</t>
        </r>
        <r>
          <rPr>
            <sz val="9"/>
            <color indexed="81"/>
            <rFont val="Tahoma"/>
            <family val="2"/>
          </rPr>
          <t xml:space="preserve">
• 230MM REAR AXLE (DR1)
• 2 SPEED ON DEMAND TRANSFER CASE (DKA)
• 3.09 REAR AXLE RATIO (DPM)
• 800 AMP MAINTENANCE FREE BATTERY (BCF)
• DUAL REAR EXHAUST W/BRIGHT TIPS (NEX)
• ENGINE OIL COOLER (NHA)
• GVW RATING - 7100# (Z6J)</t>
        </r>
      </text>
    </comment>
    <comment ref="F49" authorId="0" shapeId="0" xr:uid="{00000000-0006-0000-0000-000002000000}">
      <text>
        <r>
          <rPr>
            <b/>
            <sz val="9"/>
            <color indexed="81"/>
            <rFont val="Tahoma"/>
            <family val="2"/>
          </rPr>
          <t>Gene Daniel:
Technology Group - Durango Pursuit</t>
        </r>
        <r>
          <rPr>
            <sz val="9"/>
            <color indexed="81"/>
            <rFont val="Tahoma"/>
            <family val="2"/>
          </rPr>
          <t xml:space="preserve">
Details:
Advanced Brake Assist (BGG)
Rain Sensitive Windshield Wipers (JHC)
Adaptive Cruise Control w/Stop (NH3)
Lane Departure Warning Plus (LAS)
Full Speed Fwd Collision Warn Plus (LSU)</t>
        </r>
      </text>
    </comment>
    <comment ref="F50" authorId="0" shapeId="0" xr:uid="{00000000-0006-0000-0000-000003000000}">
      <text>
        <r>
          <rPr>
            <b/>
            <sz val="9"/>
            <color indexed="81"/>
            <rFont val="Tahoma"/>
            <family val="2"/>
          </rPr>
          <t>Gene Daniel:
Skid Plate Group - Durango Pursuit</t>
        </r>
        <r>
          <rPr>
            <sz val="9"/>
            <color indexed="81"/>
            <rFont val="Tahoma"/>
            <family val="2"/>
          </rPr>
          <t xml:space="preserve">
Details:
Underbody Skid Plate (XF3)
Transfer Case Skid Plate Shield (XEF)
Fuel Tank Skid Plate Shield (XEE)
Front Suspension Skid Plate (XEU)</t>
        </r>
      </text>
    </comment>
    <comment ref="F63" authorId="0" shapeId="0" xr:uid="{00000000-0006-0000-0000-000004000000}">
      <text>
        <r>
          <rPr>
            <b/>
            <sz val="9"/>
            <color indexed="81"/>
            <rFont val="Tahoma"/>
            <family val="2"/>
          </rPr>
          <t>Gene Daniel:
UConnect 5 - Durango Pursuit</t>
        </r>
        <r>
          <rPr>
            <sz val="9"/>
            <color indexed="81"/>
            <rFont val="Tahoma"/>
            <family val="2"/>
          </rPr>
          <t xml:space="preserve">
Details:
Google Android Auto (RF5)
SiriusXM Radio Service (X9B)
10.1" Touchscreen Display (RHV)
USB Host Flip (RF7)
SiriusXM Satellite Radio (RSD)
Disassociated Touchscreen Display (RFV)
HD Radio (RE8)
Integrated Center Stack Radio (RTF)
Integrated Voice Command w/Bluetooth (XRB)
GPS Navigation (JLN)
SiriusXM Guardian-included trial (B) (RT1)
4G LTE Wi-Fi Hot Spot (RTQ)
GPS Antenna Input (JLP)
SiriusXM with 360L (RTU)
Global Telematics Box Module (TBM) (RDG)
Connected Travel &amp; Traffic Services (RTV)
All R1 High Radios (R07)
Apple CarPlay (RFP)</t>
        </r>
      </text>
    </comment>
  </commentList>
</comments>
</file>

<file path=xl/sharedStrings.xml><?xml version="1.0" encoding="utf-8"?>
<sst xmlns="http://schemas.openxmlformats.org/spreadsheetml/2006/main" count="170" uniqueCount="146">
  <si>
    <t>Drivetrain Configurations</t>
  </si>
  <si>
    <t>NC70A Base Vehicle Configuration</t>
  </si>
  <si>
    <t>Base</t>
  </si>
  <si>
    <t>Base Powertrain Configuration</t>
  </si>
  <si>
    <t>Base Interior Configuration</t>
  </si>
  <si>
    <t>Base Package / Options</t>
  </si>
  <si>
    <t>MSRP</t>
  </si>
  <si>
    <t>6% Disc</t>
  </si>
  <si>
    <t xml:space="preserve">Standard Colors: </t>
  </si>
  <si>
    <t>Quantity</t>
  </si>
  <si>
    <t>Enter Quantity Here</t>
  </si>
  <si>
    <t>Total Price Per Vehicle:</t>
  </si>
  <si>
    <t>Number Units This Spec:</t>
  </si>
  <si>
    <t>Total this Order:</t>
  </si>
  <si>
    <t>Notes &amp; Instructions:</t>
  </si>
  <si>
    <t>Agency Information:</t>
  </si>
  <si>
    <t>Agency Name:</t>
  </si>
  <si>
    <t xml:space="preserve"> Contact:</t>
  </si>
  <si>
    <t>Position:</t>
  </si>
  <si>
    <t>Address 1:</t>
  </si>
  <si>
    <t>Address 2:</t>
  </si>
  <si>
    <t>City, State, Zip:</t>
  </si>
  <si>
    <t>Office Phone:</t>
  </si>
  <si>
    <t>Cell Phone:</t>
  </si>
  <si>
    <t>Email:</t>
  </si>
  <si>
    <t>STD</t>
  </si>
  <si>
    <t>Option Availability and Compatibility Vary</t>
  </si>
  <si>
    <t>USE THIS FORM AS A GUIDE</t>
  </si>
  <si>
    <t xml:space="preserve"> Please Return to your Performance Representative For Confirmation</t>
  </si>
  <si>
    <t>Interior Options</t>
  </si>
  <si>
    <t>N/C</t>
  </si>
  <si>
    <t>5.7L Hemi V-8</t>
  </si>
  <si>
    <t>3.6L V-6</t>
  </si>
  <si>
    <t>Vinyl</t>
  </si>
  <si>
    <t>Vinyl Floor Covering</t>
  </si>
  <si>
    <t>Front</t>
  </si>
  <si>
    <t>Cloth Front Seat Covering</t>
  </si>
  <si>
    <t>Black Steel Wheels with Chrome Center Caps</t>
  </si>
  <si>
    <t>Power Windows, Door Locks, Mirrors</t>
  </si>
  <si>
    <t>Seat/Trim Options</t>
  </si>
  <si>
    <t>HD Cloth Bucket Front Seat / Cloth Rear Seat</t>
  </si>
  <si>
    <t>HD Cloth Bucket Front Seat / Vinyl Rear Seat</t>
  </si>
  <si>
    <t>Functional Packages</t>
  </si>
  <si>
    <t>CKD</t>
  </si>
  <si>
    <t>LNF</t>
  </si>
  <si>
    <t>LNA</t>
  </si>
  <si>
    <t>CUF</t>
  </si>
  <si>
    <t>CAPS</t>
  </si>
  <si>
    <t>Law Enforcement Options</t>
  </si>
  <si>
    <t>CUG</t>
  </si>
  <si>
    <t>LSA</t>
  </si>
  <si>
    <t>Security Alarm</t>
  </si>
  <si>
    <t>Passenger Side Ballistic Door Panel</t>
  </si>
  <si>
    <t>XDG</t>
  </si>
  <si>
    <t>XDV</t>
  </si>
  <si>
    <t>Spotlight Options</t>
  </si>
  <si>
    <t>GXF</t>
  </si>
  <si>
    <t xml:space="preserve"> Additional Options </t>
  </si>
  <si>
    <t>PCA</t>
  </si>
  <si>
    <t>P79</t>
  </si>
  <si>
    <t>Michigan State Police Blue</t>
  </si>
  <si>
    <t>PRV</t>
  </si>
  <si>
    <t>Octane Red Pearl Coat</t>
  </si>
  <si>
    <t>PW7</t>
  </si>
  <si>
    <t>No Cost Colors</t>
  </si>
  <si>
    <t>Bright White Clear Coat</t>
  </si>
  <si>
    <t xml:space="preserve">Tier 1 </t>
  </si>
  <si>
    <t>Tier 2</t>
  </si>
  <si>
    <t>WDEE75</t>
  </si>
  <si>
    <t>WDEE75-22Z</t>
  </si>
  <si>
    <t>WDEE75-2BZ</t>
  </si>
  <si>
    <t>5.7L Hemi V-8 MDS VVT Engine, 8 Speed Automatic Transmission, 22Z</t>
  </si>
  <si>
    <t>3.6L V-6 24 Valve VVT Engine, 8 Speed Automatic Transmission, 2BZ</t>
  </si>
  <si>
    <t>C5/X9</t>
  </si>
  <si>
    <t>255/60R18 BSW On/Off Road Tires</t>
  </si>
  <si>
    <t>A7/X9</t>
  </si>
  <si>
    <t>ADG</t>
  </si>
  <si>
    <t>Technology Group</t>
  </si>
  <si>
    <t xml:space="preserve">ADL </t>
  </si>
  <si>
    <t>Skid Plate Group</t>
  </si>
  <si>
    <t>Wheel Options</t>
  </si>
  <si>
    <t>WP1</t>
  </si>
  <si>
    <t>18"X8.0 Painted Aluminum Wheels</t>
  </si>
  <si>
    <t>JRC</t>
  </si>
  <si>
    <t>UBN</t>
  </si>
  <si>
    <t>Uconnect 5 Navigation with 10.1" Display Screen</t>
  </si>
  <si>
    <t>Fleet Key Alike (Specify Frequency 1-4)</t>
  </si>
  <si>
    <t>Black Driver Side LED Spotlight</t>
  </si>
  <si>
    <t>Police Style Floor Console</t>
  </si>
  <si>
    <t>MT8</t>
  </si>
  <si>
    <t>Delete Rear Liftgate Badging</t>
  </si>
  <si>
    <t>Driver Side Ballistic Door Panel</t>
  </si>
  <si>
    <t>PAS</t>
  </si>
  <si>
    <t>PBU</t>
  </si>
  <si>
    <t>PXJ</t>
  </si>
  <si>
    <t>DB Black Clear Coat</t>
  </si>
  <si>
    <t>PDN</t>
  </si>
  <si>
    <t>Destroyer Grey Clear Coat</t>
  </si>
  <si>
    <t>PHC</t>
  </si>
  <si>
    <t>Frostbite Pearl Coat</t>
  </si>
  <si>
    <t>PCQ</t>
  </si>
  <si>
    <t>PSE</t>
  </si>
  <si>
    <t>Blu By You Pearl Coat</t>
  </si>
  <si>
    <t>Cloth Rear Seat Covering</t>
  </si>
  <si>
    <t>Parksense Rear View Camera</t>
  </si>
  <si>
    <t>130 MPH Limited Top Speed</t>
  </si>
  <si>
    <t>4 Key Fobs Standard</t>
  </si>
  <si>
    <t>Black Steel Wheels w/ Chrome Center Caps</t>
  </si>
  <si>
    <t>8.4" Touchscreen Radio Display</t>
  </si>
  <si>
    <t>Blind Spot &amp; Cross Path Detection</t>
  </si>
  <si>
    <t>Class IV 2" Receiver Hitch</t>
  </si>
  <si>
    <t>7/4 Way Trailer Light Wiring Connectors</t>
  </si>
  <si>
    <t>Power 8 Way Driver seat</t>
  </si>
  <si>
    <t>2 Row Seating - No 3rd Row Seating Option</t>
  </si>
  <si>
    <t>Secure Park - Secures Transmission w/o FOB</t>
  </si>
  <si>
    <t>Tier 2 - Additional $564 Per Car</t>
  </si>
  <si>
    <t>Night Moves (Dark Blue)</t>
  </si>
  <si>
    <t>Triple Nickel (Silver)</t>
  </si>
  <si>
    <t>Vapor Grey Metallic Clear Coat</t>
  </si>
  <si>
    <t>Red Oxide</t>
  </si>
  <si>
    <t>Tier 1 - Additional $370 Per Car</t>
  </si>
  <si>
    <t>Tier 1 Color Upcharge ( $370 Per Car)</t>
  </si>
  <si>
    <t>Tier 2 Color Upcharge ($564 Per Car)</t>
  </si>
  <si>
    <t>Quoting Salesperson:</t>
  </si>
  <si>
    <t>Name:</t>
  </si>
  <si>
    <t>Phone:</t>
  </si>
  <si>
    <t>Dealer Added Items</t>
  </si>
  <si>
    <t>2025 Dodge Durango Pursuit</t>
  </si>
  <si>
    <t>Full Size Spare Tire &amp; Steel Wheel</t>
  </si>
  <si>
    <t>2025 Dodge Durango Pursuit, 5.7L Hemi V-8 AWD</t>
  </si>
  <si>
    <t>2025 Dodge Durango Pursuit, 3.6L V-6 AWD</t>
  </si>
  <si>
    <t>CW7</t>
  </si>
  <si>
    <t xml:space="preserve">Carpet Floor Covering </t>
  </si>
  <si>
    <t xml:space="preserve">Full Length Floor Console </t>
  </si>
  <si>
    <r>
      <t>Power Liftgate</t>
    </r>
    <r>
      <rPr>
        <b/>
        <sz val="9"/>
        <color rgb="FFFF0000"/>
        <rFont val="Arial"/>
        <family val="2"/>
      </rPr>
      <t xml:space="preserve"> </t>
    </r>
  </si>
  <si>
    <t xml:space="preserve">Matching Passenger Side LED Spotlight </t>
  </si>
  <si>
    <t xml:space="preserve">Deactivate Rear Doors &amp; Windows </t>
  </si>
  <si>
    <t>Commonwealth of Virginia End User Agencies</t>
  </si>
  <si>
    <t>PRICING IS FOB SOUTH HILL, Virginia</t>
  </si>
  <si>
    <t>Delivery</t>
  </si>
  <si>
    <t>Pricing is FOB South Hill, Virginia.  Extra cost for delivery</t>
  </si>
  <si>
    <t>1123 East Atlantic Street</t>
  </si>
  <si>
    <t>South Hill, Virginia  23970</t>
  </si>
  <si>
    <t>Pick Up Location:</t>
  </si>
  <si>
    <t>Pricing Firm for 2025 Model Year Vehicles</t>
  </si>
  <si>
    <t>Virginia Government Agencies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</si>
</sst>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0" x14ac:knownFonts="1">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b/>
      <sz val="22"/>
      <color theme="1"/>
      <name val="Arial"/>
      <family val="2"/>
    </font>
    <font>
      <b/>
      <sz val="14"/>
      <color theme="1"/>
      <name val="Arial"/>
      <family val="2"/>
    </font>
    <font>
      <b/>
      <sz val="22"/>
      <color theme="1"/>
      <name val="Calibri"/>
      <family val="2"/>
      <scheme val="minor"/>
    </font>
    <font>
      <b/>
      <sz val="12"/>
      <color theme="1"/>
      <name val="Arial"/>
      <family val="2"/>
    </font>
    <font>
      <b/>
      <sz val="9"/>
      <color theme="1"/>
      <name val="Arial"/>
      <family val="2"/>
    </font>
    <font>
      <b/>
      <sz val="18"/>
      <color theme="1"/>
      <name val="Calibri"/>
      <family val="2"/>
      <scheme val="minor"/>
    </font>
    <font>
      <b/>
      <sz val="11"/>
      <color theme="1"/>
      <name val="Arial"/>
      <family val="2"/>
    </font>
    <font>
      <sz val="11"/>
      <color theme="1"/>
      <name val="Arial"/>
      <family val="2"/>
    </font>
    <font>
      <b/>
      <sz val="12"/>
      <color theme="1"/>
      <name val="Calibri"/>
      <family val="2"/>
      <scheme val="minor"/>
    </font>
    <font>
      <sz val="12"/>
      <color theme="1"/>
      <name val="Arial"/>
      <family val="2"/>
    </font>
    <font>
      <b/>
      <sz val="18"/>
      <color theme="1"/>
      <name val="Arial"/>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u/>
      <sz val="12"/>
      <color theme="10"/>
      <name val="Calibri"/>
      <family val="2"/>
      <scheme val="minor"/>
    </font>
    <font>
      <sz val="14"/>
      <color theme="1"/>
      <name val="Calibri"/>
      <family val="2"/>
      <scheme val="minor"/>
    </font>
    <font>
      <b/>
      <sz val="8"/>
      <color theme="1"/>
      <name val="Arial"/>
      <family val="2"/>
    </font>
    <font>
      <sz val="9"/>
      <color indexed="81"/>
      <name val="Tahoma"/>
      <family val="2"/>
    </font>
    <font>
      <b/>
      <sz val="9"/>
      <color indexed="81"/>
      <name val="Tahoma"/>
      <family val="2"/>
    </font>
    <font>
      <b/>
      <sz val="9"/>
      <color rgb="FFFF0000"/>
      <name val="Arial"/>
      <family val="2"/>
    </font>
    <font>
      <sz val="16"/>
      <color theme="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B6FCBE"/>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CCFF"/>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cellStyleXfs>
  <cellXfs count="273">
    <xf numFmtId="0" fontId="0" fillId="0" borderId="0" xfId="0"/>
    <xf numFmtId="164" fontId="5" fillId="0" borderId="0" xfId="2" applyNumberFormat="1" applyFont="1" applyProtection="1">
      <protection locked="0"/>
    </xf>
    <xf numFmtId="0" fontId="5" fillId="0" borderId="0" xfId="0" applyFont="1" applyProtection="1">
      <protection locked="0"/>
    </xf>
    <xf numFmtId="164" fontId="5" fillId="0" borderId="0" xfId="2" applyNumberFormat="1" applyFont="1" applyProtection="1"/>
    <xf numFmtId="164" fontId="5" fillId="0" borderId="0" xfId="2" applyNumberFormat="1" applyFont="1" applyFill="1" applyBorder="1" applyProtection="1">
      <protection locked="0"/>
    </xf>
    <xf numFmtId="164" fontId="5" fillId="0" borderId="0" xfId="2" applyNumberFormat="1" applyFont="1" applyFill="1" applyBorder="1" applyProtection="1"/>
    <xf numFmtId="164" fontId="13" fillId="2" borderId="2" xfId="2" applyNumberFormat="1" applyFont="1" applyFill="1" applyBorder="1" applyAlignment="1" applyProtection="1">
      <alignment vertical="center"/>
    </xf>
    <xf numFmtId="164" fontId="13" fillId="0" borderId="0" xfId="2" applyNumberFormat="1" applyFont="1" applyAlignment="1" applyProtection="1">
      <alignment vertical="center"/>
      <protection locked="0"/>
    </xf>
    <xf numFmtId="164" fontId="13" fillId="0" borderId="0" xfId="2" applyNumberFormat="1" applyFont="1" applyAlignment="1" applyProtection="1">
      <alignment vertical="center"/>
    </xf>
    <xf numFmtId="164" fontId="15" fillId="0" borderId="0" xfId="2" applyNumberFormat="1" applyFont="1" applyProtection="1">
      <protection locked="0"/>
    </xf>
    <xf numFmtId="164" fontId="15" fillId="0" borderId="0" xfId="2" applyNumberFormat="1" applyFont="1" applyProtection="1"/>
    <xf numFmtId="0" fontId="0" fillId="0" borderId="0" xfId="0" applyProtection="1">
      <protection locked="0"/>
    </xf>
    <xf numFmtId="164" fontId="5" fillId="0" borderId="0" xfId="0" applyNumberFormat="1" applyFont="1" applyProtection="1">
      <protection locked="0"/>
    </xf>
    <xf numFmtId="164" fontId="5" fillId="0" borderId="0" xfId="2" applyNumberFormat="1" applyFont="1" applyAlignment="1" applyProtection="1">
      <alignment vertical="center"/>
      <protection locked="0"/>
    </xf>
    <xf numFmtId="0" fontId="5" fillId="0" borderId="0" xfId="0" applyFont="1" applyAlignment="1" applyProtection="1">
      <alignment vertical="center"/>
      <protection locked="0"/>
    </xf>
    <xf numFmtId="164" fontId="5" fillId="8" borderId="0" xfId="2" applyNumberFormat="1" applyFont="1" applyFill="1" applyBorder="1" applyProtection="1">
      <protection locked="0"/>
    </xf>
    <xf numFmtId="0" fontId="5" fillId="8" borderId="0" xfId="0" applyFont="1" applyFill="1" applyProtection="1">
      <protection locked="0"/>
    </xf>
    <xf numFmtId="164" fontId="5" fillId="0" borderId="0" xfId="2" applyNumberFormat="1" applyFont="1" applyFill="1" applyProtection="1">
      <protection locked="0"/>
    </xf>
    <xf numFmtId="0" fontId="13" fillId="0" borderId="0" xfId="0" applyFont="1" applyProtection="1">
      <protection locked="0"/>
    </xf>
    <xf numFmtId="0" fontId="22" fillId="0" borderId="0" xfId="0" applyFont="1" applyProtection="1">
      <protection locked="0"/>
    </xf>
    <xf numFmtId="164" fontId="5" fillId="0" borderId="0" xfId="2" applyNumberFormat="1" applyFont="1" applyBorder="1" applyProtection="1"/>
    <xf numFmtId="0" fontId="23" fillId="0" borderId="0" xfId="3" applyFont="1" applyFill="1" applyBorder="1" applyProtection="1"/>
    <xf numFmtId="164" fontId="16" fillId="2" borderId="2" xfId="2" applyNumberFormat="1" applyFont="1" applyFill="1" applyBorder="1" applyAlignment="1" applyProtection="1">
      <alignment horizontal="center"/>
    </xf>
    <xf numFmtId="0" fontId="5" fillId="2" borderId="1" xfId="0" applyFont="1" applyFill="1" applyBorder="1"/>
    <xf numFmtId="0" fontId="5" fillId="2" borderId="2" xfId="0" applyFont="1" applyFill="1" applyBorder="1"/>
    <xf numFmtId="0" fontId="5" fillId="2" borderId="3" xfId="0" applyFont="1" applyFill="1" applyBorder="1"/>
    <xf numFmtId="0" fontId="5" fillId="0" borderId="0" xfId="0" applyFont="1"/>
    <xf numFmtId="0" fontId="5" fillId="2" borderId="4" xfId="0" applyFont="1" applyFill="1" applyBorder="1"/>
    <xf numFmtId="0" fontId="5" fillId="2" borderId="0" xfId="0" applyFont="1" applyFill="1"/>
    <xf numFmtId="0" fontId="5" fillId="2" borderId="5" xfId="0" applyFont="1" applyFill="1" applyBorder="1"/>
    <xf numFmtId="0" fontId="5" fillId="0" borderId="4" xfId="0" applyFont="1" applyBorder="1"/>
    <xf numFmtId="0" fontId="5" fillId="0" borderId="5" xfId="0" applyFont="1" applyBorder="1"/>
    <xf numFmtId="0" fontId="5" fillId="0" borderId="14" xfId="0" applyFont="1" applyBorder="1"/>
    <xf numFmtId="0" fontId="5" fillId="0" borderId="15" xfId="0" applyFont="1" applyBorder="1"/>
    <xf numFmtId="0" fontId="5" fillId="0" borderId="16" xfId="0" applyFont="1" applyBorder="1"/>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2" xfId="0" applyFont="1" applyFill="1" applyBorder="1" applyAlignment="1">
      <alignment horizontal="center" vertical="center"/>
    </xf>
    <xf numFmtId="0" fontId="12" fillId="2" borderId="3" xfId="0" applyFont="1" applyFill="1" applyBorder="1" applyAlignment="1">
      <alignment vertical="center"/>
    </xf>
    <xf numFmtId="0" fontId="0" fillId="2" borderId="4" xfId="0" applyFill="1" applyBorder="1"/>
    <xf numFmtId="0" fontId="9" fillId="2" borderId="5" xfId="0" applyFont="1" applyFill="1" applyBorder="1"/>
    <xf numFmtId="0" fontId="17" fillId="2" borderId="0" xfId="0" applyFont="1" applyFill="1"/>
    <xf numFmtId="0" fontId="10" fillId="0" borderId="17" xfId="0" applyFont="1" applyBorder="1" applyAlignment="1">
      <alignment horizontal="center"/>
    </xf>
    <xf numFmtId="0" fontId="0" fillId="2" borderId="14" xfId="0" applyFill="1" applyBorder="1"/>
    <xf numFmtId="0" fontId="0" fillId="2" borderId="15" xfId="0" applyFill="1" applyBorder="1"/>
    <xf numFmtId="0" fontId="0" fillId="2" borderId="16" xfId="0" applyFill="1" applyBorder="1"/>
    <xf numFmtId="0" fontId="9" fillId="2" borderId="1" xfId="0" applyFont="1" applyFill="1" applyBorder="1"/>
    <xf numFmtId="0" fontId="9" fillId="2" borderId="2" xfId="0" applyFont="1" applyFill="1" applyBorder="1"/>
    <xf numFmtId="0" fontId="12" fillId="2" borderId="10" xfId="0" applyFont="1" applyFill="1" applyBorder="1"/>
    <xf numFmtId="0" fontId="9" fillId="2" borderId="10" xfId="0" applyFont="1" applyFill="1" applyBorder="1" applyAlignment="1">
      <alignment horizontal="center"/>
    </xf>
    <xf numFmtId="0" fontId="10" fillId="2" borderId="10" xfId="0" applyFont="1" applyFill="1" applyBorder="1" applyAlignment="1">
      <alignment horizontal="center"/>
    </xf>
    <xf numFmtId="0" fontId="9" fillId="2" borderId="3" xfId="0" applyFont="1" applyFill="1" applyBorder="1"/>
    <xf numFmtId="0" fontId="10" fillId="0" borderId="28" xfId="0" applyFont="1" applyBorder="1" applyAlignment="1">
      <alignment horizontal="center"/>
    </xf>
    <xf numFmtId="0" fontId="0" fillId="0" borderId="0" xfId="0" applyAlignment="1">
      <alignment horizontal="center"/>
    </xf>
    <xf numFmtId="0" fontId="9" fillId="9" borderId="4" xfId="0" applyFont="1" applyFill="1" applyBorder="1"/>
    <xf numFmtId="0" fontId="9" fillId="2" borderId="0" xfId="0" applyFont="1" applyFill="1"/>
    <xf numFmtId="0" fontId="9" fillId="6" borderId="18" xfId="0" applyFont="1" applyFill="1" applyBorder="1"/>
    <xf numFmtId="0" fontId="9" fillId="6" borderId="20" xfId="0" applyFont="1" applyFill="1" applyBorder="1"/>
    <xf numFmtId="0" fontId="9" fillId="6" borderId="19" xfId="0" applyFont="1" applyFill="1" applyBorder="1"/>
    <xf numFmtId="0" fontId="5" fillId="2" borderId="14" xfId="0" applyFont="1" applyFill="1" applyBorder="1"/>
    <xf numFmtId="0" fontId="5" fillId="2" borderId="15" xfId="0" applyFont="1" applyFill="1" applyBorder="1"/>
    <xf numFmtId="0" fontId="5" fillId="2" borderId="16" xfId="0" applyFont="1" applyFill="1" applyBorder="1"/>
    <xf numFmtId="0" fontId="18" fillId="2" borderId="2" xfId="0" applyFont="1" applyFill="1" applyBorder="1" applyAlignment="1">
      <alignment horizontal="center"/>
    </xf>
    <xf numFmtId="0" fontId="14" fillId="2" borderId="2" xfId="0" applyFont="1" applyFill="1" applyBorder="1"/>
    <xf numFmtId="0" fontId="5" fillId="5" borderId="0" xfId="0" applyFont="1" applyFill="1"/>
    <xf numFmtId="0" fontId="5" fillId="0" borderId="0" xfId="0" applyFont="1" applyAlignment="1">
      <alignment vertical="center"/>
    </xf>
    <xf numFmtId="0" fontId="5" fillId="5" borderId="0" xfId="0" applyFont="1" applyFill="1" applyAlignment="1">
      <alignment shrinkToFit="1"/>
    </xf>
    <xf numFmtId="0" fontId="5" fillId="8" borderId="0" xfId="0" applyFont="1" applyFill="1"/>
    <xf numFmtId="0" fontId="19" fillId="2" borderId="4" xfId="0" applyFont="1" applyFill="1" applyBorder="1" applyAlignment="1">
      <alignment horizontal="center" vertical="center"/>
    </xf>
    <xf numFmtId="0" fontId="19" fillId="2" borderId="0" xfId="0" applyFont="1" applyFill="1" applyAlignment="1">
      <alignment horizontal="center" vertical="center"/>
    </xf>
    <xf numFmtId="0" fontId="19" fillId="2" borderId="0" xfId="0" applyFont="1" applyFill="1" applyAlignment="1">
      <alignment vertical="center"/>
    </xf>
    <xf numFmtId="0" fontId="19" fillId="2" borderId="0" xfId="0" applyFont="1" applyFill="1" applyAlignment="1">
      <alignment horizontal="right"/>
    </xf>
    <xf numFmtId="0" fontId="5" fillId="2" borderId="5" xfId="0" applyFont="1" applyFill="1" applyBorder="1" applyAlignment="1">
      <alignment vertical="center"/>
    </xf>
    <xf numFmtId="0" fontId="19" fillId="2" borderId="0" xfId="0" applyFont="1" applyFill="1"/>
    <xf numFmtId="0" fontId="21" fillId="0" borderId="1" xfId="0" applyFont="1" applyBorder="1"/>
    <xf numFmtId="0" fontId="21" fillId="0" borderId="2" xfId="0" applyFont="1" applyBorder="1"/>
    <xf numFmtId="0" fontId="0" fillId="0" borderId="2" xfId="0" applyBorder="1"/>
    <xf numFmtId="0" fontId="21" fillId="0" borderId="3" xfId="0" applyFont="1" applyBorder="1"/>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0" borderId="14" xfId="0" applyBorder="1"/>
    <xf numFmtId="0" fontId="0" fillId="0" borderId="15" xfId="0" applyBorder="1"/>
    <xf numFmtId="0" fontId="0" fillId="0" borderId="16" xfId="0" applyBorder="1"/>
    <xf numFmtId="0" fontId="10" fillId="0" borderId="17" xfId="0" applyFont="1" applyBorder="1" applyAlignment="1" applyProtection="1">
      <alignment horizontal="center"/>
      <protection locked="0"/>
    </xf>
    <xf numFmtId="0" fontId="9" fillId="6" borderId="1" xfId="0" applyFont="1" applyFill="1" applyBorder="1"/>
    <xf numFmtId="0" fontId="9" fillId="6" borderId="2" xfId="0" applyFont="1" applyFill="1" applyBorder="1"/>
    <xf numFmtId="0" fontId="12" fillId="6" borderId="2" xfId="0" applyFont="1" applyFill="1" applyBorder="1"/>
    <xf numFmtId="0" fontId="9" fillId="6" borderId="3" xfId="0" applyFont="1" applyFill="1" applyBorder="1"/>
    <xf numFmtId="0" fontId="0" fillId="0" borderId="0" xfId="0" applyAlignment="1">
      <alignment horizontal="center" vertical="center"/>
    </xf>
    <xf numFmtId="0" fontId="9" fillId="6" borderId="4" xfId="0" applyFont="1" applyFill="1" applyBorder="1" applyAlignment="1">
      <alignment horizontal="center" vertical="center"/>
    </xf>
    <xf numFmtId="0" fontId="9" fillId="6" borderId="0" xfId="0" applyFont="1" applyFill="1" applyAlignment="1">
      <alignment horizontal="center" vertical="center"/>
    </xf>
    <xf numFmtId="0" fontId="9" fillId="6" borderId="5" xfId="0" applyFont="1" applyFill="1" applyBorder="1" applyAlignment="1">
      <alignment horizontal="center" vertical="center"/>
    </xf>
    <xf numFmtId="0" fontId="0" fillId="0" borderId="0" xfId="0" applyAlignment="1" applyProtection="1">
      <alignment horizontal="center" vertical="center"/>
      <protection locked="0"/>
    </xf>
    <xf numFmtId="0" fontId="9" fillId="6" borderId="4" xfId="0" applyFont="1" applyFill="1" applyBorder="1"/>
    <xf numFmtId="0" fontId="9" fillId="6" borderId="0" xfId="0" applyFont="1" applyFill="1"/>
    <xf numFmtId="0" fontId="9" fillId="6" borderId="5" xfId="0" applyFont="1" applyFill="1" applyBorder="1"/>
    <xf numFmtId="0" fontId="9" fillId="2" borderId="4" xfId="0" applyFont="1" applyFill="1" applyBorder="1"/>
    <xf numFmtId="0" fontId="9" fillId="6" borderId="29" xfId="0" applyFont="1" applyFill="1" applyBorder="1"/>
    <xf numFmtId="0" fontId="12" fillId="2" borderId="2" xfId="0" applyFont="1" applyFill="1" applyBorder="1"/>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9" fillId="2" borderId="5" xfId="0" applyFont="1" applyFill="1" applyBorder="1" applyAlignment="1">
      <alignment horizontal="center" vertical="center"/>
    </xf>
    <xf numFmtId="0" fontId="9" fillId="0" borderId="1" xfId="0" applyFont="1" applyBorder="1"/>
    <xf numFmtId="0" fontId="9" fillId="0" borderId="2" xfId="0" applyFont="1" applyBorder="1"/>
    <xf numFmtId="0" fontId="5" fillId="0" borderId="2" xfId="0" applyFont="1" applyBorder="1"/>
    <xf numFmtId="0" fontId="5" fillId="0" borderId="3" xfId="0" applyFont="1" applyBorder="1"/>
    <xf numFmtId="0" fontId="22" fillId="0" borderId="0" xfId="0" applyFont="1"/>
    <xf numFmtId="0" fontId="22" fillId="0" borderId="5" xfId="0" applyFont="1" applyBorder="1"/>
    <xf numFmtId="0" fontId="22" fillId="0" borderId="4" xfId="0" applyFont="1" applyBorder="1" applyAlignment="1">
      <alignment horizontal="right"/>
    </xf>
    <xf numFmtId="0" fontId="22" fillId="0" borderId="0" xfId="0" applyFont="1" applyAlignment="1">
      <alignment horizontal="right"/>
    </xf>
    <xf numFmtId="0" fontId="21" fillId="0" borderId="4" xfId="0" applyFont="1" applyBorder="1"/>
    <xf numFmtId="0" fontId="21" fillId="0" borderId="0" xfId="0" applyFont="1"/>
    <xf numFmtId="0" fontId="21" fillId="0" borderId="5" xfId="0" applyFont="1" applyBorder="1"/>
    <xf numFmtId="164" fontId="15" fillId="5" borderId="19" xfId="2" applyNumberFormat="1" applyFont="1" applyFill="1" applyBorder="1" applyProtection="1"/>
    <xf numFmtId="164" fontId="15" fillId="5" borderId="24" xfId="2" applyNumberFormat="1" applyFont="1" applyFill="1" applyBorder="1" applyProtection="1"/>
    <xf numFmtId="0" fontId="4" fillId="0" borderId="4" xfId="3" applyFill="1" applyBorder="1" applyProtection="1"/>
    <xf numFmtId="0" fontId="20" fillId="0" borderId="4" xfId="0" applyFont="1" applyBorder="1"/>
    <xf numFmtId="0" fontId="16" fillId="2" borderId="14" xfId="0" applyFont="1" applyFill="1" applyBorder="1"/>
    <xf numFmtId="0" fontId="16" fillId="2" borderId="15" xfId="0" applyFont="1" applyFill="1" applyBorder="1"/>
    <xf numFmtId="0" fontId="16" fillId="2" borderId="16" xfId="0" applyFont="1" applyFill="1" applyBorder="1"/>
    <xf numFmtId="0" fontId="15" fillId="0" borderId="0" xfId="0" applyFont="1"/>
    <xf numFmtId="0" fontId="20" fillId="0" borderId="0" xfId="0" applyFont="1"/>
    <xf numFmtId="0" fontId="7" fillId="0" borderId="0" xfId="0" applyFont="1"/>
    <xf numFmtId="0" fontId="4" fillId="0" borderId="0" xfId="3" applyFill="1" applyBorder="1" applyProtection="1"/>
    <xf numFmtId="0" fontId="10" fillId="2" borderId="2" xfId="0" applyFont="1" applyFill="1" applyBorder="1" applyAlignment="1">
      <alignment horizontal="center"/>
    </xf>
    <xf numFmtId="0" fontId="5" fillId="0" borderId="1" xfId="0" applyFont="1" applyBorder="1"/>
    <xf numFmtId="0" fontId="1" fillId="0" borderId="4" xfId="0" applyFont="1" applyBorder="1"/>
    <xf numFmtId="0" fontId="12" fillId="0" borderId="0" xfId="0" applyFont="1" applyAlignment="1">
      <alignment horizontal="right"/>
    </xf>
    <xf numFmtId="0" fontId="1" fillId="0" borderId="0" xfId="0" applyFont="1"/>
    <xf numFmtId="0" fontId="12" fillId="0" borderId="0" xfId="0" applyFont="1"/>
    <xf numFmtId="0" fontId="7" fillId="0" borderId="14" xfId="0" applyFont="1" applyBorder="1"/>
    <xf numFmtId="0" fontId="7" fillId="0" borderId="15" xfId="0" applyFont="1" applyBorder="1"/>
    <xf numFmtId="0" fontId="17" fillId="5" borderId="0" xfId="0" applyFont="1" applyFill="1"/>
    <xf numFmtId="0" fontId="17" fillId="2" borderId="2" xfId="0" applyFont="1" applyFill="1" applyBorder="1"/>
    <xf numFmtId="0" fontId="10" fillId="2" borderId="2" xfId="0" applyFont="1" applyFill="1" applyBorder="1" applyAlignment="1">
      <alignment horizontal="left" wrapText="1"/>
    </xf>
    <xf numFmtId="164" fontId="10" fillId="2" borderId="2" xfId="2" applyNumberFormat="1" applyFont="1" applyFill="1" applyBorder="1" applyAlignment="1" applyProtection="1">
      <alignment horizontal="left"/>
    </xf>
    <xf numFmtId="44" fontId="10" fillId="2" borderId="2" xfId="2" applyFont="1" applyFill="1" applyBorder="1" applyAlignment="1" applyProtection="1">
      <alignment horizontal="left"/>
    </xf>
    <xf numFmtId="0" fontId="9" fillId="0" borderId="0" xfId="0" applyFont="1"/>
    <xf numFmtId="0" fontId="29" fillId="0" borderId="4" xfId="0" applyFont="1" applyBorder="1"/>
    <xf numFmtId="0" fontId="20" fillId="0" borderId="0" xfId="0" applyFont="1" applyAlignment="1">
      <alignment horizontal="center"/>
    </xf>
    <xf numFmtId="0" fontId="20" fillId="0" borderId="5" xfId="0" applyFont="1" applyBorder="1" applyAlignment="1">
      <alignment horizontal="center"/>
    </xf>
    <xf numFmtId="0" fontId="1" fillId="0" borderId="22"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20" fillId="0" borderId="4" xfId="0" applyFont="1" applyBorder="1" applyAlignment="1">
      <alignment horizontal="center"/>
    </xf>
    <xf numFmtId="0" fontId="10" fillId="0" borderId="29" xfId="0" applyFont="1" applyBorder="1" applyAlignment="1">
      <alignment horizontal="left"/>
    </xf>
    <xf numFmtId="0" fontId="10" fillId="0" borderId="30" xfId="0" applyFont="1" applyBorder="1" applyAlignment="1">
      <alignment horizontal="left"/>
    </xf>
    <xf numFmtId="0" fontId="10" fillId="0" borderId="12" xfId="0" applyFont="1" applyBorder="1" applyAlignment="1">
      <alignment horizontal="left"/>
    </xf>
    <xf numFmtId="0" fontId="10" fillId="0" borderId="18" xfId="0" applyFont="1" applyBorder="1" applyAlignment="1">
      <alignment horizontal="left"/>
    </xf>
    <xf numFmtId="0" fontId="10" fillId="0" borderId="20" xfId="0" applyFont="1" applyBorder="1" applyAlignment="1">
      <alignment horizontal="left"/>
    </xf>
    <xf numFmtId="0" fontId="10" fillId="0" borderId="19" xfId="0" applyFont="1" applyBorder="1" applyAlignment="1">
      <alignment horizontal="left"/>
    </xf>
    <xf numFmtId="0" fontId="10" fillId="0" borderId="18" xfId="0" applyFont="1" applyBorder="1" applyAlignment="1">
      <alignment horizontal="left" wrapText="1"/>
    </xf>
    <xf numFmtId="0" fontId="10" fillId="0" borderId="20" xfId="0" applyFont="1" applyBorder="1" applyAlignment="1">
      <alignment horizontal="left" wrapText="1"/>
    </xf>
    <xf numFmtId="0" fontId="10" fillId="0" borderId="19" xfId="0" applyFont="1" applyBorder="1" applyAlignment="1">
      <alignment horizontal="left" wrapText="1"/>
    </xf>
    <xf numFmtId="164" fontId="10" fillId="8" borderId="23" xfId="2" applyNumberFormat="1" applyFont="1" applyFill="1" applyBorder="1" applyAlignment="1" applyProtection="1">
      <alignment horizontal="left"/>
    </xf>
    <xf numFmtId="164" fontId="10" fillId="8" borderId="22" xfId="2" applyNumberFormat="1" applyFont="1" applyFill="1" applyBorder="1" applyAlignment="1" applyProtection="1">
      <alignment horizontal="left"/>
    </xf>
    <xf numFmtId="44" fontId="10" fillId="0" borderId="17" xfId="2" applyFont="1" applyFill="1" applyBorder="1" applyAlignment="1" applyProtection="1">
      <alignment horizontal="left"/>
    </xf>
    <xf numFmtId="0" fontId="10" fillId="8" borderId="18" xfId="0" applyFont="1" applyFill="1" applyBorder="1" applyAlignment="1">
      <alignment horizontal="left"/>
    </xf>
    <xf numFmtId="0" fontId="10" fillId="8" borderId="20" xfId="0" applyFont="1" applyFill="1" applyBorder="1" applyAlignment="1">
      <alignment horizontal="left"/>
    </xf>
    <xf numFmtId="0" fontId="10" fillId="8" borderId="19" xfId="0" applyFont="1" applyFill="1" applyBorder="1" applyAlignment="1">
      <alignment horizontal="left"/>
    </xf>
    <xf numFmtId="43" fontId="10" fillId="5" borderId="17" xfId="1" applyFont="1" applyFill="1" applyBorder="1" applyAlignment="1" applyProtection="1">
      <alignment horizontal="center"/>
      <protection locked="0"/>
    </xf>
    <xf numFmtId="0" fontId="7" fillId="12" borderId="1"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3" xfId="0" applyFont="1" applyFill="1" applyBorder="1" applyAlignment="1">
      <alignment horizontal="center" vertical="center"/>
    </xf>
    <xf numFmtId="0" fontId="7" fillId="12" borderId="14" xfId="0" applyFont="1" applyFill="1" applyBorder="1" applyAlignment="1">
      <alignment horizontal="center" vertical="center"/>
    </xf>
    <xf numFmtId="0" fontId="7" fillId="12" borderId="15" xfId="0" applyFont="1" applyFill="1" applyBorder="1" applyAlignment="1">
      <alignment horizontal="center" vertical="center"/>
    </xf>
    <xf numFmtId="0" fontId="7" fillId="12" borderId="16" xfId="0" applyFont="1" applyFill="1" applyBorder="1" applyAlignment="1">
      <alignment horizontal="center" vertical="center"/>
    </xf>
    <xf numFmtId="164" fontId="25" fillId="6" borderId="20" xfId="2" applyNumberFormat="1" applyFont="1" applyFill="1" applyBorder="1" applyAlignment="1">
      <alignment horizontal="center"/>
    </xf>
    <xf numFmtId="0" fontId="25" fillId="6" borderId="20" xfId="0" applyFont="1" applyFill="1" applyBorder="1" applyAlignment="1">
      <alignment horizontal="center"/>
    </xf>
    <xf numFmtId="0" fontId="25" fillId="6" borderId="19" xfId="0" applyFont="1" applyFill="1" applyBorder="1" applyAlignment="1">
      <alignment horizontal="center"/>
    </xf>
    <xf numFmtId="0" fontId="22" fillId="0" borderId="4" xfId="0" applyFont="1" applyBorder="1" applyAlignment="1">
      <alignment horizontal="right"/>
    </xf>
    <xf numFmtId="0" fontId="22" fillId="0" borderId="0" xfId="0" applyFont="1" applyAlignment="1">
      <alignment horizontal="right"/>
    </xf>
    <xf numFmtId="0" fontId="15" fillId="0" borderId="20" xfId="0" applyFont="1" applyBorder="1" applyProtection="1">
      <protection locked="0"/>
    </xf>
    <xf numFmtId="0" fontId="10" fillId="11" borderId="18" xfId="0" applyFont="1" applyFill="1" applyBorder="1" applyAlignment="1">
      <alignment horizontal="center"/>
    </xf>
    <xf numFmtId="0" fontId="10" fillId="11" borderId="20" xfId="0" applyFont="1" applyFill="1" applyBorder="1" applyAlignment="1">
      <alignment horizontal="center"/>
    </xf>
    <xf numFmtId="0" fontId="10" fillId="11" borderId="19" xfId="0" applyFont="1" applyFill="1" applyBorder="1" applyAlignment="1">
      <alignment horizontal="center"/>
    </xf>
    <xf numFmtId="44" fontId="20" fillId="8" borderId="27" xfId="2" applyFont="1" applyFill="1" applyBorder="1" applyAlignment="1" applyProtection="1">
      <alignment horizontal="center"/>
    </xf>
    <xf numFmtId="0" fontId="0" fillId="0" borderId="20" xfId="0" applyBorder="1" applyAlignment="1" applyProtection="1">
      <alignment horizontal="left"/>
      <protection locked="0"/>
    </xf>
    <xf numFmtId="0" fontId="5" fillId="2" borderId="15" xfId="0" applyFont="1" applyFill="1" applyBorder="1"/>
    <xf numFmtId="164" fontId="5" fillId="2" borderId="15" xfId="2" applyNumberFormat="1" applyFont="1" applyFill="1" applyBorder="1" applyProtection="1"/>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24" fillId="10" borderId="1" xfId="0" applyFont="1" applyFill="1" applyBorder="1" applyAlignment="1">
      <alignment horizontal="center" vertical="center" wrapText="1"/>
    </xf>
    <xf numFmtId="0" fontId="24" fillId="10" borderId="2"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18" fillId="10" borderId="4" xfId="0" applyFont="1" applyFill="1" applyBorder="1" applyAlignment="1">
      <alignment horizontal="center" vertical="center" wrapText="1"/>
    </xf>
    <xf numFmtId="0" fontId="18" fillId="10" borderId="0" xfId="0" applyFont="1" applyFill="1" applyAlignment="1">
      <alignment horizontal="center" vertical="center" wrapText="1"/>
    </xf>
    <xf numFmtId="0" fontId="18" fillId="10" borderId="5" xfId="0"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24" fillId="10" borderId="15" xfId="0" applyFont="1" applyFill="1" applyBorder="1" applyAlignment="1">
      <alignment horizontal="center" vertical="center" wrapText="1"/>
    </xf>
    <xf numFmtId="0" fontId="24" fillId="10" borderId="16" xfId="0" applyFont="1" applyFill="1" applyBorder="1" applyAlignment="1">
      <alignment horizontal="center" vertical="center" wrapText="1"/>
    </xf>
    <xf numFmtId="0" fontId="10" fillId="0" borderId="17" xfId="0" applyFont="1" applyBorder="1" applyAlignment="1" applyProtection="1">
      <alignment horizontal="left"/>
      <protection locked="0"/>
    </xf>
    <xf numFmtId="0" fontId="10" fillId="0" borderId="18" xfId="0" applyFont="1" applyBorder="1" applyAlignment="1" applyProtection="1">
      <alignment horizontal="left"/>
      <protection locked="0"/>
    </xf>
    <xf numFmtId="0" fontId="10" fillId="0" borderId="20" xfId="0" applyFont="1" applyBorder="1" applyAlignment="1" applyProtection="1">
      <alignment horizontal="left"/>
      <protection locked="0"/>
    </xf>
    <xf numFmtId="0" fontId="10" fillId="0" borderId="19" xfId="0" applyFont="1" applyBorder="1" applyAlignment="1" applyProtection="1">
      <alignment horizontal="left"/>
      <protection locked="0"/>
    </xf>
    <xf numFmtId="44" fontId="10" fillId="0" borderId="17" xfId="2" applyFont="1" applyFill="1" applyBorder="1" applyAlignment="1" applyProtection="1">
      <alignment horizontal="center"/>
      <protection locked="0"/>
    </xf>
    <xf numFmtId="0" fontId="10" fillId="2" borderId="15" xfId="0" applyFont="1" applyFill="1" applyBorder="1" applyAlignment="1">
      <alignment horizontal="left"/>
    </xf>
    <xf numFmtId="164" fontId="10" fillId="2" borderId="15" xfId="2" applyNumberFormat="1" applyFont="1" applyFill="1" applyBorder="1" applyAlignment="1" applyProtection="1">
      <alignment horizontal="center"/>
    </xf>
    <xf numFmtId="0" fontId="9" fillId="2" borderId="2" xfId="0" applyFont="1" applyFill="1" applyBorder="1" applyAlignment="1">
      <alignment horizontal="center"/>
    </xf>
    <xf numFmtId="0" fontId="10" fillId="2" borderId="2" xfId="0" applyFont="1" applyFill="1" applyBorder="1" applyAlignment="1">
      <alignment horizontal="center"/>
    </xf>
    <xf numFmtId="0" fontId="0" fillId="0" borderId="22" xfId="0" applyBorder="1" applyAlignment="1" applyProtection="1">
      <alignment horizontal="left"/>
      <protection locked="0"/>
    </xf>
    <xf numFmtId="0" fontId="15" fillId="0" borderId="22" xfId="0" applyFont="1" applyBorder="1" applyProtection="1">
      <protection locked="0"/>
    </xf>
    <xf numFmtId="44" fontId="20" fillId="8" borderId="22" xfId="2" applyFont="1" applyFill="1" applyBorder="1" applyAlignment="1" applyProtection="1">
      <alignment horizontal="center" vertical="center" shrinkToFit="1"/>
    </xf>
    <xf numFmtId="0" fontId="20" fillId="2" borderId="0" xfId="0" applyFont="1" applyFill="1" applyAlignment="1">
      <alignment horizontal="right"/>
    </xf>
    <xf numFmtId="43" fontId="20" fillId="8" borderId="22" xfId="1" applyFont="1" applyFill="1" applyBorder="1" applyAlignment="1" applyProtection="1"/>
    <xf numFmtId="0" fontId="9" fillId="6" borderId="20" xfId="0" applyFont="1" applyFill="1" applyBorder="1" applyAlignment="1">
      <alignment horizontal="center"/>
    </xf>
    <xf numFmtId="0" fontId="10" fillId="0" borderId="23" xfId="0" applyFont="1" applyBorder="1" applyAlignment="1">
      <alignment horizontal="left" wrapText="1"/>
    </xf>
    <xf numFmtId="0" fontId="10" fillId="0" borderId="22" xfId="0" applyFont="1" applyBorder="1" applyAlignment="1">
      <alignment horizontal="left" wrapText="1"/>
    </xf>
    <xf numFmtId="0" fontId="10" fillId="0" borderId="24" xfId="0" applyFont="1" applyBorder="1" applyAlignment="1">
      <alignment horizontal="left" wrapText="1"/>
    </xf>
    <xf numFmtId="164" fontId="10" fillId="8" borderId="23" xfId="2" applyNumberFormat="1" applyFont="1" applyFill="1" applyBorder="1" applyAlignment="1" applyProtection="1">
      <alignment horizontal="center"/>
    </xf>
    <xf numFmtId="164" fontId="10" fillId="8" borderId="22" xfId="2" applyNumberFormat="1" applyFont="1" applyFill="1" applyBorder="1" applyAlignment="1" applyProtection="1">
      <alignment horizontal="center"/>
    </xf>
    <xf numFmtId="0" fontId="9" fillId="6" borderId="2" xfId="0" applyFont="1" applyFill="1" applyBorder="1" applyAlignment="1">
      <alignment horizontal="center"/>
    </xf>
    <xf numFmtId="0" fontId="7" fillId="2" borderId="1" xfId="0" applyFont="1" applyFill="1" applyBorder="1" applyAlignment="1">
      <alignment horizontal="left"/>
    </xf>
    <xf numFmtId="0" fontId="7" fillId="2" borderId="2" xfId="0" applyFont="1" applyFill="1" applyBorder="1" applyAlignment="1">
      <alignment horizontal="left"/>
    </xf>
    <xf numFmtId="0" fontId="14" fillId="2" borderId="2" xfId="0" applyFont="1" applyFill="1" applyBorder="1" applyAlignment="1">
      <alignment horizontal="center"/>
    </xf>
    <xf numFmtId="0" fontId="10" fillId="0" borderId="17" xfId="0" applyFont="1" applyBorder="1" applyAlignment="1">
      <alignment horizontal="left" wrapText="1"/>
    </xf>
    <xf numFmtId="164" fontId="10" fillId="8" borderId="17" xfId="2" applyNumberFormat="1" applyFont="1" applyFill="1" applyBorder="1" applyAlignment="1" applyProtection="1">
      <alignment horizontal="center"/>
    </xf>
    <xf numFmtId="44" fontId="10" fillId="0" borderId="17" xfId="2" applyFont="1" applyFill="1" applyBorder="1" applyAlignment="1" applyProtection="1">
      <alignment horizontal="center"/>
    </xf>
    <xf numFmtId="0" fontId="10" fillId="6" borderId="2" xfId="0" applyFont="1" applyFill="1" applyBorder="1" applyAlignment="1">
      <alignment horizontal="center"/>
    </xf>
    <xf numFmtId="164" fontId="10" fillId="0" borderId="21" xfId="2" applyNumberFormat="1" applyFont="1" applyFill="1" applyBorder="1" applyAlignment="1" applyProtection="1">
      <alignment horizontal="center"/>
    </xf>
    <xf numFmtId="44" fontId="10" fillId="0" borderId="21" xfId="2" applyFont="1" applyFill="1" applyBorder="1" applyAlignment="1" applyProtection="1">
      <alignment horizontal="center"/>
    </xf>
    <xf numFmtId="164" fontId="10" fillId="0" borderId="23" xfId="2" applyNumberFormat="1" applyFont="1" applyFill="1" applyBorder="1" applyAlignment="1" applyProtection="1">
      <alignment horizontal="center"/>
    </xf>
    <xf numFmtId="164" fontId="10" fillId="0" borderId="22" xfId="2" applyNumberFormat="1" applyFont="1" applyFill="1" applyBorder="1" applyAlignment="1" applyProtection="1">
      <alignment horizontal="center"/>
    </xf>
    <xf numFmtId="0" fontId="10" fillId="0" borderId="18" xfId="0" applyFont="1" applyBorder="1" applyAlignment="1">
      <alignment horizontal="left" vertical="center"/>
    </xf>
    <xf numFmtId="0" fontId="10" fillId="0" borderId="20" xfId="0" applyFont="1" applyBorder="1" applyAlignment="1">
      <alignment horizontal="left" vertical="center"/>
    </xf>
    <xf numFmtId="0" fontId="10" fillId="0" borderId="19" xfId="0" applyFont="1" applyBorder="1" applyAlignment="1">
      <alignment horizontal="left" vertical="center"/>
    </xf>
    <xf numFmtId="44" fontId="10" fillId="0" borderId="18" xfId="2" applyFont="1" applyFill="1" applyBorder="1" applyAlignment="1" applyProtection="1">
      <alignment horizontal="center" vertical="center"/>
    </xf>
    <xf numFmtId="44" fontId="10" fillId="0" borderId="19" xfId="2" applyFont="1" applyFill="1" applyBorder="1" applyAlignment="1" applyProtection="1">
      <alignment horizontal="center" vertical="center"/>
    </xf>
    <xf numFmtId="0" fontId="16" fillId="2" borderId="15" xfId="0" applyFont="1" applyFill="1" applyBorder="1" applyAlignment="1">
      <alignment horizontal="center"/>
    </xf>
    <xf numFmtId="0" fontId="11" fillId="3" borderId="6" xfId="0" applyFont="1" applyFill="1" applyBorder="1" applyAlignment="1">
      <alignment horizontal="center" shrinkToFit="1"/>
    </xf>
    <xf numFmtId="0" fontId="11" fillId="3" borderId="7" xfId="0" applyFont="1" applyFill="1" applyBorder="1" applyAlignment="1">
      <alignment horizontal="center" shrinkToFit="1"/>
    </xf>
    <xf numFmtId="0" fontId="11" fillId="3" borderId="8" xfId="0" applyFont="1" applyFill="1" applyBorder="1" applyAlignment="1">
      <alignment horizontal="center" shrinkToFit="1"/>
    </xf>
    <xf numFmtId="0" fontId="9" fillId="2" borderId="0" xfId="0" applyFont="1" applyFill="1" applyAlignment="1">
      <alignment horizontal="left"/>
    </xf>
    <xf numFmtId="0" fontId="9" fillId="2" borderId="13" xfId="0" applyFont="1" applyFill="1" applyBorder="1" applyAlignment="1">
      <alignment horizontal="left"/>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7" fillId="13" borderId="6" xfId="0" applyFont="1" applyFill="1" applyBorder="1" applyAlignment="1">
      <alignment horizontal="center"/>
    </xf>
    <xf numFmtId="0" fontId="7" fillId="13" borderId="7" xfId="0" applyFont="1" applyFill="1" applyBorder="1" applyAlignment="1">
      <alignment horizontal="center"/>
    </xf>
    <xf numFmtId="0" fontId="7" fillId="13" borderId="8" xfId="0" applyFont="1" applyFill="1" applyBorder="1" applyAlignment="1">
      <alignment horizont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14" fillId="4" borderId="18"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6" fillId="7" borderId="6" xfId="0" applyFont="1" applyFill="1" applyBorder="1" applyAlignment="1">
      <alignment horizontal="center" vertical="center" shrinkToFit="1"/>
    </xf>
    <xf numFmtId="0" fontId="6" fillId="7" borderId="7" xfId="0" applyFont="1" applyFill="1" applyBorder="1" applyAlignment="1">
      <alignment horizontal="center" vertical="center" shrinkToFit="1"/>
    </xf>
    <xf numFmtId="0" fontId="6" fillId="7" borderId="8" xfId="0" applyFont="1" applyFill="1" applyBorder="1" applyAlignment="1">
      <alignment horizontal="center" vertical="center" shrinkToFit="1"/>
    </xf>
    <xf numFmtId="0" fontId="10" fillId="0" borderId="18" xfId="0" applyFont="1" applyBorder="1" applyAlignment="1" applyProtection="1">
      <alignment horizontal="left" wrapText="1"/>
      <protection locked="0"/>
    </xf>
    <xf numFmtId="0" fontId="10" fillId="0" borderId="20" xfId="0" applyFont="1" applyBorder="1" applyAlignment="1" applyProtection="1">
      <alignment horizontal="left" wrapText="1"/>
      <protection locked="0"/>
    </xf>
    <xf numFmtId="0" fontId="10" fillId="0" borderId="19" xfId="0" applyFont="1" applyBorder="1" applyAlignment="1" applyProtection="1">
      <alignment horizontal="left" wrapText="1"/>
      <protection locked="0"/>
    </xf>
    <xf numFmtId="164" fontId="10" fillId="0" borderId="23" xfId="2" applyNumberFormat="1" applyFont="1" applyFill="1" applyBorder="1" applyAlignment="1" applyProtection="1">
      <alignment horizontal="left"/>
      <protection locked="0"/>
    </xf>
    <xf numFmtId="164" fontId="10" fillId="0" borderId="22" xfId="2" applyNumberFormat="1" applyFont="1" applyFill="1" applyBorder="1" applyAlignment="1" applyProtection="1">
      <alignment horizontal="left"/>
      <protection locked="0"/>
    </xf>
    <xf numFmtId="44" fontId="10" fillId="0" borderId="28" xfId="2" applyFont="1" applyFill="1" applyBorder="1" applyAlignment="1" applyProtection="1">
      <alignment horizontal="left"/>
    </xf>
    <xf numFmtId="164" fontId="10" fillId="0" borderId="17" xfId="2" applyNumberFormat="1" applyFont="1" applyFill="1" applyBorder="1" applyAlignment="1" applyProtection="1">
      <alignment horizontal="left"/>
    </xf>
    <xf numFmtId="0" fontId="3" fillId="0" borderId="22" xfId="0" applyFont="1" applyBorder="1" applyAlignment="1" applyProtection="1">
      <alignment horizontal="left"/>
      <protection locked="0"/>
    </xf>
    <xf numFmtId="0" fontId="1" fillId="0" borderId="22" xfId="0" applyFont="1" applyBorder="1" applyProtection="1">
      <protection locked="0"/>
    </xf>
    <xf numFmtId="164" fontId="10" fillId="8" borderId="17" xfId="2" applyNumberFormat="1" applyFont="1" applyFill="1" applyBorder="1" applyAlignment="1" applyProtection="1">
      <alignment horizontal="left"/>
    </xf>
    <xf numFmtId="0" fontId="10" fillId="0" borderId="21" xfId="0" applyFont="1" applyBorder="1" applyAlignment="1">
      <alignment horizontal="left" wrapText="1"/>
    </xf>
    <xf numFmtId="0" fontId="3" fillId="7" borderId="25" xfId="0" applyFont="1" applyFill="1" applyBorder="1" applyAlignment="1">
      <alignment horizontal="center" vertical="center" textRotation="90" shrinkToFit="1"/>
    </xf>
    <xf numFmtId="0" fontId="3" fillId="7" borderId="26" xfId="0" applyFont="1" applyFill="1" applyBorder="1" applyAlignment="1">
      <alignment horizontal="center" vertical="center" textRotation="90" shrinkToFit="1"/>
    </xf>
    <xf numFmtId="164" fontId="10" fillId="0" borderId="23" xfId="2" applyNumberFormat="1" applyFont="1" applyFill="1" applyBorder="1" applyAlignment="1" applyProtection="1">
      <alignment horizontal="left"/>
    </xf>
    <xf numFmtId="164" fontId="10" fillId="0" borderId="22" xfId="2" applyNumberFormat="1" applyFont="1" applyFill="1" applyBorder="1" applyAlignment="1" applyProtection="1">
      <alignment horizontal="left"/>
    </xf>
  </cellXfs>
  <cellStyles count="4">
    <cellStyle name="Comma" xfId="1" builtinId="3"/>
    <cellStyle name="Currency" xfId="2" builtinId="4"/>
    <cellStyle name="Hyperlink" xfId="3" builtinId="8"/>
    <cellStyle name="Normal" xfId="0" builtinId="0"/>
  </cellStyles>
  <dxfs count="2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92D050"/>
        </patternFill>
      </fill>
    </dxf>
    <dxf>
      <fill>
        <patternFill>
          <bgColor rgb="FF99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V$17" lockText="1" noThreeD="1"/>
</file>

<file path=xl/ctrlProps/ctrlProp10.xml><?xml version="1.0" encoding="utf-8"?>
<formControlPr xmlns="http://schemas.microsoft.com/office/spreadsheetml/2009/9/main" objectType="CheckBox" fmlaLink="$V$69" lockText="1" noThreeD="1"/>
</file>

<file path=xl/ctrlProps/ctrlProp11.xml><?xml version="1.0" encoding="utf-8"?>
<formControlPr xmlns="http://schemas.microsoft.com/office/spreadsheetml/2009/9/main" objectType="CheckBox" fmlaLink="$W$94" lockText="1" noThreeD="1"/>
</file>

<file path=xl/ctrlProps/ctrlProp12.xml><?xml version="1.0" encoding="utf-8"?>
<formControlPr xmlns="http://schemas.microsoft.com/office/spreadsheetml/2009/9/main" objectType="CheckBox" fmlaLink="$W$95" lockText="1" noThreeD="1"/>
</file>

<file path=xl/ctrlProps/ctrlProp13.xml><?xml version="1.0" encoding="utf-8"?>
<formControlPr xmlns="http://schemas.microsoft.com/office/spreadsheetml/2009/9/main" objectType="CheckBox" fmlaLink="$V$47" lockText="1" noThreeD="1"/>
</file>

<file path=xl/ctrlProps/ctrlProp14.xml><?xml version="1.0" encoding="utf-8"?>
<formControlPr xmlns="http://schemas.microsoft.com/office/spreadsheetml/2009/9/main" objectType="CheckBox" fmlaLink="$V$49" lockText="1" noThreeD="1"/>
</file>

<file path=xl/ctrlProps/ctrlProp15.xml><?xml version="1.0" encoding="utf-8"?>
<formControlPr xmlns="http://schemas.microsoft.com/office/spreadsheetml/2009/9/main" objectType="CheckBox" fmlaLink="$V$70" lockText="1" noThreeD="1"/>
</file>

<file path=xl/ctrlProps/ctrlProp16.xml><?xml version="1.0" encoding="utf-8"?>
<formControlPr xmlns="http://schemas.microsoft.com/office/spreadsheetml/2009/9/main" objectType="CheckBox" fmlaLink="$V$71" lockText="1" noThreeD="1"/>
</file>

<file path=xl/ctrlProps/ctrlProp17.xml><?xml version="1.0" encoding="utf-8"?>
<formControlPr xmlns="http://schemas.microsoft.com/office/spreadsheetml/2009/9/main" objectType="CheckBox" fmlaLink="$V$72" lockText="1" noThreeD="1"/>
</file>

<file path=xl/ctrlProps/ctrlProp18.xml><?xml version="1.0" encoding="utf-8"?>
<formControlPr xmlns="http://schemas.microsoft.com/office/spreadsheetml/2009/9/main" objectType="CheckBox" fmlaLink="$V$63" lockText="1" noThreeD="1"/>
</file>

<file path=xl/ctrlProps/ctrlProp19.xml><?xml version="1.0" encoding="utf-8"?>
<formControlPr xmlns="http://schemas.microsoft.com/office/spreadsheetml/2009/9/main" objectType="CheckBox" fmlaLink="$V$66" lockText="1" noThreeD="1"/>
</file>

<file path=xl/ctrlProps/ctrlProp2.xml><?xml version="1.0" encoding="utf-8"?>
<formControlPr xmlns="http://schemas.microsoft.com/office/spreadsheetml/2009/9/main" objectType="CheckBox" fmlaLink="$V$18" lockText="1" noThreeD="1"/>
</file>

<file path=xl/ctrlProps/ctrlProp20.xml><?xml version="1.0" encoding="utf-8"?>
<formControlPr xmlns="http://schemas.microsoft.com/office/spreadsheetml/2009/9/main" objectType="CheckBox" fmlaLink="$V$61" lockText="1" noThreeD="1"/>
</file>

<file path=xl/ctrlProps/ctrlProp21.xml><?xml version="1.0" encoding="utf-8"?>
<formControlPr xmlns="http://schemas.microsoft.com/office/spreadsheetml/2009/9/main" objectType="CheckBox" fmlaLink="$V$60" lockText="1" noThreeD="1"/>
</file>

<file path=xl/ctrlProps/ctrlProp22.xml><?xml version="1.0" encoding="utf-8"?>
<formControlPr xmlns="http://schemas.microsoft.com/office/spreadsheetml/2009/9/main" objectType="CheckBox" fmlaLink="$V$62" lockText="1" noThreeD="1"/>
</file>

<file path=xl/ctrlProps/ctrlProp23.xml><?xml version="1.0" encoding="utf-8"?>
<formControlPr xmlns="http://schemas.microsoft.com/office/spreadsheetml/2009/9/main" objectType="CheckBox" fmlaLink="$V$103" lockText="1" noThreeD="1"/>
</file>

<file path=xl/ctrlProps/ctrlProp24.xml><?xml version="1.0" encoding="utf-8"?>
<formControlPr xmlns="http://schemas.microsoft.com/office/spreadsheetml/2009/9/main" objectType="CheckBox" fmlaLink="$V$46" lockText="1" noThreeD="1"/>
</file>

<file path=xl/ctrlProps/ctrlProp25.xml><?xml version="1.0" encoding="utf-8"?>
<formControlPr xmlns="http://schemas.microsoft.com/office/spreadsheetml/2009/9/main" objectType="CheckBox" fmlaLink="$V$77" lockText="1" noThreeD="1"/>
</file>

<file path=xl/ctrlProps/ctrlProp26.xml><?xml version="1.0" encoding="utf-8"?>
<formControlPr xmlns="http://schemas.microsoft.com/office/spreadsheetml/2009/9/main" objectType="CheckBox" fmlaLink="$V$80" lockText="1" noThreeD="1"/>
</file>

<file path=xl/ctrlProps/ctrlProp27.xml><?xml version="1.0" encoding="utf-8"?>
<formControlPr xmlns="http://schemas.microsoft.com/office/spreadsheetml/2009/9/main" objectType="CheckBox" fmlaLink="$V$67" lockText="1" noThreeD="1"/>
</file>

<file path=xl/ctrlProps/ctrlProp28.xml><?xml version="1.0" encoding="utf-8"?>
<formControlPr xmlns="http://schemas.microsoft.com/office/spreadsheetml/2009/9/main" objectType="CheckBox" fmlaLink="$V$73" lockText="1" noThreeD="1"/>
</file>

<file path=xl/ctrlProps/ctrlProp29.xml><?xml version="1.0" encoding="utf-8"?>
<formControlPr xmlns="http://schemas.microsoft.com/office/spreadsheetml/2009/9/main" objectType="CheckBox" fmlaLink="$V$74" lockText="1" noThreeD="1"/>
</file>

<file path=xl/ctrlProps/ctrlProp3.xml><?xml version="1.0" encoding="utf-8"?>
<formControlPr xmlns="http://schemas.microsoft.com/office/spreadsheetml/2009/9/main" objectType="CheckBox" fmlaLink="$V$102" lockText="1" noThreeD="1"/>
</file>

<file path=xl/ctrlProps/ctrlProp30.xml><?xml version="1.0" encoding="utf-8"?>
<formControlPr xmlns="http://schemas.microsoft.com/office/spreadsheetml/2009/9/main" objectType="CheckBox" fmlaLink="$V$75" lockText="1" noThreeD="1"/>
</file>

<file path=xl/ctrlProps/ctrlProp31.xml><?xml version="1.0" encoding="utf-8"?>
<formControlPr xmlns="http://schemas.microsoft.com/office/spreadsheetml/2009/9/main" objectType="CheckBox" fmlaLink="$W$86" lockText="1" noThreeD="1"/>
</file>

<file path=xl/ctrlProps/ctrlProp32.xml><?xml version="1.0" encoding="utf-8"?>
<formControlPr xmlns="http://schemas.microsoft.com/office/spreadsheetml/2009/9/main" objectType="CheckBox" fmlaLink="$V$64" lockText="1" noThreeD="1"/>
</file>

<file path=xl/ctrlProps/ctrlProp33.xml><?xml version="1.0" encoding="utf-8"?>
<formControlPr xmlns="http://schemas.microsoft.com/office/spreadsheetml/2009/9/main" objectType="CheckBox" fmlaLink="$W$97" lockText="1" noThreeD="1"/>
</file>

<file path=xl/ctrlProps/ctrlProp34.xml><?xml version="1.0" encoding="utf-8"?>
<formControlPr xmlns="http://schemas.microsoft.com/office/spreadsheetml/2009/9/main" objectType="CheckBox" fmlaLink="$W$98" lockText="1" noThreeD="1"/>
</file>

<file path=xl/ctrlProps/ctrlProp35.xml><?xml version="1.0" encoding="utf-8"?>
<formControlPr xmlns="http://schemas.microsoft.com/office/spreadsheetml/2009/9/main" objectType="CheckBox" fmlaLink="$V$78" lockText="1" noThreeD="1"/>
</file>

<file path=xl/ctrlProps/ctrlProp36.xml><?xml version="1.0" encoding="utf-8"?>
<formControlPr xmlns="http://schemas.microsoft.com/office/spreadsheetml/2009/9/main" objectType="CheckBox" fmlaLink="$V$79" lockText="1" noThreeD="1"/>
</file>

<file path=xl/ctrlProps/ctrlProp37.xml><?xml version="1.0" encoding="utf-8"?>
<formControlPr xmlns="http://schemas.microsoft.com/office/spreadsheetml/2009/9/main" objectType="CheckBox" fmlaLink="$V$52" lockText="1" noThreeD="1"/>
</file>

<file path=xl/ctrlProps/ctrlProp38.xml><?xml version="1.0" encoding="utf-8"?>
<formControlPr xmlns="http://schemas.microsoft.com/office/spreadsheetml/2009/9/main" objectType="CheckBox" fmlaLink="$V$53" lockText="1" noThreeD="1"/>
</file>

<file path=xl/ctrlProps/ctrlProp39.xml><?xml version="1.0" encoding="utf-8"?>
<formControlPr xmlns="http://schemas.microsoft.com/office/spreadsheetml/2009/9/main" objectType="CheckBox" fmlaLink="$W$91" lockText="1" noThreeD="1"/>
</file>

<file path=xl/ctrlProps/ctrlProp4.xml><?xml version="1.0" encoding="utf-8"?>
<formControlPr xmlns="http://schemas.microsoft.com/office/spreadsheetml/2009/9/main" objectType="CheckBox" fmlaLink="$V$104" lockText="1" noThreeD="1"/>
</file>

<file path=xl/ctrlProps/ctrlProp40.xml><?xml version="1.0" encoding="utf-8"?>
<formControlPr xmlns="http://schemas.microsoft.com/office/spreadsheetml/2009/9/main" objectType="CheckBox" fmlaLink="$W$92" lockText="1" noThreeD="1"/>
</file>

<file path=xl/ctrlProps/ctrlProp41.xml><?xml version="1.0" encoding="utf-8"?>
<formControlPr xmlns="http://schemas.microsoft.com/office/spreadsheetml/2009/9/main" objectType="CheckBox" fmlaLink="$W$93" lockText="1" noThreeD="1"/>
</file>

<file path=xl/ctrlProps/ctrlProp5.xml><?xml version="1.0" encoding="utf-8"?>
<formControlPr xmlns="http://schemas.microsoft.com/office/spreadsheetml/2009/9/main" objectType="CheckBox" fmlaLink="$W$85" lockText="1" noThreeD="1"/>
</file>

<file path=xl/ctrlProps/ctrlProp6.xml><?xml version="1.0" encoding="utf-8"?>
<formControlPr xmlns="http://schemas.microsoft.com/office/spreadsheetml/2009/9/main" objectType="CheckBox" fmlaLink="$W$87" lockText="1" noThreeD="1"/>
</file>

<file path=xl/ctrlProps/ctrlProp7.xml><?xml version="1.0" encoding="utf-8"?>
<formControlPr xmlns="http://schemas.microsoft.com/office/spreadsheetml/2009/9/main" objectType="CheckBox" fmlaLink="$W$89" lockText="1" noThreeD="1"/>
</file>

<file path=xl/ctrlProps/ctrlProp8.xml><?xml version="1.0" encoding="utf-8"?>
<formControlPr xmlns="http://schemas.microsoft.com/office/spreadsheetml/2009/9/main" objectType="CheckBox" fmlaLink="$W$90" lockText="1" noThreeD="1"/>
</file>

<file path=xl/ctrlProps/ctrlProp9.xml><?xml version="1.0" encoding="utf-8"?>
<formControlPr xmlns="http://schemas.microsoft.com/office/spreadsheetml/2009/9/main" objectType="CheckBox" fmlaLink="$V$50"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16</xdr:row>
          <xdr:rowOff>9525</xdr:rowOff>
        </xdr:from>
        <xdr:to>
          <xdr:col>5</xdr:col>
          <xdr:colOff>304800</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9525</xdr:rowOff>
        </xdr:from>
        <xdr:to>
          <xdr:col>5</xdr:col>
          <xdr:colOff>304800</xdr:colOff>
          <xdr:row>17</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101</xdr:row>
          <xdr:rowOff>0</xdr:rowOff>
        </xdr:from>
        <xdr:to>
          <xdr:col>3</xdr:col>
          <xdr:colOff>238125</xdr:colOff>
          <xdr:row>102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103</xdr:row>
          <xdr:rowOff>0</xdr:rowOff>
        </xdr:from>
        <xdr:to>
          <xdr:col>3</xdr:col>
          <xdr:colOff>238125</xdr:colOff>
          <xdr:row>104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0</xdr:rowOff>
        </xdr:from>
        <xdr:to>
          <xdr:col>3</xdr:col>
          <xdr:colOff>238125</xdr:colOff>
          <xdr:row>85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0</xdr:rowOff>
        </xdr:from>
        <xdr:to>
          <xdr:col>3</xdr:col>
          <xdr:colOff>238125</xdr:colOff>
          <xdr:row>87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0</xdr:rowOff>
        </xdr:from>
        <xdr:to>
          <xdr:col>3</xdr:col>
          <xdr:colOff>238125</xdr:colOff>
          <xdr:row>90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xdr:row>
          <xdr:rowOff>0</xdr:rowOff>
        </xdr:from>
        <xdr:to>
          <xdr:col>3</xdr:col>
          <xdr:colOff>238125</xdr:colOff>
          <xdr:row>50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0</xdr:rowOff>
        </xdr:from>
        <xdr:to>
          <xdr:col>3</xdr:col>
          <xdr:colOff>238125</xdr:colOff>
          <xdr:row>69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3</xdr:col>
          <xdr:colOff>238125</xdr:colOff>
          <xdr:row>94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0</xdr:rowOff>
        </xdr:from>
        <xdr:to>
          <xdr:col>3</xdr:col>
          <xdr:colOff>238125</xdr:colOff>
          <xdr:row>95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0</xdr:rowOff>
        </xdr:from>
        <xdr:to>
          <xdr:col>3</xdr:col>
          <xdr:colOff>238125</xdr:colOff>
          <xdr:row>47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0</xdr:rowOff>
        </xdr:from>
        <xdr:to>
          <xdr:col>3</xdr:col>
          <xdr:colOff>238125</xdr:colOff>
          <xdr:row>49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0</xdr:rowOff>
        </xdr:from>
        <xdr:to>
          <xdr:col>3</xdr:col>
          <xdr:colOff>238125</xdr:colOff>
          <xdr:row>70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0</xdr:rowOff>
        </xdr:from>
        <xdr:to>
          <xdr:col>3</xdr:col>
          <xdr:colOff>238125</xdr:colOff>
          <xdr:row>72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0</xdr:rowOff>
        </xdr:from>
        <xdr:to>
          <xdr:col>3</xdr:col>
          <xdr:colOff>238125</xdr:colOff>
          <xdr:row>66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0</xdr:rowOff>
        </xdr:from>
        <xdr:to>
          <xdr:col>3</xdr:col>
          <xdr:colOff>238125</xdr:colOff>
          <xdr:row>61</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0</xdr:rowOff>
        </xdr:from>
        <xdr:to>
          <xdr:col>3</xdr:col>
          <xdr:colOff>238125</xdr:colOff>
          <xdr:row>60</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0</xdr:rowOff>
        </xdr:from>
        <xdr:to>
          <xdr:col>3</xdr:col>
          <xdr:colOff>238125</xdr:colOff>
          <xdr:row>62</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0</xdr:rowOff>
        </xdr:from>
        <xdr:to>
          <xdr:col>3</xdr:col>
          <xdr:colOff>238125</xdr:colOff>
          <xdr:row>103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0</xdr:rowOff>
        </xdr:from>
        <xdr:to>
          <xdr:col>3</xdr:col>
          <xdr:colOff>238125</xdr:colOff>
          <xdr:row>46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0</xdr:rowOff>
        </xdr:from>
        <xdr:to>
          <xdr:col>3</xdr:col>
          <xdr:colOff>238125</xdr:colOff>
          <xdr:row>77</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0</xdr:rowOff>
        </xdr:from>
        <xdr:to>
          <xdr:col>3</xdr:col>
          <xdr:colOff>238125</xdr:colOff>
          <xdr:row>80</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0</xdr:rowOff>
        </xdr:from>
        <xdr:to>
          <xdr:col>3</xdr:col>
          <xdr:colOff>238125</xdr:colOff>
          <xdr:row>67</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72</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73</xdr:row>
          <xdr:rowOff>152400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0</xdr:rowOff>
        </xdr:from>
        <xdr:to>
          <xdr:col>3</xdr:col>
          <xdr:colOff>238125</xdr:colOff>
          <xdr:row>74</xdr:row>
          <xdr:rowOff>152400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3</xdr:col>
          <xdr:colOff>238125</xdr:colOff>
          <xdr:row>86</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0</xdr:rowOff>
        </xdr:from>
        <xdr:to>
          <xdr:col>3</xdr:col>
          <xdr:colOff>238125</xdr:colOff>
          <xdr:row>64</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0</xdr:rowOff>
        </xdr:from>
        <xdr:to>
          <xdr:col>3</xdr:col>
          <xdr:colOff>238125</xdr:colOff>
          <xdr:row>97</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0</xdr:rowOff>
        </xdr:from>
        <xdr:to>
          <xdr:col>3</xdr:col>
          <xdr:colOff>238125</xdr:colOff>
          <xdr:row>98</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0</xdr:rowOff>
        </xdr:from>
        <xdr:to>
          <xdr:col>3</xdr:col>
          <xdr:colOff>238125</xdr:colOff>
          <xdr:row>78</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0</xdr:rowOff>
        </xdr:from>
        <xdr:to>
          <xdr:col>3</xdr:col>
          <xdr:colOff>238125</xdr:colOff>
          <xdr:row>79</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0</xdr:rowOff>
        </xdr:from>
        <xdr:to>
          <xdr:col>3</xdr:col>
          <xdr:colOff>238125</xdr:colOff>
          <xdr:row>52</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0</xdr:rowOff>
        </xdr:from>
        <xdr:to>
          <xdr:col>3</xdr:col>
          <xdr:colOff>238125</xdr:colOff>
          <xdr:row>53</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0</xdr:rowOff>
        </xdr:from>
        <xdr:to>
          <xdr:col>3</xdr:col>
          <xdr:colOff>238125</xdr:colOff>
          <xdr:row>91</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0</xdr:rowOff>
        </xdr:from>
        <xdr:to>
          <xdr:col>3</xdr:col>
          <xdr:colOff>238125</xdr:colOff>
          <xdr:row>92</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0</xdr:rowOff>
        </xdr:from>
        <xdr:to>
          <xdr:col>3</xdr:col>
          <xdr:colOff>238125</xdr:colOff>
          <xdr:row>93</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85725</xdr:colOff>
      <xdr:row>141</xdr:row>
      <xdr:rowOff>171450</xdr:rowOff>
    </xdr:from>
    <xdr:to>
      <xdr:col>20</xdr:col>
      <xdr:colOff>142875</xdr:colOff>
      <xdr:row>147</xdr:row>
      <xdr:rowOff>199870</xdr:rowOff>
    </xdr:to>
    <xdr:pic>
      <xdr:nvPicPr>
        <xdr:cNvPr id="2" name="Picture 1">
          <a:extLst>
            <a:ext uri="{FF2B5EF4-FFF2-40B4-BE49-F238E27FC236}">
              <a16:creationId xmlns:a16="http://schemas.microsoft.com/office/drawing/2014/main" id="{8E420E3F-15AB-2EA6-99F4-15D75AF7B7AB}"/>
            </a:ext>
          </a:extLst>
        </xdr:cNvPr>
        <xdr:cNvPicPr>
          <a:picLocks noChangeAspect="1"/>
        </xdr:cNvPicPr>
      </xdr:nvPicPr>
      <xdr:blipFill>
        <a:blip xmlns:r="http://schemas.openxmlformats.org/officeDocument/2006/relationships" r:embed="rId1"/>
        <a:stretch>
          <a:fillRect/>
        </a:stretch>
      </xdr:blipFill>
      <xdr:spPr>
        <a:xfrm>
          <a:off x="2667000" y="23936325"/>
          <a:ext cx="3438525" cy="1238095"/>
        </a:xfrm>
        <a:prstGeom prst="rect">
          <a:avLst/>
        </a:prstGeom>
      </xdr:spPr>
    </xdr:pic>
    <xdr:clientData/>
  </xdr:twoCellAnchor>
  <xdr:twoCellAnchor editAs="oneCell">
    <xdr:from>
      <xdr:col>3</xdr:col>
      <xdr:colOff>9525</xdr:colOff>
      <xdr:row>1</xdr:row>
      <xdr:rowOff>142875</xdr:rowOff>
    </xdr:from>
    <xdr:to>
      <xdr:col>19</xdr:col>
      <xdr:colOff>370941</xdr:colOff>
      <xdr:row>7</xdr:row>
      <xdr:rowOff>38004</xdr:rowOff>
    </xdr:to>
    <xdr:pic>
      <xdr:nvPicPr>
        <xdr:cNvPr id="5" name="Picture 4">
          <a:extLst>
            <a:ext uri="{FF2B5EF4-FFF2-40B4-BE49-F238E27FC236}">
              <a16:creationId xmlns:a16="http://schemas.microsoft.com/office/drawing/2014/main" id="{77046539-2A4D-7664-4DB7-C795F491FCFB}"/>
            </a:ext>
          </a:extLst>
        </xdr:cNvPr>
        <xdr:cNvPicPr>
          <a:picLocks noChangeAspect="1"/>
        </xdr:cNvPicPr>
      </xdr:nvPicPr>
      <xdr:blipFill>
        <a:blip xmlns:r="http://schemas.openxmlformats.org/officeDocument/2006/relationships" r:embed="rId2"/>
        <a:stretch>
          <a:fillRect/>
        </a:stretch>
      </xdr:blipFill>
      <xdr:spPr>
        <a:xfrm>
          <a:off x="438150" y="304800"/>
          <a:ext cx="5466816" cy="809529"/>
        </a:xfrm>
        <a:prstGeom prst="rect">
          <a:avLst/>
        </a:prstGeom>
      </xdr:spPr>
    </xdr:pic>
    <xdr:clientData/>
  </xdr:twoCellAnchor>
  <xdr:twoCellAnchor editAs="oneCell">
    <xdr:from>
      <xdr:col>9</xdr:col>
      <xdr:colOff>161925</xdr:colOff>
      <xdr:row>138</xdr:row>
      <xdr:rowOff>133350</xdr:rowOff>
    </xdr:from>
    <xdr:to>
      <xdr:col>20</xdr:col>
      <xdr:colOff>66264</xdr:colOff>
      <xdr:row>140</xdr:row>
      <xdr:rowOff>257102</xdr:rowOff>
    </xdr:to>
    <xdr:pic>
      <xdr:nvPicPr>
        <xdr:cNvPr id="3" name="Picture 2">
          <a:extLst>
            <a:ext uri="{FF2B5EF4-FFF2-40B4-BE49-F238E27FC236}">
              <a16:creationId xmlns:a16="http://schemas.microsoft.com/office/drawing/2014/main" id="{59692697-D265-615D-FCFC-778D94FD34D0}"/>
            </a:ext>
          </a:extLst>
        </xdr:cNvPr>
        <xdr:cNvPicPr>
          <a:picLocks noChangeAspect="1"/>
        </xdr:cNvPicPr>
      </xdr:nvPicPr>
      <xdr:blipFill>
        <a:blip xmlns:r="http://schemas.openxmlformats.org/officeDocument/2006/relationships" r:embed="rId3"/>
        <a:stretch>
          <a:fillRect/>
        </a:stretch>
      </xdr:blipFill>
      <xdr:spPr>
        <a:xfrm>
          <a:off x="2743200" y="23126700"/>
          <a:ext cx="3285714" cy="5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60"/>
  <sheetViews>
    <sheetView showGridLines="0" tabSelected="1" zoomScaleNormal="100" workbookViewId="0">
      <selection activeCell="E77" sqref="E77"/>
    </sheetView>
  </sheetViews>
  <sheetFormatPr defaultColWidth="9.140625" defaultRowHeight="12" x14ac:dyDescent="0.2"/>
  <cols>
    <col min="1" max="1" width="2.5703125" style="26" customWidth="1"/>
    <col min="2" max="2" width="1.5703125" style="26" customWidth="1"/>
    <col min="3" max="3" width="2.28515625" style="26" customWidth="1"/>
    <col min="4" max="4" width="4.42578125" style="26" customWidth="1"/>
    <col min="5" max="5" width="7.7109375" style="26" customWidth="1"/>
    <col min="6" max="6" width="5.7109375" style="26" customWidth="1"/>
    <col min="7" max="7" width="4.28515625" style="26" customWidth="1"/>
    <col min="8" max="8" width="5.85546875" style="26" customWidth="1"/>
    <col min="9" max="17" width="4.28515625" style="26" customWidth="1"/>
    <col min="18" max="18" width="5.7109375" style="26" customWidth="1"/>
    <col min="19" max="19" width="4.28515625" style="26" customWidth="1"/>
    <col min="20" max="20" width="6.42578125" style="26" customWidth="1"/>
    <col min="21" max="21" width="3.42578125" style="26" customWidth="1"/>
    <col min="22" max="22" width="14" style="1" hidden="1" customWidth="1"/>
    <col min="23" max="23" width="9.140625" style="2" hidden="1" customWidth="1"/>
    <col min="24" max="24" width="9.140625" style="26" customWidth="1"/>
    <col min="25" max="25" width="11" style="26" bestFit="1" customWidth="1"/>
    <col min="26" max="16384" width="9.140625" style="26"/>
  </cols>
  <sheetData>
    <row r="1" spans="2:23" ht="12.75" thickBot="1" x14ac:dyDescent="0.25"/>
    <row r="2" spans="2:23" x14ac:dyDescent="0.2">
      <c r="B2" s="23"/>
      <c r="C2" s="24"/>
      <c r="D2" s="24"/>
      <c r="E2" s="24"/>
      <c r="F2" s="24"/>
      <c r="G2" s="24"/>
      <c r="H2" s="24"/>
      <c r="I2" s="24"/>
      <c r="J2" s="24"/>
      <c r="K2" s="24"/>
      <c r="L2" s="24"/>
      <c r="M2" s="24"/>
      <c r="N2" s="24"/>
      <c r="O2" s="24"/>
      <c r="P2" s="24"/>
      <c r="Q2" s="24"/>
      <c r="R2" s="24"/>
      <c r="S2" s="24"/>
      <c r="T2" s="24"/>
      <c r="U2" s="25"/>
    </row>
    <row r="3" spans="2:23" x14ac:dyDescent="0.2">
      <c r="B3" s="27"/>
      <c r="C3" s="28"/>
      <c r="D3" s="28"/>
      <c r="E3" s="28"/>
      <c r="F3" s="28"/>
      <c r="G3" s="28"/>
      <c r="H3" s="28"/>
      <c r="I3" s="28"/>
      <c r="J3" s="28"/>
      <c r="K3" s="28"/>
      <c r="L3" s="28"/>
      <c r="M3" s="28"/>
      <c r="N3" s="28"/>
      <c r="O3" s="28"/>
      <c r="P3" s="28"/>
      <c r="Q3" s="28"/>
      <c r="R3" s="28"/>
      <c r="S3" s="28"/>
      <c r="T3" s="28"/>
      <c r="U3" s="29"/>
    </row>
    <row r="4" spans="2:23" x14ac:dyDescent="0.2">
      <c r="B4" s="27"/>
      <c r="C4" s="28"/>
      <c r="D4" s="28"/>
      <c r="E4" s="28"/>
      <c r="F4" s="28"/>
      <c r="G4" s="28"/>
      <c r="H4" s="28"/>
      <c r="I4" s="28"/>
      <c r="J4" s="28"/>
      <c r="K4" s="28"/>
      <c r="L4" s="28"/>
      <c r="M4" s="28"/>
      <c r="N4" s="28"/>
      <c r="O4" s="28"/>
      <c r="P4" s="28"/>
      <c r="Q4" s="28"/>
      <c r="R4" s="28"/>
      <c r="S4" s="28"/>
      <c r="T4" s="28"/>
      <c r="U4" s="29"/>
    </row>
    <row r="5" spans="2:23" x14ac:dyDescent="0.2">
      <c r="B5" s="27"/>
      <c r="C5" s="28"/>
      <c r="D5" s="28"/>
      <c r="E5" s="28"/>
      <c r="F5" s="28"/>
      <c r="G5" s="28"/>
      <c r="H5" s="28"/>
      <c r="I5" s="28"/>
      <c r="J5" s="28"/>
      <c r="K5" s="28"/>
      <c r="L5" s="28"/>
      <c r="M5" s="28"/>
      <c r="N5" s="28"/>
      <c r="O5" s="28"/>
      <c r="P5" s="28"/>
      <c r="Q5" s="28"/>
      <c r="R5" s="28"/>
      <c r="S5" s="28"/>
      <c r="T5" s="28"/>
      <c r="U5" s="29"/>
    </row>
    <row r="6" spans="2:23" x14ac:dyDescent="0.2">
      <c r="B6" s="27"/>
      <c r="C6" s="28"/>
      <c r="D6" s="28"/>
      <c r="E6" s="28"/>
      <c r="F6" s="28"/>
      <c r="G6" s="28"/>
      <c r="H6" s="28"/>
      <c r="I6" s="28"/>
      <c r="J6" s="28"/>
      <c r="K6" s="28"/>
      <c r="L6" s="28"/>
      <c r="M6" s="28"/>
      <c r="N6" s="28"/>
      <c r="O6" s="28"/>
      <c r="P6" s="28"/>
      <c r="Q6" s="28"/>
      <c r="R6" s="28"/>
      <c r="S6" s="28"/>
      <c r="T6" s="28"/>
      <c r="U6" s="29"/>
    </row>
    <row r="7" spans="2:23" x14ac:dyDescent="0.2">
      <c r="B7" s="27"/>
      <c r="C7" s="28"/>
      <c r="D7" s="28"/>
      <c r="E7" s="28"/>
      <c r="F7" s="28"/>
      <c r="G7" s="28"/>
      <c r="H7" s="28"/>
      <c r="I7" s="28"/>
      <c r="J7" s="28"/>
      <c r="K7" s="28"/>
      <c r="L7" s="28"/>
      <c r="M7" s="28"/>
      <c r="N7" s="28"/>
      <c r="O7" s="28"/>
      <c r="P7" s="28"/>
      <c r="Q7" s="28"/>
      <c r="R7" s="28"/>
      <c r="S7" s="28"/>
      <c r="T7" s="28"/>
      <c r="U7" s="29"/>
    </row>
    <row r="8" spans="2:23" ht="12.75" thickBot="1" x14ac:dyDescent="0.25">
      <c r="B8" s="27"/>
      <c r="C8" s="28"/>
      <c r="D8" s="28"/>
      <c r="E8" s="28"/>
      <c r="F8" s="28"/>
      <c r="G8" s="28"/>
      <c r="H8" s="28"/>
      <c r="I8" s="28"/>
      <c r="J8" s="28"/>
      <c r="K8" s="28"/>
      <c r="L8" s="28"/>
      <c r="M8" s="28"/>
      <c r="N8" s="28"/>
      <c r="O8" s="28"/>
      <c r="P8" s="28"/>
      <c r="Q8" s="28"/>
      <c r="R8" s="28"/>
      <c r="S8" s="28"/>
      <c r="T8" s="28"/>
      <c r="U8" s="29"/>
    </row>
    <row r="9" spans="2:23" ht="29.25" customHeight="1" thickBot="1" x14ac:dyDescent="0.25">
      <c r="B9" s="235" t="s">
        <v>127</v>
      </c>
      <c r="C9" s="236"/>
      <c r="D9" s="236"/>
      <c r="E9" s="236"/>
      <c r="F9" s="236"/>
      <c r="G9" s="236"/>
      <c r="H9" s="236"/>
      <c r="I9" s="236"/>
      <c r="J9" s="236"/>
      <c r="K9" s="236"/>
      <c r="L9" s="236"/>
      <c r="M9" s="236"/>
      <c r="N9" s="236"/>
      <c r="O9" s="236"/>
      <c r="P9" s="236"/>
      <c r="Q9" s="236"/>
      <c r="R9" s="236"/>
      <c r="S9" s="236"/>
      <c r="T9" s="236"/>
      <c r="U9" s="237"/>
    </row>
    <row r="10" spans="2:23" ht="21" customHeight="1" thickBot="1" x14ac:dyDescent="0.3">
      <c r="B10" s="238" t="s">
        <v>137</v>
      </c>
      <c r="C10" s="239"/>
      <c r="D10" s="239"/>
      <c r="E10" s="239"/>
      <c r="F10" s="239"/>
      <c r="G10" s="239"/>
      <c r="H10" s="239"/>
      <c r="I10" s="239"/>
      <c r="J10" s="239"/>
      <c r="K10" s="239"/>
      <c r="L10" s="239"/>
      <c r="M10" s="239"/>
      <c r="N10" s="239"/>
      <c r="O10" s="239"/>
      <c r="P10" s="239"/>
      <c r="Q10" s="239"/>
      <c r="R10" s="239"/>
      <c r="S10" s="239"/>
      <c r="T10" s="239"/>
      <c r="U10" s="240"/>
    </row>
    <row r="11" spans="2:23" s="3" customFormat="1" ht="25.5" customHeight="1" thickBot="1" x14ac:dyDescent="0.25">
      <c r="B11" s="241" t="s">
        <v>144</v>
      </c>
      <c r="C11" s="242"/>
      <c r="D11" s="242"/>
      <c r="E11" s="242"/>
      <c r="F11" s="242"/>
      <c r="G11" s="242"/>
      <c r="H11" s="242"/>
      <c r="I11" s="242"/>
      <c r="J11" s="242"/>
      <c r="K11" s="242"/>
      <c r="L11" s="242"/>
      <c r="M11" s="242"/>
      <c r="N11" s="242"/>
      <c r="O11" s="242"/>
      <c r="P11" s="242"/>
      <c r="Q11" s="242"/>
      <c r="R11" s="242"/>
      <c r="S11" s="242"/>
      <c r="T11" s="242"/>
      <c r="U11" s="243"/>
      <c r="V11" s="1"/>
      <c r="W11" s="1"/>
    </row>
    <row r="12" spans="2:23" ht="21" customHeight="1" thickBot="1" x14ac:dyDescent="0.3">
      <c r="B12" s="244" t="s">
        <v>138</v>
      </c>
      <c r="C12" s="245"/>
      <c r="D12" s="245"/>
      <c r="E12" s="245"/>
      <c r="F12" s="245"/>
      <c r="G12" s="245"/>
      <c r="H12" s="245"/>
      <c r="I12" s="245"/>
      <c r="J12" s="245"/>
      <c r="K12" s="245"/>
      <c r="L12" s="245"/>
      <c r="M12" s="245"/>
      <c r="N12" s="245"/>
      <c r="O12" s="245"/>
      <c r="P12" s="245"/>
      <c r="Q12" s="245"/>
      <c r="R12" s="245"/>
      <c r="S12" s="245"/>
      <c r="T12" s="245"/>
      <c r="U12" s="246"/>
    </row>
    <row r="13" spans="2:23" s="3" customFormat="1" ht="27" customHeight="1" thickBot="1" x14ac:dyDescent="0.25">
      <c r="B13" s="255" t="str">
        <f>G128</f>
        <v>Virginia Government Agencies</v>
      </c>
      <c r="C13" s="256"/>
      <c r="D13" s="256"/>
      <c r="E13" s="256"/>
      <c r="F13" s="256"/>
      <c r="G13" s="256"/>
      <c r="H13" s="256"/>
      <c r="I13" s="256"/>
      <c r="J13" s="256"/>
      <c r="K13" s="256"/>
      <c r="L13" s="256"/>
      <c r="M13" s="256"/>
      <c r="N13" s="256"/>
      <c r="O13" s="256"/>
      <c r="P13" s="256"/>
      <c r="Q13" s="256"/>
      <c r="R13" s="256"/>
      <c r="S13" s="256"/>
      <c r="T13" s="256"/>
      <c r="U13" s="257"/>
      <c r="V13" s="1"/>
      <c r="W13" s="1"/>
    </row>
    <row r="14" spans="2:23" s="3" customFormat="1" ht="6" customHeight="1" thickBot="1" x14ac:dyDescent="0.25">
      <c r="B14" s="59"/>
      <c r="C14" s="60"/>
      <c r="D14" s="60"/>
      <c r="E14" s="60"/>
      <c r="F14" s="60"/>
      <c r="G14" s="60"/>
      <c r="H14" s="60"/>
      <c r="I14" s="60"/>
      <c r="J14" s="60"/>
      <c r="K14" s="60"/>
      <c r="L14" s="60"/>
      <c r="M14" s="60"/>
      <c r="N14" s="60"/>
      <c r="O14" s="60"/>
      <c r="P14" s="60"/>
      <c r="Q14" s="60"/>
      <c r="R14" s="60"/>
      <c r="S14" s="60"/>
      <c r="T14" s="60"/>
      <c r="U14" s="61"/>
      <c r="V14" s="1"/>
      <c r="W14" s="1"/>
    </row>
    <row r="15" spans="2:23" s="5" customFormat="1" ht="21" customHeight="1" thickBot="1" x14ac:dyDescent="0.25">
      <c r="B15" s="247" t="s">
        <v>0</v>
      </c>
      <c r="C15" s="248"/>
      <c r="D15" s="248"/>
      <c r="E15" s="248"/>
      <c r="F15" s="248"/>
      <c r="G15" s="248"/>
      <c r="H15" s="248"/>
      <c r="I15" s="248"/>
      <c r="J15" s="248"/>
      <c r="K15" s="248"/>
      <c r="L15" s="248"/>
      <c r="M15" s="248"/>
      <c r="N15" s="248"/>
      <c r="O15" s="248"/>
      <c r="P15" s="248"/>
      <c r="Q15" s="248"/>
      <c r="R15" s="248"/>
      <c r="S15" s="248"/>
      <c r="T15" s="248"/>
      <c r="U15" s="249"/>
      <c r="V15" s="4"/>
      <c r="W15" s="4"/>
    </row>
    <row r="16" spans="2:23" s="8" customFormat="1" ht="5.0999999999999996" customHeight="1" x14ac:dyDescent="0.25">
      <c r="B16" s="35"/>
      <c r="C16" s="36"/>
      <c r="D16" s="37"/>
      <c r="E16" s="6"/>
      <c r="F16" s="37"/>
      <c r="G16" s="37"/>
      <c r="H16" s="37"/>
      <c r="I16" s="37"/>
      <c r="J16" s="37"/>
      <c r="K16" s="37"/>
      <c r="L16" s="37"/>
      <c r="M16" s="37"/>
      <c r="N16" s="37"/>
      <c r="O16" s="37"/>
      <c r="P16" s="37"/>
      <c r="Q16" s="37"/>
      <c r="R16" s="37"/>
      <c r="S16" s="37"/>
      <c r="T16" s="36"/>
      <c r="U16" s="38"/>
      <c r="V16" s="7"/>
      <c r="W16" s="7"/>
    </row>
    <row r="17" spans="2:38" s="10" customFormat="1" ht="19.5" customHeight="1" x14ac:dyDescent="0.25">
      <c r="B17" s="39"/>
      <c r="C17" s="252" t="s">
        <v>31</v>
      </c>
      <c r="D17" s="253"/>
      <c r="E17" s="254"/>
      <c r="F17" s="114"/>
      <c r="G17" s="250" t="s">
        <v>69</v>
      </c>
      <c r="H17" s="251"/>
      <c r="I17" s="224" t="s">
        <v>129</v>
      </c>
      <c r="J17" s="225"/>
      <c r="K17" s="225"/>
      <c r="L17" s="225"/>
      <c r="M17" s="225"/>
      <c r="N17" s="225"/>
      <c r="O17" s="225"/>
      <c r="P17" s="225"/>
      <c r="Q17" s="225"/>
      <c r="R17" s="226"/>
      <c r="S17" s="227">
        <f>39924+1500</f>
        <v>41424</v>
      </c>
      <c r="T17" s="228"/>
      <c r="U17" s="40"/>
      <c r="V17" s="1" t="b">
        <v>0</v>
      </c>
      <c r="W17" s="9"/>
    </row>
    <row r="18" spans="2:38" s="10" customFormat="1" ht="18" customHeight="1" x14ac:dyDescent="0.25">
      <c r="B18" s="39"/>
      <c r="C18" s="252" t="s">
        <v>32</v>
      </c>
      <c r="D18" s="253"/>
      <c r="E18" s="254"/>
      <c r="F18" s="115"/>
      <c r="G18" s="250" t="s">
        <v>70</v>
      </c>
      <c r="H18" s="251"/>
      <c r="I18" s="224" t="s">
        <v>130</v>
      </c>
      <c r="J18" s="225"/>
      <c r="K18" s="225"/>
      <c r="L18" s="225"/>
      <c r="M18" s="225"/>
      <c r="N18" s="225"/>
      <c r="O18" s="225"/>
      <c r="P18" s="225"/>
      <c r="Q18" s="225"/>
      <c r="R18" s="226"/>
      <c r="S18" s="227">
        <f>37106+1500</f>
        <v>38606</v>
      </c>
      <c r="T18" s="228"/>
      <c r="U18" s="40"/>
      <c r="V18" s="1" t="b">
        <v>0</v>
      </c>
      <c r="W18" s="9"/>
    </row>
    <row r="19" spans="2:38" s="3" customFormat="1" ht="5.0999999999999996" customHeight="1" thickBot="1" x14ac:dyDescent="0.4">
      <c r="B19" s="118"/>
      <c r="C19" s="119"/>
      <c r="D19" s="229"/>
      <c r="E19" s="229"/>
      <c r="F19" s="229"/>
      <c r="G19" s="229"/>
      <c r="H19" s="229"/>
      <c r="I19" s="229"/>
      <c r="J19" s="229"/>
      <c r="K19" s="229"/>
      <c r="L19" s="229"/>
      <c r="M19" s="229"/>
      <c r="N19" s="229"/>
      <c r="O19" s="229"/>
      <c r="P19" s="229"/>
      <c r="Q19" s="229"/>
      <c r="R19" s="229"/>
      <c r="S19" s="119"/>
      <c r="T19" s="119"/>
      <c r="U19" s="120"/>
      <c r="V19" s="1"/>
      <c r="W19" s="1"/>
    </row>
    <row r="20" spans="2:38" s="3" customFormat="1" ht="6" customHeight="1" thickBot="1" x14ac:dyDescent="0.25">
      <c r="B20" s="26"/>
      <c r="C20" s="26"/>
      <c r="D20" s="26"/>
      <c r="E20" s="26"/>
      <c r="F20" s="26"/>
      <c r="G20" s="26"/>
      <c r="H20" s="26"/>
      <c r="I20" s="26"/>
      <c r="J20" s="26"/>
      <c r="K20" s="26"/>
      <c r="L20" s="26"/>
      <c r="M20" s="26"/>
      <c r="N20" s="26"/>
      <c r="O20" s="26"/>
      <c r="P20" s="26"/>
      <c r="Q20" s="26"/>
      <c r="R20" s="26"/>
      <c r="S20" s="26"/>
      <c r="T20" s="26"/>
      <c r="U20" s="26"/>
      <c r="V20" s="1"/>
      <c r="W20" s="1"/>
    </row>
    <row r="21" spans="2:38" customFormat="1" ht="24" thickBot="1" x14ac:dyDescent="0.4">
      <c r="B21" s="230" t="s">
        <v>1</v>
      </c>
      <c r="C21" s="231"/>
      <c r="D21" s="231"/>
      <c r="E21" s="231"/>
      <c r="F21" s="231"/>
      <c r="G21" s="231"/>
      <c r="H21" s="231"/>
      <c r="I21" s="231"/>
      <c r="J21" s="231"/>
      <c r="K21" s="231"/>
      <c r="L21" s="231"/>
      <c r="M21" s="231"/>
      <c r="N21" s="231"/>
      <c r="O21" s="231"/>
      <c r="P21" s="231"/>
      <c r="Q21" s="231"/>
      <c r="R21" s="231"/>
      <c r="S21" s="231"/>
      <c r="T21" s="231"/>
      <c r="U21" s="232"/>
      <c r="V21" s="2"/>
      <c r="W21" s="11"/>
    </row>
    <row r="22" spans="2:38" ht="20.25" customHeight="1" x14ac:dyDescent="0.25">
      <c r="B22" s="27"/>
      <c r="C22" s="28"/>
      <c r="D22" s="233" t="s">
        <v>3</v>
      </c>
      <c r="E22" s="233"/>
      <c r="F22" s="233"/>
      <c r="G22" s="233"/>
      <c r="H22" s="233"/>
      <c r="I22" s="233"/>
      <c r="J22" s="233"/>
      <c r="K22" s="233"/>
      <c r="L22" s="233"/>
      <c r="M22" s="233"/>
      <c r="N22" s="233"/>
      <c r="O22" s="233"/>
      <c r="P22" s="233"/>
      <c r="Q22" s="233"/>
      <c r="R22" s="233"/>
      <c r="S22" s="233"/>
      <c r="T22" s="233"/>
      <c r="U22" s="29"/>
      <c r="V22" s="12"/>
    </row>
    <row r="23" spans="2:38" ht="12" customHeight="1" x14ac:dyDescent="0.2">
      <c r="B23" s="27"/>
      <c r="C23" s="28"/>
      <c r="D23" s="41"/>
      <c r="E23" s="42" t="s">
        <v>68</v>
      </c>
      <c r="F23" s="148" t="s">
        <v>71</v>
      </c>
      <c r="G23" s="149"/>
      <c r="H23" s="149"/>
      <c r="I23" s="149"/>
      <c r="J23" s="149"/>
      <c r="K23" s="149"/>
      <c r="L23" s="149"/>
      <c r="M23" s="149"/>
      <c r="N23" s="149"/>
      <c r="O23" s="149"/>
      <c r="P23" s="149"/>
      <c r="Q23" s="149"/>
      <c r="R23" s="150"/>
      <c r="S23" s="218" t="s">
        <v>2</v>
      </c>
      <c r="T23" s="218"/>
      <c r="U23" s="29"/>
      <c r="V23" s="12"/>
    </row>
    <row r="24" spans="2:38" ht="12" customHeight="1" x14ac:dyDescent="0.2">
      <c r="B24" s="27"/>
      <c r="C24" s="28"/>
      <c r="D24" s="41"/>
      <c r="E24" s="42" t="s">
        <v>68</v>
      </c>
      <c r="F24" s="148" t="s">
        <v>72</v>
      </c>
      <c r="G24" s="149"/>
      <c r="H24" s="149"/>
      <c r="I24" s="149"/>
      <c r="J24" s="149"/>
      <c r="K24" s="149"/>
      <c r="L24" s="149"/>
      <c r="M24" s="149"/>
      <c r="N24" s="149"/>
      <c r="O24" s="149"/>
      <c r="P24" s="149"/>
      <c r="Q24" s="149"/>
      <c r="R24" s="150"/>
      <c r="S24" s="218" t="s">
        <v>2</v>
      </c>
      <c r="T24" s="218"/>
      <c r="U24" s="29"/>
      <c r="V24" s="12"/>
    </row>
    <row r="25" spans="2:38" ht="22.5" customHeight="1" x14ac:dyDescent="0.25">
      <c r="B25" s="27"/>
      <c r="C25" s="28"/>
      <c r="D25" s="233" t="s">
        <v>4</v>
      </c>
      <c r="E25" s="233"/>
      <c r="F25" s="233"/>
      <c r="G25" s="233"/>
      <c r="H25" s="233"/>
      <c r="I25" s="233"/>
      <c r="J25" s="233"/>
      <c r="K25" s="233"/>
      <c r="L25" s="233"/>
      <c r="M25" s="233"/>
      <c r="N25" s="233"/>
      <c r="O25" s="233"/>
      <c r="P25" s="233"/>
      <c r="Q25" s="233"/>
      <c r="R25" s="233"/>
      <c r="S25" s="233"/>
      <c r="T25" s="234"/>
      <c r="U25" s="29"/>
      <c r="V25" s="12"/>
    </row>
    <row r="26" spans="2:38" ht="12" customHeight="1" x14ac:dyDescent="0.2">
      <c r="B26" s="27"/>
      <c r="C26" s="28"/>
      <c r="D26" s="41"/>
      <c r="E26" s="42" t="s">
        <v>33</v>
      </c>
      <c r="F26" s="148" t="s">
        <v>34</v>
      </c>
      <c r="G26" s="149"/>
      <c r="H26" s="149"/>
      <c r="I26" s="149"/>
      <c r="J26" s="149"/>
      <c r="K26" s="149"/>
      <c r="L26" s="149"/>
      <c r="M26" s="149"/>
      <c r="N26" s="149"/>
      <c r="O26" s="149"/>
      <c r="P26" s="149"/>
      <c r="Q26" s="149"/>
      <c r="R26" s="150"/>
      <c r="S26" s="218" t="s">
        <v>2</v>
      </c>
      <c r="T26" s="218"/>
      <c r="U26" s="29"/>
      <c r="V26" s="12"/>
    </row>
    <row r="27" spans="2:38" ht="12" customHeight="1" x14ac:dyDescent="0.2">
      <c r="B27" s="27"/>
      <c r="C27" s="28"/>
      <c r="D27" s="41"/>
      <c r="E27" s="42" t="s">
        <v>35</v>
      </c>
      <c r="F27" s="148" t="s">
        <v>36</v>
      </c>
      <c r="G27" s="149"/>
      <c r="H27" s="149"/>
      <c r="I27" s="149"/>
      <c r="J27" s="149"/>
      <c r="K27" s="149"/>
      <c r="L27" s="149"/>
      <c r="M27" s="149"/>
      <c r="N27" s="149"/>
      <c r="O27" s="149"/>
      <c r="P27" s="149"/>
      <c r="Q27" s="149"/>
      <c r="R27" s="150"/>
      <c r="S27" s="218" t="s">
        <v>2</v>
      </c>
      <c r="T27" s="218"/>
      <c r="U27" s="29"/>
      <c r="V27" s="12"/>
    </row>
    <row r="28" spans="2:38" ht="12" customHeight="1" x14ac:dyDescent="0.2">
      <c r="B28" s="27"/>
      <c r="C28" s="28"/>
      <c r="D28" s="41"/>
      <c r="E28" s="42" t="s">
        <v>73</v>
      </c>
      <c r="F28" s="148" t="s">
        <v>103</v>
      </c>
      <c r="G28" s="149"/>
      <c r="H28" s="149"/>
      <c r="I28" s="149"/>
      <c r="J28" s="149"/>
      <c r="K28" s="149"/>
      <c r="L28" s="149"/>
      <c r="M28" s="149"/>
      <c r="N28" s="149"/>
      <c r="O28" s="149"/>
      <c r="P28" s="149"/>
      <c r="Q28" s="149"/>
      <c r="R28" s="150"/>
      <c r="S28" s="218" t="s">
        <v>2</v>
      </c>
      <c r="T28" s="218"/>
      <c r="U28" s="29"/>
      <c r="V28" s="12"/>
    </row>
    <row r="29" spans="2:38" ht="21.75" customHeight="1" x14ac:dyDescent="0.25">
      <c r="B29" s="27"/>
      <c r="C29" s="28"/>
      <c r="D29" s="233" t="s">
        <v>5</v>
      </c>
      <c r="E29" s="233"/>
      <c r="F29" s="233"/>
      <c r="G29" s="233"/>
      <c r="H29" s="233"/>
      <c r="I29" s="233"/>
      <c r="J29" s="233"/>
      <c r="K29" s="233"/>
      <c r="L29" s="233"/>
      <c r="M29" s="233"/>
      <c r="N29" s="233"/>
      <c r="O29" s="233"/>
      <c r="P29" s="233"/>
      <c r="Q29" s="233"/>
      <c r="R29" s="233"/>
      <c r="S29" s="233"/>
      <c r="T29" s="233"/>
      <c r="U29" s="29"/>
      <c r="Y29"/>
      <c r="Z29"/>
      <c r="AA29"/>
      <c r="AB29"/>
      <c r="AC29"/>
      <c r="AD29"/>
      <c r="AE29"/>
      <c r="AF29"/>
      <c r="AG29"/>
      <c r="AH29"/>
      <c r="AI29"/>
      <c r="AJ29"/>
      <c r="AK29"/>
      <c r="AL29"/>
    </row>
    <row r="30" spans="2:38" ht="12" customHeight="1" x14ac:dyDescent="0.25">
      <c r="B30" s="27"/>
      <c r="C30" s="28"/>
      <c r="D30" s="41"/>
      <c r="E30" s="145" t="s">
        <v>107</v>
      </c>
      <c r="F30" s="146"/>
      <c r="G30" s="146"/>
      <c r="H30" s="146"/>
      <c r="I30" s="146"/>
      <c r="J30" s="146"/>
      <c r="K30" s="147"/>
      <c r="L30" s="148" t="s">
        <v>108</v>
      </c>
      <c r="M30" s="149"/>
      <c r="N30" s="149"/>
      <c r="O30" s="149"/>
      <c r="P30" s="149"/>
      <c r="Q30" s="149"/>
      <c r="R30" s="149"/>
      <c r="S30" s="149"/>
      <c r="T30" s="150"/>
      <c r="U30" s="29"/>
      <c r="V30" s="12"/>
      <c r="Y30"/>
      <c r="Z30"/>
      <c r="AA30"/>
      <c r="AB30"/>
      <c r="AC30"/>
      <c r="AD30"/>
      <c r="AE30"/>
      <c r="AF30"/>
      <c r="AG30"/>
      <c r="AH30"/>
      <c r="AI30"/>
      <c r="AJ30"/>
      <c r="AK30"/>
      <c r="AL30"/>
    </row>
    <row r="31" spans="2:38" ht="12" customHeight="1" x14ac:dyDescent="0.25">
      <c r="B31" s="27"/>
      <c r="C31" s="28"/>
      <c r="D31" s="41"/>
      <c r="E31" s="145" t="s">
        <v>74</v>
      </c>
      <c r="F31" s="146"/>
      <c r="G31" s="146"/>
      <c r="H31" s="146"/>
      <c r="I31" s="146"/>
      <c r="J31" s="146"/>
      <c r="K31" s="147"/>
      <c r="L31" s="148" t="s">
        <v>109</v>
      </c>
      <c r="M31" s="149"/>
      <c r="N31" s="149"/>
      <c r="O31" s="149"/>
      <c r="P31" s="149"/>
      <c r="Q31" s="149"/>
      <c r="R31" s="149"/>
      <c r="S31" s="149"/>
      <c r="T31" s="150"/>
      <c r="U31" s="29"/>
      <c r="V31" s="12"/>
      <c r="Y31"/>
      <c r="Z31"/>
      <c r="AA31"/>
      <c r="AB31"/>
      <c r="AC31"/>
      <c r="AD31"/>
      <c r="AE31"/>
      <c r="AF31"/>
      <c r="AG31"/>
      <c r="AH31"/>
      <c r="AI31"/>
      <c r="AJ31"/>
      <c r="AK31"/>
      <c r="AL31"/>
    </row>
    <row r="32" spans="2:38" ht="12" customHeight="1" x14ac:dyDescent="0.25">
      <c r="B32" s="27"/>
      <c r="C32" s="28"/>
      <c r="D32" s="41"/>
      <c r="E32" s="145" t="s">
        <v>38</v>
      </c>
      <c r="F32" s="146"/>
      <c r="G32" s="146"/>
      <c r="H32" s="146"/>
      <c r="I32" s="146"/>
      <c r="J32" s="146"/>
      <c r="K32" s="147"/>
      <c r="L32" s="148" t="s">
        <v>110</v>
      </c>
      <c r="M32" s="149"/>
      <c r="N32" s="149"/>
      <c r="O32" s="149"/>
      <c r="P32" s="149"/>
      <c r="Q32" s="149"/>
      <c r="R32" s="149"/>
      <c r="S32" s="149"/>
      <c r="T32" s="150"/>
      <c r="U32" s="29"/>
      <c r="V32" s="12"/>
      <c r="Y32"/>
      <c r="Z32"/>
      <c r="AA32"/>
      <c r="AB32"/>
      <c r="AC32"/>
      <c r="AD32"/>
      <c r="AE32"/>
      <c r="AF32"/>
      <c r="AG32"/>
      <c r="AH32"/>
      <c r="AI32"/>
      <c r="AJ32"/>
      <c r="AK32"/>
      <c r="AL32"/>
    </row>
    <row r="33" spans="2:38" ht="12" customHeight="1" x14ac:dyDescent="0.25">
      <c r="B33" s="27"/>
      <c r="C33" s="28"/>
      <c r="D33" s="41"/>
      <c r="E33" s="145" t="s">
        <v>104</v>
      </c>
      <c r="F33" s="146"/>
      <c r="G33" s="146"/>
      <c r="H33" s="146"/>
      <c r="I33" s="146"/>
      <c r="J33" s="146"/>
      <c r="K33" s="147"/>
      <c r="L33" s="148" t="s">
        <v>111</v>
      </c>
      <c r="M33" s="149"/>
      <c r="N33" s="149"/>
      <c r="O33" s="149"/>
      <c r="P33" s="149"/>
      <c r="Q33" s="149"/>
      <c r="R33" s="149"/>
      <c r="S33" s="149"/>
      <c r="T33" s="150"/>
      <c r="U33" s="29"/>
      <c r="V33" s="12"/>
      <c r="Y33"/>
      <c r="Z33"/>
      <c r="AA33"/>
      <c r="AB33"/>
      <c r="AC33"/>
      <c r="AD33"/>
      <c r="AE33"/>
      <c r="AF33"/>
      <c r="AG33"/>
      <c r="AH33"/>
      <c r="AI33"/>
      <c r="AJ33"/>
      <c r="AK33"/>
      <c r="AL33"/>
    </row>
    <row r="34" spans="2:38" ht="12" customHeight="1" x14ac:dyDescent="0.25">
      <c r="B34" s="27"/>
      <c r="C34" s="28"/>
      <c r="D34" s="41"/>
      <c r="E34" s="145" t="s">
        <v>105</v>
      </c>
      <c r="F34" s="146"/>
      <c r="G34" s="146"/>
      <c r="H34" s="146"/>
      <c r="I34" s="146"/>
      <c r="J34" s="146"/>
      <c r="K34" s="147"/>
      <c r="L34" s="148" t="s">
        <v>112</v>
      </c>
      <c r="M34" s="149"/>
      <c r="N34" s="149"/>
      <c r="O34" s="149"/>
      <c r="P34" s="149"/>
      <c r="Q34" s="149"/>
      <c r="R34" s="149"/>
      <c r="S34" s="149"/>
      <c r="T34" s="150"/>
      <c r="U34" s="29"/>
      <c r="V34" s="12"/>
      <c r="Y34"/>
      <c r="Z34"/>
      <c r="AA34"/>
      <c r="AB34"/>
      <c r="AC34"/>
      <c r="AD34"/>
      <c r="AE34"/>
      <c r="AF34"/>
      <c r="AG34"/>
      <c r="AH34"/>
      <c r="AI34"/>
      <c r="AJ34"/>
      <c r="AK34"/>
      <c r="AL34"/>
    </row>
    <row r="35" spans="2:38" ht="12" customHeight="1" x14ac:dyDescent="0.25">
      <c r="B35" s="27"/>
      <c r="C35" s="28"/>
      <c r="D35" s="41"/>
      <c r="E35" s="145" t="s">
        <v>128</v>
      </c>
      <c r="F35" s="146"/>
      <c r="G35" s="146"/>
      <c r="H35" s="146"/>
      <c r="I35" s="146"/>
      <c r="J35" s="146"/>
      <c r="K35" s="147"/>
      <c r="L35" s="148" t="s">
        <v>113</v>
      </c>
      <c r="M35" s="149"/>
      <c r="N35" s="149"/>
      <c r="O35" s="149"/>
      <c r="P35" s="149"/>
      <c r="Q35" s="149"/>
      <c r="R35" s="149"/>
      <c r="S35" s="149"/>
      <c r="T35" s="150"/>
      <c r="U35" s="29"/>
      <c r="V35" s="12"/>
      <c r="Y35"/>
      <c r="Z35"/>
      <c r="AA35"/>
      <c r="AB35"/>
      <c r="AC35"/>
      <c r="AD35"/>
      <c r="AE35"/>
      <c r="AF35"/>
      <c r="AG35"/>
      <c r="AH35"/>
      <c r="AI35"/>
      <c r="AJ35"/>
      <c r="AK35"/>
      <c r="AL35"/>
    </row>
    <row r="36" spans="2:38" ht="12" customHeight="1" x14ac:dyDescent="0.25">
      <c r="B36" s="27"/>
      <c r="C36" s="28"/>
      <c r="D36" s="41"/>
      <c r="E36" s="148" t="s">
        <v>106</v>
      </c>
      <c r="F36" s="149"/>
      <c r="G36" s="149"/>
      <c r="H36" s="149"/>
      <c r="I36" s="149"/>
      <c r="J36" s="149"/>
      <c r="K36" s="150"/>
      <c r="L36" s="148" t="s">
        <v>114</v>
      </c>
      <c r="M36" s="149"/>
      <c r="N36" s="149"/>
      <c r="O36" s="149"/>
      <c r="P36" s="149"/>
      <c r="Q36" s="149"/>
      <c r="R36" s="149"/>
      <c r="S36" s="149"/>
      <c r="T36" s="150"/>
      <c r="U36" s="29"/>
      <c r="V36" s="12"/>
      <c r="Y36"/>
      <c r="Z36"/>
      <c r="AA36"/>
      <c r="AB36"/>
      <c r="AC36"/>
      <c r="AD36"/>
      <c r="AE36"/>
      <c r="AF36"/>
      <c r="AG36"/>
      <c r="AH36"/>
      <c r="AI36"/>
      <c r="AJ36"/>
      <c r="AK36"/>
      <c r="AL36"/>
    </row>
    <row r="37" spans="2:38" customFormat="1" ht="7.5" customHeight="1" thickBot="1" x14ac:dyDescent="0.3">
      <c r="B37" s="43"/>
      <c r="C37" s="44"/>
      <c r="D37" s="44"/>
      <c r="E37" s="44"/>
      <c r="F37" s="44"/>
      <c r="G37" s="44"/>
      <c r="H37" s="44"/>
      <c r="I37" s="44"/>
      <c r="J37" s="44"/>
      <c r="K37" s="44"/>
      <c r="L37" s="44"/>
      <c r="M37" s="44"/>
      <c r="N37" s="44"/>
      <c r="O37" s="44"/>
      <c r="P37" s="44"/>
      <c r="Q37" s="44"/>
      <c r="R37" s="44"/>
      <c r="S37" s="44"/>
      <c r="T37" s="44"/>
      <c r="U37" s="45"/>
      <c r="V37" s="11"/>
      <c r="W37" s="11"/>
    </row>
    <row r="38" spans="2:38" customFormat="1" ht="3.75" customHeight="1" thickBot="1" x14ac:dyDescent="0.3">
      <c r="V38" s="11"/>
      <c r="W38" s="11"/>
    </row>
    <row r="39" spans="2:38" customFormat="1" ht="4.9000000000000004" customHeight="1" thickBot="1" x14ac:dyDescent="0.3">
      <c r="B39" s="85"/>
      <c r="C39" s="86"/>
      <c r="D39" s="86"/>
      <c r="E39" s="87"/>
      <c r="F39" s="212"/>
      <c r="G39" s="212"/>
      <c r="H39" s="212"/>
      <c r="I39" s="212"/>
      <c r="J39" s="212"/>
      <c r="K39" s="212"/>
      <c r="L39" s="212"/>
      <c r="M39" s="212"/>
      <c r="N39" s="212"/>
      <c r="O39" s="212"/>
      <c r="P39" s="212"/>
      <c r="Q39" s="219"/>
      <c r="R39" s="219"/>
      <c r="S39" s="219"/>
      <c r="T39" s="219"/>
      <c r="U39" s="88"/>
      <c r="V39" s="11"/>
      <c r="W39" s="11"/>
    </row>
    <row r="40" spans="2:38" s="89" customFormat="1" ht="16.149999999999999" customHeight="1" x14ac:dyDescent="0.25">
      <c r="B40" s="90"/>
      <c r="C40" s="91"/>
      <c r="D40" s="183" t="s">
        <v>26</v>
      </c>
      <c r="E40" s="184"/>
      <c r="F40" s="184"/>
      <c r="G40" s="184"/>
      <c r="H40" s="184"/>
      <c r="I40" s="184"/>
      <c r="J40" s="184"/>
      <c r="K40" s="184"/>
      <c r="L40" s="184"/>
      <c r="M40" s="184"/>
      <c r="N40" s="184"/>
      <c r="O40" s="184"/>
      <c r="P40" s="184"/>
      <c r="Q40" s="184"/>
      <c r="R40" s="184"/>
      <c r="S40" s="184"/>
      <c r="T40" s="185"/>
      <c r="U40" s="92"/>
      <c r="V40" s="93"/>
      <c r="W40" s="93"/>
    </row>
    <row r="41" spans="2:38" s="89" customFormat="1" ht="16.149999999999999" customHeight="1" x14ac:dyDescent="0.25">
      <c r="B41" s="90"/>
      <c r="C41" s="91"/>
      <c r="D41" s="186" t="s">
        <v>27</v>
      </c>
      <c r="E41" s="187"/>
      <c r="F41" s="187"/>
      <c r="G41" s="187"/>
      <c r="H41" s="187"/>
      <c r="I41" s="187"/>
      <c r="J41" s="187"/>
      <c r="K41" s="187"/>
      <c r="L41" s="187"/>
      <c r="M41" s="187"/>
      <c r="N41" s="187"/>
      <c r="O41" s="187"/>
      <c r="P41" s="187"/>
      <c r="Q41" s="187"/>
      <c r="R41" s="187"/>
      <c r="S41" s="187"/>
      <c r="T41" s="188"/>
      <c r="U41" s="92"/>
      <c r="V41" s="93"/>
      <c r="W41" s="93"/>
    </row>
    <row r="42" spans="2:38" s="89" customFormat="1" ht="16.149999999999999" customHeight="1" thickBot="1" x14ac:dyDescent="0.3">
      <c r="B42" s="90"/>
      <c r="C42" s="91"/>
      <c r="D42" s="189" t="s">
        <v>28</v>
      </c>
      <c r="E42" s="190"/>
      <c r="F42" s="190"/>
      <c r="G42" s="190"/>
      <c r="H42" s="190"/>
      <c r="I42" s="190"/>
      <c r="J42" s="190"/>
      <c r="K42" s="190"/>
      <c r="L42" s="190"/>
      <c r="M42" s="190"/>
      <c r="N42" s="190"/>
      <c r="O42" s="190"/>
      <c r="P42" s="190"/>
      <c r="Q42" s="190"/>
      <c r="R42" s="190"/>
      <c r="S42" s="190"/>
      <c r="T42" s="191"/>
      <c r="U42" s="92"/>
      <c r="V42" s="93"/>
      <c r="W42" s="93"/>
    </row>
    <row r="43" spans="2:38" customFormat="1" ht="5.45" customHeight="1" thickBot="1" x14ac:dyDescent="0.3">
      <c r="B43" s="94"/>
      <c r="C43" s="95"/>
      <c r="D43" s="95"/>
      <c r="E43" s="95"/>
      <c r="F43" s="95"/>
      <c r="G43" s="95"/>
      <c r="H43" s="95"/>
      <c r="I43" s="95"/>
      <c r="J43" s="95"/>
      <c r="K43" s="95"/>
      <c r="L43" s="95"/>
      <c r="M43" s="95"/>
      <c r="N43" s="95"/>
      <c r="O43" s="95"/>
      <c r="P43" s="95"/>
      <c r="Q43" s="95"/>
      <c r="R43" s="95"/>
      <c r="S43" s="95"/>
      <c r="T43" s="95"/>
      <c r="U43" s="96"/>
      <c r="V43" s="11"/>
      <c r="W43" s="11"/>
    </row>
    <row r="44" spans="2:38" customFormat="1" ht="6" customHeight="1" x14ac:dyDescent="0.25">
      <c r="B44" s="46"/>
      <c r="C44" s="47"/>
      <c r="D44" s="47"/>
      <c r="E44" s="48"/>
      <c r="F44" s="49"/>
      <c r="G44" s="49"/>
      <c r="H44" s="49"/>
      <c r="I44" s="49"/>
      <c r="J44" s="49"/>
      <c r="K44" s="49"/>
      <c r="L44" s="49"/>
      <c r="M44" s="49"/>
      <c r="N44" s="49"/>
      <c r="O44" s="49"/>
      <c r="P44" s="49"/>
      <c r="Q44" s="50"/>
      <c r="R44" s="50"/>
      <c r="S44" s="50"/>
      <c r="T44" s="50"/>
      <c r="U44" s="51"/>
      <c r="V44" s="11"/>
      <c r="W44" s="11"/>
    </row>
    <row r="45" spans="2:38" customFormat="1" ht="18.75" customHeight="1" x14ac:dyDescent="0.25">
      <c r="B45" s="97"/>
      <c r="C45" s="55"/>
      <c r="D45" s="55"/>
      <c r="E45" s="56"/>
      <c r="F45" s="206" t="s">
        <v>39</v>
      </c>
      <c r="G45" s="206"/>
      <c r="H45" s="206"/>
      <c r="I45" s="206"/>
      <c r="J45" s="206"/>
      <c r="K45" s="206"/>
      <c r="L45" s="206"/>
      <c r="M45" s="206"/>
      <c r="N45" s="206"/>
      <c r="O45" s="206"/>
      <c r="P45" s="206"/>
      <c r="Q45" s="168" t="s">
        <v>6</v>
      </c>
      <c r="R45" s="168"/>
      <c r="S45" s="168" t="s">
        <v>7</v>
      </c>
      <c r="T45" s="169"/>
      <c r="U45" s="40"/>
      <c r="V45" s="11"/>
      <c r="W45" s="11"/>
    </row>
    <row r="46" spans="2:38" ht="12" customHeight="1" x14ac:dyDescent="0.25">
      <c r="B46" s="27"/>
      <c r="C46" s="28"/>
      <c r="D46" s="133"/>
      <c r="E46" s="52" t="s">
        <v>73</v>
      </c>
      <c r="F46" s="268" t="s">
        <v>40</v>
      </c>
      <c r="G46" s="268"/>
      <c r="H46" s="268"/>
      <c r="I46" s="268"/>
      <c r="J46" s="268"/>
      <c r="K46" s="268"/>
      <c r="L46" s="268"/>
      <c r="M46" s="268"/>
      <c r="N46" s="268"/>
      <c r="O46" s="268"/>
      <c r="P46" s="268"/>
      <c r="Q46" s="220" t="s">
        <v>25</v>
      </c>
      <c r="R46" s="220"/>
      <c r="S46" s="221" t="s">
        <v>25</v>
      </c>
      <c r="T46" s="221"/>
      <c r="U46" s="29"/>
      <c r="V46" s="12" t="b">
        <v>0</v>
      </c>
      <c r="Y46" s="53"/>
      <c r="Z46"/>
    </row>
    <row r="47" spans="2:38" ht="12" customHeight="1" x14ac:dyDescent="0.25">
      <c r="B47" s="27"/>
      <c r="C47" s="28"/>
      <c r="D47" s="133"/>
      <c r="E47" s="52" t="s">
        <v>75</v>
      </c>
      <c r="F47" s="268" t="s">
        <v>41</v>
      </c>
      <c r="G47" s="268"/>
      <c r="H47" s="268"/>
      <c r="I47" s="268"/>
      <c r="J47" s="268"/>
      <c r="K47" s="268"/>
      <c r="L47" s="268"/>
      <c r="M47" s="268"/>
      <c r="N47" s="268"/>
      <c r="O47" s="268"/>
      <c r="P47" s="268"/>
      <c r="Q47" s="154">
        <v>160</v>
      </c>
      <c r="R47" s="155"/>
      <c r="S47" s="156">
        <f t="shared" ref="S47" si="0">Q47*0.94</f>
        <v>150.39999999999998</v>
      </c>
      <c r="T47" s="156"/>
      <c r="U47" s="29"/>
      <c r="V47" s="12" t="b">
        <v>0</v>
      </c>
      <c r="Y47" s="53"/>
      <c r="Z47"/>
    </row>
    <row r="48" spans="2:38" customFormat="1" ht="16.5" customHeight="1" x14ac:dyDescent="0.25">
      <c r="B48" s="97"/>
      <c r="C48" s="55"/>
      <c r="D48" s="55"/>
      <c r="E48" s="98"/>
      <c r="F48" s="206" t="s">
        <v>42</v>
      </c>
      <c r="G48" s="206"/>
      <c r="H48" s="206"/>
      <c r="I48" s="206"/>
      <c r="J48" s="206"/>
      <c r="K48" s="206"/>
      <c r="L48" s="206"/>
      <c r="M48" s="206"/>
      <c r="N48" s="206"/>
      <c r="O48" s="206"/>
      <c r="P48" s="206"/>
      <c r="Q48" s="167" t="s">
        <v>6</v>
      </c>
      <c r="R48" s="167"/>
      <c r="S48" s="168" t="s">
        <v>7</v>
      </c>
      <c r="T48" s="169"/>
      <c r="U48" s="29"/>
      <c r="V48" s="11"/>
      <c r="W48" s="11"/>
    </row>
    <row r="49" spans="2:26" ht="12" customHeight="1" x14ac:dyDescent="0.25">
      <c r="B49" s="27"/>
      <c r="C49" s="28"/>
      <c r="D49" s="133"/>
      <c r="E49" s="52" t="s">
        <v>76</v>
      </c>
      <c r="F49" s="151" t="s">
        <v>77</v>
      </c>
      <c r="G49" s="152"/>
      <c r="H49" s="152"/>
      <c r="I49" s="152"/>
      <c r="J49" s="152"/>
      <c r="K49" s="152"/>
      <c r="L49" s="152"/>
      <c r="M49" s="152"/>
      <c r="N49" s="152"/>
      <c r="O49" s="152"/>
      <c r="P49" s="153"/>
      <c r="Q49" s="154">
        <v>2910</v>
      </c>
      <c r="R49" s="155"/>
      <c r="S49" s="156">
        <f t="shared" ref="S49" si="1">Q49*0.94</f>
        <v>2735.3999999999996</v>
      </c>
      <c r="T49" s="156"/>
      <c r="U49" s="29"/>
      <c r="V49" s="12" t="b">
        <v>0</v>
      </c>
      <c r="Y49" s="53"/>
      <c r="Z49"/>
    </row>
    <row r="50" spans="2:26" ht="12" customHeight="1" x14ac:dyDescent="0.25">
      <c r="B50" s="27"/>
      <c r="C50" s="28"/>
      <c r="D50" s="133"/>
      <c r="E50" s="52" t="s">
        <v>78</v>
      </c>
      <c r="F50" s="151" t="s">
        <v>79</v>
      </c>
      <c r="G50" s="152"/>
      <c r="H50" s="152"/>
      <c r="I50" s="152"/>
      <c r="J50" s="152"/>
      <c r="K50" s="152"/>
      <c r="L50" s="152"/>
      <c r="M50" s="152"/>
      <c r="N50" s="152"/>
      <c r="O50" s="152"/>
      <c r="P50" s="153"/>
      <c r="Q50" s="154">
        <v>370</v>
      </c>
      <c r="R50" s="155"/>
      <c r="S50" s="156">
        <f t="shared" ref="S50" si="2">Q50*0.94</f>
        <v>347.79999999999995</v>
      </c>
      <c r="T50" s="156"/>
      <c r="U50" s="29"/>
      <c r="V50" s="12" t="b">
        <v>0</v>
      </c>
      <c r="Y50" s="53"/>
      <c r="Z50"/>
    </row>
    <row r="51" spans="2:26" customFormat="1" ht="16.5" customHeight="1" x14ac:dyDescent="0.25">
      <c r="B51" s="97"/>
      <c r="C51" s="55"/>
      <c r="D51" s="55"/>
      <c r="E51" s="98"/>
      <c r="F51" s="206" t="s">
        <v>80</v>
      </c>
      <c r="G51" s="206"/>
      <c r="H51" s="206"/>
      <c r="I51" s="206"/>
      <c r="J51" s="206"/>
      <c r="K51" s="206"/>
      <c r="L51" s="206"/>
      <c r="M51" s="206"/>
      <c r="N51" s="206"/>
      <c r="O51" s="206"/>
      <c r="P51" s="206"/>
      <c r="Q51" s="167" t="s">
        <v>6</v>
      </c>
      <c r="R51" s="167"/>
      <c r="S51" s="168" t="s">
        <v>7</v>
      </c>
      <c r="T51" s="169"/>
      <c r="U51" s="40"/>
      <c r="V51" s="11"/>
      <c r="W51" s="11"/>
    </row>
    <row r="52" spans="2:26" ht="12" customHeight="1" x14ac:dyDescent="0.25">
      <c r="B52" s="27"/>
      <c r="C52" s="28"/>
      <c r="D52" s="133"/>
      <c r="E52" s="52" t="s">
        <v>47</v>
      </c>
      <c r="F52" s="151" t="s">
        <v>37</v>
      </c>
      <c r="G52" s="152"/>
      <c r="H52" s="152"/>
      <c r="I52" s="152"/>
      <c r="J52" s="152"/>
      <c r="K52" s="152"/>
      <c r="L52" s="152"/>
      <c r="M52" s="152"/>
      <c r="N52" s="152"/>
      <c r="O52" s="152"/>
      <c r="P52" s="153"/>
      <c r="Q52" s="222" t="s">
        <v>25</v>
      </c>
      <c r="R52" s="223"/>
      <c r="S52" s="218" t="s">
        <v>25</v>
      </c>
      <c r="T52" s="218"/>
      <c r="U52" s="29"/>
      <c r="V52" s="12" t="b">
        <v>0</v>
      </c>
      <c r="Y52" s="53"/>
      <c r="Z52"/>
    </row>
    <row r="53" spans="2:26" ht="12" customHeight="1" x14ac:dyDescent="0.25">
      <c r="B53" s="27"/>
      <c r="C53" s="28"/>
      <c r="D53" s="133"/>
      <c r="E53" s="42" t="s">
        <v>81</v>
      </c>
      <c r="F53" s="151" t="s">
        <v>82</v>
      </c>
      <c r="G53" s="152"/>
      <c r="H53" s="152"/>
      <c r="I53" s="152"/>
      <c r="J53" s="152"/>
      <c r="K53" s="152"/>
      <c r="L53" s="152"/>
      <c r="M53" s="152"/>
      <c r="N53" s="152"/>
      <c r="O53" s="152"/>
      <c r="P53" s="153"/>
      <c r="Q53" s="154">
        <v>430</v>
      </c>
      <c r="R53" s="155"/>
      <c r="S53" s="156">
        <f>Q53*0.94</f>
        <v>404.2</v>
      </c>
      <c r="T53" s="156"/>
      <c r="U53" s="29"/>
      <c r="V53" s="12" t="b">
        <v>0</v>
      </c>
      <c r="Y53" s="53"/>
      <c r="Z53"/>
    </row>
    <row r="54" spans="2:26" customFormat="1" ht="7.5" customHeight="1" thickBot="1" x14ac:dyDescent="0.3">
      <c r="B54" s="43"/>
      <c r="C54" s="44"/>
      <c r="D54" s="44"/>
      <c r="E54" s="44"/>
      <c r="F54" s="44"/>
      <c r="G54" s="44"/>
      <c r="H54" s="44"/>
      <c r="I54" s="44"/>
      <c r="J54" s="44"/>
      <c r="K54" s="44"/>
      <c r="L54" s="44"/>
      <c r="M54" s="44"/>
      <c r="N54" s="44"/>
      <c r="O54" s="44"/>
      <c r="P54" s="44"/>
      <c r="Q54" s="44"/>
      <c r="R54" s="44"/>
      <c r="S54" s="44"/>
      <c r="T54" s="44"/>
      <c r="U54" s="45"/>
    </row>
    <row r="55" spans="2:26" customFormat="1" ht="7.5" customHeight="1" x14ac:dyDescent="0.25"/>
    <row r="56" spans="2:26" customFormat="1" ht="12" customHeight="1" x14ac:dyDescent="0.25"/>
    <row r="57" spans="2:26" customFormat="1" ht="6" customHeight="1" thickBot="1" x14ac:dyDescent="0.3"/>
    <row r="58" spans="2:26" ht="12" customHeight="1" x14ac:dyDescent="0.25">
      <c r="B58" s="23"/>
      <c r="C58" s="24"/>
      <c r="D58" s="134"/>
      <c r="E58" s="125"/>
      <c r="F58" s="135"/>
      <c r="G58" s="135"/>
      <c r="H58" s="135"/>
      <c r="I58" s="135"/>
      <c r="J58" s="135"/>
      <c r="K58" s="135"/>
      <c r="L58" s="135"/>
      <c r="M58" s="135"/>
      <c r="N58" s="135"/>
      <c r="O58" s="135"/>
      <c r="P58" s="135"/>
      <c r="Q58" s="136"/>
      <c r="R58" s="136"/>
      <c r="S58" s="137"/>
      <c r="T58" s="137"/>
      <c r="U58" s="25"/>
      <c r="V58" s="12"/>
      <c r="Y58" s="53"/>
      <c r="Z58"/>
    </row>
    <row r="59" spans="2:26" customFormat="1" ht="16.5" customHeight="1" x14ac:dyDescent="0.25">
      <c r="B59" s="97"/>
      <c r="C59" s="55"/>
      <c r="D59" s="55"/>
      <c r="E59" s="56"/>
      <c r="F59" s="206" t="s">
        <v>29</v>
      </c>
      <c r="G59" s="206"/>
      <c r="H59" s="206"/>
      <c r="I59" s="206"/>
      <c r="J59" s="206"/>
      <c r="K59" s="206"/>
      <c r="L59" s="206"/>
      <c r="M59" s="206"/>
      <c r="N59" s="206"/>
      <c r="O59" s="206"/>
      <c r="P59" s="206"/>
      <c r="Q59" s="167" t="s">
        <v>6</v>
      </c>
      <c r="R59" s="167"/>
      <c r="S59" s="168" t="s">
        <v>7</v>
      </c>
      <c r="T59" s="169"/>
      <c r="U59" s="40"/>
      <c r="V59" s="11"/>
      <c r="W59" s="11"/>
    </row>
    <row r="60" spans="2:26" ht="12" customHeight="1" x14ac:dyDescent="0.25">
      <c r="B60" s="27"/>
      <c r="C60" s="28"/>
      <c r="D60" s="133"/>
      <c r="E60" s="52" t="s">
        <v>43</v>
      </c>
      <c r="F60" s="151" t="s">
        <v>132</v>
      </c>
      <c r="G60" s="152"/>
      <c r="H60" s="152"/>
      <c r="I60" s="152"/>
      <c r="J60" s="152"/>
      <c r="K60" s="152"/>
      <c r="L60" s="152"/>
      <c r="M60" s="152"/>
      <c r="N60" s="152"/>
      <c r="O60" s="152"/>
      <c r="P60" s="153"/>
      <c r="Q60" s="154">
        <v>160</v>
      </c>
      <c r="R60" s="155"/>
      <c r="S60" s="156">
        <f>Q60*0.94</f>
        <v>150.39999999999998</v>
      </c>
      <c r="T60" s="156"/>
      <c r="U60" s="29"/>
      <c r="V60" s="12" t="b">
        <v>0</v>
      </c>
      <c r="Y60" s="53"/>
      <c r="Z60"/>
    </row>
    <row r="61" spans="2:26" ht="12" customHeight="1" x14ac:dyDescent="0.25">
      <c r="B61" s="27"/>
      <c r="C61" s="28"/>
      <c r="D61" s="133"/>
      <c r="E61" s="52" t="s">
        <v>46</v>
      </c>
      <c r="F61" s="151" t="s">
        <v>133</v>
      </c>
      <c r="G61" s="152"/>
      <c r="H61" s="152"/>
      <c r="I61" s="152"/>
      <c r="J61" s="152"/>
      <c r="K61" s="152"/>
      <c r="L61" s="152"/>
      <c r="M61" s="152"/>
      <c r="N61" s="152"/>
      <c r="O61" s="152"/>
      <c r="P61" s="153"/>
      <c r="Q61" s="154">
        <v>370</v>
      </c>
      <c r="R61" s="155"/>
      <c r="S61" s="156">
        <f>Q61*0.94</f>
        <v>347.79999999999995</v>
      </c>
      <c r="T61" s="156"/>
      <c r="U61" s="29"/>
      <c r="V61" s="12" t="b">
        <v>0</v>
      </c>
      <c r="Y61" s="53"/>
      <c r="Z61"/>
    </row>
    <row r="62" spans="2:26" ht="12" customHeight="1" x14ac:dyDescent="0.25">
      <c r="B62" s="27"/>
      <c r="C62" s="28"/>
      <c r="D62" s="133"/>
      <c r="E62" s="52" t="s">
        <v>83</v>
      </c>
      <c r="F62" s="151" t="s">
        <v>134</v>
      </c>
      <c r="G62" s="152"/>
      <c r="H62" s="152"/>
      <c r="I62" s="152"/>
      <c r="J62" s="152"/>
      <c r="K62" s="152"/>
      <c r="L62" s="152"/>
      <c r="M62" s="152"/>
      <c r="N62" s="152"/>
      <c r="O62" s="152"/>
      <c r="P62" s="153"/>
      <c r="Q62" s="154">
        <v>480</v>
      </c>
      <c r="R62" s="155"/>
      <c r="S62" s="156">
        <f>Q62*0.94</f>
        <v>451.2</v>
      </c>
      <c r="T62" s="156"/>
      <c r="U62" s="29"/>
      <c r="V62" s="12" t="b">
        <v>0</v>
      </c>
      <c r="Y62" s="53"/>
      <c r="Z62"/>
    </row>
    <row r="63" spans="2:26" ht="12" customHeight="1" x14ac:dyDescent="0.25">
      <c r="B63" s="27"/>
      <c r="C63" s="28"/>
      <c r="D63" s="133"/>
      <c r="E63" s="52" t="s">
        <v>84</v>
      </c>
      <c r="F63" s="151" t="s">
        <v>85</v>
      </c>
      <c r="G63" s="152"/>
      <c r="H63" s="152"/>
      <c r="I63" s="152"/>
      <c r="J63" s="152"/>
      <c r="K63" s="152"/>
      <c r="L63" s="152"/>
      <c r="M63" s="152"/>
      <c r="N63" s="152"/>
      <c r="O63" s="152"/>
      <c r="P63" s="153"/>
      <c r="Q63" s="154">
        <v>1095</v>
      </c>
      <c r="R63" s="155"/>
      <c r="S63" s="156">
        <f>Q63*0.94</f>
        <v>1029.3</v>
      </c>
      <c r="T63" s="156"/>
      <c r="U63" s="29"/>
      <c r="V63" s="12" t="b">
        <v>0</v>
      </c>
      <c r="Y63" s="53"/>
      <c r="Z63"/>
    </row>
    <row r="64" spans="2:26" ht="12" customHeight="1" x14ac:dyDescent="0.25">
      <c r="B64" s="27"/>
      <c r="C64" s="28"/>
      <c r="D64" s="133"/>
      <c r="E64" s="52" t="s">
        <v>56</v>
      </c>
      <c r="F64" s="151" t="s">
        <v>86</v>
      </c>
      <c r="G64" s="152"/>
      <c r="H64" s="152"/>
      <c r="I64" s="152"/>
      <c r="J64" s="152"/>
      <c r="K64" s="152"/>
      <c r="L64" s="152"/>
      <c r="M64" s="152"/>
      <c r="N64" s="152"/>
      <c r="O64" s="152"/>
      <c r="P64" s="153"/>
      <c r="Q64" s="154">
        <v>455</v>
      </c>
      <c r="R64" s="155"/>
      <c r="S64" s="156">
        <f t="shared" ref="S64" si="3">Q64*0.94</f>
        <v>427.7</v>
      </c>
      <c r="T64" s="156"/>
      <c r="U64" s="29"/>
      <c r="V64" s="12" t="b">
        <v>0</v>
      </c>
      <c r="Y64" s="53"/>
      <c r="Z64"/>
    </row>
    <row r="65" spans="2:31" customFormat="1" ht="16.5" customHeight="1" x14ac:dyDescent="0.25">
      <c r="B65" s="97"/>
      <c r="C65" s="55"/>
      <c r="D65" s="55"/>
      <c r="E65" s="56"/>
      <c r="F65" s="206" t="s">
        <v>55</v>
      </c>
      <c r="G65" s="206"/>
      <c r="H65" s="206"/>
      <c r="I65" s="206"/>
      <c r="J65" s="206"/>
      <c r="K65" s="206"/>
      <c r="L65" s="206"/>
      <c r="M65" s="206"/>
      <c r="N65" s="206"/>
      <c r="O65" s="206"/>
      <c r="P65" s="206"/>
      <c r="Q65" s="167" t="s">
        <v>6</v>
      </c>
      <c r="R65" s="167"/>
      <c r="S65" s="168" t="s">
        <v>7</v>
      </c>
      <c r="T65" s="169"/>
      <c r="U65" s="40"/>
      <c r="V65" s="11"/>
      <c r="W65" s="11"/>
      <c r="AA65" s="26"/>
      <c r="AD65" s="26"/>
      <c r="AE65" s="26"/>
    </row>
    <row r="66" spans="2:31" ht="12" customHeight="1" x14ac:dyDescent="0.25">
      <c r="B66" s="27"/>
      <c r="C66" s="28"/>
      <c r="D66" s="133"/>
      <c r="E66" s="52" t="s">
        <v>44</v>
      </c>
      <c r="F66" s="151" t="s">
        <v>87</v>
      </c>
      <c r="G66" s="152"/>
      <c r="H66" s="152"/>
      <c r="I66" s="152"/>
      <c r="J66" s="152"/>
      <c r="K66" s="152"/>
      <c r="L66" s="152"/>
      <c r="M66" s="152"/>
      <c r="N66" s="152"/>
      <c r="O66" s="152"/>
      <c r="P66" s="153"/>
      <c r="Q66" s="154">
        <v>750</v>
      </c>
      <c r="R66" s="155"/>
      <c r="S66" s="156">
        <f>Q66*0.94</f>
        <v>705</v>
      </c>
      <c r="T66" s="156"/>
      <c r="U66" s="29"/>
      <c r="V66" s="12" t="b">
        <v>0</v>
      </c>
      <c r="Y66" s="53"/>
      <c r="Z66"/>
    </row>
    <row r="67" spans="2:31" ht="12" customHeight="1" x14ac:dyDescent="0.25">
      <c r="B67" s="27"/>
      <c r="C67" s="28"/>
      <c r="D67" s="133"/>
      <c r="E67" s="52" t="s">
        <v>45</v>
      </c>
      <c r="F67" s="151" t="s">
        <v>135</v>
      </c>
      <c r="G67" s="152"/>
      <c r="H67" s="152"/>
      <c r="I67" s="152"/>
      <c r="J67" s="152"/>
      <c r="K67" s="152"/>
      <c r="L67" s="152"/>
      <c r="M67" s="152"/>
      <c r="N67" s="152"/>
      <c r="O67" s="152"/>
      <c r="P67" s="153"/>
      <c r="Q67" s="154">
        <v>750</v>
      </c>
      <c r="R67" s="155"/>
      <c r="S67" s="156">
        <f>Q67*0.94</f>
        <v>705</v>
      </c>
      <c r="T67" s="156"/>
      <c r="U67" s="29"/>
      <c r="V67" s="12" t="b">
        <v>0</v>
      </c>
      <c r="Y67" s="53"/>
      <c r="Z67"/>
    </row>
    <row r="68" spans="2:31" customFormat="1" ht="16.5" customHeight="1" x14ac:dyDescent="0.25">
      <c r="B68" s="97"/>
      <c r="C68" s="55"/>
      <c r="D68" s="55"/>
      <c r="E68" s="98"/>
      <c r="F68" s="206" t="s">
        <v>48</v>
      </c>
      <c r="G68" s="206"/>
      <c r="H68" s="206"/>
      <c r="I68" s="206"/>
      <c r="J68" s="206"/>
      <c r="K68" s="206"/>
      <c r="L68" s="206"/>
      <c r="M68" s="206"/>
      <c r="N68" s="206"/>
      <c r="O68" s="206"/>
      <c r="P68" s="206"/>
      <c r="Q68" s="167" t="s">
        <v>6</v>
      </c>
      <c r="R68" s="167"/>
      <c r="S68" s="168" t="s">
        <v>7</v>
      </c>
      <c r="T68" s="169"/>
      <c r="U68" s="40"/>
      <c r="V68" s="11"/>
      <c r="W68" s="11"/>
      <c r="AA68" s="26"/>
      <c r="AD68" s="26"/>
      <c r="AE68" s="26"/>
    </row>
    <row r="69" spans="2:31" ht="12" customHeight="1" x14ac:dyDescent="0.25">
      <c r="B69" s="27"/>
      <c r="C69" s="28"/>
      <c r="D69" s="133"/>
      <c r="E69" s="52" t="s">
        <v>49</v>
      </c>
      <c r="F69" s="207" t="s">
        <v>88</v>
      </c>
      <c r="G69" s="208"/>
      <c r="H69" s="208"/>
      <c r="I69" s="208"/>
      <c r="J69" s="208"/>
      <c r="K69" s="208"/>
      <c r="L69" s="208"/>
      <c r="M69" s="208"/>
      <c r="N69" s="208"/>
      <c r="O69" s="208"/>
      <c r="P69" s="209"/>
      <c r="Q69" s="210">
        <v>1195</v>
      </c>
      <c r="R69" s="211"/>
      <c r="S69" s="156">
        <f>Q69*0.94</f>
        <v>1123.3</v>
      </c>
      <c r="T69" s="156"/>
      <c r="U69" s="29"/>
      <c r="V69" s="12" t="b">
        <v>0</v>
      </c>
      <c r="Y69" s="53"/>
      <c r="Z69"/>
    </row>
    <row r="70" spans="2:31" ht="12" customHeight="1" x14ac:dyDescent="0.25">
      <c r="B70" s="27"/>
      <c r="C70" s="28"/>
      <c r="D70" s="133"/>
      <c r="E70" s="52" t="s">
        <v>131</v>
      </c>
      <c r="F70" s="151" t="s">
        <v>136</v>
      </c>
      <c r="G70" s="152"/>
      <c r="H70" s="152"/>
      <c r="I70" s="152"/>
      <c r="J70" s="152"/>
      <c r="K70" s="152"/>
      <c r="L70" s="152"/>
      <c r="M70" s="152"/>
      <c r="N70" s="152"/>
      <c r="O70" s="152"/>
      <c r="P70" s="153"/>
      <c r="Q70" s="154">
        <v>145</v>
      </c>
      <c r="R70" s="155"/>
      <c r="S70" s="156">
        <f t="shared" ref="S70" si="4">Q70*0.94</f>
        <v>136.29999999999998</v>
      </c>
      <c r="T70" s="156"/>
      <c r="U70" s="29"/>
      <c r="V70" s="12" t="b">
        <v>0</v>
      </c>
      <c r="Y70" s="53"/>
      <c r="Z70"/>
    </row>
    <row r="71" spans="2:31" ht="12" customHeight="1" x14ac:dyDescent="0.25">
      <c r="B71" s="27"/>
      <c r="C71" s="28"/>
      <c r="D71" s="133"/>
      <c r="E71" s="52" t="s">
        <v>50</v>
      </c>
      <c r="F71" s="151" t="s">
        <v>51</v>
      </c>
      <c r="G71" s="152"/>
      <c r="H71" s="152"/>
      <c r="I71" s="152"/>
      <c r="J71" s="152"/>
      <c r="K71" s="152"/>
      <c r="L71" s="152"/>
      <c r="M71" s="152"/>
      <c r="N71" s="152"/>
      <c r="O71" s="152"/>
      <c r="P71" s="153"/>
      <c r="Q71" s="154">
        <v>190</v>
      </c>
      <c r="R71" s="155"/>
      <c r="S71" s="156">
        <f>Q71*0.94</f>
        <v>178.6</v>
      </c>
      <c r="T71" s="156"/>
      <c r="U71" s="29"/>
      <c r="V71" s="12" t="b">
        <v>0</v>
      </c>
      <c r="Y71" s="53"/>
      <c r="Z71"/>
    </row>
    <row r="72" spans="2:31" ht="13.15" customHeight="1" x14ac:dyDescent="0.25">
      <c r="B72" s="27"/>
      <c r="C72" s="28"/>
      <c r="D72" s="133"/>
      <c r="E72" s="42" t="s">
        <v>89</v>
      </c>
      <c r="F72" s="216" t="s">
        <v>90</v>
      </c>
      <c r="G72" s="216"/>
      <c r="H72" s="216"/>
      <c r="I72" s="216"/>
      <c r="J72" s="216"/>
      <c r="K72" s="216"/>
      <c r="L72" s="216"/>
      <c r="M72" s="216"/>
      <c r="N72" s="216"/>
      <c r="O72" s="216"/>
      <c r="P72" s="216"/>
      <c r="Q72" s="217" t="s">
        <v>30</v>
      </c>
      <c r="R72" s="217"/>
      <c r="S72" s="218" t="s">
        <v>30</v>
      </c>
      <c r="T72" s="218"/>
      <c r="U72" s="29"/>
      <c r="V72" s="12" t="b">
        <v>0</v>
      </c>
      <c r="Y72" s="53"/>
      <c r="Z72"/>
    </row>
    <row r="73" spans="2:31" ht="13.15" customHeight="1" x14ac:dyDescent="0.25">
      <c r="B73" s="27"/>
      <c r="C73" s="28"/>
      <c r="D73" s="133"/>
      <c r="E73" s="42" t="s">
        <v>53</v>
      </c>
      <c r="F73" s="216" t="s">
        <v>52</v>
      </c>
      <c r="G73" s="216"/>
      <c r="H73" s="216"/>
      <c r="I73" s="216"/>
      <c r="J73" s="216"/>
      <c r="K73" s="216"/>
      <c r="L73" s="216"/>
      <c r="M73" s="216"/>
      <c r="N73" s="216"/>
      <c r="O73" s="216"/>
      <c r="P73" s="216"/>
      <c r="Q73" s="267">
        <v>2995</v>
      </c>
      <c r="R73" s="267"/>
      <c r="S73" s="156">
        <f t="shared" ref="S73:S75" si="5">Q73*0.94</f>
        <v>2815.2999999999997</v>
      </c>
      <c r="T73" s="156"/>
      <c r="U73" s="29"/>
      <c r="V73" s="12" t="b">
        <v>0</v>
      </c>
      <c r="Y73" s="53"/>
      <c r="Z73"/>
    </row>
    <row r="74" spans="2:31" ht="13.15" customHeight="1" x14ac:dyDescent="0.25">
      <c r="B74" s="27"/>
      <c r="C74" s="28"/>
      <c r="D74" s="133"/>
      <c r="E74" s="52" t="s">
        <v>54</v>
      </c>
      <c r="F74" s="151" t="s">
        <v>91</v>
      </c>
      <c r="G74" s="152"/>
      <c r="H74" s="152"/>
      <c r="I74" s="152"/>
      <c r="J74" s="152"/>
      <c r="K74" s="152"/>
      <c r="L74" s="152"/>
      <c r="M74" s="152"/>
      <c r="N74" s="152"/>
      <c r="O74" s="152"/>
      <c r="P74" s="153"/>
      <c r="Q74" s="267">
        <v>2995</v>
      </c>
      <c r="R74" s="267"/>
      <c r="S74" s="263">
        <f t="shared" si="5"/>
        <v>2815.2999999999997</v>
      </c>
      <c r="T74" s="263"/>
      <c r="U74" s="29"/>
      <c r="V74" s="12" t="b">
        <v>0</v>
      </c>
      <c r="Y74" s="53"/>
      <c r="Z74"/>
    </row>
    <row r="75" spans="2:31" ht="13.15" customHeight="1" x14ac:dyDescent="0.25">
      <c r="B75" s="27"/>
      <c r="C75" s="28"/>
      <c r="D75" s="133"/>
      <c r="E75" s="42"/>
      <c r="F75" s="151"/>
      <c r="G75" s="152"/>
      <c r="H75" s="152"/>
      <c r="I75" s="152"/>
      <c r="J75" s="152"/>
      <c r="K75" s="152"/>
      <c r="L75" s="152"/>
      <c r="M75" s="152"/>
      <c r="N75" s="152"/>
      <c r="O75" s="152"/>
      <c r="P75" s="153"/>
      <c r="Q75" s="264"/>
      <c r="R75" s="264"/>
      <c r="S75" s="263">
        <f t="shared" si="5"/>
        <v>0</v>
      </c>
      <c r="T75" s="263"/>
      <c r="U75" s="29"/>
      <c r="V75" s="12" t="b">
        <v>0</v>
      </c>
      <c r="Y75" s="53"/>
      <c r="Z75"/>
    </row>
    <row r="76" spans="2:31" customFormat="1" ht="15.75" customHeight="1" x14ac:dyDescent="0.25">
      <c r="B76" s="54"/>
      <c r="C76" s="55"/>
      <c r="D76" s="55"/>
      <c r="E76" s="56"/>
      <c r="F76" s="206" t="s">
        <v>57</v>
      </c>
      <c r="G76" s="206"/>
      <c r="H76" s="206"/>
      <c r="I76" s="206"/>
      <c r="J76" s="206"/>
      <c r="K76" s="206"/>
      <c r="L76" s="206"/>
      <c r="M76" s="206"/>
      <c r="N76" s="206"/>
      <c r="O76" s="206"/>
      <c r="P76" s="206"/>
      <c r="Q76" s="57"/>
      <c r="R76" s="57"/>
      <c r="S76" s="57"/>
      <c r="T76" s="58"/>
      <c r="U76" s="40"/>
      <c r="V76" s="11"/>
      <c r="W76" s="11"/>
    </row>
    <row r="77" spans="2:31" ht="12" customHeight="1" x14ac:dyDescent="0.25">
      <c r="B77" s="27"/>
      <c r="C77" s="28"/>
      <c r="D77" s="133"/>
      <c r="E77" s="84"/>
      <c r="F77" s="258"/>
      <c r="G77" s="259"/>
      <c r="H77" s="259"/>
      <c r="I77" s="259"/>
      <c r="J77" s="259"/>
      <c r="K77" s="259"/>
      <c r="L77" s="259"/>
      <c r="M77" s="259"/>
      <c r="N77" s="259"/>
      <c r="O77" s="259"/>
      <c r="P77" s="260"/>
      <c r="Q77" s="261"/>
      <c r="R77" s="262"/>
      <c r="S77" s="263">
        <f t="shared" ref="S77:S80" si="6">Q77*0.94</f>
        <v>0</v>
      </c>
      <c r="T77" s="263"/>
      <c r="U77" s="29"/>
      <c r="V77" s="12" t="b">
        <v>0</v>
      </c>
      <c r="Y77" s="53"/>
      <c r="Z77"/>
    </row>
    <row r="78" spans="2:31" ht="12" customHeight="1" x14ac:dyDescent="0.25">
      <c r="B78" s="27"/>
      <c r="C78" s="28"/>
      <c r="D78" s="133"/>
      <c r="E78" s="84"/>
      <c r="F78" s="258"/>
      <c r="G78" s="259"/>
      <c r="H78" s="259"/>
      <c r="I78" s="259"/>
      <c r="J78" s="259"/>
      <c r="K78" s="259"/>
      <c r="L78" s="259"/>
      <c r="M78" s="259"/>
      <c r="N78" s="259"/>
      <c r="O78" s="259"/>
      <c r="P78" s="260"/>
      <c r="Q78" s="261"/>
      <c r="R78" s="262"/>
      <c r="S78" s="263">
        <f t="shared" si="6"/>
        <v>0</v>
      </c>
      <c r="T78" s="263"/>
      <c r="U78" s="29"/>
      <c r="V78" s="12" t="b">
        <v>0</v>
      </c>
      <c r="Y78" s="53"/>
      <c r="Z78"/>
    </row>
    <row r="79" spans="2:31" ht="12" customHeight="1" x14ac:dyDescent="0.25">
      <c r="B79" s="27"/>
      <c r="C79" s="28"/>
      <c r="D79" s="133"/>
      <c r="E79" s="42" t="s">
        <v>66</v>
      </c>
      <c r="F79" s="151" t="s">
        <v>121</v>
      </c>
      <c r="G79" s="152"/>
      <c r="H79" s="152"/>
      <c r="I79" s="152"/>
      <c r="J79" s="152"/>
      <c r="K79" s="152"/>
      <c r="L79" s="152"/>
      <c r="M79" s="152"/>
      <c r="N79" s="152"/>
      <c r="O79" s="152"/>
      <c r="P79" s="153"/>
      <c r="Q79" s="271">
        <v>395</v>
      </c>
      <c r="R79" s="272"/>
      <c r="S79" s="263">
        <v>370</v>
      </c>
      <c r="T79" s="263"/>
      <c r="U79" s="29"/>
      <c r="V79" s="12" t="b">
        <v>0</v>
      </c>
      <c r="Y79" s="53"/>
      <c r="Z79"/>
    </row>
    <row r="80" spans="2:31" ht="12" customHeight="1" x14ac:dyDescent="0.25">
      <c r="B80" s="27"/>
      <c r="C80" s="28"/>
      <c r="D80" s="133"/>
      <c r="E80" s="42" t="s">
        <v>67</v>
      </c>
      <c r="F80" s="216" t="s">
        <v>122</v>
      </c>
      <c r="G80" s="216"/>
      <c r="H80" s="216"/>
      <c r="I80" s="216"/>
      <c r="J80" s="216"/>
      <c r="K80" s="216"/>
      <c r="L80" s="216"/>
      <c r="M80" s="216"/>
      <c r="N80" s="216"/>
      <c r="O80" s="216"/>
      <c r="P80" s="216"/>
      <c r="Q80" s="264">
        <v>600</v>
      </c>
      <c r="R80" s="264"/>
      <c r="S80" s="156">
        <f t="shared" si="6"/>
        <v>564</v>
      </c>
      <c r="T80" s="156"/>
      <c r="U80" s="29"/>
      <c r="V80" s="12" t="b">
        <v>0</v>
      </c>
      <c r="Y80" s="53"/>
      <c r="Z80"/>
    </row>
    <row r="81" spans="2:23" ht="4.5" customHeight="1" thickBot="1" x14ac:dyDescent="0.25">
      <c r="B81" s="59"/>
      <c r="C81" s="60"/>
      <c r="D81" s="60"/>
      <c r="E81" s="60"/>
      <c r="F81" s="60"/>
      <c r="G81" s="60"/>
      <c r="H81" s="60"/>
      <c r="I81" s="60"/>
      <c r="J81" s="60"/>
      <c r="K81" s="60"/>
      <c r="L81" s="60"/>
      <c r="M81" s="60"/>
      <c r="N81" s="60"/>
      <c r="O81" s="60"/>
      <c r="P81" s="60"/>
      <c r="Q81" s="60"/>
      <c r="R81" s="60"/>
      <c r="S81" s="60"/>
      <c r="T81" s="60"/>
      <c r="U81" s="61"/>
      <c r="V81" s="12"/>
    </row>
    <row r="82" spans="2:23" s="3" customFormat="1" ht="6" customHeight="1" thickBot="1" x14ac:dyDescent="0.25">
      <c r="B82" s="26"/>
      <c r="C82" s="26"/>
      <c r="D82" s="26"/>
      <c r="E82" s="26"/>
      <c r="F82" s="26"/>
      <c r="G82" s="26"/>
      <c r="H82" s="26"/>
      <c r="I82" s="26"/>
      <c r="J82" s="26"/>
      <c r="K82" s="26"/>
      <c r="L82" s="26"/>
      <c r="M82" s="26"/>
      <c r="N82" s="26"/>
      <c r="O82" s="26"/>
      <c r="P82" s="26"/>
      <c r="Q82" s="26"/>
      <c r="R82" s="26"/>
      <c r="S82" s="26"/>
      <c r="T82" s="26"/>
      <c r="U82" s="26"/>
      <c r="V82" s="1"/>
      <c r="W82" s="1"/>
    </row>
    <row r="83" spans="2:23" s="3" customFormat="1" ht="18" customHeight="1" x14ac:dyDescent="0.3">
      <c r="B83" s="213" t="s">
        <v>8</v>
      </c>
      <c r="C83" s="214"/>
      <c r="D83" s="214"/>
      <c r="E83" s="214"/>
      <c r="F83" s="214"/>
      <c r="G83" s="214"/>
      <c r="H83" s="214"/>
      <c r="I83" s="214"/>
      <c r="J83" s="214"/>
      <c r="K83" s="214"/>
      <c r="L83" s="214"/>
      <c r="M83" s="214"/>
      <c r="N83" s="214"/>
      <c r="O83" s="214"/>
      <c r="P83" s="62"/>
      <c r="Q83" s="63"/>
      <c r="R83" s="215" t="s">
        <v>9</v>
      </c>
      <c r="S83" s="215"/>
      <c r="T83" s="215"/>
      <c r="U83" s="25"/>
      <c r="V83" s="1"/>
      <c r="W83" s="2"/>
    </row>
    <row r="84" spans="2:23" s="3" customFormat="1" ht="12" customHeight="1" x14ac:dyDescent="0.2">
      <c r="B84" s="27"/>
      <c r="C84" s="28"/>
      <c r="D84" s="64"/>
      <c r="E84" s="173" t="s">
        <v>64</v>
      </c>
      <c r="F84" s="174"/>
      <c r="G84" s="174"/>
      <c r="H84" s="174"/>
      <c r="I84" s="174"/>
      <c r="J84" s="174"/>
      <c r="K84" s="174"/>
      <c r="L84" s="174"/>
      <c r="M84" s="174"/>
      <c r="N84" s="174"/>
      <c r="O84" s="174"/>
      <c r="P84" s="174"/>
      <c r="Q84" s="174"/>
      <c r="R84" s="174"/>
      <c r="S84" s="174"/>
      <c r="T84" s="175"/>
      <c r="U84" s="269" t="s">
        <v>10</v>
      </c>
      <c r="V84" s="1"/>
      <c r="W84" s="1" t="b">
        <v>0</v>
      </c>
    </row>
    <row r="85" spans="2:23" s="3" customFormat="1" ht="12" customHeight="1" x14ac:dyDescent="0.2">
      <c r="B85" s="27"/>
      <c r="C85" s="28"/>
      <c r="D85" s="64"/>
      <c r="E85" s="42" t="s">
        <v>94</v>
      </c>
      <c r="F85" s="148" t="s">
        <v>95</v>
      </c>
      <c r="G85" s="149"/>
      <c r="H85" s="149"/>
      <c r="I85" s="149"/>
      <c r="J85" s="149"/>
      <c r="K85" s="149"/>
      <c r="L85" s="149"/>
      <c r="M85" s="149"/>
      <c r="N85" s="149"/>
      <c r="O85" s="149"/>
      <c r="P85" s="149"/>
      <c r="Q85" s="150"/>
      <c r="R85" s="160"/>
      <c r="S85" s="160"/>
      <c r="T85" s="160"/>
      <c r="U85" s="270"/>
      <c r="V85" s="1"/>
      <c r="W85" s="1" t="b">
        <v>0</v>
      </c>
    </row>
    <row r="86" spans="2:23" s="3" customFormat="1" ht="12" customHeight="1" x14ac:dyDescent="0.2">
      <c r="B86" s="27"/>
      <c r="C86" s="28"/>
      <c r="D86" s="64"/>
      <c r="E86" s="42" t="s">
        <v>63</v>
      </c>
      <c r="F86" s="148" t="s">
        <v>65</v>
      </c>
      <c r="G86" s="149"/>
      <c r="H86" s="149"/>
      <c r="I86" s="149"/>
      <c r="J86" s="149"/>
      <c r="K86" s="149"/>
      <c r="L86" s="149"/>
      <c r="M86" s="149"/>
      <c r="N86" s="149"/>
      <c r="O86" s="149"/>
      <c r="P86" s="149"/>
      <c r="Q86" s="150"/>
      <c r="R86" s="160"/>
      <c r="S86" s="160"/>
      <c r="T86" s="160"/>
      <c r="U86" s="270"/>
      <c r="V86" s="1"/>
      <c r="W86" s="1" t="b">
        <v>0</v>
      </c>
    </row>
    <row r="87" spans="2:23" s="3" customFormat="1" ht="12" customHeight="1" x14ac:dyDescent="0.2">
      <c r="B87" s="27"/>
      <c r="C87" s="28"/>
      <c r="D87" s="64"/>
      <c r="E87" s="42"/>
      <c r="F87" s="148"/>
      <c r="G87" s="149"/>
      <c r="H87" s="149"/>
      <c r="I87" s="149"/>
      <c r="J87" s="149"/>
      <c r="K87" s="149"/>
      <c r="L87" s="149"/>
      <c r="M87" s="149"/>
      <c r="N87" s="149"/>
      <c r="O87" s="149"/>
      <c r="P87" s="149"/>
      <c r="Q87" s="150"/>
      <c r="R87" s="160"/>
      <c r="S87" s="160"/>
      <c r="T87" s="160"/>
      <c r="U87" s="270"/>
      <c r="V87" s="1"/>
      <c r="W87" s="1" t="b">
        <v>0</v>
      </c>
    </row>
    <row r="88" spans="2:23" s="3" customFormat="1" ht="12" customHeight="1" x14ac:dyDescent="0.2">
      <c r="B88" s="27"/>
      <c r="C88" s="28"/>
      <c r="D88" s="64"/>
      <c r="E88" s="173" t="s">
        <v>120</v>
      </c>
      <c r="F88" s="174"/>
      <c r="G88" s="174"/>
      <c r="H88" s="174"/>
      <c r="I88" s="174"/>
      <c r="J88" s="174"/>
      <c r="K88" s="174"/>
      <c r="L88" s="174"/>
      <c r="M88" s="174"/>
      <c r="N88" s="174"/>
      <c r="O88" s="174"/>
      <c r="P88" s="174"/>
      <c r="Q88" s="174"/>
      <c r="R88" s="174"/>
      <c r="S88" s="174"/>
      <c r="T88" s="175"/>
      <c r="U88" s="270"/>
      <c r="V88" s="1"/>
      <c r="W88" s="1" t="b">
        <v>0</v>
      </c>
    </row>
    <row r="89" spans="2:23" s="3" customFormat="1" ht="12" customHeight="1" x14ac:dyDescent="0.2">
      <c r="B89" s="27"/>
      <c r="C89" s="28"/>
      <c r="D89" s="64"/>
      <c r="E89" s="42" t="s">
        <v>61</v>
      </c>
      <c r="F89" s="157" t="s">
        <v>62</v>
      </c>
      <c r="G89" s="158"/>
      <c r="H89" s="158"/>
      <c r="I89" s="158"/>
      <c r="J89" s="158"/>
      <c r="K89" s="158"/>
      <c r="L89" s="158"/>
      <c r="M89" s="158"/>
      <c r="N89" s="158"/>
      <c r="O89" s="158"/>
      <c r="P89" s="158"/>
      <c r="Q89" s="159"/>
      <c r="R89" s="160"/>
      <c r="S89" s="160"/>
      <c r="T89" s="160"/>
      <c r="U89" s="270"/>
      <c r="V89" s="1"/>
      <c r="W89" s="1" t="b">
        <v>0</v>
      </c>
    </row>
    <row r="90" spans="2:23" s="3" customFormat="1" ht="12" customHeight="1" x14ac:dyDescent="0.2">
      <c r="B90" s="27"/>
      <c r="C90" s="28"/>
      <c r="D90" s="64"/>
      <c r="E90" s="42" t="s">
        <v>96</v>
      </c>
      <c r="F90" s="157" t="s">
        <v>97</v>
      </c>
      <c r="G90" s="158"/>
      <c r="H90" s="158"/>
      <c r="I90" s="158"/>
      <c r="J90" s="158"/>
      <c r="K90" s="158"/>
      <c r="L90" s="158"/>
      <c r="M90" s="158"/>
      <c r="N90" s="158"/>
      <c r="O90" s="158"/>
      <c r="P90" s="158"/>
      <c r="Q90" s="159"/>
      <c r="R90" s="160"/>
      <c r="S90" s="160"/>
      <c r="T90" s="160"/>
      <c r="U90" s="270"/>
      <c r="V90" s="1"/>
      <c r="W90" s="1" t="b">
        <v>0</v>
      </c>
    </row>
    <row r="91" spans="2:23" s="3" customFormat="1" ht="12" customHeight="1" x14ac:dyDescent="0.2">
      <c r="B91" s="27"/>
      <c r="C91" s="28"/>
      <c r="D91" s="64"/>
      <c r="E91" s="42" t="s">
        <v>101</v>
      </c>
      <c r="F91" s="157" t="s">
        <v>117</v>
      </c>
      <c r="G91" s="158"/>
      <c r="H91" s="158"/>
      <c r="I91" s="158"/>
      <c r="J91" s="158"/>
      <c r="K91" s="158"/>
      <c r="L91" s="158"/>
      <c r="M91" s="158"/>
      <c r="N91" s="158"/>
      <c r="O91" s="158"/>
      <c r="P91" s="158"/>
      <c r="Q91" s="159"/>
      <c r="R91" s="160"/>
      <c r="S91" s="160"/>
      <c r="T91" s="160"/>
      <c r="U91" s="270"/>
      <c r="V91" s="1"/>
      <c r="W91" s="1" t="b">
        <v>0</v>
      </c>
    </row>
    <row r="92" spans="2:23" s="3" customFormat="1" ht="12" customHeight="1" x14ac:dyDescent="0.2">
      <c r="B92" s="27"/>
      <c r="C92" s="28"/>
      <c r="D92" s="64"/>
      <c r="E92" s="42" t="s">
        <v>98</v>
      </c>
      <c r="F92" s="157" t="s">
        <v>119</v>
      </c>
      <c r="G92" s="158"/>
      <c r="H92" s="158"/>
      <c r="I92" s="158"/>
      <c r="J92" s="158"/>
      <c r="K92" s="158"/>
      <c r="L92" s="158"/>
      <c r="M92" s="158"/>
      <c r="N92" s="158"/>
      <c r="O92" s="158"/>
      <c r="P92" s="158"/>
      <c r="Q92" s="159"/>
      <c r="R92" s="160"/>
      <c r="S92" s="160"/>
      <c r="T92" s="160"/>
      <c r="U92" s="270"/>
      <c r="V92" s="1"/>
      <c r="W92" s="1"/>
    </row>
    <row r="93" spans="2:23" s="3" customFormat="1" ht="12" customHeight="1" x14ac:dyDescent="0.2">
      <c r="B93" s="27"/>
      <c r="C93" s="28"/>
      <c r="D93" s="64"/>
      <c r="E93" s="42" t="s">
        <v>58</v>
      </c>
      <c r="F93" s="157" t="s">
        <v>99</v>
      </c>
      <c r="G93" s="158"/>
      <c r="H93" s="158"/>
      <c r="I93" s="158"/>
      <c r="J93" s="158"/>
      <c r="K93" s="158"/>
      <c r="L93" s="158"/>
      <c r="M93" s="158"/>
      <c r="N93" s="158"/>
      <c r="O93" s="158"/>
      <c r="P93" s="158"/>
      <c r="Q93" s="159"/>
      <c r="R93" s="160"/>
      <c r="S93" s="160"/>
      <c r="T93" s="160"/>
      <c r="U93" s="270"/>
      <c r="V93" s="1"/>
      <c r="W93" s="1"/>
    </row>
    <row r="94" spans="2:23" s="3" customFormat="1" ht="12" customHeight="1" x14ac:dyDescent="0.2">
      <c r="B94" s="27"/>
      <c r="C94" s="28"/>
      <c r="D94" s="64"/>
      <c r="E94" s="42" t="s">
        <v>100</v>
      </c>
      <c r="F94" s="157" t="s">
        <v>116</v>
      </c>
      <c r="G94" s="158"/>
      <c r="H94" s="158"/>
      <c r="I94" s="158"/>
      <c r="J94" s="158"/>
      <c r="K94" s="158"/>
      <c r="L94" s="158"/>
      <c r="M94" s="158"/>
      <c r="N94" s="158"/>
      <c r="O94" s="158"/>
      <c r="P94" s="158"/>
      <c r="Q94" s="159"/>
      <c r="R94" s="160"/>
      <c r="S94" s="160"/>
      <c r="T94" s="160"/>
      <c r="U94" s="270"/>
      <c r="V94" s="1"/>
      <c r="W94" s="1" t="b">
        <v>0</v>
      </c>
    </row>
    <row r="95" spans="2:23" s="3" customFormat="1" ht="12" customHeight="1" x14ac:dyDescent="0.2">
      <c r="B95" s="27"/>
      <c r="C95" s="28"/>
      <c r="D95" s="64"/>
      <c r="E95" s="42" t="s">
        <v>92</v>
      </c>
      <c r="F95" s="157" t="s">
        <v>118</v>
      </c>
      <c r="G95" s="158"/>
      <c r="H95" s="158"/>
      <c r="I95" s="158"/>
      <c r="J95" s="158"/>
      <c r="K95" s="158"/>
      <c r="L95" s="158"/>
      <c r="M95" s="158"/>
      <c r="N95" s="158"/>
      <c r="O95" s="158"/>
      <c r="P95" s="158"/>
      <c r="Q95" s="159"/>
      <c r="R95" s="160"/>
      <c r="S95" s="160"/>
      <c r="T95" s="160"/>
      <c r="U95" s="270"/>
      <c r="V95" s="1"/>
      <c r="W95" s="1" t="b">
        <v>0</v>
      </c>
    </row>
    <row r="96" spans="2:23" s="3" customFormat="1" ht="12" customHeight="1" x14ac:dyDescent="0.2">
      <c r="B96" s="27"/>
      <c r="C96" s="28"/>
      <c r="D96" s="64"/>
      <c r="E96" s="173" t="s">
        <v>115</v>
      </c>
      <c r="F96" s="174"/>
      <c r="G96" s="174"/>
      <c r="H96" s="174"/>
      <c r="I96" s="174"/>
      <c r="J96" s="174"/>
      <c r="K96" s="174"/>
      <c r="L96" s="174"/>
      <c r="M96" s="174"/>
      <c r="N96" s="174"/>
      <c r="O96" s="174"/>
      <c r="P96" s="174"/>
      <c r="Q96" s="174"/>
      <c r="R96" s="174"/>
      <c r="S96" s="174"/>
      <c r="T96" s="175"/>
      <c r="U96" s="270"/>
      <c r="V96" s="1"/>
      <c r="W96" s="1"/>
    </row>
    <row r="97" spans="2:24" s="3" customFormat="1" ht="12" customHeight="1" x14ac:dyDescent="0.2">
      <c r="B97" s="27"/>
      <c r="C97" s="28"/>
      <c r="D97" s="64"/>
      <c r="E97" s="42" t="s">
        <v>93</v>
      </c>
      <c r="F97" s="148" t="s">
        <v>102</v>
      </c>
      <c r="G97" s="149"/>
      <c r="H97" s="149"/>
      <c r="I97" s="149"/>
      <c r="J97" s="149"/>
      <c r="K97" s="149"/>
      <c r="L97" s="149"/>
      <c r="M97" s="149"/>
      <c r="N97" s="149"/>
      <c r="O97" s="149"/>
      <c r="P97" s="149"/>
      <c r="Q97" s="150"/>
      <c r="R97" s="160"/>
      <c r="S97" s="160"/>
      <c r="T97" s="160"/>
      <c r="U97" s="270"/>
      <c r="V97" s="1"/>
      <c r="W97" s="1" t="b">
        <v>0</v>
      </c>
    </row>
    <row r="98" spans="2:24" s="3" customFormat="1" ht="12" customHeight="1" x14ac:dyDescent="0.2">
      <c r="B98" s="27"/>
      <c r="C98" s="28"/>
      <c r="D98" s="64"/>
      <c r="E98" s="42" t="s">
        <v>59</v>
      </c>
      <c r="F98" s="148" t="s">
        <v>60</v>
      </c>
      <c r="G98" s="149"/>
      <c r="H98" s="149"/>
      <c r="I98" s="149"/>
      <c r="J98" s="149"/>
      <c r="K98" s="149"/>
      <c r="L98" s="149"/>
      <c r="M98" s="149"/>
      <c r="N98" s="149"/>
      <c r="O98" s="149"/>
      <c r="P98" s="149"/>
      <c r="Q98" s="150"/>
      <c r="R98" s="160"/>
      <c r="S98" s="160"/>
      <c r="T98" s="160"/>
      <c r="U98" s="270"/>
      <c r="V98" s="1"/>
      <c r="W98" s="1" t="b">
        <v>0</v>
      </c>
    </row>
    <row r="99" spans="2:24" ht="6.75" customHeight="1" thickBot="1" x14ac:dyDescent="0.25">
      <c r="B99" s="59"/>
      <c r="C99" s="60"/>
      <c r="D99" s="60"/>
      <c r="E99" s="60"/>
      <c r="F99" s="178"/>
      <c r="G99" s="178"/>
      <c r="H99" s="178"/>
      <c r="I99" s="178"/>
      <c r="J99" s="178"/>
      <c r="K99" s="178"/>
      <c r="L99" s="178"/>
      <c r="M99" s="178"/>
      <c r="N99" s="178"/>
      <c r="O99" s="178"/>
      <c r="P99" s="179"/>
      <c r="Q99" s="179"/>
      <c r="R99" s="179"/>
      <c r="S99" s="60"/>
      <c r="T99" s="60"/>
      <c r="U99" s="61"/>
      <c r="V99" s="4"/>
    </row>
    <row r="100" spans="2:24" s="3" customFormat="1" ht="6" customHeight="1" thickBot="1" x14ac:dyDescent="0.25">
      <c r="B100" s="26"/>
      <c r="C100" s="26"/>
      <c r="D100" s="26"/>
      <c r="E100" s="26"/>
      <c r="F100" s="26"/>
      <c r="G100" s="26"/>
      <c r="H100" s="26"/>
      <c r="I100" s="26"/>
      <c r="J100" s="26"/>
      <c r="K100" s="26"/>
      <c r="L100" s="26"/>
      <c r="M100" s="26"/>
      <c r="N100" s="26"/>
      <c r="O100" s="26"/>
      <c r="P100" s="26"/>
      <c r="Q100" s="26"/>
      <c r="R100" s="26"/>
      <c r="S100" s="26"/>
      <c r="T100" s="26"/>
      <c r="U100" s="26"/>
      <c r="V100" s="1"/>
      <c r="W100" s="1"/>
    </row>
    <row r="101" spans="2:24" s="65" customFormat="1" ht="19.899999999999999" customHeight="1" x14ac:dyDescent="0.25">
      <c r="B101" s="180" t="s">
        <v>126</v>
      </c>
      <c r="C101" s="181"/>
      <c r="D101" s="181"/>
      <c r="E101" s="181"/>
      <c r="F101" s="181"/>
      <c r="G101" s="181"/>
      <c r="H101" s="181"/>
      <c r="I101" s="181"/>
      <c r="J101" s="181"/>
      <c r="K101" s="181"/>
      <c r="L101" s="181"/>
      <c r="M101" s="181"/>
      <c r="N101" s="181"/>
      <c r="O101" s="181"/>
      <c r="P101" s="181"/>
      <c r="Q101" s="181"/>
      <c r="R101" s="181"/>
      <c r="S101" s="181"/>
      <c r="T101" s="181"/>
      <c r="U101" s="182"/>
      <c r="V101" s="13"/>
      <c r="W101" s="14"/>
    </row>
    <row r="102" spans="2:24" ht="12" customHeight="1" x14ac:dyDescent="0.25">
      <c r="B102" s="27"/>
      <c r="C102" s="28"/>
      <c r="D102" s="66"/>
      <c r="E102" s="192" t="s">
        <v>139</v>
      </c>
      <c r="F102" s="192"/>
      <c r="G102" s="193" t="s">
        <v>140</v>
      </c>
      <c r="H102" s="194"/>
      <c r="I102" s="194"/>
      <c r="J102" s="194"/>
      <c r="K102" s="194"/>
      <c r="L102" s="194"/>
      <c r="M102" s="194"/>
      <c r="N102" s="194"/>
      <c r="O102" s="194"/>
      <c r="P102" s="194"/>
      <c r="Q102" s="194"/>
      <c r="R102" s="195"/>
      <c r="S102" s="196"/>
      <c r="T102" s="196"/>
      <c r="U102" s="29"/>
      <c r="V102" s="1" t="b">
        <v>0</v>
      </c>
      <c r="X102"/>
    </row>
    <row r="103" spans="2:24" ht="12" customHeight="1" x14ac:dyDescent="0.25">
      <c r="B103" s="27"/>
      <c r="C103" s="28"/>
      <c r="D103" s="66"/>
      <c r="E103" s="192"/>
      <c r="F103" s="192"/>
      <c r="G103" s="193"/>
      <c r="H103" s="194"/>
      <c r="I103" s="194"/>
      <c r="J103" s="194"/>
      <c r="K103" s="194"/>
      <c r="L103" s="194"/>
      <c r="M103" s="194"/>
      <c r="N103" s="194"/>
      <c r="O103" s="194"/>
      <c r="P103" s="194"/>
      <c r="Q103" s="194"/>
      <c r="R103" s="195"/>
      <c r="S103" s="196"/>
      <c r="T103" s="196"/>
      <c r="U103" s="29"/>
      <c r="V103" s="1" t="b">
        <v>0</v>
      </c>
      <c r="X103"/>
    </row>
    <row r="104" spans="2:24" ht="12" customHeight="1" x14ac:dyDescent="0.25">
      <c r="B104" s="27"/>
      <c r="C104" s="28"/>
      <c r="D104" s="66"/>
      <c r="E104" s="192"/>
      <c r="F104" s="192"/>
      <c r="G104" s="193"/>
      <c r="H104" s="194"/>
      <c r="I104" s="194"/>
      <c r="J104" s="194"/>
      <c r="K104" s="194"/>
      <c r="L104" s="194"/>
      <c r="M104" s="194"/>
      <c r="N104" s="194"/>
      <c r="O104" s="194"/>
      <c r="P104" s="194"/>
      <c r="Q104" s="194"/>
      <c r="R104" s="195"/>
      <c r="S104" s="196"/>
      <c r="T104" s="196"/>
      <c r="U104" s="29"/>
      <c r="V104" s="1" t="b">
        <v>0</v>
      </c>
      <c r="X104"/>
    </row>
    <row r="105" spans="2:24" ht="6" customHeight="1" thickBot="1" x14ac:dyDescent="0.25">
      <c r="B105" s="59"/>
      <c r="C105" s="60"/>
      <c r="D105" s="60"/>
      <c r="E105" s="197"/>
      <c r="F105" s="197"/>
      <c r="G105" s="197"/>
      <c r="H105" s="197"/>
      <c r="I105" s="197"/>
      <c r="J105" s="197"/>
      <c r="K105" s="197"/>
      <c r="L105" s="197"/>
      <c r="M105" s="197"/>
      <c r="N105" s="197"/>
      <c r="O105" s="197"/>
      <c r="P105" s="197"/>
      <c r="Q105" s="197"/>
      <c r="R105" s="197"/>
      <c r="S105" s="198"/>
      <c r="T105" s="198"/>
      <c r="U105" s="61"/>
      <c r="V105" s="12"/>
    </row>
    <row r="106" spans="2:24" s="3" customFormat="1" ht="6" customHeight="1" thickBot="1" x14ac:dyDescent="0.25">
      <c r="B106" s="26"/>
      <c r="C106" s="26"/>
      <c r="D106" s="26"/>
      <c r="E106" s="26"/>
      <c r="F106" s="26"/>
      <c r="G106" s="26"/>
      <c r="H106" s="26"/>
      <c r="I106" s="26"/>
      <c r="J106" s="26"/>
      <c r="K106" s="26"/>
      <c r="L106" s="26"/>
      <c r="M106" s="26"/>
      <c r="N106" s="26"/>
      <c r="O106" s="26"/>
      <c r="P106" s="26"/>
      <c r="Q106" s="26"/>
      <c r="R106" s="26"/>
      <c r="S106" s="26"/>
      <c r="T106" s="26"/>
      <c r="U106" s="26"/>
      <c r="V106" s="1"/>
      <c r="W106" s="1"/>
    </row>
    <row r="107" spans="2:24" customFormat="1" ht="4.9000000000000004" customHeight="1" thickBot="1" x14ac:dyDescent="0.3">
      <c r="B107" s="46"/>
      <c r="C107" s="47"/>
      <c r="D107" s="47"/>
      <c r="E107" s="99"/>
      <c r="F107" s="199"/>
      <c r="G107" s="199"/>
      <c r="H107" s="199"/>
      <c r="I107" s="199"/>
      <c r="J107" s="199"/>
      <c r="K107" s="199"/>
      <c r="L107" s="199"/>
      <c r="M107" s="199"/>
      <c r="N107" s="199"/>
      <c r="O107" s="199"/>
      <c r="P107" s="199"/>
      <c r="Q107" s="200"/>
      <c r="R107" s="200"/>
      <c r="S107" s="200"/>
      <c r="T107" s="200"/>
      <c r="U107" s="51"/>
      <c r="V107" s="11"/>
      <c r="W107" s="11"/>
    </row>
    <row r="108" spans="2:24" s="89" customFormat="1" ht="16.149999999999999" customHeight="1" x14ac:dyDescent="0.25">
      <c r="B108" s="100"/>
      <c r="C108" s="101"/>
      <c r="D108" s="183" t="s">
        <v>26</v>
      </c>
      <c r="E108" s="184"/>
      <c r="F108" s="184"/>
      <c r="G108" s="184"/>
      <c r="H108" s="184"/>
      <c r="I108" s="184"/>
      <c r="J108" s="184"/>
      <c r="K108" s="184"/>
      <c r="L108" s="184"/>
      <c r="M108" s="184"/>
      <c r="N108" s="184"/>
      <c r="O108" s="184"/>
      <c r="P108" s="184"/>
      <c r="Q108" s="184"/>
      <c r="R108" s="184"/>
      <c r="S108" s="184"/>
      <c r="T108" s="185"/>
      <c r="U108" s="102"/>
      <c r="V108" s="93"/>
      <c r="W108" s="93"/>
    </row>
    <row r="109" spans="2:24" s="89" customFormat="1" ht="16.149999999999999" customHeight="1" x14ac:dyDescent="0.25">
      <c r="B109" s="100"/>
      <c r="C109" s="101"/>
      <c r="D109" s="186" t="s">
        <v>27</v>
      </c>
      <c r="E109" s="187"/>
      <c r="F109" s="187"/>
      <c r="G109" s="187"/>
      <c r="H109" s="187"/>
      <c r="I109" s="187"/>
      <c r="J109" s="187"/>
      <c r="K109" s="187"/>
      <c r="L109" s="187"/>
      <c r="M109" s="187"/>
      <c r="N109" s="187"/>
      <c r="O109" s="187"/>
      <c r="P109" s="187"/>
      <c r="Q109" s="187"/>
      <c r="R109" s="187"/>
      <c r="S109" s="187"/>
      <c r="T109" s="188"/>
      <c r="U109" s="102"/>
      <c r="V109" s="93"/>
      <c r="W109" s="93"/>
    </row>
    <row r="110" spans="2:24" s="89" customFormat="1" ht="16.149999999999999" customHeight="1" thickBot="1" x14ac:dyDescent="0.3">
      <c r="B110" s="100"/>
      <c r="C110" s="101"/>
      <c r="D110" s="189" t="s">
        <v>28</v>
      </c>
      <c r="E110" s="190"/>
      <c r="F110" s="190"/>
      <c r="G110" s="190"/>
      <c r="H110" s="190"/>
      <c r="I110" s="190"/>
      <c r="J110" s="190"/>
      <c r="K110" s="190"/>
      <c r="L110" s="190"/>
      <c r="M110" s="190"/>
      <c r="N110" s="190"/>
      <c r="O110" s="190"/>
      <c r="P110" s="190"/>
      <c r="Q110" s="190"/>
      <c r="R110" s="190"/>
      <c r="S110" s="190"/>
      <c r="T110" s="191"/>
      <c r="U110" s="102"/>
      <c r="V110" s="93"/>
      <c r="W110" s="93"/>
    </row>
    <row r="111" spans="2:24" customFormat="1" ht="5.45" customHeight="1" thickBot="1" x14ac:dyDescent="0.3">
      <c r="B111" s="97"/>
      <c r="C111" s="55"/>
      <c r="D111" s="55"/>
      <c r="E111" s="55"/>
      <c r="F111" s="55"/>
      <c r="G111" s="55"/>
      <c r="H111" s="55"/>
      <c r="I111" s="55"/>
      <c r="J111" s="55"/>
      <c r="K111" s="55"/>
      <c r="L111" s="55"/>
      <c r="M111" s="55"/>
      <c r="N111" s="55"/>
      <c r="O111" s="55"/>
      <c r="P111" s="55"/>
      <c r="Q111" s="55"/>
      <c r="R111" s="55"/>
      <c r="S111" s="55"/>
      <c r="T111" s="55"/>
      <c r="U111" s="40"/>
      <c r="V111" s="11"/>
      <c r="W111" s="11"/>
    </row>
    <row r="112" spans="2:24" s="67" customFormat="1" ht="9" customHeight="1" x14ac:dyDescent="0.35">
      <c r="B112" s="23"/>
      <c r="C112" s="24"/>
      <c r="D112" s="24"/>
      <c r="E112" s="24"/>
      <c r="F112" s="24"/>
      <c r="G112" s="24"/>
      <c r="H112" s="24"/>
      <c r="I112" s="24"/>
      <c r="J112" s="24"/>
      <c r="K112" s="24"/>
      <c r="L112" s="24"/>
      <c r="M112" s="24"/>
      <c r="N112" s="24"/>
      <c r="O112" s="24"/>
      <c r="P112" s="24"/>
      <c r="Q112" s="22"/>
      <c r="R112" s="24"/>
      <c r="S112" s="24"/>
      <c r="T112" s="24"/>
      <c r="U112" s="25"/>
      <c r="V112" s="15"/>
      <c r="W112" s="16"/>
    </row>
    <row r="113" spans="2:31" s="65" customFormat="1" ht="22.5" customHeight="1" x14ac:dyDescent="0.4">
      <c r="B113" s="68"/>
      <c r="C113" s="69"/>
      <c r="D113" s="69"/>
      <c r="E113" s="69"/>
      <c r="F113" s="69"/>
      <c r="G113" s="70"/>
      <c r="H113" s="70"/>
      <c r="I113" s="70"/>
      <c r="J113" s="70"/>
      <c r="K113" s="70"/>
      <c r="L113" s="70"/>
      <c r="M113" s="70"/>
      <c r="N113" s="70"/>
      <c r="O113" s="71" t="s">
        <v>11</v>
      </c>
      <c r="P113" s="203">
        <f>SUMIF(V17:V105,TRUE,S17:T105)</f>
        <v>0</v>
      </c>
      <c r="Q113" s="203"/>
      <c r="R113" s="203"/>
      <c r="S113" s="203"/>
      <c r="T113" s="203"/>
      <c r="U113" s="72"/>
      <c r="V113" s="13"/>
      <c r="W113" s="14"/>
    </row>
    <row r="114" spans="2:31" ht="24" customHeight="1" x14ac:dyDescent="0.3">
      <c r="B114" s="27"/>
      <c r="C114" s="28"/>
      <c r="D114" s="28"/>
      <c r="E114" s="28"/>
      <c r="F114" s="28"/>
      <c r="G114" s="204" t="s">
        <v>12</v>
      </c>
      <c r="H114" s="204"/>
      <c r="I114" s="204"/>
      <c r="J114" s="204"/>
      <c r="K114" s="204"/>
      <c r="L114" s="204"/>
      <c r="M114" s="204"/>
      <c r="N114" s="204"/>
      <c r="O114" s="204"/>
      <c r="P114" s="204"/>
      <c r="Q114" s="205">
        <f>SUM(R84:T98)</f>
        <v>0</v>
      </c>
      <c r="R114" s="205"/>
      <c r="S114" s="205"/>
      <c r="T114" s="205"/>
      <c r="U114" s="29"/>
      <c r="V114" s="17"/>
    </row>
    <row r="115" spans="2:31" ht="24" customHeight="1" thickBot="1" x14ac:dyDescent="0.45">
      <c r="B115" s="27"/>
      <c r="C115" s="28"/>
      <c r="D115" s="28"/>
      <c r="E115" s="28"/>
      <c r="F115" s="28"/>
      <c r="G115" s="73"/>
      <c r="H115" s="73"/>
      <c r="I115" s="73"/>
      <c r="J115" s="73"/>
      <c r="K115" s="73"/>
      <c r="L115" s="73"/>
      <c r="M115" s="28"/>
      <c r="N115" s="71" t="s">
        <v>13</v>
      </c>
      <c r="O115" s="176">
        <f>Q114*P113</f>
        <v>0</v>
      </c>
      <c r="P115" s="176"/>
      <c r="Q115" s="176"/>
      <c r="R115" s="176"/>
      <c r="S115" s="176"/>
      <c r="T115" s="176"/>
      <c r="U115" s="29"/>
      <c r="V115" s="17"/>
    </row>
    <row r="116" spans="2:31" ht="6.75" customHeight="1" thickTop="1" thickBot="1" x14ac:dyDescent="0.25">
      <c r="B116" s="59"/>
      <c r="C116" s="60"/>
      <c r="D116" s="60"/>
      <c r="E116" s="60"/>
      <c r="F116" s="60"/>
      <c r="G116" s="60"/>
      <c r="H116" s="60"/>
      <c r="I116" s="60"/>
      <c r="J116" s="60"/>
      <c r="K116" s="60"/>
      <c r="L116" s="60"/>
      <c r="M116" s="60"/>
      <c r="N116" s="60"/>
      <c r="O116" s="60"/>
      <c r="P116" s="60"/>
      <c r="Q116" s="60"/>
      <c r="R116" s="60"/>
      <c r="S116" s="60"/>
      <c r="T116" s="60"/>
      <c r="U116" s="61"/>
    </row>
    <row r="117" spans="2:31" customFormat="1" ht="12" customHeight="1" x14ac:dyDescent="0.25"/>
    <row r="118" spans="2:31" customFormat="1" ht="12.75" customHeight="1" thickBot="1" x14ac:dyDescent="0.3"/>
    <row r="119" spans="2:31" customFormat="1" ht="19.899999999999999" customHeight="1" x14ac:dyDescent="0.35">
      <c r="B119" s="74" t="s">
        <v>14</v>
      </c>
      <c r="C119" s="75"/>
      <c r="D119" s="75"/>
      <c r="E119" s="75"/>
      <c r="F119" s="75"/>
      <c r="G119" s="75"/>
      <c r="H119" s="75"/>
      <c r="I119" s="75"/>
      <c r="J119" s="75"/>
      <c r="K119" s="75"/>
      <c r="L119" s="75"/>
      <c r="M119" s="75"/>
      <c r="N119" s="75"/>
      <c r="O119" s="75"/>
      <c r="P119" s="76"/>
      <c r="Q119" s="75"/>
      <c r="R119" s="75"/>
      <c r="S119" s="75"/>
      <c r="T119" s="75"/>
      <c r="U119" s="77"/>
      <c r="V119" s="18"/>
      <c r="W119" s="11"/>
    </row>
    <row r="120" spans="2:31" customFormat="1" ht="19.899999999999999" customHeight="1" x14ac:dyDescent="0.35">
      <c r="B120" s="111"/>
      <c r="C120" s="112"/>
      <c r="D120" s="265"/>
      <c r="E120" s="265"/>
      <c r="F120" s="265"/>
      <c r="G120" s="265"/>
      <c r="H120" s="265"/>
      <c r="I120" s="265"/>
      <c r="J120" s="265"/>
      <c r="K120" s="265"/>
      <c r="L120" s="265"/>
      <c r="M120" s="265"/>
      <c r="N120" s="265"/>
      <c r="O120" s="265"/>
      <c r="P120" s="265"/>
      <c r="Q120" s="265"/>
      <c r="R120" s="265"/>
      <c r="S120" s="265"/>
      <c r="T120" s="265"/>
      <c r="U120" s="113"/>
      <c r="V120" s="18"/>
      <c r="W120" s="11"/>
    </row>
    <row r="121" spans="2:31" customFormat="1" ht="19.899999999999999" customHeight="1" x14ac:dyDescent="0.35">
      <c r="B121" s="111"/>
      <c r="C121" s="112"/>
      <c r="D121" s="201"/>
      <c r="E121" s="201"/>
      <c r="F121" s="201"/>
      <c r="G121" s="201"/>
      <c r="H121" s="201"/>
      <c r="I121" s="201"/>
      <c r="J121" s="201"/>
      <c r="K121" s="201"/>
      <c r="L121" s="201"/>
      <c r="M121" s="201"/>
      <c r="N121" s="201"/>
      <c r="O121" s="201"/>
      <c r="P121" s="201"/>
      <c r="Q121" s="201"/>
      <c r="R121" s="201"/>
      <c r="S121" s="201"/>
      <c r="T121" s="201"/>
      <c r="U121" s="113"/>
      <c r="V121" s="18"/>
      <c r="W121" s="11"/>
    </row>
    <row r="122" spans="2:31" customFormat="1" ht="19.899999999999999" customHeight="1" x14ac:dyDescent="0.35">
      <c r="B122" s="111"/>
      <c r="C122" s="112"/>
      <c r="D122" s="201"/>
      <c r="E122" s="201"/>
      <c r="F122" s="201"/>
      <c r="G122" s="201"/>
      <c r="H122" s="201"/>
      <c r="I122" s="201"/>
      <c r="J122" s="201"/>
      <c r="K122" s="201"/>
      <c r="L122" s="201"/>
      <c r="M122" s="201"/>
      <c r="N122" s="201"/>
      <c r="O122" s="201"/>
      <c r="P122" s="201"/>
      <c r="Q122" s="201"/>
      <c r="R122" s="201"/>
      <c r="S122" s="201"/>
      <c r="T122" s="201"/>
      <c r="U122" s="113"/>
      <c r="V122" s="18"/>
      <c r="W122" s="11"/>
    </row>
    <row r="123" spans="2:31" customFormat="1" ht="20.100000000000001" customHeight="1" x14ac:dyDescent="0.25">
      <c r="B123" s="78"/>
      <c r="C123" s="79"/>
      <c r="D123" s="177"/>
      <c r="E123" s="177"/>
      <c r="F123" s="177"/>
      <c r="G123" s="177"/>
      <c r="H123" s="177"/>
      <c r="I123" s="177"/>
      <c r="J123" s="177"/>
      <c r="K123" s="177"/>
      <c r="L123" s="177"/>
      <c r="M123" s="177"/>
      <c r="N123" s="177"/>
      <c r="O123" s="177"/>
      <c r="P123" s="177"/>
      <c r="Q123" s="177"/>
      <c r="R123" s="177"/>
      <c r="S123" s="177"/>
      <c r="T123" s="177"/>
      <c r="U123" s="80"/>
      <c r="V123" s="18"/>
      <c r="W123" s="11"/>
    </row>
    <row r="124" spans="2:31" ht="16.149999999999999" customHeight="1" thickBot="1" x14ac:dyDescent="0.3">
      <c r="B124" s="81"/>
      <c r="C124" s="82"/>
      <c r="D124" s="82"/>
      <c r="E124" s="82"/>
      <c r="F124" s="82"/>
      <c r="G124" s="82"/>
      <c r="H124" s="82"/>
      <c r="I124" s="82"/>
      <c r="J124" s="82"/>
      <c r="K124" s="82"/>
      <c r="L124" s="82"/>
      <c r="M124" s="82"/>
      <c r="N124" s="82"/>
      <c r="O124" s="82"/>
      <c r="P124" s="33"/>
      <c r="Q124" s="82"/>
      <c r="R124" s="82"/>
      <c r="S124" s="82"/>
      <c r="T124" s="82"/>
      <c r="U124" s="83"/>
    </row>
    <row r="125" spans="2:31" s="3" customFormat="1" ht="5.25" customHeight="1" thickBot="1" x14ac:dyDescent="0.25">
      <c r="B125" s="26"/>
      <c r="C125" s="26"/>
      <c r="D125" s="26"/>
      <c r="E125" s="26"/>
      <c r="F125" s="26"/>
      <c r="G125" s="26"/>
      <c r="H125" s="26"/>
      <c r="I125" s="26"/>
      <c r="J125" s="26"/>
      <c r="K125" s="26"/>
      <c r="L125" s="26"/>
      <c r="M125" s="26"/>
      <c r="N125" s="26"/>
      <c r="O125" s="26"/>
      <c r="P125" s="26"/>
      <c r="Q125" s="26"/>
      <c r="R125" s="26"/>
      <c r="S125" s="26"/>
      <c r="T125" s="26"/>
      <c r="U125" s="26"/>
      <c r="V125" s="1"/>
      <c r="W125" s="1"/>
    </row>
    <row r="126" spans="2:31" ht="15.75" x14ac:dyDescent="0.25">
      <c r="B126" s="103" t="s">
        <v>15</v>
      </c>
      <c r="C126" s="104"/>
      <c r="D126" s="105"/>
      <c r="E126" s="105"/>
      <c r="F126" s="105"/>
      <c r="G126" s="105"/>
      <c r="H126" s="105"/>
      <c r="I126" s="105"/>
      <c r="J126" s="105"/>
      <c r="K126" s="105"/>
      <c r="L126" s="105"/>
      <c r="M126" s="105"/>
      <c r="N126" s="105"/>
      <c r="O126" s="105"/>
      <c r="P126" s="105"/>
      <c r="Q126" s="105"/>
      <c r="R126" s="105"/>
      <c r="S126" s="105"/>
      <c r="T126" s="105"/>
      <c r="U126" s="106"/>
    </row>
    <row r="127" spans="2:31" ht="10.15" customHeight="1" x14ac:dyDescent="0.2">
      <c r="B127" s="30"/>
      <c r="U127" s="31"/>
    </row>
    <row r="128" spans="2:31" s="107" customFormat="1" ht="15" customHeight="1" x14ac:dyDescent="0.25">
      <c r="B128" s="170" t="s">
        <v>16</v>
      </c>
      <c r="C128" s="171"/>
      <c r="D128" s="171"/>
      <c r="E128" s="171"/>
      <c r="F128" s="171"/>
      <c r="G128" s="266" t="s">
        <v>145</v>
      </c>
      <c r="H128" s="202"/>
      <c r="I128" s="202"/>
      <c r="J128" s="202"/>
      <c r="K128" s="202"/>
      <c r="L128" s="202"/>
      <c r="M128" s="202"/>
      <c r="N128" s="202"/>
      <c r="O128" s="202"/>
      <c r="P128" s="202"/>
      <c r="Q128" s="202"/>
      <c r="R128" s="202"/>
      <c r="S128" s="202"/>
      <c r="T128" s="202"/>
      <c r="U128" s="31"/>
      <c r="V128" s="1"/>
      <c r="W128" s="19"/>
      <c r="AA128" s="26"/>
      <c r="AD128" s="26"/>
      <c r="AE128" s="26"/>
    </row>
    <row r="129" spans="1:31" s="107" customFormat="1" ht="15" customHeight="1" x14ac:dyDescent="0.25">
      <c r="B129" s="170" t="s">
        <v>17</v>
      </c>
      <c r="C129" s="171"/>
      <c r="D129" s="171"/>
      <c r="E129" s="171"/>
      <c r="F129" s="171"/>
      <c r="G129" s="172"/>
      <c r="H129" s="172"/>
      <c r="I129" s="172"/>
      <c r="J129" s="172"/>
      <c r="K129" s="172"/>
      <c r="L129" s="172"/>
      <c r="M129" s="172"/>
      <c r="N129" s="172"/>
      <c r="O129" s="172"/>
      <c r="P129" s="172"/>
      <c r="Q129" s="172"/>
      <c r="R129" s="172"/>
      <c r="S129" s="172"/>
      <c r="T129" s="172"/>
      <c r="U129" s="108"/>
      <c r="V129" s="1"/>
      <c r="W129" s="19"/>
    </row>
    <row r="130" spans="1:31" s="107" customFormat="1" ht="15" customHeight="1" x14ac:dyDescent="0.25">
      <c r="B130" s="170" t="s">
        <v>18</v>
      </c>
      <c r="C130" s="171"/>
      <c r="D130" s="171"/>
      <c r="E130" s="171"/>
      <c r="F130" s="171"/>
      <c r="G130" s="172"/>
      <c r="H130" s="172"/>
      <c r="I130" s="172"/>
      <c r="J130" s="172"/>
      <c r="K130" s="172"/>
      <c r="L130" s="172"/>
      <c r="M130" s="172"/>
      <c r="N130" s="172"/>
      <c r="O130" s="172"/>
      <c r="P130" s="172"/>
      <c r="Q130" s="172"/>
      <c r="R130" s="172"/>
      <c r="S130" s="172"/>
      <c r="T130" s="172"/>
      <c r="U130" s="108"/>
      <c r="V130" s="1"/>
      <c r="W130" s="19"/>
    </row>
    <row r="131" spans="1:31" s="107" customFormat="1" ht="15" customHeight="1" x14ac:dyDescent="0.25">
      <c r="B131" s="170" t="s">
        <v>19</v>
      </c>
      <c r="C131" s="171"/>
      <c r="D131" s="171"/>
      <c r="E131" s="171"/>
      <c r="F131" s="171"/>
      <c r="G131" s="172"/>
      <c r="H131" s="172"/>
      <c r="I131" s="172"/>
      <c r="J131" s="172"/>
      <c r="K131" s="172"/>
      <c r="L131" s="172"/>
      <c r="M131" s="172"/>
      <c r="N131" s="172"/>
      <c r="O131" s="172"/>
      <c r="P131" s="172"/>
      <c r="Q131" s="172"/>
      <c r="R131" s="172"/>
      <c r="S131" s="172"/>
      <c r="T131" s="172"/>
      <c r="U131" s="108"/>
      <c r="V131" s="1"/>
      <c r="W131" s="19"/>
    </row>
    <row r="132" spans="1:31" s="107" customFormat="1" ht="15" customHeight="1" x14ac:dyDescent="0.25">
      <c r="B132" s="170" t="s">
        <v>20</v>
      </c>
      <c r="C132" s="171"/>
      <c r="D132" s="171"/>
      <c r="E132" s="171"/>
      <c r="F132" s="171"/>
      <c r="G132" s="172"/>
      <c r="H132" s="172"/>
      <c r="I132" s="172"/>
      <c r="J132" s="172"/>
      <c r="K132" s="172"/>
      <c r="L132" s="172"/>
      <c r="M132" s="172"/>
      <c r="N132" s="172"/>
      <c r="O132" s="172"/>
      <c r="P132" s="172"/>
      <c r="Q132" s="172"/>
      <c r="R132" s="172"/>
      <c r="S132" s="172"/>
      <c r="T132" s="172"/>
      <c r="U132" s="108"/>
      <c r="V132" s="1"/>
      <c r="W132" s="19"/>
    </row>
    <row r="133" spans="1:31" ht="15" customHeight="1" x14ac:dyDescent="0.25">
      <c r="B133" s="170" t="s">
        <v>21</v>
      </c>
      <c r="C133" s="171"/>
      <c r="D133" s="171"/>
      <c r="E133" s="171"/>
      <c r="F133" s="171"/>
      <c r="G133" s="172"/>
      <c r="H133" s="172"/>
      <c r="I133" s="172"/>
      <c r="J133" s="172"/>
      <c r="K133" s="172"/>
      <c r="L133" s="172"/>
      <c r="M133" s="172"/>
      <c r="N133" s="172"/>
      <c r="O133" s="172"/>
      <c r="P133" s="172"/>
      <c r="Q133" s="172"/>
      <c r="R133" s="172"/>
      <c r="S133" s="172"/>
      <c r="T133" s="172"/>
      <c r="U133" s="108"/>
      <c r="AA133" s="107"/>
      <c r="AD133" s="107"/>
      <c r="AE133" s="107"/>
    </row>
    <row r="134" spans="1:31" ht="7.9" customHeight="1" x14ac:dyDescent="0.25">
      <c r="B134" s="109"/>
      <c r="C134" s="110"/>
      <c r="D134" s="110"/>
      <c r="E134" s="110"/>
      <c r="F134"/>
      <c r="G134"/>
      <c r="H134"/>
      <c r="I134"/>
      <c r="J134"/>
      <c r="K134"/>
      <c r="L134"/>
      <c r="M134"/>
      <c r="N134"/>
      <c r="O134"/>
      <c r="P134"/>
      <c r="Q134"/>
      <c r="R134"/>
      <c r="S134"/>
      <c r="T134"/>
      <c r="U134" s="108"/>
      <c r="AA134" s="107"/>
      <c r="AD134" s="107"/>
      <c r="AE134" s="107"/>
    </row>
    <row r="135" spans="1:31" s="107" customFormat="1" ht="15" customHeight="1" x14ac:dyDescent="0.25">
      <c r="B135" s="170" t="s">
        <v>22</v>
      </c>
      <c r="C135" s="171"/>
      <c r="D135" s="171"/>
      <c r="E135" s="171"/>
      <c r="F135" s="171"/>
      <c r="G135" s="202"/>
      <c r="H135" s="202"/>
      <c r="I135" s="202"/>
      <c r="J135" s="202"/>
      <c r="K135" s="202"/>
      <c r="L135" s="202"/>
      <c r="M135" s="202"/>
      <c r="N135" s="202"/>
      <c r="O135" s="202"/>
      <c r="P135" s="202"/>
      <c r="Q135" s="202"/>
      <c r="R135" s="202"/>
      <c r="S135" s="202"/>
      <c r="T135" s="202"/>
      <c r="U135" s="108"/>
      <c r="V135" s="1"/>
      <c r="W135" s="19"/>
      <c r="AA135" s="26"/>
      <c r="AD135" s="26"/>
      <c r="AE135" s="26"/>
    </row>
    <row r="136" spans="1:31" s="107" customFormat="1" ht="15" customHeight="1" x14ac:dyDescent="0.25">
      <c r="B136" s="170" t="s">
        <v>23</v>
      </c>
      <c r="C136" s="171"/>
      <c r="D136" s="171"/>
      <c r="E136" s="171"/>
      <c r="F136" s="171"/>
      <c r="G136" s="172"/>
      <c r="H136" s="172"/>
      <c r="I136" s="172"/>
      <c r="J136" s="172"/>
      <c r="K136" s="172"/>
      <c r="L136" s="172"/>
      <c r="M136" s="172"/>
      <c r="N136" s="172"/>
      <c r="O136" s="172"/>
      <c r="P136" s="172"/>
      <c r="Q136" s="172"/>
      <c r="R136" s="172"/>
      <c r="S136" s="172"/>
      <c r="T136" s="172"/>
      <c r="U136" s="108"/>
      <c r="V136" s="1"/>
      <c r="W136" s="19"/>
    </row>
    <row r="137" spans="1:31" s="107" customFormat="1" ht="15" customHeight="1" x14ac:dyDescent="0.25">
      <c r="B137" s="170" t="s">
        <v>24</v>
      </c>
      <c r="C137" s="171"/>
      <c r="D137" s="171"/>
      <c r="E137" s="171"/>
      <c r="F137" s="171"/>
      <c r="G137" s="172"/>
      <c r="H137" s="172"/>
      <c r="I137" s="172"/>
      <c r="J137" s="172"/>
      <c r="K137" s="172"/>
      <c r="L137" s="172"/>
      <c r="M137" s="172"/>
      <c r="N137" s="172"/>
      <c r="O137" s="172"/>
      <c r="P137" s="172"/>
      <c r="Q137" s="172"/>
      <c r="R137" s="172"/>
      <c r="S137" s="172"/>
      <c r="T137" s="172"/>
      <c r="U137" s="108"/>
      <c r="V137" s="1"/>
      <c r="W137" s="19"/>
    </row>
    <row r="138" spans="1:31" ht="6.75" customHeight="1" thickBot="1" x14ac:dyDescent="0.25">
      <c r="B138" s="32"/>
      <c r="C138" s="33"/>
      <c r="D138" s="33"/>
      <c r="E138" s="33"/>
      <c r="F138" s="33"/>
      <c r="G138" s="33"/>
      <c r="H138" s="33"/>
      <c r="I138" s="33"/>
      <c r="J138" s="33"/>
      <c r="K138" s="33"/>
      <c r="L138" s="33"/>
      <c r="M138" s="33"/>
      <c r="N138" s="33"/>
      <c r="O138" s="33"/>
      <c r="P138" s="33"/>
      <c r="Q138" s="33"/>
      <c r="R138" s="33"/>
      <c r="S138" s="33"/>
      <c r="T138" s="33"/>
      <c r="U138" s="34"/>
    </row>
    <row r="139" spans="1:31" s="3" customFormat="1" ht="18" customHeight="1" x14ac:dyDescent="0.2">
      <c r="A139" s="20"/>
      <c r="B139" s="161" t="s">
        <v>123</v>
      </c>
      <c r="C139" s="162"/>
      <c r="D139" s="162"/>
      <c r="E139" s="162"/>
      <c r="F139" s="162"/>
      <c r="G139" s="162"/>
      <c r="H139" s="162"/>
      <c r="I139" s="163"/>
      <c r="J139" s="126"/>
      <c r="K139" s="105"/>
      <c r="L139" s="105"/>
      <c r="M139" s="105"/>
      <c r="N139" s="105"/>
      <c r="O139" s="105"/>
      <c r="P139" s="105"/>
      <c r="Q139" s="105"/>
      <c r="R139" s="105"/>
      <c r="S139" s="105"/>
      <c r="T139" s="105"/>
      <c r="U139" s="106"/>
      <c r="V139" s="1"/>
      <c r="W139" s="1"/>
    </row>
    <row r="140" spans="1:31" s="3" customFormat="1" ht="18" customHeight="1" thickBot="1" x14ac:dyDescent="0.25">
      <c r="A140" s="20"/>
      <c r="B140" s="164"/>
      <c r="C140" s="165"/>
      <c r="D140" s="165"/>
      <c r="E140" s="165"/>
      <c r="F140" s="165"/>
      <c r="G140" s="165"/>
      <c r="H140" s="165"/>
      <c r="I140" s="166"/>
      <c r="J140" s="30"/>
      <c r="K140" s="26"/>
      <c r="L140" s="26"/>
      <c r="M140" s="26"/>
      <c r="N140" s="26"/>
      <c r="O140" s="26"/>
      <c r="P140" s="26"/>
      <c r="Q140" s="26"/>
      <c r="R140" s="26"/>
      <c r="S140" s="26"/>
      <c r="T140" s="26"/>
      <c r="U140" s="31"/>
      <c r="V140" s="1"/>
      <c r="W140" s="1"/>
    </row>
    <row r="141" spans="1:31" s="3" customFormat="1" ht="24.75" customHeight="1" x14ac:dyDescent="0.25">
      <c r="A141" s="20"/>
      <c r="B141" s="127"/>
      <c r="C141" s="20"/>
      <c r="D141" s="128" t="s">
        <v>124</v>
      </c>
      <c r="E141" s="142"/>
      <c r="F141" s="142"/>
      <c r="G141" s="142"/>
      <c r="H141" s="142"/>
      <c r="I141" s="143"/>
      <c r="J141" s="30"/>
      <c r="K141" s="26"/>
      <c r="L141" s="26"/>
      <c r="M141" s="26"/>
      <c r="N141" s="26"/>
      <c r="O141" s="26"/>
      <c r="P141" s="26"/>
      <c r="Q141" s="26"/>
      <c r="R141" s="26"/>
      <c r="S141" s="26"/>
      <c r="T141" s="26"/>
      <c r="U141" s="31"/>
      <c r="V141" s="1"/>
      <c r="W141" s="1"/>
    </row>
    <row r="142" spans="1:31" s="3" customFormat="1" ht="15.75" x14ac:dyDescent="0.25">
      <c r="A142" s="20"/>
      <c r="B142" s="127"/>
      <c r="C142" s="129"/>
      <c r="D142" s="130"/>
      <c r="E142" s="129"/>
      <c r="F142" s="26"/>
      <c r="G142" s="26"/>
      <c r="H142" s="26"/>
      <c r="I142" s="31"/>
      <c r="J142" s="30"/>
      <c r="K142" s="26"/>
      <c r="L142" s="26"/>
      <c r="M142" s="26"/>
      <c r="N142" s="26"/>
      <c r="O142" s="26"/>
      <c r="P142" s="26"/>
      <c r="Q142" s="26"/>
      <c r="R142" s="26"/>
      <c r="S142" s="26"/>
      <c r="T142" s="26"/>
      <c r="U142" s="31"/>
      <c r="V142" s="1"/>
      <c r="W142" s="1"/>
    </row>
    <row r="143" spans="1:31" s="3" customFormat="1" ht="15.75" x14ac:dyDescent="0.25">
      <c r="A143" s="20"/>
      <c r="B143" s="116"/>
      <c r="C143" s="21"/>
      <c r="D143" s="128" t="s">
        <v>125</v>
      </c>
      <c r="E143" s="142"/>
      <c r="F143" s="142"/>
      <c r="G143" s="142"/>
      <c r="H143" s="142"/>
      <c r="I143" s="143"/>
      <c r="J143" s="30"/>
      <c r="K143" s="26"/>
      <c r="L143" s="26"/>
      <c r="M143" s="26"/>
      <c r="N143" s="26"/>
      <c r="O143" s="26"/>
      <c r="P143" s="26"/>
      <c r="Q143" s="26"/>
      <c r="R143" s="26"/>
      <c r="S143" s="26"/>
      <c r="T143" s="26"/>
      <c r="U143" s="31"/>
      <c r="V143" s="1"/>
      <c r="W143" s="1"/>
    </row>
    <row r="144" spans="1:31" s="3" customFormat="1" ht="15.75" x14ac:dyDescent="0.25">
      <c r="A144" s="20"/>
      <c r="B144" s="127"/>
      <c r="C144" s="129"/>
      <c r="D144" s="130"/>
      <c r="E144" s="129"/>
      <c r="F144" s="26"/>
      <c r="G144" s="26"/>
      <c r="H144" s="26"/>
      <c r="I144" s="31"/>
      <c r="J144" s="30"/>
      <c r="K144" s="26"/>
      <c r="L144" s="26"/>
      <c r="M144" s="26"/>
      <c r="N144" s="26"/>
      <c r="O144" s="26"/>
      <c r="P144" s="26"/>
      <c r="Q144" s="26"/>
      <c r="R144" s="26"/>
      <c r="S144" s="26"/>
      <c r="T144" s="26"/>
      <c r="U144" s="31"/>
      <c r="V144" s="1"/>
      <c r="W144" s="1"/>
    </row>
    <row r="145" spans="1:25" s="3" customFormat="1" ht="15.75" x14ac:dyDescent="0.25">
      <c r="A145" s="20"/>
      <c r="B145" s="116"/>
      <c r="C145" s="21"/>
      <c r="D145" s="128" t="s">
        <v>24</v>
      </c>
      <c r="E145" s="142"/>
      <c r="F145" s="142"/>
      <c r="G145" s="142"/>
      <c r="H145" s="142"/>
      <c r="I145" s="143"/>
      <c r="J145" s="30"/>
      <c r="K145" s="26"/>
      <c r="L145" s="26"/>
      <c r="M145" s="26"/>
      <c r="N145" s="26"/>
      <c r="O145" s="26"/>
      <c r="P145" s="26"/>
      <c r="Q145" s="26"/>
      <c r="R145" s="26"/>
      <c r="S145" s="26"/>
      <c r="T145" s="26"/>
      <c r="U145" s="31"/>
      <c r="V145" s="1"/>
      <c r="W145" s="1"/>
    </row>
    <row r="146" spans="1:25" x14ac:dyDescent="0.2">
      <c r="B146" s="30"/>
      <c r="I146" s="31"/>
      <c r="J146" s="30"/>
      <c r="U146" s="31"/>
      <c r="Y146" s="3"/>
    </row>
    <row r="147" spans="1:25" ht="20.25" x14ac:dyDescent="0.3">
      <c r="B147" s="117"/>
      <c r="I147" s="31"/>
      <c r="J147" s="30"/>
      <c r="U147" s="31"/>
    </row>
    <row r="148" spans="1:25" ht="18.75" thickBot="1" x14ac:dyDescent="0.3">
      <c r="B148" s="131"/>
      <c r="C148" s="132"/>
      <c r="D148" s="33"/>
      <c r="E148" s="33"/>
      <c r="F148" s="33"/>
      <c r="G148" s="33"/>
      <c r="H148" s="33"/>
      <c r="I148" s="34"/>
      <c r="J148" s="32"/>
      <c r="K148" s="33"/>
      <c r="L148" s="33"/>
      <c r="M148" s="33"/>
      <c r="N148" s="33"/>
      <c r="O148" s="33"/>
      <c r="P148" s="33"/>
      <c r="Q148" s="33"/>
      <c r="R148" s="33"/>
      <c r="S148" s="33"/>
      <c r="T148" s="33"/>
      <c r="U148" s="34"/>
    </row>
    <row r="149" spans="1:25" ht="15.75" x14ac:dyDescent="0.25">
      <c r="B149" s="127"/>
      <c r="C149" s="138" t="s">
        <v>143</v>
      </c>
      <c r="D149" s="129"/>
      <c r="E149" s="129"/>
      <c r="U149" s="31"/>
    </row>
    <row r="150" spans="1:25" ht="21" customHeight="1" x14ac:dyDescent="0.3">
      <c r="B150" s="139"/>
      <c r="C150" s="140" t="s">
        <v>141</v>
      </c>
      <c r="D150" s="140"/>
      <c r="E150" s="140"/>
      <c r="F150" s="140"/>
      <c r="G150" s="140"/>
      <c r="H150" s="140"/>
      <c r="I150" s="140"/>
      <c r="J150" s="140"/>
      <c r="K150" s="140"/>
      <c r="L150" s="140"/>
      <c r="M150" s="140"/>
      <c r="N150" s="140"/>
      <c r="O150" s="140"/>
      <c r="P150" s="140"/>
      <c r="Q150" s="140"/>
      <c r="R150" s="140"/>
      <c r="S150" s="140"/>
      <c r="T150" s="140"/>
      <c r="U150" s="141"/>
    </row>
    <row r="151" spans="1:25" ht="20.25" x14ac:dyDescent="0.3">
      <c r="B151" s="144" t="s">
        <v>142</v>
      </c>
      <c r="C151" s="140"/>
      <c r="D151" s="140"/>
      <c r="E151" s="140"/>
      <c r="F151" s="140"/>
      <c r="G151" s="140"/>
      <c r="H151" s="140"/>
      <c r="I151" s="140"/>
      <c r="J151" s="140"/>
      <c r="K151" s="140"/>
      <c r="L151" s="140"/>
      <c r="M151" s="140"/>
      <c r="N151" s="140"/>
      <c r="O151" s="140"/>
      <c r="P151" s="140"/>
      <c r="Q151" s="140"/>
      <c r="R151" s="140"/>
      <c r="S151" s="140"/>
      <c r="T151" s="140"/>
      <c r="U151" s="141"/>
    </row>
    <row r="152" spans="1:25" s="3" customFormat="1" ht="4.5" customHeight="1" thickBot="1" x14ac:dyDescent="0.25">
      <c r="A152" s="26"/>
      <c r="B152" s="32"/>
      <c r="C152" s="33"/>
      <c r="D152" s="33"/>
      <c r="E152" s="33"/>
      <c r="F152" s="33"/>
      <c r="G152" s="33"/>
      <c r="H152" s="33"/>
      <c r="I152" s="33"/>
      <c r="J152" s="33"/>
      <c r="K152" s="33"/>
      <c r="L152" s="33"/>
      <c r="M152" s="33"/>
      <c r="N152" s="33"/>
      <c r="O152" s="33"/>
      <c r="P152" s="33"/>
      <c r="Q152" s="33"/>
      <c r="R152" s="33"/>
      <c r="S152" s="33"/>
      <c r="T152" s="33"/>
      <c r="U152" s="34"/>
      <c r="V152" s="1"/>
      <c r="W152" s="2"/>
    </row>
    <row r="153" spans="1:25" x14ac:dyDescent="0.2">
      <c r="Y153" s="3"/>
    </row>
    <row r="155" spans="1:25" ht="20.25" x14ac:dyDescent="0.3">
      <c r="D155" s="122"/>
    </row>
    <row r="156" spans="1:25" ht="18" x14ac:dyDescent="0.25">
      <c r="D156" s="123"/>
    </row>
    <row r="157" spans="1:25" ht="15" x14ac:dyDescent="0.2">
      <c r="D157" s="121"/>
    </row>
    <row r="158" spans="1:25" ht="15" x14ac:dyDescent="0.2">
      <c r="D158" s="121"/>
    </row>
    <row r="159" spans="1:25" ht="15" x14ac:dyDescent="0.25">
      <c r="D159" s="124"/>
    </row>
    <row r="160" spans="1:25" ht="15" x14ac:dyDescent="0.2">
      <c r="D160" s="121"/>
    </row>
  </sheetData>
  <sheetProtection algorithmName="SHA-512" hashValue="XtfHjhuRuj02sQBPFXvAwxIa74dTRlVpQ07EDdo+4bcKv9uoQq7SrLnlZEi7WrGR8noPnr9b/l7qkX8aJJh8Kw==" saltValue="2ihp4IO2SK4IwcPEBSjCjA==" spinCount="100000" sheet="1" selectLockedCells="1"/>
  <mergeCells count="223">
    <mergeCell ref="U84:U98"/>
    <mergeCell ref="F78:P78"/>
    <mergeCell ref="Q78:R78"/>
    <mergeCell ref="S78:T78"/>
    <mergeCell ref="F79:P79"/>
    <mergeCell ref="Q79:R79"/>
    <mergeCell ref="S79:T79"/>
    <mergeCell ref="E84:T84"/>
    <mergeCell ref="Q59:R59"/>
    <mergeCell ref="S59:T59"/>
    <mergeCell ref="F59:P59"/>
    <mergeCell ref="F65:P65"/>
    <mergeCell ref="Q65:R65"/>
    <mergeCell ref="S65:T65"/>
    <mergeCell ref="F67:P67"/>
    <mergeCell ref="Q67:R67"/>
    <mergeCell ref="S67:T67"/>
    <mergeCell ref="Q66:R66"/>
    <mergeCell ref="S66:T66"/>
    <mergeCell ref="F61:P61"/>
    <mergeCell ref="Q61:R61"/>
    <mergeCell ref="F63:P63"/>
    <mergeCell ref="Q63:R63"/>
    <mergeCell ref="S63:T63"/>
    <mergeCell ref="D122:T122"/>
    <mergeCell ref="G129:T129"/>
    <mergeCell ref="B130:F130"/>
    <mergeCell ref="G130:T130"/>
    <mergeCell ref="B128:F128"/>
    <mergeCell ref="G128:T128"/>
    <mergeCell ref="B129:F129"/>
    <mergeCell ref="D29:T29"/>
    <mergeCell ref="S49:T49"/>
    <mergeCell ref="F73:P73"/>
    <mergeCell ref="F74:P74"/>
    <mergeCell ref="F75:P75"/>
    <mergeCell ref="Q73:R73"/>
    <mergeCell ref="S73:T73"/>
    <mergeCell ref="Q74:R74"/>
    <mergeCell ref="S74:T74"/>
    <mergeCell ref="Q75:R75"/>
    <mergeCell ref="S75:T75"/>
    <mergeCell ref="F49:P49"/>
    <mergeCell ref="Q49:R49"/>
    <mergeCell ref="Q48:R48"/>
    <mergeCell ref="S48:T48"/>
    <mergeCell ref="F47:P47"/>
    <mergeCell ref="F46:P46"/>
    <mergeCell ref="D25:T25"/>
    <mergeCell ref="B137:F137"/>
    <mergeCell ref="G137:T137"/>
    <mergeCell ref="B9:U9"/>
    <mergeCell ref="B10:U10"/>
    <mergeCell ref="B11:U11"/>
    <mergeCell ref="B12:U12"/>
    <mergeCell ref="B15:U15"/>
    <mergeCell ref="G17:H17"/>
    <mergeCell ref="I17:R17"/>
    <mergeCell ref="S17:T17"/>
    <mergeCell ref="G18:H18"/>
    <mergeCell ref="C17:E17"/>
    <mergeCell ref="C18:E18"/>
    <mergeCell ref="B13:U13"/>
    <mergeCell ref="F76:P76"/>
    <mergeCell ref="F77:P77"/>
    <mergeCell ref="Q77:R77"/>
    <mergeCell ref="S77:T77"/>
    <mergeCell ref="F80:P80"/>
    <mergeCell ref="Q80:R80"/>
    <mergeCell ref="S80:T80"/>
    <mergeCell ref="F45:P45"/>
    <mergeCell ref="D120:T120"/>
    <mergeCell ref="I18:R18"/>
    <mergeCell ref="S18:T18"/>
    <mergeCell ref="D19:R19"/>
    <mergeCell ref="B21:U21"/>
    <mergeCell ref="D22:T22"/>
    <mergeCell ref="F23:R23"/>
    <mergeCell ref="S23:T23"/>
    <mergeCell ref="F24:R24"/>
    <mergeCell ref="S24:T24"/>
    <mergeCell ref="F51:P51"/>
    <mergeCell ref="Q51:R51"/>
    <mergeCell ref="S51:T51"/>
    <mergeCell ref="F64:P64"/>
    <mergeCell ref="Q64:R64"/>
    <mergeCell ref="S64:T64"/>
    <mergeCell ref="F26:R26"/>
    <mergeCell ref="S26:T26"/>
    <mergeCell ref="F27:R27"/>
    <mergeCell ref="S27:T27"/>
    <mergeCell ref="F28:R28"/>
    <mergeCell ref="S28:T28"/>
    <mergeCell ref="Q46:R46"/>
    <mergeCell ref="S46:T46"/>
    <mergeCell ref="Q47:R47"/>
    <mergeCell ref="S47:T47"/>
    <mergeCell ref="F50:P50"/>
    <mergeCell ref="Q50:R50"/>
    <mergeCell ref="S50:T50"/>
    <mergeCell ref="F52:P52"/>
    <mergeCell ref="Q52:R52"/>
    <mergeCell ref="S52:T52"/>
    <mergeCell ref="F93:Q93"/>
    <mergeCell ref="R93:T93"/>
    <mergeCell ref="F68:P68"/>
    <mergeCell ref="F66:P66"/>
    <mergeCell ref="F69:P69"/>
    <mergeCell ref="Q69:R69"/>
    <mergeCell ref="D42:T42"/>
    <mergeCell ref="F48:P48"/>
    <mergeCell ref="F39:P39"/>
    <mergeCell ref="B83:O83"/>
    <mergeCell ref="R83:T83"/>
    <mergeCell ref="F60:P60"/>
    <mergeCell ref="Q60:R60"/>
    <mergeCell ref="S60:T60"/>
    <mergeCell ref="F72:P72"/>
    <mergeCell ref="Q72:R72"/>
    <mergeCell ref="S72:T72"/>
    <mergeCell ref="S61:T61"/>
    <mergeCell ref="D40:T40"/>
    <mergeCell ref="D41:T41"/>
    <mergeCell ref="Q39:R39"/>
    <mergeCell ref="S39:T39"/>
    <mergeCell ref="Q45:R45"/>
    <mergeCell ref="S45:T45"/>
    <mergeCell ref="D121:T121"/>
    <mergeCell ref="B135:F135"/>
    <mergeCell ref="G135:T135"/>
    <mergeCell ref="P113:T113"/>
    <mergeCell ref="G114:P114"/>
    <mergeCell ref="Q114:T114"/>
    <mergeCell ref="F62:P62"/>
    <mergeCell ref="Q62:R62"/>
    <mergeCell ref="S62:T62"/>
    <mergeCell ref="R87:T87"/>
    <mergeCell ref="F89:Q89"/>
    <mergeCell ref="E88:T88"/>
    <mergeCell ref="E102:F102"/>
    <mergeCell ref="G102:R102"/>
    <mergeCell ref="F94:Q94"/>
    <mergeCell ref="R94:T94"/>
    <mergeCell ref="F87:Q87"/>
    <mergeCell ref="F95:Q95"/>
    <mergeCell ref="R95:T95"/>
    <mergeCell ref="R97:T97"/>
    <mergeCell ref="F98:Q98"/>
    <mergeCell ref="R98:T98"/>
    <mergeCell ref="F92:Q92"/>
    <mergeCell ref="R92:T92"/>
    <mergeCell ref="Q68:R68"/>
    <mergeCell ref="S68:T68"/>
    <mergeCell ref="F70:P70"/>
    <mergeCell ref="Q70:R70"/>
    <mergeCell ref="S70:T70"/>
    <mergeCell ref="F71:P71"/>
    <mergeCell ref="Q71:R71"/>
    <mergeCell ref="S71:T71"/>
    <mergeCell ref="B136:F136"/>
    <mergeCell ref="G136:T136"/>
    <mergeCell ref="B131:F131"/>
    <mergeCell ref="G131:T131"/>
    <mergeCell ref="B132:F132"/>
    <mergeCell ref="G132:T132"/>
    <mergeCell ref="B133:F133"/>
    <mergeCell ref="G133:T133"/>
    <mergeCell ref="E96:T96"/>
    <mergeCell ref="O115:T115"/>
    <mergeCell ref="D123:T123"/>
    <mergeCell ref="F99:O99"/>
    <mergeCell ref="P99:R99"/>
    <mergeCell ref="B101:U101"/>
    <mergeCell ref="D108:T108"/>
    <mergeCell ref="D109:T109"/>
    <mergeCell ref="R85:T85"/>
    <mergeCell ref="F86:Q86"/>
    <mergeCell ref="R86:T86"/>
    <mergeCell ref="R89:T89"/>
    <mergeCell ref="F90:Q90"/>
    <mergeCell ref="R90:T90"/>
    <mergeCell ref="B139:I140"/>
    <mergeCell ref="E141:I141"/>
    <mergeCell ref="S69:T69"/>
    <mergeCell ref="D110:T110"/>
    <mergeCell ref="E103:F103"/>
    <mergeCell ref="G103:R103"/>
    <mergeCell ref="S103:T103"/>
    <mergeCell ref="E105:F105"/>
    <mergeCell ref="G105:R105"/>
    <mergeCell ref="S105:T105"/>
    <mergeCell ref="F97:Q97"/>
    <mergeCell ref="F107:P107"/>
    <mergeCell ref="Q107:R107"/>
    <mergeCell ref="S107:T107"/>
    <mergeCell ref="S102:T102"/>
    <mergeCell ref="E104:F104"/>
    <mergeCell ref="G104:R104"/>
    <mergeCell ref="S104:T104"/>
    <mergeCell ref="C150:U150"/>
    <mergeCell ref="E143:I143"/>
    <mergeCell ref="E145:I145"/>
    <mergeCell ref="B151:U151"/>
    <mergeCell ref="E30:K30"/>
    <mergeCell ref="E31:K31"/>
    <mergeCell ref="E32:K32"/>
    <mergeCell ref="E33:K33"/>
    <mergeCell ref="E34:K34"/>
    <mergeCell ref="E35:K35"/>
    <mergeCell ref="E36:K36"/>
    <mergeCell ref="L30:T30"/>
    <mergeCell ref="L31:T31"/>
    <mergeCell ref="L32:T32"/>
    <mergeCell ref="L33:T33"/>
    <mergeCell ref="L34:T34"/>
    <mergeCell ref="L35:T35"/>
    <mergeCell ref="L36:T36"/>
    <mergeCell ref="F53:P53"/>
    <mergeCell ref="Q53:R53"/>
    <mergeCell ref="S53:T53"/>
    <mergeCell ref="F91:Q91"/>
    <mergeCell ref="R91:T91"/>
    <mergeCell ref="F85:Q85"/>
  </mergeCells>
  <conditionalFormatting sqref="D22 E23:F24 D25 E26:F28 E30:E36 Q52:Q53 S52:S53 Q58 S58 E60:F64 Q60:Q64 S60:S64 Q66:Q67 S66:S67 Q77:Q80 G102:T104 E102:E105">
    <cfRule type="expression" dxfId="21" priority="133">
      <formula>$V22=TRUE</formula>
    </cfRule>
  </conditionalFormatting>
  <conditionalFormatting sqref="E46:E47 E60:E64">
    <cfRule type="expression" priority="51">
      <formula>$V46=TRUE</formula>
    </cfRule>
  </conditionalFormatting>
  <conditionalFormatting sqref="E49:E50 E52:E53 E58 E66:E67 E77:E80">
    <cfRule type="expression" priority="82">
      <formula>$V49=TRUE</formula>
    </cfRule>
  </conditionalFormatting>
  <conditionalFormatting sqref="E69:E75">
    <cfRule type="expression" priority="17">
      <formula>$V69=TRUE</formula>
    </cfRule>
  </conditionalFormatting>
  <conditionalFormatting sqref="E84 E88 E89:F95 E96 E97:F98">
    <cfRule type="expression" dxfId="20" priority="131">
      <formula>$W84=TRUE</formula>
    </cfRule>
  </conditionalFormatting>
  <conditionalFormatting sqref="E46:F47">
    <cfRule type="expression" dxfId="19" priority="50">
      <formula>$V46=TRUE</formula>
    </cfRule>
  </conditionalFormatting>
  <conditionalFormatting sqref="E49:F50 E52:F53 E58:F58 E77:F80">
    <cfRule type="expression" dxfId="18" priority="81">
      <formula>$V49=TRUE</formula>
    </cfRule>
  </conditionalFormatting>
  <conditionalFormatting sqref="E66:F67">
    <cfRule type="expression" dxfId="17" priority="28">
      <formula>$V66=TRUE</formula>
    </cfRule>
  </conditionalFormatting>
  <conditionalFormatting sqref="E69:F75">
    <cfRule type="expression" dxfId="16" priority="16">
      <formula>$V69=TRUE</formula>
    </cfRule>
  </conditionalFormatting>
  <conditionalFormatting sqref="E85:F87">
    <cfRule type="expression" dxfId="15" priority="6">
      <formula>$W85=TRUE</formula>
    </cfRule>
  </conditionalFormatting>
  <conditionalFormatting sqref="G17:G18">
    <cfRule type="expression" dxfId="14" priority="132">
      <formula>$V17=TRUE</formula>
    </cfRule>
  </conditionalFormatting>
  <conditionalFormatting sqref="I17:R17">
    <cfRule type="expression" dxfId="13" priority="113">
      <formula>$V$17=TRUE</formula>
    </cfRule>
  </conditionalFormatting>
  <conditionalFormatting sqref="I17:T18">
    <cfRule type="expression" dxfId="12" priority="93">
      <formula>$V17=TRUE</formula>
    </cfRule>
  </conditionalFormatting>
  <conditionalFormatting sqref="Q46:Q47">
    <cfRule type="expression" dxfId="11" priority="52">
      <formula>$V46=TRUE</formula>
    </cfRule>
  </conditionalFormatting>
  <conditionalFormatting sqref="Q49:Q50">
    <cfRule type="expression" dxfId="10" priority="87">
      <formula>$V49=TRUE</formula>
    </cfRule>
  </conditionalFormatting>
  <conditionalFormatting sqref="Q69:Q75">
    <cfRule type="expression" dxfId="9" priority="15">
      <formula>$V69=TRUE</formula>
    </cfRule>
  </conditionalFormatting>
  <conditionalFormatting sqref="R85:S87 R97:S98">
    <cfRule type="expression" dxfId="8" priority="5">
      <formula>W85=TRUE</formula>
    </cfRule>
  </conditionalFormatting>
  <conditionalFormatting sqref="R89:S95">
    <cfRule type="expression" dxfId="7" priority="126">
      <formula>W89=TRUE</formula>
    </cfRule>
  </conditionalFormatting>
  <conditionalFormatting sqref="S46:S47">
    <cfRule type="expression" dxfId="6" priority="54">
      <formula>$V46=TRUE</formula>
    </cfRule>
  </conditionalFormatting>
  <conditionalFormatting sqref="S49:S50">
    <cfRule type="expression" dxfId="5" priority="85">
      <formula>$V49=TRUE</formula>
    </cfRule>
  </conditionalFormatting>
  <conditionalFormatting sqref="S69:S75">
    <cfRule type="expression" dxfId="4" priority="3">
      <formula>$V69=TRUE</formula>
    </cfRule>
  </conditionalFormatting>
  <conditionalFormatting sqref="S77:S80">
    <cfRule type="expression" dxfId="3" priority="1">
      <formula>$V77=TRUE</formula>
    </cfRule>
  </conditionalFormatting>
  <conditionalFormatting sqref="S102:S105">
    <cfRule type="expression" dxfId="2" priority="74">
      <formula>W102=TRUE</formula>
    </cfRule>
    <cfRule type="expression" priority="75">
      <formula>$V$102=TRUE</formula>
    </cfRule>
  </conditionalFormatting>
  <conditionalFormatting sqref="T85:T87 T97:T98">
    <cfRule type="expression" dxfId="1" priority="7">
      <formula>#REF!=TRUE</formula>
    </cfRule>
  </conditionalFormatting>
  <conditionalFormatting sqref="T89:T95">
    <cfRule type="expression" dxfId="0" priority="101">
      <formula>#REF!=TRUE</formula>
    </cfRule>
  </conditionalFormatting>
  <pageMargins left="0.45" right="0.7" top="0.25" bottom="0.5" header="0.3" footer="0.3"/>
  <pageSetup fitToHeight="0" orientation="portrait" r:id="rId1"/>
  <rowBreaks count="2" manualBreakCount="2">
    <brk id="56" max="16383" man="1"/>
    <brk id="1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114300</xdr:colOff>
                    <xdr:row>16</xdr:row>
                    <xdr:rowOff>9525</xdr:rowOff>
                  </from>
                  <to>
                    <xdr:col>5</xdr:col>
                    <xdr:colOff>304800</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114300</xdr:colOff>
                    <xdr:row>17</xdr:row>
                    <xdr:rowOff>9525</xdr:rowOff>
                  </from>
                  <to>
                    <xdr:col>5</xdr:col>
                    <xdr:colOff>304800</xdr:colOff>
                    <xdr:row>17</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47625</xdr:colOff>
                    <xdr:row>101</xdr:row>
                    <xdr:rowOff>0</xdr:rowOff>
                  </from>
                  <to>
                    <xdr:col>3</xdr:col>
                    <xdr:colOff>238125</xdr:colOff>
                    <xdr:row>102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47625</xdr:colOff>
                    <xdr:row>103</xdr:row>
                    <xdr:rowOff>0</xdr:rowOff>
                  </from>
                  <to>
                    <xdr:col>3</xdr:col>
                    <xdr:colOff>238125</xdr:colOff>
                    <xdr:row>104</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47625</xdr:colOff>
                    <xdr:row>84</xdr:row>
                    <xdr:rowOff>0</xdr:rowOff>
                  </from>
                  <to>
                    <xdr:col>3</xdr:col>
                    <xdr:colOff>238125</xdr:colOff>
                    <xdr:row>85</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47625</xdr:colOff>
                    <xdr:row>86</xdr:row>
                    <xdr:rowOff>0</xdr:rowOff>
                  </from>
                  <to>
                    <xdr:col>3</xdr:col>
                    <xdr:colOff>238125</xdr:colOff>
                    <xdr:row>87</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47625</xdr:colOff>
                    <xdr:row>88</xdr:row>
                    <xdr:rowOff>0</xdr:rowOff>
                  </from>
                  <to>
                    <xdr:col>3</xdr:col>
                    <xdr:colOff>238125</xdr:colOff>
                    <xdr:row>89</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47625</xdr:colOff>
                    <xdr:row>89</xdr:row>
                    <xdr:rowOff>0</xdr:rowOff>
                  </from>
                  <to>
                    <xdr:col>3</xdr:col>
                    <xdr:colOff>238125</xdr:colOff>
                    <xdr:row>90</xdr:row>
                    <xdr:rowOff>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47625</xdr:colOff>
                    <xdr:row>49</xdr:row>
                    <xdr:rowOff>0</xdr:rowOff>
                  </from>
                  <to>
                    <xdr:col>3</xdr:col>
                    <xdr:colOff>238125</xdr:colOff>
                    <xdr:row>50</xdr:row>
                    <xdr:rowOff>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3</xdr:col>
                    <xdr:colOff>47625</xdr:colOff>
                    <xdr:row>68</xdr:row>
                    <xdr:rowOff>0</xdr:rowOff>
                  </from>
                  <to>
                    <xdr:col>3</xdr:col>
                    <xdr:colOff>238125</xdr:colOff>
                    <xdr:row>69</xdr:row>
                    <xdr:rowOff>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3</xdr:col>
                    <xdr:colOff>47625</xdr:colOff>
                    <xdr:row>93</xdr:row>
                    <xdr:rowOff>0</xdr:rowOff>
                  </from>
                  <to>
                    <xdr:col>3</xdr:col>
                    <xdr:colOff>238125</xdr:colOff>
                    <xdr:row>94</xdr:row>
                    <xdr:rowOff>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3</xdr:col>
                    <xdr:colOff>47625</xdr:colOff>
                    <xdr:row>94</xdr:row>
                    <xdr:rowOff>0</xdr:rowOff>
                  </from>
                  <to>
                    <xdr:col>3</xdr:col>
                    <xdr:colOff>238125</xdr:colOff>
                    <xdr:row>95</xdr:row>
                    <xdr:rowOff>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3</xdr:col>
                    <xdr:colOff>47625</xdr:colOff>
                    <xdr:row>46</xdr:row>
                    <xdr:rowOff>0</xdr:rowOff>
                  </from>
                  <to>
                    <xdr:col>3</xdr:col>
                    <xdr:colOff>238125</xdr:colOff>
                    <xdr:row>47</xdr:row>
                    <xdr:rowOff>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3</xdr:col>
                    <xdr:colOff>47625</xdr:colOff>
                    <xdr:row>48</xdr:row>
                    <xdr:rowOff>0</xdr:rowOff>
                  </from>
                  <to>
                    <xdr:col>3</xdr:col>
                    <xdr:colOff>238125</xdr:colOff>
                    <xdr:row>49</xdr:row>
                    <xdr:rowOff>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3</xdr:col>
                    <xdr:colOff>47625</xdr:colOff>
                    <xdr:row>69</xdr:row>
                    <xdr:rowOff>0</xdr:rowOff>
                  </from>
                  <to>
                    <xdr:col>3</xdr:col>
                    <xdr:colOff>238125</xdr:colOff>
                    <xdr:row>70</xdr:row>
                    <xdr:rowOff>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3</xdr:col>
                    <xdr:colOff>47625</xdr:colOff>
                    <xdr:row>70</xdr:row>
                    <xdr:rowOff>0</xdr:rowOff>
                  </from>
                  <to>
                    <xdr:col>3</xdr:col>
                    <xdr:colOff>238125</xdr:colOff>
                    <xdr:row>71</xdr:row>
                    <xdr:rowOff>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3</xdr:col>
                    <xdr:colOff>47625</xdr:colOff>
                    <xdr:row>71</xdr:row>
                    <xdr:rowOff>0</xdr:rowOff>
                  </from>
                  <to>
                    <xdr:col>3</xdr:col>
                    <xdr:colOff>238125</xdr:colOff>
                    <xdr:row>72</xdr:row>
                    <xdr:rowOff>0</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3</xdr:col>
                    <xdr:colOff>47625</xdr:colOff>
                    <xdr:row>62</xdr:row>
                    <xdr:rowOff>0</xdr:rowOff>
                  </from>
                  <to>
                    <xdr:col>3</xdr:col>
                    <xdr:colOff>238125</xdr:colOff>
                    <xdr:row>63</xdr:row>
                    <xdr:rowOff>0</xdr:rowOff>
                  </to>
                </anchor>
              </controlPr>
            </control>
          </mc:Choice>
        </mc:AlternateContent>
        <mc:AlternateContent xmlns:mc="http://schemas.openxmlformats.org/markup-compatibility/2006">
          <mc:Choice Requires="x14">
            <control shapeId="1076" r:id="rId22" name="Check Box 52">
              <controlPr defaultSize="0" autoFill="0" autoLine="0" autoPict="0">
                <anchor moveWithCells="1">
                  <from>
                    <xdr:col>3</xdr:col>
                    <xdr:colOff>47625</xdr:colOff>
                    <xdr:row>65</xdr:row>
                    <xdr:rowOff>0</xdr:rowOff>
                  </from>
                  <to>
                    <xdr:col>3</xdr:col>
                    <xdr:colOff>238125</xdr:colOff>
                    <xdr:row>66</xdr:row>
                    <xdr:rowOff>0</xdr:rowOff>
                  </to>
                </anchor>
              </controlPr>
            </control>
          </mc:Choice>
        </mc:AlternateContent>
        <mc:AlternateContent xmlns:mc="http://schemas.openxmlformats.org/markup-compatibility/2006">
          <mc:Choice Requires="x14">
            <control shapeId="1082" r:id="rId23" name="Check Box 58">
              <controlPr defaultSize="0" autoFill="0" autoLine="0" autoPict="0">
                <anchor moveWithCells="1">
                  <from>
                    <xdr:col>3</xdr:col>
                    <xdr:colOff>47625</xdr:colOff>
                    <xdr:row>60</xdr:row>
                    <xdr:rowOff>0</xdr:rowOff>
                  </from>
                  <to>
                    <xdr:col>3</xdr:col>
                    <xdr:colOff>238125</xdr:colOff>
                    <xdr:row>61</xdr:row>
                    <xdr:rowOff>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3</xdr:col>
                    <xdr:colOff>47625</xdr:colOff>
                    <xdr:row>59</xdr:row>
                    <xdr:rowOff>0</xdr:rowOff>
                  </from>
                  <to>
                    <xdr:col>3</xdr:col>
                    <xdr:colOff>238125</xdr:colOff>
                    <xdr:row>60</xdr:row>
                    <xdr:rowOff>0</xdr:rowOff>
                  </to>
                </anchor>
              </controlPr>
            </control>
          </mc:Choice>
        </mc:AlternateContent>
        <mc:AlternateContent xmlns:mc="http://schemas.openxmlformats.org/markup-compatibility/2006">
          <mc:Choice Requires="x14">
            <control shapeId="1088" r:id="rId25" name="Check Box 64">
              <controlPr defaultSize="0" autoFill="0" autoLine="0" autoPict="0">
                <anchor moveWithCells="1">
                  <from>
                    <xdr:col>3</xdr:col>
                    <xdr:colOff>47625</xdr:colOff>
                    <xdr:row>61</xdr:row>
                    <xdr:rowOff>0</xdr:rowOff>
                  </from>
                  <to>
                    <xdr:col>3</xdr:col>
                    <xdr:colOff>238125</xdr:colOff>
                    <xdr:row>62</xdr:row>
                    <xdr:rowOff>0</xdr:rowOff>
                  </to>
                </anchor>
              </controlPr>
            </control>
          </mc:Choice>
        </mc:AlternateContent>
        <mc:AlternateContent xmlns:mc="http://schemas.openxmlformats.org/markup-compatibility/2006">
          <mc:Choice Requires="x14">
            <control shapeId="1092" r:id="rId26" name="Check Box 68">
              <controlPr defaultSize="0" autoFill="0" autoLine="0" autoPict="0">
                <anchor moveWithCells="1">
                  <from>
                    <xdr:col>3</xdr:col>
                    <xdr:colOff>47625</xdr:colOff>
                    <xdr:row>102</xdr:row>
                    <xdr:rowOff>0</xdr:rowOff>
                  </from>
                  <to>
                    <xdr:col>3</xdr:col>
                    <xdr:colOff>238125</xdr:colOff>
                    <xdr:row>103</xdr:row>
                    <xdr:rowOff>0</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3</xdr:col>
                    <xdr:colOff>47625</xdr:colOff>
                    <xdr:row>45</xdr:row>
                    <xdr:rowOff>0</xdr:rowOff>
                  </from>
                  <to>
                    <xdr:col>3</xdr:col>
                    <xdr:colOff>238125</xdr:colOff>
                    <xdr:row>46</xdr:row>
                    <xdr:rowOff>0</xdr:rowOff>
                  </to>
                </anchor>
              </controlPr>
            </control>
          </mc:Choice>
        </mc:AlternateContent>
        <mc:AlternateContent xmlns:mc="http://schemas.openxmlformats.org/markup-compatibility/2006">
          <mc:Choice Requires="x14">
            <control shapeId="1097" r:id="rId28" name="Check Box 73">
              <controlPr defaultSize="0" autoFill="0" autoLine="0" autoPict="0">
                <anchor moveWithCells="1">
                  <from>
                    <xdr:col>3</xdr:col>
                    <xdr:colOff>47625</xdr:colOff>
                    <xdr:row>76</xdr:row>
                    <xdr:rowOff>0</xdr:rowOff>
                  </from>
                  <to>
                    <xdr:col>3</xdr:col>
                    <xdr:colOff>238125</xdr:colOff>
                    <xdr:row>77</xdr:row>
                    <xdr:rowOff>0</xdr:rowOff>
                  </to>
                </anchor>
              </controlPr>
            </control>
          </mc:Choice>
        </mc:AlternateContent>
        <mc:AlternateContent xmlns:mc="http://schemas.openxmlformats.org/markup-compatibility/2006">
          <mc:Choice Requires="x14">
            <control shapeId="1098" r:id="rId29" name="Check Box 74">
              <controlPr defaultSize="0" autoFill="0" autoLine="0" autoPict="0">
                <anchor moveWithCells="1">
                  <from>
                    <xdr:col>3</xdr:col>
                    <xdr:colOff>47625</xdr:colOff>
                    <xdr:row>79</xdr:row>
                    <xdr:rowOff>0</xdr:rowOff>
                  </from>
                  <to>
                    <xdr:col>3</xdr:col>
                    <xdr:colOff>238125</xdr:colOff>
                    <xdr:row>80</xdr:row>
                    <xdr:rowOff>0</xdr:rowOff>
                  </to>
                </anchor>
              </controlPr>
            </control>
          </mc:Choice>
        </mc:AlternateContent>
        <mc:AlternateContent xmlns:mc="http://schemas.openxmlformats.org/markup-compatibility/2006">
          <mc:Choice Requires="x14">
            <control shapeId="1102" r:id="rId30" name="Check Box 78">
              <controlPr defaultSize="0" autoFill="0" autoLine="0" autoPict="0">
                <anchor moveWithCells="1">
                  <from>
                    <xdr:col>3</xdr:col>
                    <xdr:colOff>47625</xdr:colOff>
                    <xdr:row>66</xdr:row>
                    <xdr:rowOff>0</xdr:rowOff>
                  </from>
                  <to>
                    <xdr:col>3</xdr:col>
                    <xdr:colOff>238125</xdr:colOff>
                    <xdr:row>67</xdr:row>
                    <xdr:rowOff>0</xdr:rowOff>
                  </to>
                </anchor>
              </controlPr>
            </control>
          </mc:Choice>
        </mc:AlternateContent>
        <mc:AlternateContent xmlns:mc="http://schemas.openxmlformats.org/markup-compatibility/2006">
          <mc:Choice Requires="x14">
            <control shapeId="1114" r:id="rId31" name="Check Box 90">
              <controlPr defaultSize="0" autoFill="0" autoLine="0" autoPict="0">
                <anchor moveWithCells="1">
                  <from>
                    <xdr:col>3</xdr:col>
                    <xdr:colOff>47625</xdr:colOff>
                    <xdr:row>72</xdr:row>
                    <xdr:rowOff>0</xdr:rowOff>
                  </from>
                  <to>
                    <xdr:col>3</xdr:col>
                    <xdr:colOff>238125</xdr:colOff>
                    <xdr:row>72</xdr:row>
                    <xdr:rowOff>152400</xdr:rowOff>
                  </to>
                </anchor>
              </controlPr>
            </control>
          </mc:Choice>
        </mc:AlternateContent>
        <mc:AlternateContent xmlns:mc="http://schemas.openxmlformats.org/markup-compatibility/2006">
          <mc:Choice Requires="x14">
            <control shapeId="1115" r:id="rId32" name="Check Box 91">
              <controlPr defaultSize="0" autoFill="0" autoLine="0" autoPict="0">
                <anchor moveWithCells="1">
                  <from>
                    <xdr:col>3</xdr:col>
                    <xdr:colOff>47625</xdr:colOff>
                    <xdr:row>73</xdr:row>
                    <xdr:rowOff>0</xdr:rowOff>
                  </from>
                  <to>
                    <xdr:col>3</xdr:col>
                    <xdr:colOff>238125</xdr:colOff>
                    <xdr:row>73</xdr:row>
                    <xdr:rowOff>152400</xdr:rowOff>
                  </to>
                </anchor>
              </controlPr>
            </control>
          </mc:Choice>
        </mc:AlternateContent>
        <mc:AlternateContent xmlns:mc="http://schemas.openxmlformats.org/markup-compatibility/2006">
          <mc:Choice Requires="x14">
            <control shapeId="1116" r:id="rId33" name="Check Box 92">
              <controlPr defaultSize="0" autoFill="0" autoLine="0" autoPict="0">
                <anchor moveWithCells="1">
                  <from>
                    <xdr:col>3</xdr:col>
                    <xdr:colOff>47625</xdr:colOff>
                    <xdr:row>74</xdr:row>
                    <xdr:rowOff>0</xdr:rowOff>
                  </from>
                  <to>
                    <xdr:col>3</xdr:col>
                    <xdr:colOff>238125</xdr:colOff>
                    <xdr:row>74</xdr:row>
                    <xdr:rowOff>152400</xdr:rowOff>
                  </to>
                </anchor>
              </controlPr>
            </control>
          </mc:Choice>
        </mc:AlternateContent>
        <mc:AlternateContent xmlns:mc="http://schemas.openxmlformats.org/markup-compatibility/2006">
          <mc:Choice Requires="x14">
            <control shapeId="1122" r:id="rId34" name="Check Box 98">
              <controlPr defaultSize="0" autoFill="0" autoLine="0" autoPict="0">
                <anchor moveWithCells="1">
                  <from>
                    <xdr:col>3</xdr:col>
                    <xdr:colOff>47625</xdr:colOff>
                    <xdr:row>85</xdr:row>
                    <xdr:rowOff>0</xdr:rowOff>
                  </from>
                  <to>
                    <xdr:col>3</xdr:col>
                    <xdr:colOff>238125</xdr:colOff>
                    <xdr:row>86</xdr:row>
                    <xdr:rowOff>0</xdr:rowOff>
                  </to>
                </anchor>
              </controlPr>
            </control>
          </mc:Choice>
        </mc:AlternateContent>
        <mc:AlternateContent xmlns:mc="http://schemas.openxmlformats.org/markup-compatibility/2006">
          <mc:Choice Requires="x14">
            <control shapeId="1128" r:id="rId35" name="Check Box 104">
              <controlPr defaultSize="0" autoFill="0" autoLine="0" autoPict="0">
                <anchor moveWithCells="1">
                  <from>
                    <xdr:col>3</xdr:col>
                    <xdr:colOff>47625</xdr:colOff>
                    <xdr:row>63</xdr:row>
                    <xdr:rowOff>0</xdr:rowOff>
                  </from>
                  <to>
                    <xdr:col>3</xdr:col>
                    <xdr:colOff>238125</xdr:colOff>
                    <xdr:row>64</xdr:row>
                    <xdr:rowOff>0</xdr:rowOff>
                  </to>
                </anchor>
              </controlPr>
            </control>
          </mc:Choice>
        </mc:AlternateContent>
        <mc:AlternateContent xmlns:mc="http://schemas.openxmlformats.org/markup-compatibility/2006">
          <mc:Choice Requires="x14">
            <control shapeId="1132" r:id="rId36" name="Check Box 108">
              <controlPr defaultSize="0" autoFill="0" autoLine="0" autoPict="0">
                <anchor moveWithCells="1">
                  <from>
                    <xdr:col>3</xdr:col>
                    <xdr:colOff>47625</xdr:colOff>
                    <xdr:row>96</xdr:row>
                    <xdr:rowOff>0</xdr:rowOff>
                  </from>
                  <to>
                    <xdr:col>3</xdr:col>
                    <xdr:colOff>238125</xdr:colOff>
                    <xdr:row>97</xdr:row>
                    <xdr:rowOff>0</xdr:rowOff>
                  </to>
                </anchor>
              </controlPr>
            </control>
          </mc:Choice>
        </mc:AlternateContent>
        <mc:AlternateContent xmlns:mc="http://schemas.openxmlformats.org/markup-compatibility/2006">
          <mc:Choice Requires="x14">
            <control shapeId="1133" r:id="rId37" name="Check Box 109">
              <controlPr defaultSize="0" autoFill="0" autoLine="0" autoPict="0">
                <anchor moveWithCells="1">
                  <from>
                    <xdr:col>3</xdr:col>
                    <xdr:colOff>47625</xdr:colOff>
                    <xdr:row>97</xdr:row>
                    <xdr:rowOff>0</xdr:rowOff>
                  </from>
                  <to>
                    <xdr:col>3</xdr:col>
                    <xdr:colOff>238125</xdr:colOff>
                    <xdr:row>98</xdr:row>
                    <xdr:rowOff>0</xdr:rowOff>
                  </to>
                </anchor>
              </controlPr>
            </control>
          </mc:Choice>
        </mc:AlternateContent>
        <mc:AlternateContent xmlns:mc="http://schemas.openxmlformats.org/markup-compatibility/2006">
          <mc:Choice Requires="x14">
            <control shapeId="1135" r:id="rId38" name="Check Box 111">
              <controlPr defaultSize="0" autoFill="0" autoLine="0" autoPict="0">
                <anchor moveWithCells="1">
                  <from>
                    <xdr:col>3</xdr:col>
                    <xdr:colOff>47625</xdr:colOff>
                    <xdr:row>77</xdr:row>
                    <xdr:rowOff>0</xdr:rowOff>
                  </from>
                  <to>
                    <xdr:col>3</xdr:col>
                    <xdr:colOff>238125</xdr:colOff>
                    <xdr:row>78</xdr:row>
                    <xdr:rowOff>0</xdr:rowOff>
                  </to>
                </anchor>
              </controlPr>
            </control>
          </mc:Choice>
        </mc:AlternateContent>
        <mc:AlternateContent xmlns:mc="http://schemas.openxmlformats.org/markup-compatibility/2006">
          <mc:Choice Requires="x14">
            <control shapeId="1139" r:id="rId39" name="Check Box 115">
              <controlPr defaultSize="0" autoFill="0" autoLine="0" autoPict="0">
                <anchor moveWithCells="1">
                  <from>
                    <xdr:col>3</xdr:col>
                    <xdr:colOff>47625</xdr:colOff>
                    <xdr:row>78</xdr:row>
                    <xdr:rowOff>0</xdr:rowOff>
                  </from>
                  <to>
                    <xdr:col>3</xdr:col>
                    <xdr:colOff>238125</xdr:colOff>
                    <xdr:row>79</xdr:row>
                    <xdr:rowOff>0</xdr:rowOff>
                  </to>
                </anchor>
              </controlPr>
            </control>
          </mc:Choice>
        </mc:AlternateContent>
        <mc:AlternateContent xmlns:mc="http://schemas.openxmlformats.org/markup-compatibility/2006">
          <mc:Choice Requires="x14">
            <control shapeId="1147" r:id="rId40" name="Check Box 123">
              <controlPr defaultSize="0" autoFill="0" autoLine="0" autoPict="0">
                <anchor moveWithCells="1">
                  <from>
                    <xdr:col>3</xdr:col>
                    <xdr:colOff>47625</xdr:colOff>
                    <xdr:row>51</xdr:row>
                    <xdr:rowOff>0</xdr:rowOff>
                  </from>
                  <to>
                    <xdr:col>3</xdr:col>
                    <xdr:colOff>238125</xdr:colOff>
                    <xdr:row>52</xdr:row>
                    <xdr:rowOff>0</xdr:rowOff>
                  </to>
                </anchor>
              </controlPr>
            </control>
          </mc:Choice>
        </mc:AlternateContent>
        <mc:AlternateContent xmlns:mc="http://schemas.openxmlformats.org/markup-compatibility/2006">
          <mc:Choice Requires="x14">
            <control shapeId="1148" r:id="rId41" name="Check Box 124">
              <controlPr defaultSize="0" autoFill="0" autoLine="0" autoPict="0">
                <anchor moveWithCells="1">
                  <from>
                    <xdr:col>3</xdr:col>
                    <xdr:colOff>47625</xdr:colOff>
                    <xdr:row>52</xdr:row>
                    <xdr:rowOff>0</xdr:rowOff>
                  </from>
                  <to>
                    <xdr:col>3</xdr:col>
                    <xdr:colOff>238125</xdr:colOff>
                    <xdr:row>53</xdr:row>
                    <xdr:rowOff>0</xdr:rowOff>
                  </to>
                </anchor>
              </controlPr>
            </control>
          </mc:Choice>
        </mc:AlternateContent>
        <mc:AlternateContent xmlns:mc="http://schemas.openxmlformats.org/markup-compatibility/2006">
          <mc:Choice Requires="x14">
            <control shapeId="1149" r:id="rId42" name="Check Box 125">
              <controlPr defaultSize="0" autoFill="0" autoLine="0" autoPict="0">
                <anchor moveWithCells="1">
                  <from>
                    <xdr:col>3</xdr:col>
                    <xdr:colOff>47625</xdr:colOff>
                    <xdr:row>90</xdr:row>
                    <xdr:rowOff>0</xdr:rowOff>
                  </from>
                  <to>
                    <xdr:col>3</xdr:col>
                    <xdr:colOff>238125</xdr:colOff>
                    <xdr:row>91</xdr:row>
                    <xdr:rowOff>0</xdr:rowOff>
                  </to>
                </anchor>
              </controlPr>
            </control>
          </mc:Choice>
        </mc:AlternateContent>
        <mc:AlternateContent xmlns:mc="http://schemas.openxmlformats.org/markup-compatibility/2006">
          <mc:Choice Requires="x14">
            <control shapeId="1150" r:id="rId43" name="Check Box 126">
              <controlPr defaultSize="0" autoFill="0" autoLine="0" autoPict="0">
                <anchor moveWithCells="1">
                  <from>
                    <xdr:col>3</xdr:col>
                    <xdr:colOff>47625</xdr:colOff>
                    <xdr:row>91</xdr:row>
                    <xdr:rowOff>0</xdr:rowOff>
                  </from>
                  <to>
                    <xdr:col>3</xdr:col>
                    <xdr:colOff>238125</xdr:colOff>
                    <xdr:row>92</xdr:row>
                    <xdr:rowOff>0</xdr:rowOff>
                  </to>
                </anchor>
              </controlPr>
            </control>
          </mc:Choice>
        </mc:AlternateContent>
        <mc:AlternateContent xmlns:mc="http://schemas.openxmlformats.org/markup-compatibility/2006">
          <mc:Choice Requires="x14">
            <control shapeId="1152" r:id="rId44" name="Check Box 128">
              <controlPr defaultSize="0" autoFill="0" autoLine="0" autoPict="0">
                <anchor moveWithCells="1">
                  <from>
                    <xdr:col>3</xdr:col>
                    <xdr:colOff>47625</xdr:colOff>
                    <xdr:row>92</xdr:row>
                    <xdr:rowOff>0</xdr:rowOff>
                  </from>
                  <to>
                    <xdr:col>3</xdr:col>
                    <xdr:colOff>238125</xdr:colOff>
                    <xdr:row>93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 DURANGO Pursuit</vt:lpstr>
      <vt:lpstr>'2025 DURANGO Pursuit'!Print_Area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2025-02-11T20:55:14Z</cp:lastPrinted>
  <dcterms:created xsi:type="dcterms:W3CDTF">2021-05-24T17:29:13Z</dcterms:created>
  <dcterms:modified xsi:type="dcterms:W3CDTF">2025-02-11T20:55:29Z</dcterms:modified>
</cp:coreProperties>
</file>