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25 NC2510A WORKSHEETS\Website Worksheets\"/>
    </mc:Choice>
  </mc:AlternateContent>
  <xr:revisionPtr revIDLastSave="0" documentId="8_{A1B307CA-6D61-4EF9-93FD-6C465641814B}" xr6:coauthVersionLast="47" xr6:coauthVersionMax="47" xr10:uidLastSave="{00000000-0000-0000-0000-000000000000}"/>
  <bookViews>
    <workbookView xWindow="-120" yWindow="-120" windowWidth="20730" windowHeight="11160" xr2:uid="{5E321150-2A3F-4B17-B918-0FE428511886}"/>
  </bookViews>
  <sheets>
    <sheet name="F1K - F1L F-150 REG CAB" sheetId="1" r:id="rId1"/>
  </sheets>
  <definedNames>
    <definedName name="_xlnm.Print_Area" localSheetId="0">'F1K - F1L F-150 REG CAB'!$A:$U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4" i="1" l="1"/>
  <c r="S29" i="1" l="1"/>
  <c r="S28" i="1" l="1"/>
  <c r="B11" i="1" l="1"/>
  <c r="S43" i="1"/>
  <c r="S31" i="1"/>
  <c r="P73" i="1"/>
  <c r="S48" i="1" l="1"/>
  <c r="Q74" i="1"/>
  <c r="S38" i="1" l="1"/>
  <c r="S51" i="1" l="1"/>
  <c r="S57" i="1" l="1"/>
  <c r="S58" i="1"/>
  <c r="S59" i="1"/>
  <c r="S60" i="1"/>
  <c r="S50" i="1"/>
  <c r="S49" i="1"/>
  <c r="S45" i="1"/>
  <c r="S39" i="1"/>
  <c r="S47" i="1"/>
  <c r="S40" i="1"/>
  <c r="S41" i="1"/>
  <c r="S42" i="1"/>
  <c r="S35" i="1"/>
  <c r="O7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gtdan</author>
    <author>Gene Daniel</author>
  </authors>
  <commentList>
    <comment ref="F31" authorId="0" shapeId="0" xr:uid="{E74899C1-8A26-486C-A8A0-D7E8897BE767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Trim Level 103A</t>
        </r>
        <r>
          <rPr>
            <sz val="9"/>
            <color indexed="81"/>
            <rFont val="Tahoma"/>
            <family val="2"/>
          </rPr>
          <t xml:space="preserve">
Includes:
17" Silver Painted Aluminum Wheels
Chrome Bumpers
LED Fog Lamps
Electronic Rear Window Defroster
Rear Privacy Glass
</t>
        </r>
      </text>
    </comment>
    <comment ref="F45" authorId="1" shapeId="0" xr:uid="{B1192D12-E10E-44FA-B812-4EB7025564CF}">
      <text>
        <r>
          <rPr>
            <b/>
            <sz val="9"/>
            <color indexed="81"/>
            <rFont val="Tahoma"/>
            <family val="2"/>
          </rPr>
          <t>Gene Daniel:</t>
        </r>
        <r>
          <rPr>
            <sz val="9"/>
            <color indexed="81"/>
            <rFont val="Tahoma"/>
            <family val="2"/>
          </rPr>
          <t xml:space="preserve">
53T Tow/Haul Package: 
</t>
        </r>
        <r>
          <rPr>
            <b/>
            <sz val="9"/>
            <color indexed="81"/>
            <rFont val="Tahoma"/>
            <family val="2"/>
          </rPr>
          <t>REQUIRES 3.5L ECOBOOST ENGINE</t>
        </r>
        <r>
          <rPr>
            <sz val="9"/>
            <color indexed="81"/>
            <rFont val="Tahoma"/>
            <family val="2"/>
          </rPr>
          <t xml:space="preserve">
Not available with 2.7L V-6 Engine
</t>
        </r>
        <r>
          <rPr>
            <b/>
            <sz val="9"/>
            <color indexed="81"/>
            <rFont val="Tahoma"/>
            <family val="2"/>
          </rPr>
          <t>Includes:</t>
        </r>
        <r>
          <rPr>
            <sz val="9"/>
            <color indexed="81"/>
            <rFont val="Tahoma"/>
            <family val="2"/>
          </rPr>
          <t xml:space="preserve">
Integrated Trailer Brake Controller
3.55 Electronic Locking Rear Axle with 3.5L V-6
3.73 Electronic Locking Rear Axle with 5.0L V-8
Upgraded Rear Bumper
</t>
        </r>
      </text>
    </comment>
  </commentList>
</comments>
</file>

<file path=xl/sharedStrings.xml><?xml version="1.0" encoding="utf-8"?>
<sst xmlns="http://schemas.openxmlformats.org/spreadsheetml/2006/main" count="115" uniqueCount="100">
  <si>
    <t>Drivetrain Configurations</t>
  </si>
  <si>
    <t>YZ</t>
  </si>
  <si>
    <t>Oxford White</t>
  </si>
  <si>
    <t>Code</t>
  </si>
  <si>
    <t>MSRP</t>
  </si>
  <si>
    <t>6% Disc</t>
  </si>
  <si>
    <t xml:space="preserve">Standard Colors: </t>
  </si>
  <si>
    <t>Quantity</t>
  </si>
  <si>
    <t>UM</t>
  </si>
  <si>
    <t>Agate Black Metallic</t>
  </si>
  <si>
    <t>Enter Quantity Here</t>
  </si>
  <si>
    <t>HX</t>
  </si>
  <si>
    <t>Antimatter Blue Metallic</t>
  </si>
  <si>
    <t>M7</t>
  </si>
  <si>
    <t>Carbonized Gray Metallic</t>
  </si>
  <si>
    <t>JS</t>
  </si>
  <si>
    <t>Iconic Silver Metallic</t>
  </si>
  <si>
    <t>Total Price Per Vehicle:</t>
  </si>
  <si>
    <t>Number Units This Spec:</t>
  </si>
  <si>
    <t>Total this Order:</t>
  </si>
  <si>
    <t>Notes &amp; Instructions:</t>
  </si>
  <si>
    <t>Agency Information:</t>
  </si>
  <si>
    <t>Agency Name:</t>
  </si>
  <si>
    <t xml:space="preserve"> Contact:</t>
  </si>
  <si>
    <t>Position:</t>
  </si>
  <si>
    <t>Address 1:</t>
  </si>
  <si>
    <t>Address 2:</t>
  </si>
  <si>
    <t>City, State, Zip:</t>
  </si>
  <si>
    <t>Office Phone:</t>
  </si>
  <si>
    <t>Cell Phone:</t>
  </si>
  <si>
    <t>Email:</t>
  </si>
  <si>
    <t>STD</t>
  </si>
  <si>
    <t>XL Chrome Appearance Package (NA w/3.0L V6 Power Stroke® Diesel engine (991)) 86A F O</t>
  </si>
  <si>
    <t>41H</t>
  </si>
  <si>
    <t>Engine Block Heater</t>
  </si>
  <si>
    <t>18B</t>
  </si>
  <si>
    <t>96W</t>
  </si>
  <si>
    <t>96X</t>
  </si>
  <si>
    <t>91P</t>
  </si>
  <si>
    <t>T7C</t>
  </si>
  <si>
    <t>Front License Plate Bracket</t>
  </si>
  <si>
    <t>Interior Options</t>
  </si>
  <si>
    <t>Packages</t>
  </si>
  <si>
    <t>Exterior Options</t>
  </si>
  <si>
    <t>Truck Bed Options</t>
  </si>
  <si>
    <t>N/C</t>
  </si>
  <si>
    <t>Popular Factory Options</t>
  </si>
  <si>
    <t>Option Availability and Compatibility Vary</t>
  </si>
  <si>
    <t>USE THIS FORM AS A GUIDE</t>
  </si>
  <si>
    <t xml:space="preserve"> Please Return to your Performance Representative For Confirmation</t>
  </si>
  <si>
    <t>Please Consult F-150 Order Guide for Add'l Options</t>
  </si>
  <si>
    <t>FOR MORE EXTENSIVE TOWING NEEDS, PLEASE CONSULT THE FORD F-150 ORDER GUIDE</t>
  </si>
  <si>
    <t>B3</t>
  </si>
  <si>
    <t>Atlas Blue Metallic</t>
  </si>
  <si>
    <t>99P</t>
  </si>
  <si>
    <t>103A</t>
  </si>
  <si>
    <t xml:space="preserve">XL High Trim Level </t>
  </si>
  <si>
    <t>Black Platform Running Boards</t>
  </si>
  <si>
    <t>Fixed Rear Window Privacy Glass with Defroster</t>
  </si>
  <si>
    <t>Cloth 40/20/40 Bench Front Seat</t>
  </si>
  <si>
    <t>Vinyl 40/20/40 Bench Front Seat</t>
  </si>
  <si>
    <t>AS</t>
  </si>
  <si>
    <t>CS</t>
  </si>
  <si>
    <t>Standard</t>
  </si>
  <si>
    <t>53T</t>
  </si>
  <si>
    <t>Tough Bed Spray In Bedliner</t>
  </si>
  <si>
    <t>90B</t>
  </si>
  <si>
    <t>90P</t>
  </si>
  <si>
    <t>96J</t>
  </si>
  <si>
    <r>
      <t>Hard Folding Weather Guard Tonneau Cover</t>
    </r>
    <r>
      <rPr>
        <b/>
        <i/>
        <sz val="8"/>
        <color rgb="FFFF0000"/>
        <rFont val="Arial"/>
        <family val="2"/>
      </rPr>
      <t xml:space="preserve"> (N/A 90B or 90P)</t>
    </r>
  </si>
  <si>
    <r>
      <t>Retractable Weather Guard Tonneau</t>
    </r>
    <r>
      <rPr>
        <b/>
        <i/>
        <sz val="8"/>
        <color rgb="FFFF0000"/>
        <rFont val="Arial"/>
        <family val="2"/>
      </rPr>
      <t xml:space="preserve"> (N/A 90B or 90P)</t>
    </r>
  </si>
  <si>
    <t>Weather Guard Alum cross bed tool box - BRIGHT</t>
  </si>
  <si>
    <t>Weather Guard Alum cross bed tool box - MATTE BLACK</t>
  </si>
  <si>
    <t>8 Way Power Driver's Seat</t>
  </si>
  <si>
    <t>85H</t>
  </si>
  <si>
    <t>Back Up Alarm</t>
  </si>
  <si>
    <t>Non Configurable Daytime Running Lights</t>
  </si>
  <si>
    <r>
      <t>LT265/70R17C BSW A/T Tires</t>
    </r>
    <r>
      <rPr>
        <b/>
        <i/>
        <sz val="8"/>
        <color rgb="FFFF0000"/>
        <rFont val="Arial"/>
        <family val="2"/>
      </rPr>
      <t xml:space="preserve"> (Light Truck Spec)</t>
    </r>
  </si>
  <si>
    <t>Dealer Added Options</t>
  </si>
  <si>
    <t>Quoting Salesperson:</t>
  </si>
  <si>
    <t>Name:</t>
  </si>
  <si>
    <t>Phone:</t>
  </si>
  <si>
    <t>NC Government Agency</t>
  </si>
  <si>
    <t>Quote Date:</t>
  </si>
  <si>
    <t>X1K-101A</t>
  </si>
  <si>
    <t>X1L-101A</t>
  </si>
  <si>
    <r>
      <t>2.7L Ecoboost V-6 w/ Auto Start/Stop</t>
    </r>
    <r>
      <rPr>
        <b/>
        <i/>
        <sz val="8"/>
        <color rgb="FFFF0000"/>
        <rFont val="Arial"/>
        <family val="2"/>
      </rPr>
      <t xml:space="preserve"> (Standard )</t>
    </r>
  </si>
  <si>
    <r>
      <t>5.0L V-8 Engine</t>
    </r>
    <r>
      <rPr>
        <b/>
        <i/>
        <sz val="8"/>
        <color rgb="FFFF0000"/>
        <rFont val="Arial"/>
        <family val="2"/>
      </rPr>
      <t xml:space="preserve"> </t>
    </r>
    <r>
      <rPr>
        <b/>
        <sz val="9"/>
        <color theme="1"/>
        <rFont val="Arial"/>
        <family val="2"/>
      </rPr>
      <t xml:space="preserve">in Lieu of 2.7L Ecoboost </t>
    </r>
    <r>
      <rPr>
        <b/>
        <i/>
        <sz val="8"/>
        <color rgb="FFFF0000"/>
        <rFont val="Arial"/>
        <family val="2"/>
      </rPr>
      <t>( Upgrade)</t>
    </r>
  </si>
  <si>
    <t>Powertrain Options 6'5" Bed, 145" Wheel Base</t>
  </si>
  <si>
    <r>
      <t>3.5L Ecoboost V-6</t>
    </r>
    <r>
      <rPr>
        <b/>
        <i/>
        <sz val="8"/>
        <color rgb="FFFF0000"/>
        <rFont val="Arial"/>
        <family val="2"/>
      </rPr>
      <t xml:space="preserve"> (REQUIRES 53T TOW/HAUL PKG)</t>
    </r>
  </si>
  <si>
    <r>
      <t xml:space="preserve">Tow/Haul Package </t>
    </r>
    <r>
      <rPr>
        <b/>
        <i/>
        <sz val="8"/>
        <color rgb="FFFF0000"/>
        <rFont val="Arial"/>
        <family val="2"/>
      </rPr>
      <t>(3.5L V-6 Ecoboost Engine Only)</t>
    </r>
  </si>
  <si>
    <r>
      <t>Integrated Trailer Brake Controller</t>
    </r>
    <r>
      <rPr>
        <b/>
        <i/>
        <sz val="8"/>
        <color rgb="FFFF0000"/>
        <rFont val="Arial"/>
        <family val="2"/>
      </rPr>
      <t xml:space="preserve"> (2.7L V-6 ONLY)</t>
    </r>
  </si>
  <si>
    <t>67T</t>
  </si>
  <si>
    <t>North Carolina Statewide Vehicle Contract #2510A</t>
  </si>
  <si>
    <t>2025 Ford F-150 SUPER CAB</t>
  </si>
  <si>
    <t>Contract Term Dates:  FEB. 1, 2024 - JAN. 31, 2029</t>
  </si>
  <si>
    <t>2025 Ford F-150 SUPER CAB, 2WD, 6.5' Bed (2.7L V-6 STD)</t>
  </si>
  <si>
    <t>2025 Ford F-150 SUPER CAB, 4WD, 6.5' Bed (2.7L V-6 STD)</t>
  </si>
  <si>
    <t>10-365S</t>
  </si>
  <si>
    <t>10-373S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</si>
</sst>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Arial"/>
      <family val="2"/>
    </font>
    <font>
      <u/>
      <sz val="12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8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6FCB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E6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F2C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28">
    <xf numFmtId="0" fontId="0" fillId="0" borderId="0" xfId="0"/>
    <xf numFmtId="164" fontId="5" fillId="0" borderId="0" xfId="2" applyNumberFormat="1" applyFont="1" applyProtection="1">
      <protection locked="0"/>
    </xf>
    <xf numFmtId="0" fontId="5" fillId="0" borderId="0" xfId="0" applyFont="1" applyProtection="1">
      <protection locked="0"/>
    </xf>
    <xf numFmtId="164" fontId="5" fillId="0" borderId="0" xfId="2" applyNumberFormat="1" applyFont="1" applyProtection="1"/>
    <xf numFmtId="164" fontId="5" fillId="0" borderId="0" xfId="2" applyNumberFormat="1" applyFont="1" applyFill="1" applyBorder="1" applyProtection="1">
      <protection locked="0"/>
    </xf>
    <xf numFmtId="164" fontId="11" fillId="0" borderId="0" xfId="2" applyNumberFormat="1" applyFont="1" applyAlignment="1" applyProtection="1">
      <alignment vertical="center"/>
    </xf>
    <xf numFmtId="164" fontId="11" fillId="2" borderId="2" xfId="2" applyNumberFormat="1" applyFont="1" applyFill="1" applyBorder="1" applyAlignment="1" applyProtection="1">
      <alignment vertical="center"/>
    </xf>
    <xf numFmtId="164" fontId="11" fillId="0" borderId="0" xfId="2" applyNumberFormat="1" applyFont="1" applyAlignment="1" applyProtection="1">
      <alignment vertical="center"/>
      <protection locked="0"/>
    </xf>
    <xf numFmtId="164" fontId="13" fillId="0" borderId="0" xfId="2" applyNumberFormat="1" applyFont="1" applyProtection="1"/>
    <xf numFmtId="164" fontId="13" fillId="0" borderId="0" xfId="2" applyNumberFormat="1" applyFont="1" applyProtection="1">
      <protection locked="0"/>
    </xf>
    <xf numFmtId="0" fontId="0" fillId="0" borderId="0" xfId="0" applyProtection="1">
      <protection locked="0"/>
    </xf>
    <xf numFmtId="164" fontId="5" fillId="0" borderId="0" xfId="0" applyNumberFormat="1" applyFont="1" applyProtection="1">
      <protection locked="0"/>
    </xf>
    <xf numFmtId="0" fontId="9" fillId="0" borderId="17" xfId="0" applyFont="1" applyBorder="1" applyAlignment="1" applyProtection="1">
      <alignment horizontal="center"/>
      <protection locked="0"/>
    </xf>
    <xf numFmtId="164" fontId="5" fillId="0" borderId="0" xfId="2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64" fontId="5" fillId="8" borderId="0" xfId="2" applyNumberFormat="1" applyFont="1" applyFill="1" applyBorder="1" applyProtection="1">
      <protection locked="0"/>
    </xf>
    <xf numFmtId="0" fontId="5" fillId="8" borderId="0" xfId="0" applyFont="1" applyFill="1" applyProtection="1">
      <protection locked="0"/>
    </xf>
    <xf numFmtId="164" fontId="5" fillId="0" borderId="0" xfId="2" applyNumberFormat="1" applyFont="1" applyFill="1" applyProtection="1">
      <protection locked="0"/>
    </xf>
    <xf numFmtId="0" fontId="11" fillId="0" borderId="0" xfId="0" applyFont="1" applyProtection="1">
      <protection locked="0"/>
    </xf>
    <xf numFmtId="0" fontId="21" fillId="0" borderId="0" xfId="0" applyFont="1" applyProtection="1">
      <protection locked="0"/>
    </xf>
    <xf numFmtId="164" fontId="5" fillId="0" borderId="0" xfId="2" applyNumberFormat="1" applyFont="1" applyBorder="1" applyProtection="1"/>
    <xf numFmtId="0" fontId="22" fillId="0" borderId="0" xfId="3" applyFont="1" applyFill="1" applyBorder="1" applyProtection="1"/>
    <xf numFmtId="164" fontId="5" fillId="0" borderId="0" xfId="2" applyNumberFormat="1" applyFont="1" applyFill="1" applyBorder="1" applyProtection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0" borderId="0" xfId="0" applyFont="1"/>
    <xf numFmtId="0" fontId="5" fillId="2" borderId="4" xfId="0" applyFont="1" applyFill="1" applyBorder="1"/>
    <xf numFmtId="0" fontId="5" fillId="2" borderId="0" xfId="0" applyFont="1" applyFill="1"/>
    <xf numFmtId="0" fontId="5" fillId="2" borderId="5" xfId="0" applyFont="1" applyFill="1" applyBorder="1"/>
    <xf numFmtId="0" fontId="5" fillId="0" borderId="5" xfId="0" applyFont="1" applyBorder="1"/>
    <xf numFmtId="0" fontId="5" fillId="0" borderId="11" xfId="0" applyFont="1" applyBorder="1"/>
    <xf numFmtId="0" fontId="5" fillId="0" borderId="12" xfId="0" applyFont="1" applyBorder="1"/>
    <xf numFmtId="0" fontId="12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0" fillId="2" borderId="4" xfId="0" applyFill="1" applyBorder="1"/>
    <xf numFmtId="0" fontId="8" fillId="2" borderId="5" xfId="0" applyFont="1" applyFill="1" applyBorder="1"/>
    <xf numFmtId="0" fontId="16" fillId="2" borderId="0" xfId="0" applyFont="1" applyFill="1"/>
    <xf numFmtId="0" fontId="9" fillId="0" borderId="13" xfId="0" applyFont="1" applyBorder="1" applyAlignment="1">
      <alignment horizontal="center"/>
    </xf>
    <xf numFmtId="0" fontId="8" fillId="2" borderId="4" xfId="0" applyFont="1" applyFill="1" applyBorder="1"/>
    <xf numFmtId="0" fontId="9" fillId="0" borderId="24" xfId="0" applyFont="1" applyBorder="1" applyAlignment="1">
      <alignment horizontal="center"/>
    </xf>
    <xf numFmtId="0" fontId="8" fillId="6" borderId="14" xfId="0" applyFont="1" applyFill="1" applyBorder="1"/>
    <xf numFmtId="0" fontId="8" fillId="6" borderId="16" xfId="0" applyFont="1" applyFill="1" applyBorder="1"/>
    <xf numFmtId="0" fontId="8" fillId="6" borderId="15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17" fillId="2" borderId="2" xfId="0" applyFont="1" applyFill="1" applyBorder="1" applyAlignment="1">
      <alignment horizontal="center"/>
    </xf>
    <xf numFmtId="0" fontId="14" fillId="2" borderId="2" xfId="0" applyFont="1" applyFill="1" applyBorder="1"/>
    <xf numFmtId="0" fontId="5" fillId="5" borderId="0" xfId="0" applyFont="1" applyFill="1"/>
    <xf numFmtId="0" fontId="5" fillId="0" borderId="0" xfId="0" applyFont="1" applyAlignment="1">
      <alignment vertical="center"/>
    </xf>
    <xf numFmtId="0" fontId="5" fillId="8" borderId="0" xfId="0" applyFont="1" applyFill="1"/>
    <xf numFmtId="0" fontId="18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20" fillId="0" borderId="2" xfId="0" applyFont="1" applyBorder="1"/>
    <xf numFmtId="0" fontId="0" fillId="0" borderId="2" xfId="0" applyBorder="1"/>
    <xf numFmtId="0" fontId="20" fillId="0" borderId="3" xfId="0" applyFont="1" applyBorder="1"/>
    <xf numFmtId="0" fontId="8" fillId="0" borderId="2" xfId="0" applyFont="1" applyBorder="1"/>
    <xf numFmtId="0" fontId="5" fillId="0" borderId="2" xfId="0" applyFont="1" applyBorder="1"/>
    <xf numFmtId="0" fontId="5" fillId="0" borderId="3" xfId="0" applyFont="1" applyBorder="1"/>
    <xf numFmtId="0" fontId="21" fillId="0" borderId="0" xfId="0" applyFont="1"/>
    <xf numFmtId="0" fontId="21" fillId="0" borderId="5" xfId="0" applyFont="1" applyBorder="1"/>
    <xf numFmtId="0" fontId="21" fillId="0" borderId="4" xfId="0" applyFont="1" applyBorder="1" applyAlignment="1">
      <alignment horizontal="right"/>
    </xf>
    <xf numFmtId="0" fontId="8" fillId="6" borderId="25" xfId="0" applyFont="1" applyFill="1" applyBorder="1"/>
    <xf numFmtId="0" fontId="8" fillId="6" borderId="18" xfId="0" applyFont="1" applyFill="1" applyBorder="1"/>
    <xf numFmtId="0" fontId="20" fillId="0" borderId="1" xfId="0" applyFont="1" applyBorder="1"/>
    <xf numFmtId="0" fontId="8" fillId="0" borderId="1" xfId="0" applyFont="1" applyBorder="1"/>
    <xf numFmtId="0" fontId="5" fillId="0" borderId="4" xfId="0" applyFont="1" applyBorder="1"/>
    <xf numFmtId="0" fontId="5" fillId="0" borderId="10" xfId="0" applyFont="1" applyBorder="1"/>
    <xf numFmtId="0" fontId="8" fillId="6" borderId="1" xfId="0" applyFont="1" applyFill="1" applyBorder="1"/>
    <xf numFmtId="0" fontId="8" fillId="6" borderId="2" xfId="0" applyFont="1" applyFill="1" applyBorder="1"/>
    <xf numFmtId="0" fontId="12" fillId="6" borderId="2" xfId="0" applyFont="1" applyFill="1" applyBorder="1"/>
    <xf numFmtId="0" fontId="8" fillId="6" borderId="3" xfId="0" applyFont="1" applyFill="1" applyBorder="1"/>
    <xf numFmtId="0" fontId="8" fillId="6" borderId="10" xfId="0" applyFont="1" applyFill="1" applyBorder="1"/>
    <xf numFmtId="0" fontId="8" fillId="6" borderId="11" xfId="0" applyFont="1" applyFill="1" applyBorder="1"/>
    <xf numFmtId="0" fontId="8" fillId="6" borderId="12" xfId="0" applyFont="1" applyFill="1" applyBorder="1"/>
    <xf numFmtId="0" fontId="0" fillId="0" borderId="0" xfId="0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0" fillId="0" borderId="4" xfId="0" applyFont="1" applyBorder="1"/>
    <xf numFmtId="0" fontId="20" fillId="0" borderId="5" xfId="0" applyFont="1" applyBorder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8" fillId="2" borderId="0" xfId="0" applyFont="1" applyFill="1"/>
    <xf numFmtId="164" fontId="13" fillId="5" borderId="15" xfId="2" applyNumberFormat="1" applyFont="1" applyFill="1" applyBorder="1" applyProtection="1"/>
    <xf numFmtId="164" fontId="13" fillId="5" borderId="20" xfId="2" applyNumberFormat="1" applyFont="1" applyFill="1" applyBorder="1" applyProtection="1"/>
    <xf numFmtId="0" fontId="25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16" fillId="0" borderId="0" xfId="0" applyFont="1"/>
    <xf numFmtId="0" fontId="12" fillId="2" borderId="9" xfId="0" applyFont="1" applyFill="1" applyBorder="1"/>
    <xf numFmtId="0" fontId="8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6" fillId="5" borderId="0" xfId="0" applyFont="1" applyFill="1"/>
    <xf numFmtId="0" fontId="16" fillId="2" borderId="2" xfId="0" applyFont="1" applyFill="1" applyBorder="1"/>
    <xf numFmtId="0" fontId="9" fillId="2" borderId="2" xfId="0" applyFont="1" applyFill="1" applyBorder="1" applyAlignment="1">
      <alignment horizontal="center" wrapText="1"/>
    </xf>
    <xf numFmtId="0" fontId="4" fillId="0" borderId="4" xfId="3" applyFill="1" applyBorder="1" applyProtection="1"/>
    <xf numFmtId="0" fontId="15" fillId="2" borderId="10" xfId="0" applyFont="1" applyFill="1" applyBorder="1"/>
    <xf numFmtId="0" fontId="15" fillId="2" borderId="11" xfId="0" applyFont="1" applyFill="1" applyBorder="1"/>
    <xf numFmtId="0" fontId="15" fillId="2" borderId="12" xfId="0" applyFont="1" applyFill="1" applyBorder="1"/>
    <xf numFmtId="0" fontId="5" fillId="0" borderId="1" xfId="0" applyFont="1" applyBorder="1"/>
    <xf numFmtId="0" fontId="1" fillId="0" borderId="4" xfId="0" applyFont="1" applyBorder="1"/>
    <xf numFmtId="0" fontId="7" fillId="0" borderId="10" xfId="0" applyFont="1" applyBorder="1"/>
    <xf numFmtId="0" fontId="7" fillId="0" borderId="11" xfId="0" applyFont="1" applyBorder="1"/>
    <xf numFmtId="164" fontId="15" fillId="2" borderId="2" xfId="2" applyNumberFormat="1" applyFont="1" applyFill="1" applyBorder="1" applyAlignment="1" applyProtection="1">
      <alignment horizont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right"/>
    </xf>
    <xf numFmtId="0" fontId="18" fillId="2" borderId="0" xfId="0" applyFont="1" applyFill="1"/>
    <xf numFmtId="0" fontId="8" fillId="6" borderId="0" xfId="0" applyFont="1" applyFill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right"/>
    </xf>
    <xf numFmtId="0" fontId="13" fillId="0" borderId="0" xfId="0" applyFont="1"/>
    <xf numFmtId="0" fontId="12" fillId="0" borderId="0" xfId="0" applyFont="1" applyAlignment="1">
      <alignment horizontal="right"/>
    </xf>
    <xf numFmtId="0" fontId="1" fillId="0" borderId="0" xfId="0" applyFont="1"/>
    <xf numFmtId="0" fontId="12" fillId="0" borderId="0" xfId="0" applyFont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 wrapText="1"/>
    </xf>
    <xf numFmtId="164" fontId="9" fillId="2" borderId="0" xfId="2" applyNumberFormat="1" applyFont="1" applyFill="1" applyBorder="1" applyAlignment="1" applyProtection="1">
      <alignment horizontal="left"/>
    </xf>
    <xf numFmtId="44" fontId="9" fillId="2" borderId="0" xfId="2" applyFont="1" applyFill="1" applyBorder="1" applyAlignment="1" applyProtection="1">
      <alignment horizontal="left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26" xfId="0" applyFont="1" applyBorder="1" applyAlignment="1" applyProtection="1">
      <alignment horizontal="left"/>
      <protection locked="0"/>
    </xf>
    <xf numFmtId="14" fontId="20" fillId="0" borderId="9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164" fontId="9" fillId="0" borderId="19" xfId="2" applyNumberFormat="1" applyFont="1" applyFill="1" applyBorder="1" applyAlignment="1" applyProtection="1">
      <alignment horizontal="center"/>
    </xf>
    <xf numFmtId="164" fontId="9" fillId="0" borderId="18" xfId="2" applyNumberFormat="1" applyFont="1" applyFill="1" applyBorder="1" applyAlignment="1" applyProtection="1">
      <alignment horizontal="center"/>
    </xf>
    <xf numFmtId="44" fontId="9" fillId="0" borderId="13" xfId="2" applyFont="1" applyFill="1" applyBorder="1" applyAlignment="1" applyProtection="1">
      <alignment horizontal="left"/>
    </xf>
    <xf numFmtId="0" fontId="8" fillId="13" borderId="14" xfId="0" applyFont="1" applyFill="1" applyBorder="1" applyAlignment="1">
      <alignment horizontal="center"/>
    </xf>
    <xf numFmtId="0" fontId="8" fillId="13" borderId="16" xfId="0" applyFont="1" applyFill="1" applyBorder="1" applyAlignment="1">
      <alignment horizontal="center"/>
    </xf>
    <xf numFmtId="0" fontId="8" fillId="13" borderId="15" xfId="0" applyFont="1" applyFill="1" applyBorder="1" applyAlignment="1">
      <alignment horizontal="center"/>
    </xf>
    <xf numFmtId="164" fontId="9" fillId="0" borderId="19" xfId="2" applyNumberFormat="1" applyFont="1" applyFill="1" applyBorder="1" applyAlignment="1" applyProtection="1">
      <alignment horizontal="left"/>
    </xf>
    <xf numFmtId="164" fontId="9" fillId="0" borderId="18" xfId="2" applyNumberFormat="1" applyFont="1" applyFill="1" applyBorder="1" applyAlignment="1" applyProtection="1">
      <alignment horizontal="left"/>
    </xf>
    <xf numFmtId="0" fontId="7" fillId="11" borderId="1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right"/>
    </xf>
    <xf numFmtId="0" fontId="21" fillId="0" borderId="0" xfId="0" applyFont="1" applyAlignment="1">
      <alignment horizontal="right"/>
    </xf>
    <xf numFmtId="0" fontId="13" fillId="0" borderId="16" xfId="0" applyFont="1" applyBorder="1" applyProtection="1">
      <protection locked="0"/>
    </xf>
    <xf numFmtId="44" fontId="19" fillId="8" borderId="23" xfId="2" applyFont="1" applyFill="1" applyBorder="1" applyAlignment="1" applyProtection="1">
      <alignment horizontal="center"/>
    </xf>
    <xf numFmtId="0" fontId="13" fillId="0" borderId="18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5" fillId="0" borderId="0" xfId="0" applyFont="1"/>
    <xf numFmtId="164" fontId="5" fillId="0" borderId="0" xfId="2" applyNumberFormat="1" applyFont="1" applyFill="1" applyBorder="1" applyProtection="1"/>
    <xf numFmtId="0" fontId="5" fillId="2" borderId="11" xfId="0" applyFont="1" applyFill="1" applyBorder="1"/>
    <xf numFmtId="164" fontId="5" fillId="2" borderId="11" xfId="2" applyNumberFormat="1" applyFont="1" applyFill="1" applyBorder="1" applyProtection="1"/>
    <xf numFmtId="44" fontId="19" fillId="8" borderId="18" xfId="2" applyFont="1" applyFill="1" applyBorder="1" applyAlignment="1" applyProtection="1">
      <alignment horizontal="center" vertical="center" shrinkToFit="1"/>
    </xf>
    <xf numFmtId="0" fontId="19" fillId="2" borderId="0" xfId="0" applyFont="1" applyFill="1" applyAlignment="1">
      <alignment horizontal="right"/>
    </xf>
    <xf numFmtId="43" fontId="19" fillId="8" borderId="18" xfId="1" applyFont="1" applyFill="1" applyBorder="1" applyAlignment="1" applyProtection="1"/>
    <xf numFmtId="0" fontId="3" fillId="7" borderId="21" xfId="0" applyFont="1" applyFill="1" applyBorder="1" applyAlignment="1">
      <alignment horizontal="center" textRotation="90" shrinkToFit="1"/>
    </xf>
    <xf numFmtId="0" fontId="3" fillId="7" borderId="22" xfId="0" applyFont="1" applyFill="1" applyBorder="1" applyAlignment="1">
      <alignment horizontal="center" textRotation="90" shrinkToFit="1"/>
    </xf>
    <xf numFmtId="0" fontId="9" fillId="0" borderId="14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5" borderId="13" xfId="1" applyFont="1" applyFill="1" applyBorder="1" applyAlignment="1" applyProtection="1">
      <alignment horizontal="center"/>
      <protection locked="0"/>
    </xf>
    <xf numFmtId="0" fontId="8" fillId="6" borderId="16" xfId="0" applyFont="1" applyFill="1" applyBorder="1" applyAlignment="1">
      <alignment horizontal="center"/>
    </xf>
    <xf numFmtId="0" fontId="9" fillId="0" borderId="14" xfId="0" applyFont="1" applyBorder="1" applyAlignment="1" applyProtection="1">
      <alignment horizontal="left"/>
      <protection locked="0"/>
    </xf>
    <xf numFmtId="0" fontId="9" fillId="0" borderId="16" xfId="0" applyFont="1" applyBorder="1" applyAlignment="1" applyProtection="1">
      <alignment horizontal="left"/>
      <protection locked="0"/>
    </xf>
    <xf numFmtId="0" fontId="9" fillId="0" borderId="15" xfId="0" applyFont="1" applyBorder="1" applyAlignment="1" applyProtection="1">
      <alignment horizontal="left"/>
      <protection locked="0"/>
    </xf>
    <xf numFmtId="164" fontId="9" fillId="0" borderId="14" xfId="2" applyNumberFormat="1" applyFont="1" applyFill="1" applyBorder="1" applyAlignment="1" applyProtection="1">
      <alignment horizontal="left"/>
      <protection locked="0"/>
    </xf>
    <xf numFmtId="164" fontId="9" fillId="0" borderId="15" xfId="2" applyNumberFormat="1" applyFont="1" applyFill="1" applyBorder="1" applyAlignment="1" applyProtection="1">
      <alignment horizontal="left"/>
      <protection locked="0"/>
    </xf>
    <xf numFmtId="44" fontId="9" fillId="0" borderId="14" xfId="2" applyFont="1" applyFill="1" applyBorder="1" applyAlignment="1" applyProtection="1">
      <alignment horizontal="left"/>
    </xf>
    <xf numFmtId="44" fontId="9" fillId="0" borderId="15" xfId="2" applyFont="1" applyFill="1" applyBorder="1" applyAlignment="1" applyProtection="1">
      <alignment horizontal="left"/>
    </xf>
    <xf numFmtId="0" fontId="25" fillId="9" borderId="6" xfId="0" applyFont="1" applyFill="1" applyBorder="1" applyAlignment="1">
      <alignment horizontal="center" vertical="center" wrapText="1"/>
    </xf>
    <xf numFmtId="0" fontId="25" fillId="9" borderId="7" xfId="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center"/>
    </xf>
    <xf numFmtId="0" fontId="9" fillId="0" borderId="13" xfId="0" applyFont="1" applyBorder="1" applyAlignment="1">
      <alignment horizontal="left" wrapText="1"/>
    </xf>
    <xf numFmtId="164" fontId="9" fillId="0" borderId="13" xfId="2" applyNumberFormat="1" applyFont="1" applyFill="1" applyBorder="1" applyAlignment="1" applyProtection="1">
      <alignment horizontal="left"/>
    </xf>
    <xf numFmtId="0" fontId="8" fillId="6" borderId="1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18" fillId="12" borderId="6" xfId="0" applyFont="1" applyFill="1" applyBorder="1" applyAlignment="1">
      <alignment horizontal="center" shrinkToFit="1"/>
    </xf>
    <xf numFmtId="0" fontId="18" fillId="12" borderId="7" xfId="0" applyFont="1" applyFill="1" applyBorder="1" applyAlignment="1">
      <alignment horizontal="center" shrinkToFit="1"/>
    </xf>
    <xf numFmtId="0" fontId="18" fillId="12" borderId="8" xfId="0" applyFont="1" applyFill="1" applyBorder="1" applyAlignment="1">
      <alignment horizontal="center" shrinkToFit="1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left" vertical="center" shrinkToFit="1"/>
    </xf>
    <xf numFmtId="44" fontId="9" fillId="0" borderId="14" xfId="2" applyFont="1" applyFill="1" applyBorder="1" applyAlignment="1" applyProtection="1">
      <alignment horizontal="center" vertical="center"/>
    </xf>
    <xf numFmtId="44" fontId="9" fillId="0" borderId="15" xfId="2" applyFont="1" applyFill="1" applyBorder="1" applyAlignment="1" applyProtection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/>
    </xf>
    <xf numFmtId="164" fontId="9" fillId="0" borderId="14" xfId="2" applyNumberFormat="1" applyFont="1" applyFill="1" applyBorder="1" applyAlignment="1" applyProtection="1">
      <alignment horizontal="left"/>
    </xf>
    <xf numFmtId="164" fontId="9" fillId="0" borderId="15" xfId="2" applyNumberFormat="1" applyFont="1" applyFill="1" applyBorder="1" applyAlignment="1" applyProtection="1">
      <alignment horizontal="left"/>
    </xf>
    <xf numFmtId="0" fontId="12" fillId="6" borderId="2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164" fontId="9" fillId="0" borderId="14" xfId="2" applyNumberFormat="1" applyFont="1" applyFill="1" applyBorder="1" applyAlignment="1" applyProtection="1">
      <alignment horizontal="center"/>
    </xf>
    <xf numFmtId="164" fontId="9" fillId="0" borderId="15" xfId="2" applyNumberFormat="1" applyFont="1" applyFill="1" applyBorder="1" applyAlignment="1" applyProtection="1">
      <alignment horizontal="center"/>
    </xf>
    <xf numFmtId="44" fontId="9" fillId="0" borderId="14" xfId="2" applyFont="1" applyFill="1" applyBorder="1" applyAlignment="1" applyProtection="1">
      <alignment horizontal="center"/>
    </xf>
    <xf numFmtId="44" fontId="9" fillId="0" borderId="15" xfId="2" applyFont="1" applyFill="1" applyBorder="1" applyAlignment="1" applyProtection="1">
      <alignment horizontal="center"/>
    </xf>
    <xf numFmtId="164" fontId="9" fillId="0" borderId="17" xfId="2" applyNumberFormat="1" applyFont="1" applyFill="1" applyBorder="1" applyAlignment="1" applyProtection="1">
      <alignment horizontal="center"/>
    </xf>
    <xf numFmtId="44" fontId="9" fillId="0" borderId="17" xfId="2" applyFont="1" applyFill="1" applyBorder="1" applyAlignment="1" applyProtection="1">
      <alignment horizontal="center"/>
    </xf>
    <xf numFmtId="0" fontId="8" fillId="6" borderId="2" xfId="0" applyFont="1" applyFill="1" applyBorder="1" applyAlignment="1">
      <alignment horizontal="center"/>
    </xf>
    <xf numFmtId="0" fontId="25" fillId="6" borderId="11" xfId="0" applyFont="1" applyFill="1" applyBorder="1" applyAlignment="1">
      <alignment horizontal="center"/>
    </xf>
    <xf numFmtId="44" fontId="9" fillId="0" borderId="13" xfId="2" applyFont="1" applyFill="1" applyBorder="1" applyAlignment="1" applyProtection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0" fontId="26" fillId="10" borderId="1" xfId="0" applyFont="1" applyFill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center" vertical="center" wrapText="1"/>
    </xf>
    <xf numFmtId="0" fontId="26" fillId="10" borderId="3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0" xfId="0" applyFont="1" applyFill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26" fillId="10" borderId="10" xfId="0" applyFont="1" applyFill="1" applyBorder="1" applyAlignment="1">
      <alignment horizontal="center" vertical="center" wrapText="1"/>
    </xf>
    <xf numFmtId="0" fontId="26" fillId="10" borderId="11" xfId="0" applyFont="1" applyFill="1" applyBorder="1" applyAlignment="1">
      <alignment horizontal="center" vertical="center" wrapText="1"/>
    </xf>
    <xf numFmtId="0" fontId="26" fillId="10" borderId="12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7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C0F2C6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W$64" lockText="1" noThreeD="1"/>
</file>

<file path=xl/ctrlProps/ctrlProp10.xml><?xml version="1.0" encoding="utf-8"?>
<formControlPr xmlns="http://schemas.microsoft.com/office/spreadsheetml/2009/9/main" objectType="CheckBox" fmlaLink="$V$40" lockText="1" noThreeD="1"/>
</file>

<file path=xl/ctrlProps/ctrlProp11.xml><?xml version="1.0" encoding="utf-8"?>
<formControlPr xmlns="http://schemas.microsoft.com/office/spreadsheetml/2009/9/main" objectType="CheckBox" fmlaLink="$V$47" lockText="1" noThreeD="1"/>
</file>

<file path=xl/ctrlProps/ctrlProp12.xml><?xml version="1.0" encoding="utf-8"?>
<formControlPr xmlns="http://schemas.microsoft.com/office/spreadsheetml/2009/9/main" objectType="CheckBox" fmlaLink="$V$39" lockText="1" noThreeD="1"/>
</file>

<file path=xl/ctrlProps/ctrlProp13.xml><?xml version="1.0" encoding="utf-8"?>
<formControlPr xmlns="http://schemas.microsoft.com/office/spreadsheetml/2009/9/main" objectType="CheckBox" fmlaLink="$V$33" lockText="1" noThreeD="1"/>
</file>

<file path=xl/ctrlProps/ctrlProp14.xml><?xml version="1.0" encoding="utf-8"?>
<formControlPr xmlns="http://schemas.microsoft.com/office/spreadsheetml/2009/9/main" objectType="CheckBox" fmlaLink="$V$45" lockText="1" noThreeD="1"/>
</file>

<file path=xl/ctrlProps/ctrlProp15.xml><?xml version="1.0" encoding="utf-8"?>
<formControlPr xmlns="http://schemas.microsoft.com/office/spreadsheetml/2009/9/main" objectType="CheckBox" fmlaLink="$V$49" lockText="1" noThreeD="1"/>
</file>

<file path=xl/ctrlProps/ctrlProp16.xml><?xml version="1.0" encoding="utf-8"?>
<formControlPr xmlns="http://schemas.microsoft.com/office/spreadsheetml/2009/9/main" objectType="CheckBox" fmlaLink="$V$50" lockText="1" noThreeD="1"/>
</file>

<file path=xl/ctrlProps/ctrlProp17.xml><?xml version="1.0" encoding="utf-8"?>
<formControlPr xmlns="http://schemas.microsoft.com/office/spreadsheetml/2009/9/main" objectType="CheckBox" fmlaLink="$V$34" lockText="1" noThreeD="1"/>
</file>

<file path=xl/ctrlProps/ctrlProp18.xml><?xml version="1.0" encoding="utf-8"?>
<formControlPr xmlns="http://schemas.microsoft.com/office/spreadsheetml/2009/9/main" objectType="CheckBox" fmlaLink="$V$38" lockText="1" noThreeD="1"/>
</file>

<file path=xl/ctrlProps/ctrlProp19.xml><?xml version="1.0" encoding="utf-8"?>
<formControlPr xmlns="http://schemas.microsoft.com/office/spreadsheetml/2009/9/main" objectType="CheckBox" fmlaLink="$V$57" lockText="1" noThreeD="1"/>
</file>

<file path=xl/ctrlProps/ctrlProp2.xml><?xml version="1.0" encoding="utf-8"?>
<formControlPr xmlns="http://schemas.microsoft.com/office/spreadsheetml/2009/9/main" objectType="CheckBox" fmlaLink="$W$65" lockText="1" noThreeD="1"/>
</file>

<file path=xl/ctrlProps/ctrlProp20.xml><?xml version="1.0" encoding="utf-8"?>
<formControlPr xmlns="http://schemas.microsoft.com/office/spreadsheetml/2009/9/main" objectType="CheckBox" fmlaLink="$V$58" lockText="1" noThreeD="1"/>
</file>

<file path=xl/ctrlProps/ctrlProp21.xml><?xml version="1.0" encoding="utf-8"?>
<formControlPr xmlns="http://schemas.microsoft.com/office/spreadsheetml/2009/9/main" objectType="CheckBox" fmlaLink="$V$59" lockText="1" noThreeD="1"/>
</file>

<file path=xl/ctrlProps/ctrlProp22.xml><?xml version="1.0" encoding="utf-8"?>
<formControlPr xmlns="http://schemas.microsoft.com/office/spreadsheetml/2009/9/main" objectType="CheckBox" fmlaLink="$V$60" lockText="1" noThreeD="1"/>
</file>

<file path=xl/ctrlProps/ctrlProp23.xml><?xml version="1.0" encoding="utf-8"?>
<formControlPr xmlns="http://schemas.microsoft.com/office/spreadsheetml/2009/9/main" objectType="CheckBox" checked="Checked" fmlaLink="$V$37" lockText="1" noThreeD="1"/>
</file>

<file path=xl/ctrlProps/ctrlProp24.xml><?xml version="1.0" encoding="utf-8"?>
<formControlPr xmlns="http://schemas.microsoft.com/office/spreadsheetml/2009/9/main" objectType="CheckBox" fmlaLink="$V$51" lockText="1" noThreeD="1"/>
</file>

<file path=xl/ctrlProps/ctrlProp25.xml><?xml version="1.0" encoding="utf-8"?>
<formControlPr xmlns="http://schemas.microsoft.com/office/spreadsheetml/2009/9/main" objectType="CheckBox" fmlaLink="$V$48" lockText="1" noThreeD="1"/>
</file>

<file path=xl/ctrlProps/ctrlProp26.xml><?xml version="1.0" encoding="utf-8"?>
<formControlPr xmlns="http://schemas.microsoft.com/office/spreadsheetml/2009/9/main" objectType="CheckBox" fmlaLink="$W$66" lockText="1" noThreeD="1"/>
</file>

<file path=xl/ctrlProps/ctrlProp27.xml><?xml version="1.0" encoding="utf-8"?>
<formControlPr xmlns="http://schemas.microsoft.com/office/spreadsheetml/2009/9/main" objectType="CheckBox" fmlaLink="$V$15" lockText="1" noThreeD="1"/>
</file>

<file path=xl/ctrlProps/ctrlProp28.xml><?xml version="1.0" encoding="utf-8"?>
<formControlPr xmlns="http://schemas.microsoft.com/office/spreadsheetml/2009/9/main" objectType="CheckBox" fmlaLink="$V$43" lockText="1" noThreeD="1"/>
</file>

<file path=xl/ctrlProps/ctrlProp29.xml><?xml version="1.0" encoding="utf-8"?>
<formControlPr xmlns="http://schemas.microsoft.com/office/spreadsheetml/2009/9/main" objectType="CheckBox" fmlaLink="$V$28" lockText="1" noThreeD="1"/>
</file>

<file path=xl/ctrlProps/ctrlProp3.xml><?xml version="1.0" encoding="utf-8"?>
<formControlPr xmlns="http://schemas.microsoft.com/office/spreadsheetml/2009/9/main" objectType="CheckBox" fmlaLink="$W$67" lockText="1" noThreeD="1"/>
</file>

<file path=xl/ctrlProps/ctrlProp30.xml><?xml version="1.0" encoding="utf-8"?>
<formControlPr xmlns="http://schemas.microsoft.com/office/spreadsheetml/2009/9/main" objectType="CheckBox" fmlaLink="$V$14" lockText="1" noThreeD="1"/>
</file>

<file path=xl/ctrlProps/ctrlProp31.xml><?xml version="1.0" encoding="utf-8"?>
<formControlPr xmlns="http://schemas.microsoft.com/office/spreadsheetml/2009/9/main" objectType="CheckBox" fmlaLink="$V$29" lockText="1" noThreeD="1"/>
</file>

<file path=xl/ctrlProps/ctrlProp32.xml><?xml version="1.0" encoding="utf-8"?>
<formControlPr xmlns="http://schemas.microsoft.com/office/spreadsheetml/2009/9/main" objectType="CheckBox" fmlaLink="$V$27" lockText="1" noThreeD="1"/>
</file>

<file path=xl/ctrlProps/ctrlProp33.xml><?xml version="1.0" encoding="utf-8"?>
<formControlPr xmlns="http://schemas.microsoft.com/office/spreadsheetml/2009/9/main" objectType="CheckBox" fmlaLink="$V$44" lockText="1" noThreeD="1"/>
</file>

<file path=xl/ctrlProps/ctrlProp4.xml><?xml version="1.0" encoding="utf-8"?>
<formControlPr xmlns="http://schemas.microsoft.com/office/spreadsheetml/2009/9/main" objectType="CheckBox" fmlaLink="$W$68" lockText="1" noThreeD="1"/>
</file>

<file path=xl/ctrlProps/ctrlProp5.xml><?xml version="1.0" encoding="utf-8"?>
<formControlPr xmlns="http://schemas.microsoft.com/office/spreadsheetml/2009/9/main" objectType="CheckBox" fmlaLink="$W$69" lockText="1" noThreeD="1"/>
</file>

<file path=xl/ctrlProps/ctrlProp6.xml><?xml version="1.0" encoding="utf-8"?>
<formControlPr xmlns="http://schemas.microsoft.com/office/spreadsheetml/2009/9/main" objectType="CheckBox" fmlaLink="$V$31" lockText="1" noThreeD="1"/>
</file>

<file path=xl/ctrlProps/ctrlProp7.xml><?xml version="1.0" encoding="utf-8"?>
<formControlPr xmlns="http://schemas.microsoft.com/office/spreadsheetml/2009/9/main" objectType="CheckBox" fmlaLink="$V$35" lockText="1" noThreeD="1"/>
</file>

<file path=xl/ctrlProps/ctrlProp8.xml><?xml version="1.0" encoding="utf-8"?>
<formControlPr xmlns="http://schemas.microsoft.com/office/spreadsheetml/2009/9/main" objectType="CheckBox" fmlaLink="$V$41" lockText="1" noThreeD="1"/>
</file>

<file path=xl/ctrlProps/ctrlProp9.xml><?xml version="1.0" encoding="utf-8"?>
<formControlPr xmlns="http://schemas.microsoft.com/office/spreadsheetml/2009/9/main" objectType="CheckBox" fmlaLink="$V$42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63</xdr:row>
          <xdr:rowOff>0</xdr:rowOff>
        </xdr:from>
        <xdr:to>
          <xdr:col>3</xdr:col>
          <xdr:colOff>238125</xdr:colOff>
          <xdr:row>64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64</xdr:row>
          <xdr:rowOff>0</xdr:rowOff>
        </xdr:from>
        <xdr:to>
          <xdr:col>3</xdr:col>
          <xdr:colOff>238125</xdr:colOff>
          <xdr:row>65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66</xdr:row>
          <xdr:rowOff>0</xdr:rowOff>
        </xdr:from>
        <xdr:to>
          <xdr:col>3</xdr:col>
          <xdr:colOff>238125</xdr:colOff>
          <xdr:row>67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67</xdr:row>
          <xdr:rowOff>0</xdr:rowOff>
        </xdr:from>
        <xdr:to>
          <xdr:col>3</xdr:col>
          <xdr:colOff>238125</xdr:colOff>
          <xdr:row>68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68</xdr:row>
          <xdr:rowOff>0</xdr:rowOff>
        </xdr:from>
        <xdr:to>
          <xdr:col>3</xdr:col>
          <xdr:colOff>238125</xdr:colOff>
          <xdr:row>69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30</xdr:row>
          <xdr:rowOff>0</xdr:rowOff>
        </xdr:from>
        <xdr:to>
          <xdr:col>3</xdr:col>
          <xdr:colOff>238125</xdr:colOff>
          <xdr:row>30</xdr:row>
          <xdr:rowOff>152400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34</xdr:row>
          <xdr:rowOff>0</xdr:rowOff>
        </xdr:from>
        <xdr:to>
          <xdr:col>3</xdr:col>
          <xdr:colOff>238125</xdr:colOff>
          <xdr:row>34</xdr:row>
          <xdr:rowOff>152400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0</xdr:rowOff>
        </xdr:from>
        <xdr:to>
          <xdr:col>3</xdr:col>
          <xdr:colOff>238125</xdr:colOff>
          <xdr:row>40</xdr:row>
          <xdr:rowOff>152400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41</xdr:row>
          <xdr:rowOff>0</xdr:rowOff>
        </xdr:from>
        <xdr:to>
          <xdr:col>3</xdr:col>
          <xdr:colOff>238125</xdr:colOff>
          <xdr:row>41</xdr:row>
          <xdr:rowOff>152400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39</xdr:row>
          <xdr:rowOff>0</xdr:rowOff>
        </xdr:from>
        <xdr:to>
          <xdr:col>3</xdr:col>
          <xdr:colOff>238125</xdr:colOff>
          <xdr:row>39</xdr:row>
          <xdr:rowOff>152400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46</xdr:row>
          <xdr:rowOff>0</xdr:rowOff>
        </xdr:from>
        <xdr:to>
          <xdr:col>3</xdr:col>
          <xdr:colOff>238125</xdr:colOff>
          <xdr:row>46</xdr:row>
          <xdr:rowOff>152400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38</xdr:row>
          <xdr:rowOff>0</xdr:rowOff>
        </xdr:from>
        <xdr:to>
          <xdr:col>3</xdr:col>
          <xdr:colOff>238125</xdr:colOff>
          <xdr:row>38</xdr:row>
          <xdr:rowOff>152400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32</xdr:row>
          <xdr:rowOff>0</xdr:rowOff>
        </xdr:from>
        <xdr:to>
          <xdr:col>3</xdr:col>
          <xdr:colOff>238125</xdr:colOff>
          <xdr:row>32</xdr:row>
          <xdr:rowOff>152400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44</xdr:row>
          <xdr:rowOff>0</xdr:rowOff>
        </xdr:from>
        <xdr:to>
          <xdr:col>3</xdr:col>
          <xdr:colOff>238125</xdr:colOff>
          <xdr:row>44</xdr:row>
          <xdr:rowOff>152400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48</xdr:row>
          <xdr:rowOff>0</xdr:rowOff>
        </xdr:from>
        <xdr:to>
          <xdr:col>3</xdr:col>
          <xdr:colOff>238125</xdr:colOff>
          <xdr:row>48</xdr:row>
          <xdr:rowOff>152400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49</xdr:row>
          <xdr:rowOff>0</xdr:rowOff>
        </xdr:from>
        <xdr:to>
          <xdr:col>3</xdr:col>
          <xdr:colOff>238125</xdr:colOff>
          <xdr:row>49</xdr:row>
          <xdr:rowOff>152400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33</xdr:row>
          <xdr:rowOff>0</xdr:rowOff>
        </xdr:from>
        <xdr:to>
          <xdr:col>3</xdr:col>
          <xdr:colOff>238125</xdr:colOff>
          <xdr:row>33</xdr:row>
          <xdr:rowOff>152400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37</xdr:row>
          <xdr:rowOff>0</xdr:rowOff>
        </xdr:from>
        <xdr:to>
          <xdr:col>3</xdr:col>
          <xdr:colOff>238125</xdr:colOff>
          <xdr:row>37</xdr:row>
          <xdr:rowOff>152400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56</xdr:row>
          <xdr:rowOff>0</xdr:rowOff>
        </xdr:from>
        <xdr:to>
          <xdr:col>3</xdr:col>
          <xdr:colOff>238125</xdr:colOff>
          <xdr:row>57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57</xdr:row>
          <xdr:rowOff>0</xdr:rowOff>
        </xdr:from>
        <xdr:to>
          <xdr:col>3</xdr:col>
          <xdr:colOff>238125</xdr:colOff>
          <xdr:row>58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58</xdr:row>
          <xdr:rowOff>0</xdr:rowOff>
        </xdr:from>
        <xdr:to>
          <xdr:col>3</xdr:col>
          <xdr:colOff>238125</xdr:colOff>
          <xdr:row>59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59</xdr:row>
          <xdr:rowOff>0</xdr:rowOff>
        </xdr:from>
        <xdr:to>
          <xdr:col>3</xdr:col>
          <xdr:colOff>238125</xdr:colOff>
          <xdr:row>60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36</xdr:row>
          <xdr:rowOff>0</xdr:rowOff>
        </xdr:from>
        <xdr:to>
          <xdr:col>3</xdr:col>
          <xdr:colOff>238125</xdr:colOff>
          <xdr:row>36</xdr:row>
          <xdr:rowOff>152400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50</xdr:row>
          <xdr:rowOff>0</xdr:rowOff>
        </xdr:from>
        <xdr:to>
          <xdr:col>3</xdr:col>
          <xdr:colOff>238125</xdr:colOff>
          <xdr:row>50</xdr:row>
          <xdr:rowOff>152400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47</xdr:row>
          <xdr:rowOff>0</xdr:rowOff>
        </xdr:from>
        <xdr:to>
          <xdr:col>3</xdr:col>
          <xdr:colOff>238125</xdr:colOff>
          <xdr:row>47</xdr:row>
          <xdr:rowOff>152400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65</xdr:row>
          <xdr:rowOff>0</xdr:rowOff>
        </xdr:from>
        <xdr:to>
          <xdr:col>3</xdr:col>
          <xdr:colOff>238125</xdr:colOff>
          <xdr:row>66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14</xdr:row>
          <xdr:rowOff>9525</xdr:rowOff>
        </xdr:from>
        <xdr:to>
          <xdr:col>5</xdr:col>
          <xdr:colOff>304800</xdr:colOff>
          <xdr:row>14</xdr:row>
          <xdr:rowOff>161925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42</xdr:row>
          <xdr:rowOff>0</xdr:rowOff>
        </xdr:from>
        <xdr:to>
          <xdr:col>3</xdr:col>
          <xdr:colOff>238125</xdr:colOff>
          <xdr:row>42</xdr:row>
          <xdr:rowOff>152400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27</xdr:row>
          <xdr:rowOff>0</xdr:rowOff>
        </xdr:from>
        <xdr:to>
          <xdr:col>3</xdr:col>
          <xdr:colOff>238125</xdr:colOff>
          <xdr:row>27</xdr:row>
          <xdr:rowOff>152400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</xdr:row>
          <xdr:rowOff>9525</xdr:rowOff>
        </xdr:from>
        <xdr:to>
          <xdr:col>5</xdr:col>
          <xdr:colOff>304800</xdr:colOff>
          <xdr:row>13</xdr:row>
          <xdr:rowOff>161925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28</xdr:row>
          <xdr:rowOff>0</xdr:rowOff>
        </xdr:from>
        <xdr:to>
          <xdr:col>3</xdr:col>
          <xdr:colOff>238125</xdr:colOff>
          <xdr:row>28</xdr:row>
          <xdr:rowOff>152400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26</xdr:row>
          <xdr:rowOff>0</xdr:rowOff>
        </xdr:from>
        <xdr:to>
          <xdr:col>3</xdr:col>
          <xdr:colOff>238125</xdr:colOff>
          <xdr:row>26</xdr:row>
          <xdr:rowOff>152400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43</xdr:row>
          <xdr:rowOff>0</xdr:rowOff>
        </xdr:from>
        <xdr:to>
          <xdr:col>3</xdr:col>
          <xdr:colOff>238125</xdr:colOff>
          <xdr:row>43</xdr:row>
          <xdr:rowOff>152400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9526</xdr:colOff>
      <xdr:row>1</xdr:row>
      <xdr:rowOff>95250</xdr:rowOff>
    </xdr:from>
    <xdr:to>
      <xdr:col>20</xdr:col>
      <xdr:colOff>142876</xdr:colOff>
      <xdr:row>6</xdr:row>
      <xdr:rowOff>20777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3B4D6F-FE71-E43C-BB3A-D14CF9C910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6" y="409575"/>
          <a:ext cx="5753100" cy="687527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98</xdr:row>
      <xdr:rowOff>0</xdr:rowOff>
    </xdr:from>
    <xdr:to>
      <xdr:col>20</xdr:col>
      <xdr:colOff>180548</xdr:colOff>
      <xdr:row>101</xdr:row>
      <xdr:rowOff>161815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B48090-A9D8-22F0-018F-DEDB2A52B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0" y="17697450"/>
          <a:ext cx="3419048" cy="8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8B52B-BB5F-4607-8A38-94B779626D31}">
  <dimension ref="A1:AC105"/>
  <sheetViews>
    <sheetView showGridLines="0" showRowColHeaders="0" tabSelected="1" zoomScaleNormal="100" workbookViewId="0">
      <selection activeCell="E57" sqref="E57"/>
    </sheetView>
  </sheetViews>
  <sheetFormatPr defaultColWidth="9.140625" defaultRowHeight="12" x14ac:dyDescent="0.2"/>
  <cols>
    <col min="1" max="1" width="1.28515625" style="26" customWidth="1"/>
    <col min="2" max="2" width="1.5703125" style="26" customWidth="1"/>
    <col min="3" max="3" width="1.85546875" style="26" customWidth="1"/>
    <col min="4" max="4" width="4.42578125" style="26" customWidth="1"/>
    <col min="5" max="5" width="7.5703125" style="26" customWidth="1"/>
    <col min="6" max="6" width="5.7109375" style="26" customWidth="1"/>
    <col min="7" max="7" width="4.28515625" style="26" customWidth="1"/>
    <col min="8" max="8" width="5.85546875" style="26" customWidth="1"/>
    <col min="9" max="17" width="4.28515625" style="26" customWidth="1"/>
    <col min="18" max="18" width="5.28515625" style="26" customWidth="1"/>
    <col min="19" max="19" width="4.28515625" style="26" customWidth="1"/>
    <col min="20" max="20" width="6.42578125" style="26" customWidth="1"/>
    <col min="21" max="21" width="3.42578125" style="26" customWidth="1"/>
    <col min="22" max="22" width="14" style="1" hidden="1" customWidth="1"/>
    <col min="23" max="23" width="9.140625" style="2" hidden="1" customWidth="1"/>
    <col min="24" max="24" width="9.140625" style="26" customWidth="1"/>
    <col min="25" max="25" width="9.140625" style="26"/>
    <col min="26" max="26" width="12.42578125" style="26" customWidth="1"/>
    <col min="27" max="16384" width="9.140625" style="26"/>
  </cols>
  <sheetData>
    <row r="1" spans="2:23" ht="12.75" thickBot="1" x14ac:dyDescent="0.25"/>
    <row r="2" spans="2:23" x14ac:dyDescent="0.2"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5"/>
    </row>
    <row r="3" spans="2:23" x14ac:dyDescent="0.2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9"/>
    </row>
    <row r="4" spans="2:23" x14ac:dyDescent="0.2"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2:23" x14ac:dyDescent="0.2"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</row>
    <row r="6" spans="2:23" x14ac:dyDescent="0.2"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2:23" ht="12.75" thickBot="1" x14ac:dyDescent="0.25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2:23" ht="29.25" customHeight="1" thickBot="1" x14ac:dyDescent="0.25">
      <c r="B8" s="181" t="s">
        <v>94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3"/>
    </row>
    <row r="9" spans="2:23" ht="21" customHeight="1" thickBot="1" x14ac:dyDescent="0.3">
      <c r="B9" s="184" t="s">
        <v>93</v>
      </c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6"/>
    </row>
    <row r="10" spans="2:23" s="3" customFormat="1" ht="21" customHeight="1" thickBot="1" x14ac:dyDescent="0.3">
      <c r="B10" s="184" t="s">
        <v>95</v>
      </c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6"/>
      <c r="V10" s="1"/>
      <c r="W10" s="1"/>
    </row>
    <row r="11" spans="2:23" ht="34.5" customHeight="1" thickBot="1" x14ac:dyDescent="0.45">
      <c r="B11" s="187" t="str">
        <f>G86</f>
        <v>NC Government Agency</v>
      </c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9"/>
    </row>
    <row r="12" spans="2:23" s="22" customFormat="1" ht="21" customHeight="1" thickBot="1" x14ac:dyDescent="0.25">
      <c r="B12" s="190" t="s">
        <v>0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2"/>
      <c r="V12" s="4"/>
      <c r="W12" s="4"/>
    </row>
    <row r="13" spans="2:23" s="5" customFormat="1" ht="5.0999999999999996" customHeight="1" x14ac:dyDescent="0.25">
      <c r="B13" s="33"/>
      <c r="C13" s="34"/>
      <c r="D13" s="35"/>
      <c r="E13" s="6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4"/>
      <c r="U13" s="36"/>
      <c r="V13" s="7"/>
      <c r="W13" s="7"/>
    </row>
    <row r="14" spans="2:23" s="8" customFormat="1" ht="19.5" customHeight="1" x14ac:dyDescent="0.25">
      <c r="B14" s="37"/>
      <c r="C14" s="200" t="s">
        <v>98</v>
      </c>
      <c r="D14" s="201"/>
      <c r="E14" s="202"/>
      <c r="F14" s="88"/>
      <c r="G14" s="193" t="s">
        <v>84</v>
      </c>
      <c r="H14" s="194"/>
      <c r="I14" s="195" t="s">
        <v>96</v>
      </c>
      <c r="J14" s="196"/>
      <c r="K14" s="196"/>
      <c r="L14" s="196"/>
      <c r="M14" s="196"/>
      <c r="N14" s="196"/>
      <c r="O14" s="196"/>
      <c r="P14" s="196"/>
      <c r="Q14" s="196"/>
      <c r="R14" s="197"/>
      <c r="S14" s="198">
        <v>37411.870000000003</v>
      </c>
      <c r="T14" s="199"/>
      <c r="U14" s="38"/>
      <c r="V14" s="1" t="b">
        <v>0</v>
      </c>
      <c r="W14" s="9"/>
    </row>
    <row r="15" spans="2:23" s="8" customFormat="1" ht="19.5" customHeight="1" x14ac:dyDescent="0.25">
      <c r="B15" s="37"/>
      <c r="C15" s="200" t="s">
        <v>99</v>
      </c>
      <c r="D15" s="201"/>
      <c r="E15" s="202"/>
      <c r="F15" s="89"/>
      <c r="G15" s="193" t="s">
        <v>85</v>
      </c>
      <c r="H15" s="194"/>
      <c r="I15" s="195" t="s">
        <v>97</v>
      </c>
      <c r="J15" s="196"/>
      <c r="K15" s="196"/>
      <c r="L15" s="196"/>
      <c r="M15" s="196"/>
      <c r="N15" s="196"/>
      <c r="O15" s="196"/>
      <c r="P15" s="196"/>
      <c r="Q15" s="196"/>
      <c r="R15" s="197"/>
      <c r="S15" s="198">
        <v>40922.300000000003</v>
      </c>
      <c r="T15" s="199"/>
      <c r="U15" s="38"/>
      <c r="V15" s="1" t="b">
        <v>0</v>
      </c>
      <c r="W15" s="9"/>
    </row>
    <row r="16" spans="2:23" s="3" customFormat="1" ht="5.0999999999999996" customHeight="1" thickBot="1" x14ac:dyDescent="0.4">
      <c r="B16" s="100"/>
      <c r="C16" s="101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101"/>
      <c r="T16" s="101"/>
      <c r="U16" s="102"/>
      <c r="V16" s="1"/>
      <c r="W16" s="1"/>
    </row>
    <row r="17" spans="2:25" s="3" customFormat="1" ht="12" customHeight="1" thickBot="1" x14ac:dyDescent="0.25">
      <c r="B17" s="69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30"/>
      <c r="V17" s="1"/>
      <c r="W17" s="1"/>
    </row>
    <row r="18" spans="2:25" customFormat="1" ht="4.9000000000000004" customHeight="1" thickBot="1" x14ac:dyDescent="0.3">
      <c r="B18" s="71"/>
      <c r="C18" s="72"/>
      <c r="D18" s="72"/>
      <c r="E18" s="73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7"/>
      <c r="R18" s="217"/>
      <c r="S18" s="217"/>
      <c r="T18" s="217"/>
      <c r="U18" s="74"/>
      <c r="V18" s="10"/>
      <c r="W18" s="10"/>
    </row>
    <row r="19" spans="2:25" s="78" customFormat="1" ht="16.149999999999999" customHeight="1" x14ac:dyDescent="0.25">
      <c r="B19" s="79"/>
      <c r="C19" s="112"/>
      <c r="D19" s="219" t="s">
        <v>47</v>
      </c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1"/>
      <c r="U19" s="80"/>
      <c r="V19" s="81"/>
      <c r="W19" s="81"/>
    </row>
    <row r="20" spans="2:25" s="78" customFormat="1" ht="16.149999999999999" customHeight="1" x14ac:dyDescent="0.25">
      <c r="B20" s="79"/>
      <c r="C20" s="112"/>
      <c r="D20" s="222" t="s">
        <v>48</v>
      </c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4"/>
      <c r="U20" s="80"/>
      <c r="V20" s="81"/>
      <c r="W20" s="81"/>
    </row>
    <row r="21" spans="2:25" s="78" customFormat="1" ht="16.149999999999999" customHeight="1" thickBot="1" x14ac:dyDescent="0.3">
      <c r="B21" s="79"/>
      <c r="C21" s="112"/>
      <c r="D21" s="225" t="s">
        <v>49</v>
      </c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7"/>
      <c r="U21" s="80"/>
      <c r="V21" s="81"/>
      <c r="W21" s="81"/>
    </row>
    <row r="22" spans="2:25" customFormat="1" ht="5.45" customHeight="1" thickBot="1" x14ac:dyDescent="0.3">
      <c r="B22" s="75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7"/>
      <c r="V22" s="10"/>
      <c r="W22" s="10"/>
    </row>
    <row r="23" spans="2:25" customFormat="1" ht="18.75" customHeight="1" x14ac:dyDescent="0.25">
      <c r="B23" s="71"/>
      <c r="C23" s="72"/>
      <c r="D23" s="72"/>
      <c r="E23" s="206" t="s">
        <v>3</v>
      </c>
      <c r="F23" s="214" t="s">
        <v>46</v>
      </c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7" t="s">
        <v>4</v>
      </c>
      <c r="R23" s="217"/>
      <c r="S23" s="217" t="s">
        <v>5</v>
      </c>
      <c r="T23" s="217"/>
      <c r="U23" s="74"/>
      <c r="V23" s="10"/>
      <c r="W23" s="10"/>
    </row>
    <row r="24" spans="2:25" customFormat="1" ht="12.6" customHeight="1" thickBot="1" x14ac:dyDescent="0.3">
      <c r="B24" s="75"/>
      <c r="C24" s="76"/>
      <c r="D24" s="76"/>
      <c r="E24" s="207"/>
      <c r="F24" s="215" t="s">
        <v>50</v>
      </c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8"/>
      <c r="R24" s="218"/>
      <c r="S24" s="218"/>
      <c r="T24" s="218"/>
      <c r="U24" s="77"/>
      <c r="V24" s="10"/>
      <c r="W24" s="10"/>
    </row>
    <row r="25" spans="2:25" customFormat="1" ht="6" customHeight="1" x14ac:dyDescent="0.25">
      <c r="B25" s="84"/>
      <c r="C25" s="85"/>
      <c r="D25" s="85"/>
      <c r="E25" s="93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5"/>
      <c r="R25" s="95"/>
      <c r="S25" s="95"/>
      <c r="T25" s="95"/>
      <c r="U25" s="86"/>
      <c r="V25" s="10"/>
      <c r="W25" s="10"/>
    </row>
    <row r="26" spans="2:25" customFormat="1" ht="16.5" customHeight="1" x14ac:dyDescent="0.25">
      <c r="B26" s="41"/>
      <c r="C26" s="87"/>
      <c r="D26" s="87"/>
      <c r="E26" s="132" t="s">
        <v>88</v>
      </c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4"/>
      <c r="U26" s="38"/>
      <c r="V26" s="10"/>
      <c r="W26" s="10"/>
    </row>
    <row r="27" spans="2:25" ht="14.1" customHeight="1" x14ac:dyDescent="0.25">
      <c r="B27" s="27"/>
      <c r="C27" s="28"/>
      <c r="D27" s="96"/>
      <c r="E27" s="42" t="s">
        <v>54</v>
      </c>
      <c r="F27" s="126" t="s">
        <v>86</v>
      </c>
      <c r="G27" s="127"/>
      <c r="H27" s="127"/>
      <c r="I27" s="127"/>
      <c r="J27" s="127"/>
      <c r="K27" s="127"/>
      <c r="L27" s="127"/>
      <c r="M27" s="127"/>
      <c r="N27" s="127"/>
      <c r="O27" s="127"/>
      <c r="P27" s="128"/>
      <c r="Q27" s="212" t="s">
        <v>31</v>
      </c>
      <c r="R27" s="212"/>
      <c r="S27" s="213" t="s">
        <v>31</v>
      </c>
      <c r="T27" s="213"/>
      <c r="U27" s="29"/>
      <c r="V27" s="11" t="b">
        <v>0</v>
      </c>
      <c r="Y27"/>
    </row>
    <row r="28" spans="2:25" ht="14.1" customHeight="1" x14ac:dyDescent="0.25">
      <c r="B28" s="27"/>
      <c r="C28" s="28"/>
      <c r="D28" s="96"/>
      <c r="E28" s="42">
        <v>995</v>
      </c>
      <c r="F28" s="126" t="s">
        <v>87</v>
      </c>
      <c r="G28" s="127"/>
      <c r="H28" s="127"/>
      <c r="I28" s="127"/>
      <c r="J28" s="127"/>
      <c r="K28" s="127"/>
      <c r="L28" s="127"/>
      <c r="M28" s="127"/>
      <c r="N28" s="127"/>
      <c r="O28" s="127"/>
      <c r="P28" s="128"/>
      <c r="Q28" s="135">
        <v>1660</v>
      </c>
      <c r="R28" s="136"/>
      <c r="S28" s="131">
        <f t="shared" ref="S28:S29" si="0">Q28*0.94</f>
        <v>1560.3999999999999</v>
      </c>
      <c r="T28" s="131"/>
      <c r="U28" s="29"/>
      <c r="V28" s="11" t="b">
        <v>0</v>
      </c>
      <c r="Y28"/>
    </row>
    <row r="29" spans="2:25" ht="14.1" customHeight="1" x14ac:dyDescent="0.25">
      <c r="B29" s="27"/>
      <c r="C29" s="28"/>
      <c r="D29" s="96"/>
      <c r="E29" s="42">
        <v>998</v>
      </c>
      <c r="F29" s="126" t="s">
        <v>89</v>
      </c>
      <c r="G29" s="127"/>
      <c r="H29" s="127"/>
      <c r="I29" s="127"/>
      <c r="J29" s="127"/>
      <c r="K29" s="127"/>
      <c r="L29" s="127"/>
      <c r="M29" s="127"/>
      <c r="N29" s="127"/>
      <c r="O29" s="127"/>
      <c r="P29" s="128"/>
      <c r="Q29" s="129">
        <v>1660</v>
      </c>
      <c r="R29" s="130"/>
      <c r="S29" s="131">
        <f t="shared" si="0"/>
        <v>1560.3999999999999</v>
      </c>
      <c r="T29" s="131"/>
      <c r="U29" s="29"/>
      <c r="V29" s="11" t="b">
        <v>0</v>
      </c>
      <c r="Y29"/>
    </row>
    <row r="30" spans="2:25" customFormat="1" ht="16.5" customHeight="1" x14ac:dyDescent="0.25">
      <c r="B30" s="41"/>
      <c r="C30" s="87"/>
      <c r="D30" s="87"/>
      <c r="E30" s="65"/>
      <c r="F30" s="164" t="s">
        <v>42</v>
      </c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66"/>
      <c r="R30" s="66"/>
      <c r="S30" s="44"/>
      <c r="T30" s="45"/>
      <c r="U30" s="38"/>
      <c r="V30" s="10"/>
      <c r="W30" s="10"/>
    </row>
    <row r="31" spans="2:25" ht="14.1" customHeight="1" x14ac:dyDescent="0.25">
      <c r="B31" s="27"/>
      <c r="C31" s="28"/>
      <c r="D31" s="96"/>
      <c r="E31" s="42" t="s">
        <v>55</v>
      </c>
      <c r="F31" s="126" t="s">
        <v>56</v>
      </c>
      <c r="G31" s="127" t="s">
        <v>32</v>
      </c>
      <c r="H31" s="127" t="s">
        <v>32</v>
      </c>
      <c r="I31" s="127" t="s">
        <v>32</v>
      </c>
      <c r="J31" s="127" t="s">
        <v>32</v>
      </c>
      <c r="K31" s="127" t="s">
        <v>32</v>
      </c>
      <c r="L31" s="127" t="s">
        <v>32</v>
      </c>
      <c r="M31" s="127" t="s">
        <v>32</v>
      </c>
      <c r="N31" s="127" t="s">
        <v>32</v>
      </c>
      <c r="O31" s="127" t="s">
        <v>32</v>
      </c>
      <c r="P31" s="128" t="s">
        <v>32</v>
      </c>
      <c r="Q31" s="135">
        <v>1195</v>
      </c>
      <c r="R31" s="136"/>
      <c r="S31" s="131">
        <f t="shared" ref="S31" si="1">Q31*0.94</f>
        <v>1123.3</v>
      </c>
      <c r="T31" s="131"/>
      <c r="U31" s="29"/>
      <c r="V31" s="11" t="b">
        <v>0</v>
      </c>
      <c r="Y31"/>
    </row>
    <row r="32" spans="2:25" customFormat="1" ht="16.5" customHeight="1" x14ac:dyDescent="0.25">
      <c r="B32" s="41"/>
      <c r="C32" s="87"/>
      <c r="D32" s="87"/>
      <c r="E32" s="65"/>
      <c r="F32" s="164" t="s">
        <v>41</v>
      </c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66"/>
      <c r="R32" s="66"/>
      <c r="S32" s="44"/>
      <c r="T32" s="45"/>
      <c r="U32" s="38"/>
      <c r="V32" s="10"/>
      <c r="W32" s="10"/>
    </row>
    <row r="33" spans="2:29" ht="14.1" customHeight="1" x14ac:dyDescent="0.25">
      <c r="B33" s="27"/>
      <c r="C33" s="28"/>
      <c r="D33" s="96"/>
      <c r="E33" s="42" t="s">
        <v>62</v>
      </c>
      <c r="F33" s="126" t="s">
        <v>59</v>
      </c>
      <c r="G33" s="127"/>
      <c r="H33" s="127"/>
      <c r="I33" s="127"/>
      <c r="J33" s="127"/>
      <c r="K33" s="127"/>
      <c r="L33" s="127"/>
      <c r="M33" s="127"/>
      <c r="N33" s="127"/>
      <c r="O33" s="127"/>
      <c r="P33" s="128"/>
      <c r="Q33" s="135" t="s">
        <v>63</v>
      </c>
      <c r="R33" s="136"/>
      <c r="S33" s="131" t="s">
        <v>63</v>
      </c>
      <c r="T33" s="131"/>
      <c r="U33" s="29"/>
      <c r="V33" s="11" t="b">
        <v>0</v>
      </c>
      <c r="Y33"/>
    </row>
    <row r="34" spans="2:29" ht="14.1" customHeight="1" x14ac:dyDescent="0.25">
      <c r="B34" s="27"/>
      <c r="C34" s="28"/>
      <c r="D34" s="96"/>
      <c r="E34" s="42" t="s">
        <v>61</v>
      </c>
      <c r="F34" s="126" t="s">
        <v>60</v>
      </c>
      <c r="G34" s="127"/>
      <c r="H34" s="127"/>
      <c r="I34" s="127"/>
      <c r="J34" s="127"/>
      <c r="K34" s="127"/>
      <c r="L34" s="127"/>
      <c r="M34" s="127"/>
      <c r="N34" s="127"/>
      <c r="O34" s="127"/>
      <c r="P34" s="128"/>
      <c r="Q34" s="129" t="s">
        <v>45</v>
      </c>
      <c r="R34" s="130"/>
      <c r="S34" s="216" t="s">
        <v>45</v>
      </c>
      <c r="T34" s="216"/>
      <c r="U34" s="29"/>
      <c r="V34" s="11" t="b">
        <v>0</v>
      </c>
      <c r="Y34"/>
    </row>
    <row r="35" spans="2:29" ht="14.1" customHeight="1" x14ac:dyDescent="0.25">
      <c r="B35" s="27"/>
      <c r="C35" s="28"/>
      <c r="D35" s="96"/>
      <c r="E35" s="42" t="s">
        <v>38</v>
      </c>
      <c r="F35" s="126" t="s">
        <v>73</v>
      </c>
      <c r="G35" s="127"/>
      <c r="H35" s="127"/>
      <c r="I35" s="127"/>
      <c r="J35" s="127"/>
      <c r="K35" s="127"/>
      <c r="L35" s="127"/>
      <c r="M35" s="127"/>
      <c r="N35" s="127"/>
      <c r="O35" s="127"/>
      <c r="P35" s="128"/>
      <c r="Q35" s="135">
        <v>350</v>
      </c>
      <c r="R35" s="136"/>
      <c r="S35" s="131">
        <f t="shared" ref="S35" si="2">Q35*0.94</f>
        <v>329</v>
      </c>
      <c r="T35" s="131"/>
      <c r="U35" s="29"/>
      <c r="V35" s="11" t="b">
        <v>0</v>
      </c>
      <c r="Y35"/>
    </row>
    <row r="36" spans="2:29" customFormat="1" ht="16.5" customHeight="1" x14ac:dyDescent="0.25">
      <c r="B36" s="41"/>
      <c r="C36" s="87"/>
      <c r="D36" s="87"/>
      <c r="E36" s="65"/>
      <c r="F36" s="164" t="s">
        <v>43</v>
      </c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66"/>
      <c r="R36" s="66"/>
      <c r="S36" s="44"/>
      <c r="T36" s="45"/>
      <c r="U36" s="38"/>
      <c r="V36" s="10"/>
      <c r="W36" s="10"/>
    </row>
    <row r="37" spans="2:29" ht="14.1" customHeight="1" x14ac:dyDescent="0.25">
      <c r="B37" s="27"/>
      <c r="C37" s="28"/>
      <c r="D37" s="96"/>
      <c r="E37" s="42">
        <v>153</v>
      </c>
      <c r="F37" s="126" t="s">
        <v>40</v>
      </c>
      <c r="G37" s="127"/>
      <c r="H37" s="127"/>
      <c r="I37" s="127"/>
      <c r="J37" s="127"/>
      <c r="K37" s="127"/>
      <c r="L37" s="127"/>
      <c r="M37" s="127"/>
      <c r="N37" s="127"/>
      <c r="O37" s="127"/>
      <c r="P37" s="128"/>
      <c r="Q37" s="208" t="s">
        <v>45</v>
      </c>
      <c r="R37" s="209"/>
      <c r="S37" s="210" t="s">
        <v>45</v>
      </c>
      <c r="T37" s="211"/>
      <c r="U37" s="29"/>
      <c r="V37" s="11" t="b">
        <v>1</v>
      </c>
      <c r="Y37"/>
    </row>
    <row r="38" spans="2:29" ht="14.1" customHeight="1" x14ac:dyDescent="0.25">
      <c r="B38" s="27"/>
      <c r="C38" s="28"/>
      <c r="D38" s="96"/>
      <c r="E38" s="42" t="s">
        <v>33</v>
      </c>
      <c r="F38" s="126" t="s">
        <v>34</v>
      </c>
      <c r="G38" s="127"/>
      <c r="H38" s="127"/>
      <c r="I38" s="127"/>
      <c r="J38" s="127"/>
      <c r="K38" s="127"/>
      <c r="L38" s="127"/>
      <c r="M38" s="127"/>
      <c r="N38" s="127"/>
      <c r="O38" s="127"/>
      <c r="P38" s="128"/>
      <c r="Q38" s="204">
        <v>190</v>
      </c>
      <c r="R38" s="205"/>
      <c r="S38" s="170">
        <f t="shared" ref="S38:S45" si="3">Q38*0.94</f>
        <v>178.6</v>
      </c>
      <c r="T38" s="171"/>
      <c r="U38" s="29"/>
      <c r="V38" s="11" t="b">
        <v>0</v>
      </c>
      <c r="Y38"/>
    </row>
    <row r="39" spans="2:29" ht="14.1" customHeight="1" x14ac:dyDescent="0.25">
      <c r="B39" s="27"/>
      <c r="C39" s="28"/>
      <c r="D39" s="96"/>
      <c r="E39" s="42" t="s">
        <v>35</v>
      </c>
      <c r="F39" s="126" t="s">
        <v>57</v>
      </c>
      <c r="G39" s="127"/>
      <c r="H39" s="127"/>
      <c r="I39" s="127"/>
      <c r="J39" s="127"/>
      <c r="K39" s="127"/>
      <c r="L39" s="127"/>
      <c r="M39" s="127"/>
      <c r="N39" s="127"/>
      <c r="O39" s="127"/>
      <c r="P39" s="128"/>
      <c r="Q39" s="135">
        <v>250</v>
      </c>
      <c r="R39" s="136"/>
      <c r="S39" s="131">
        <f t="shared" si="3"/>
        <v>235</v>
      </c>
      <c r="T39" s="131"/>
      <c r="U39" s="29"/>
      <c r="V39" s="11" t="b">
        <v>0</v>
      </c>
      <c r="Y39"/>
    </row>
    <row r="40" spans="2:29" ht="14.1" customHeight="1" x14ac:dyDescent="0.25">
      <c r="B40" s="27"/>
      <c r="C40" s="28"/>
      <c r="D40" s="96"/>
      <c r="E40" s="42">
        <v>924</v>
      </c>
      <c r="F40" s="126" t="s">
        <v>58</v>
      </c>
      <c r="G40" s="127"/>
      <c r="H40" s="127"/>
      <c r="I40" s="127"/>
      <c r="J40" s="127"/>
      <c r="K40" s="127"/>
      <c r="L40" s="127"/>
      <c r="M40" s="127"/>
      <c r="N40" s="127"/>
      <c r="O40" s="127"/>
      <c r="P40" s="128"/>
      <c r="Q40" s="135">
        <v>100</v>
      </c>
      <c r="R40" s="136"/>
      <c r="S40" s="131">
        <f t="shared" si="3"/>
        <v>94</v>
      </c>
      <c r="T40" s="131"/>
      <c r="U40" s="29"/>
      <c r="V40" s="11" t="b">
        <v>0</v>
      </c>
      <c r="Y40"/>
    </row>
    <row r="41" spans="2:29" ht="14.1" customHeight="1" x14ac:dyDescent="0.25">
      <c r="B41" s="27"/>
      <c r="C41" s="28"/>
      <c r="D41" s="96"/>
      <c r="E41" s="42" t="s">
        <v>74</v>
      </c>
      <c r="F41" s="126" t="s">
        <v>75</v>
      </c>
      <c r="G41" s="127"/>
      <c r="H41" s="127"/>
      <c r="I41" s="127"/>
      <c r="J41" s="127"/>
      <c r="K41" s="127"/>
      <c r="L41" s="127"/>
      <c r="M41" s="127"/>
      <c r="N41" s="127"/>
      <c r="O41" s="127"/>
      <c r="P41" s="128"/>
      <c r="Q41" s="135">
        <v>220</v>
      </c>
      <c r="R41" s="136"/>
      <c r="S41" s="131">
        <f t="shared" si="3"/>
        <v>206.79999999999998</v>
      </c>
      <c r="T41" s="131"/>
      <c r="U41" s="29"/>
      <c r="V41" s="11" t="b">
        <v>0</v>
      </c>
      <c r="Y41"/>
    </row>
    <row r="42" spans="2:29" ht="14.1" customHeight="1" x14ac:dyDescent="0.25">
      <c r="B42" s="27"/>
      <c r="C42" s="28"/>
      <c r="D42" s="96"/>
      <c r="E42" s="42">
        <v>942</v>
      </c>
      <c r="F42" s="126" t="s">
        <v>76</v>
      </c>
      <c r="G42" s="127"/>
      <c r="H42" s="127"/>
      <c r="I42" s="127"/>
      <c r="J42" s="127"/>
      <c r="K42" s="127"/>
      <c r="L42" s="127"/>
      <c r="M42" s="127"/>
      <c r="N42" s="127"/>
      <c r="O42" s="127"/>
      <c r="P42" s="128"/>
      <c r="Q42" s="135">
        <v>45</v>
      </c>
      <c r="R42" s="136"/>
      <c r="S42" s="131">
        <f t="shared" si="3"/>
        <v>42.3</v>
      </c>
      <c r="T42" s="131"/>
      <c r="U42" s="29"/>
      <c r="V42" s="11" t="b">
        <v>0</v>
      </c>
      <c r="Y42"/>
    </row>
    <row r="43" spans="2:29" ht="14.1" customHeight="1" x14ac:dyDescent="0.25">
      <c r="B43" s="27"/>
      <c r="C43" s="28"/>
      <c r="D43" s="96"/>
      <c r="E43" s="42" t="s">
        <v>39</v>
      </c>
      <c r="F43" s="126" t="s">
        <v>77</v>
      </c>
      <c r="G43" s="127"/>
      <c r="H43" s="127"/>
      <c r="I43" s="127"/>
      <c r="J43" s="127"/>
      <c r="K43" s="127"/>
      <c r="L43" s="127"/>
      <c r="M43" s="127"/>
      <c r="N43" s="127"/>
      <c r="O43" s="127"/>
      <c r="P43" s="128"/>
      <c r="Q43" s="135">
        <v>295</v>
      </c>
      <c r="R43" s="136"/>
      <c r="S43" s="131">
        <f t="shared" ref="S43" si="4">Q43*0.94</f>
        <v>277.3</v>
      </c>
      <c r="T43" s="131"/>
      <c r="U43" s="29"/>
      <c r="V43" s="11" t="b">
        <v>0</v>
      </c>
      <c r="Y43"/>
    </row>
    <row r="44" spans="2:29" ht="14.1" customHeight="1" x14ac:dyDescent="0.25">
      <c r="B44" s="27"/>
      <c r="C44" s="28"/>
      <c r="D44" s="96"/>
      <c r="E44" s="42" t="s">
        <v>92</v>
      </c>
      <c r="F44" s="126" t="s">
        <v>91</v>
      </c>
      <c r="G44" s="127"/>
      <c r="H44" s="127"/>
      <c r="I44" s="127"/>
      <c r="J44" s="127"/>
      <c r="K44" s="127"/>
      <c r="L44" s="127"/>
      <c r="M44" s="127"/>
      <c r="N44" s="127"/>
      <c r="O44" s="127"/>
      <c r="P44" s="128"/>
      <c r="Q44" s="135">
        <v>275</v>
      </c>
      <c r="R44" s="136"/>
      <c r="S44" s="131">
        <f t="shared" ref="S44" si="5">Q44*0.94</f>
        <v>258.5</v>
      </c>
      <c r="T44" s="131"/>
      <c r="U44" s="29"/>
      <c r="V44" s="11"/>
      <c r="Y44"/>
    </row>
    <row r="45" spans="2:29" ht="14.1" customHeight="1" x14ac:dyDescent="0.25">
      <c r="B45" s="27"/>
      <c r="C45" s="28"/>
      <c r="D45" s="96"/>
      <c r="E45" s="42" t="s">
        <v>64</v>
      </c>
      <c r="F45" s="126" t="s">
        <v>90</v>
      </c>
      <c r="G45" s="127"/>
      <c r="H45" s="127"/>
      <c r="I45" s="127"/>
      <c r="J45" s="127"/>
      <c r="K45" s="127"/>
      <c r="L45" s="127"/>
      <c r="M45" s="127"/>
      <c r="N45" s="127"/>
      <c r="O45" s="127"/>
      <c r="P45" s="128"/>
      <c r="Q45" s="135">
        <v>785</v>
      </c>
      <c r="R45" s="136"/>
      <c r="S45" s="131">
        <f t="shared" si="3"/>
        <v>737.9</v>
      </c>
      <c r="T45" s="131"/>
      <c r="U45" s="29"/>
      <c r="V45" s="11" t="b">
        <v>0</v>
      </c>
      <c r="Y45"/>
    </row>
    <row r="46" spans="2:29" customFormat="1" ht="16.5" customHeight="1" x14ac:dyDescent="0.25">
      <c r="B46" s="41"/>
      <c r="C46" s="87"/>
      <c r="D46" s="87"/>
      <c r="E46" s="43"/>
      <c r="F46" s="164" t="s">
        <v>44</v>
      </c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80"/>
      <c r="U46" s="38"/>
      <c r="V46" s="10"/>
      <c r="W46" s="10"/>
      <c r="AB46" s="26"/>
      <c r="AC46" s="26"/>
    </row>
    <row r="47" spans="2:29" ht="14.1" customHeight="1" x14ac:dyDescent="0.25">
      <c r="B47" s="27"/>
      <c r="C47" s="28"/>
      <c r="D47" s="96"/>
      <c r="E47" s="40" t="s">
        <v>36</v>
      </c>
      <c r="F47" s="178" t="s">
        <v>65</v>
      </c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9">
        <v>595</v>
      </c>
      <c r="R47" s="179"/>
      <c r="S47" s="131">
        <f>Q47*0.94</f>
        <v>559.29999999999995</v>
      </c>
      <c r="T47" s="131"/>
      <c r="U47" s="29"/>
      <c r="V47" s="11" t="b">
        <v>0</v>
      </c>
      <c r="Y47"/>
    </row>
    <row r="48" spans="2:29" ht="14.1" customHeight="1" x14ac:dyDescent="0.25">
      <c r="B48" s="27"/>
      <c r="C48" s="28"/>
      <c r="D48" s="96"/>
      <c r="E48" s="40" t="s">
        <v>66</v>
      </c>
      <c r="F48" s="178" t="s">
        <v>72</v>
      </c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9">
        <v>1000</v>
      </c>
      <c r="R48" s="179"/>
      <c r="S48" s="131">
        <f>Q48*0.94</f>
        <v>940</v>
      </c>
      <c r="T48" s="131"/>
      <c r="U48" s="29"/>
      <c r="V48" s="11" t="b">
        <v>0</v>
      </c>
      <c r="Y48"/>
    </row>
    <row r="49" spans="2:29" ht="14.1" customHeight="1" x14ac:dyDescent="0.25">
      <c r="B49" s="27"/>
      <c r="C49" s="28"/>
      <c r="D49" s="96"/>
      <c r="E49" s="40" t="s">
        <v>67</v>
      </c>
      <c r="F49" s="178" t="s">
        <v>71</v>
      </c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9">
        <v>1000</v>
      </c>
      <c r="R49" s="179"/>
      <c r="S49" s="131">
        <f>Q49*0.94</f>
        <v>940</v>
      </c>
      <c r="T49" s="131"/>
      <c r="U49" s="29"/>
      <c r="V49" s="11" t="b">
        <v>0</v>
      </c>
      <c r="Y49"/>
    </row>
    <row r="50" spans="2:29" ht="14.1" customHeight="1" x14ac:dyDescent="0.25">
      <c r="B50" s="27"/>
      <c r="C50" s="28"/>
      <c r="D50" s="96"/>
      <c r="E50" s="40" t="s">
        <v>68</v>
      </c>
      <c r="F50" s="178" t="s">
        <v>70</v>
      </c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9">
        <v>2200</v>
      </c>
      <c r="R50" s="179"/>
      <c r="S50" s="131">
        <f>Q50*0.94</f>
        <v>2068</v>
      </c>
      <c r="T50" s="131"/>
      <c r="U50" s="29"/>
      <c r="V50" s="11" t="b">
        <v>0</v>
      </c>
      <c r="Y50"/>
    </row>
    <row r="51" spans="2:29" ht="14.1" customHeight="1" x14ac:dyDescent="0.25">
      <c r="B51" s="27"/>
      <c r="C51" s="28"/>
      <c r="D51" s="96"/>
      <c r="E51" s="40" t="s">
        <v>37</v>
      </c>
      <c r="F51" s="178" t="s">
        <v>69</v>
      </c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9">
        <v>1200</v>
      </c>
      <c r="R51" s="179"/>
      <c r="S51" s="131">
        <f t="shared" ref="S51" si="6">Q51*0.94</f>
        <v>1128</v>
      </c>
      <c r="T51" s="131"/>
      <c r="U51" s="29"/>
      <c r="V51" s="11" t="b">
        <v>0</v>
      </c>
      <c r="Y51"/>
    </row>
    <row r="52" spans="2:29" ht="6.75" customHeight="1" thickBot="1" x14ac:dyDescent="0.3">
      <c r="B52" s="27"/>
      <c r="C52" s="28"/>
      <c r="D52" s="39"/>
      <c r="E52" s="119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1"/>
      <c r="R52" s="121"/>
      <c r="S52" s="122"/>
      <c r="T52" s="122"/>
      <c r="U52" s="29"/>
      <c r="V52" s="11"/>
      <c r="Y52"/>
    </row>
    <row r="53" spans="2:29" ht="15.75" thickBot="1" x14ac:dyDescent="0.3">
      <c r="B53" s="172" t="s">
        <v>51</v>
      </c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4"/>
      <c r="V53" s="11"/>
      <c r="Y53"/>
    </row>
    <row r="54" spans="2:29" ht="9.75" customHeight="1" thickBot="1" x14ac:dyDescent="0.3">
      <c r="D54" s="92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1"/>
      <c r="T54" s="91"/>
      <c r="V54" s="11"/>
      <c r="Y54"/>
    </row>
    <row r="55" spans="2:29" ht="6.6" customHeight="1" x14ac:dyDescent="0.25">
      <c r="B55" s="23"/>
      <c r="C55" s="24"/>
      <c r="D55" s="97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25"/>
      <c r="V55" s="11"/>
      <c r="Y55"/>
    </row>
    <row r="56" spans="2:29" customFormat="1" ht="15.75" customHeight="1" x14ac:dyDescent="0.25">
      <c r="B56" s="41"/>
      <c r="C56" s="87"/>
      <c r="D56" s="87"/>
      <c r="E56" s="43"/>
      <c r="F56" s="164" t="s">
        <v>78</v>
      </c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44"/>
      <c r="R56" s="44"/>
      <c r="S56" s="44"/>
      <c r="T56" s="45"/>
      <c r="U56" s="38"/>
      <c r="V56" s="10"/>
      <c r="W56" s="10"/>
      <c r="AB56" s="26"/>
      <c r="AC56" s="26"/>
    </row>
    <row r="57" spans="2:29" ht="12" customHeight="1" x14ac:dyDescent="0.25">
      <c r="B57" s="27"/>
      <c r="C57" s="28"/>
      <c r="D57" s="96"/>
      <c r="E57" s="12"/>
      <c r="F57" s="165"/>
      <c r="G57" s="166"/>
      <c r="H57" s="166"/>
      <c r="I57" s="166"/>
      <c r="J57" s="166"/>
      <c r="K57" s="166"/>
      <c r="L57" s="166"/>
      <c r="M57" s="166"/>
      <c r="N57" s="166"/>
      <c r="O57" s="166"/>
      <c r="P57" s="167"/>
      <c r="Q57" s="168"/>
      <c r="R57" s="169"/>
      <c r="S57" s="170">
        <f t="shared" ref="S57:S60" si="7">Q57*0.94</f>
        <v>0</v>
      </c>
      <c r="T57" s="171"/>
      <c r="U57" s="29"/>
      <c r="V57" s="11" t="b">
        <v>0</v>
      </c>
      <c r="AB57"/>
      <c r="AC57"/>
    </row>
    <row r="58" spans="2:29" ht="12" customHeight="1" x14ac:dyDescent="0.2">
      <c r="B58" s="27"/>
      <c r="C58" s="28"/>
      <c r="D58" s="96"/>
      <c r="E58" s="12"/>
      <c r="F58" s="165"/>
      <c r="G58" s="166"/>
      <c r="H58" s="166"/>
      <c r="I58" s="166"/>
      <c r="J58" s="166"/>
      <c r="K58" s="166"/>
      <c r="L58" s="166"/>
      <c r="M58" s="166"/>
      <c r="N58" s="166"/>
      <c r="O58" s="166"/>
      <c r="P58" s="167"/>
      <c r="Q58" s="168"/>
      <c r="R58" s="169"/>
      <c r="S58" s="170">
        <f t="shared" si="7"/>
        <v>0</v>
      </c>
      <c r="T58" s="171"/>
      <c r="U58" s="29"/>
      <c r="V58" s="11" t="b">
        <v>0</v>
      </c>
    </row>
    <row r="59" spans="2:29" ht="12" customHeight="1" x14ac:dyDescent="0.2">
      <c r="B59" s="27"/>
      <c r="C59" s="28"/>
      <c r="D59" s="96"/>
      <c r="E59" s="12"/>
      <c r="F59" s="165"/>
      <c r="G59" s="166"/>
      <c r="H59" s="166"/>
      <c r="I59" s="166"/>
      <c r="J59" s="166"/>
      <c r="K59" s="166"/>
      <c r="L59" s="166"/>
      <c r="M59" s="166"/>
      <c r="N59" s="166"/>
      <c r="O59" s="166"/>
      <c r="P59" s="167"/>
      <c r="Q59" s="168"/>
      <c r="R59" s="169"/>
      <c r="S59" s="170">
        <f t="shared" si="7"/>
        <v>0</v>
      </c>
      <c r="T59" s="171"/>
      <c r="U59" s="29"/>
      <c r="V59" s="11" t="b">
        <v>0</v>
      </c>
    </row>
    <row r="60" spans="2:29" ht="12" customHeight="1" x14ac:dyDescent="0.2">
      <c r="B60" s="27"/>
      <c r="C60" s="28"/>
      <c r="D60" s="96"/>
      <c r="E60" s="12"/>
      <c r="F60" s="165"/>
      <c r="G60" s="166"/>
      <c r="H60" s="166"/>
      <c r="I60" s="166"/>
      <c r="J60" s="166"/>
      <c r="K60" s="166"/>
      <c r="L60" s="166"/>
      <c r="M60" s="166"/>
      <c r="N60" s="166"/>
      <c r="O60" s="166"/>
      <c r="P60" s="167"/>
      <c r="Q60" s="168"/>
      <c r="R60" s="169"/>
      <c r="S60" s="170">
        <f t="shared" si="7"/>
        <v>0</v>
      </c>
      <c r="T60" s="171"/>
      <c r="U60" s="29"/>
      <c r="V60" s="11" t="b">
        <v>0</v>
      </c>
    </row>
    <row r="61" spans="2:29" ht="4.5" customHeight="1" thickBot="1" x14ac:dyDescent="0.25">
      <c r="B61" s="46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8"/>
      <c r="V61" s="11"/>
    </row>
    <row r="62" spans="2:29" ht="10.15" customHeight="1" thickBot="1" x14ac:dyDescent="0.25">
      <c r="V62" s="11"/>
    </row>
    <row r="63" spans="2:29" s="3" customFormat="1" ht="18" customHeight="1" x14ac:dyDescent="0.3">
      <c r="B63" s="175" t="s">
        <v>6</v>
      </c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49"/>
      <c r="Q63" s="50"/>
      <c r="R63" s="177" t="s">
        <v>7</v>
      </c>
      <c r="S63" s="177"/>
      <c r="T63" s="177"/>
      <c r="U63" s="25"/>
      <c r="V63" s="1"/>
      <c r="W63" s="2"/>
      <c r="AB63" s="26"/>
      <c r="AC63" s="26"/>
    </row>
    <row r="64" spans="2:29" s="3" customFormat="1" ht="12" customHeight="1" x14ac:dyDescent="0.2">
      <c r="B64" s="27"/>
      <c r="C64" s="28"/>
      <c r="D64" s="51"/>
      <c r="E64" s="40" t="s">
        <v>8</v>
      </c>
      <c r="F64" s="160" t="s">
        <v>9</v>
      </c>
      <c r="G64" s="161"/>
      <c r="H64" s="161"/>
      <c r="I64" s="161"/>
      <c r="J64" s="161"/>
      <c r="K64" s="161"/>
      <c r="L64" s="161"/>
      <c r="M64" s="161"/>
      <c r="N64" s="161"/>
      <c r="O64" s="161"/>
      <c r="P64" s="161"/>
      <c r="Q64" s="162"/>
      <c r="R64" s="163"/>
      <c r="S64" s="163"/>
      <c r="T64" s="163"/>
      <c r="U64" s="158" t="s">
        <v>10</v>
      </c>
      <c r="V64" s="1"/>
      <c r="W64" s="1" t="b">
        <v>0</v>
      </c>
    </row>
    <row r="65" spans="2:29" s="3" customFormat="1" ht="12" customHeight="1" x14ac:dyDescent="0.2">
      <c r="B65" s="27"/>
      <c r="C65" s="28"/>
      <c r="D65" s="51"/>
      <c r="E65" s="40" t="s">
        <v>11</v>
      </c>
      <c r="F65" s="160" t="s">
        <v>12</v>
      </c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2"/>
      <c r="R65" s="163"/>
      <c r="S65" s="163"/>
      <c r="T65" s="163"/>
      <c r="U65" s="159"/>
      <c r="V65" s="1"/>
      <c r="W65" s="1" t="b">
        <v>0</v>
      </c>
    </row>
    <row r="66" spans="2:29" s="3" customFormat="1" ht="12" customHeight="1" x14ac:dyDescent="0.2">
      <c r="B66" s="27"/>
      <c r="C66" s="28"/>
      <c r="D66" s="51"/>
      <c r="E66" s="40" t="s">
        <v>52</v>
      </c>
      <c r="F66" s="160" t="s">
        <v>53</v>
      </c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2"/>
      <c r="R66" s="163"/>
      <c r="S66" s="163"/>
      <c r="T66" s="163"/>
      <c r="U66" s="159"/>
      <c r="V66" s="1"/>
      <c r="W66" s="1"/>
    </row>
    <row r="67" spans="2:29" s="3" customFormat="1" ht="12" customHeight="1" x14ac:dyDescent="0.2">
      <c r="B67" s="27"/>
      <c r="C67" s="28"/>
      <c r="D67" s="51"/>
      <c r="E67" s="40" t="s">
        <v>13</v>
      </c>
      <c r="F67" s="160" t="s">
        <v>14</v>
      </c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2"/>
      <c r="R67" s="163"/>
      <c r="S67" s="163"/>
      <c r="T67" s="163"/>
      <c r="U67" s="159"/>
      <c r="V67" s="1"/>
      <c r="W67" s="1" t="b">
        <v>0</v>
      </c>
    </row>
    <row r="68" spans="2:29" s="3" customFormat="1" ht="12" customHeight="1" x14ac:dyDescent="0.2">
      <c r="B68" s="27"/>
      <c r="C68" s="28"/>
      <c r="D68" s="51"/>
      <c r="E68" s="40" t="s">
        <v>15</v>
      </c>
      <c r="F68" s="160" t="s">
        <v>16</v>
      </c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2"/>
      <c r="R68" s="163"/>
      <c r="S68" s="163"/>
      <c r="T68" s="163"/>
      <c r="U68" s="159"/>
      <c r="V68" s="1"/>
      <c r="W68" s="1" t="b">
        <v>0</v>
      </c>
    </row>
    <row r="69" spans="2:29" s="3" customFormat="1" ht="12" customHeight="1" x14ac:dyDescent="0.2">
      <c r="B69" s="27"/>
      <c r="C69" s="28"/>
      <c r="D69" s="51"/>
      <c r="E69" s="40" t="s">
        <v>1</v>
      </c>
      <c r="F69" s="160" t="s">
        <v>2</v>
      </c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2"/>
      <c r="R69" s="163"/>
      <c r="S69" s="163"/>
      <c r="T69" s="163"/>
      <c r="U69" s="159"/>
      <c r="V69" s="1"/>
      <c r="W69" s="1" t="b">
        <v>0</v>
      </c>
    </row>
    <row r="70" spans="2:29" ht="5.25" customHeight="1" thickBot="1" x14ac:dyDescent="0.25">
      <c r="B70" s="46"/>
      <c r="C70" s="47"/>
      <c r="D70" s="47"/>
      <c r="E70" s="47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4"/>
      <c r="Q70" s="154"/>
      <c r="R70" s="154"/>
      <c r="S70" s="47"/>
      <c r="T70" s="47"/>
      <c r="U70" s="48"/>
      <c r="V70" s="4"/>
      <c r="AB70" s="3"/>
      <c r="AC70" s="3"/>
    </row>
    <row r="71" spans="2:29" customFormat="1" ht="14.1" customHeight="1" thickBot="1" x14ac:dyDescent="0.3"/>
    <row r="72" spans="2:29" s="53" customFormat="1" ht="10.15" customHeight="1" x14ac:dyDescent="0.35"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107"/>
      <c r="R72" s="24"/>
      <c r="S72" s="24"/>
      <c r="T72" s="24"/>
      <c r="U72" s="25"/>
      <c r="V72" s="15"/>
      <c r="W72" s="16"/>
      <c r="AB72" s="26"/>
      <c r="AC72" s="26"/>
    </row>
    <row r="73" spans="2:29" s="52" customFormat="1" ht="25.5" customHeight="1" x14ac:dyDescent="0.4">
      <c r="B73" s="54"/>
      <c r="C73" s="108"/>
      <c r="D73" s="108"/>
      <c r="E73" s="108"/>
      <c r="F73" s="108"/>
      <c r="G73" s="109"/>
      <c r="H73" s="109"/>
      <c r="I73" s="109"/>
      <c r="J73" s="109"/>
      <c r="K73" s="109"/>
      <c r="L73" s="109"/>
      <c r="M73" s="109"/>
      <c r="N73" s="109"/>
      <c r="O73" s="110" t="s">
        <v>17</v>
      </c>
      <c r="P73" s="155">
        <f>SUMIF(V14:V70,TRUE,S14:T70)</f>
        <v>0</v>
      </c>
      <c r="Q73" s="155"/>
      <c r="R73" s="155"/>
      <c r="S73" s="155"/>
      <c r="T73" s="155"/>
      <c r="U73" s="55"/>
      <c r="V73" s="13"/>
      <c r="W73" s="14"/>
      <c r="AB73" s="53"/>
      <c r="AC73" s="53"/>
    </row>
    <row r="74" spans="2:29" ht="24" customHeight="1" x14ac:dyDescent="0.3">
      <c r="B74" s="27"/>
      <c r="C74" s="28"/>
      <c r="D74" s="28"/>
      <c r="E74" s="28"/>
      <c r="F74" s="28"/>
      <c r="G74" s="156" t="s">
        <v>18</v>
      </c>
      <c r="H74" s="156"/>
      <c r="I74" s="156"/>
      <c r="J74" s="156"/>
      <c r="K74" s="156"/>
      <c r="L74" s="156"/>
      <c r="M74" s="156"/>
      <c r="N74" s="156"/>
      <c r="O74" s="156"/>
      <c r="P74" s="156"/>
      <c r="Q74" s="157">
        <f>SUM(R64:T69)</f>
        <v>0</v>
      </c>
      <c r="R74" s="157"/>
      <c r="S74" s="157"/>
      <c r="T74" s="157"/>
      <c r="U74" s="29"/>
      <c r="V74" s="17"/>
      <c r="AB74" s="52"/>
      <c r="AC74" s="52"/>
    </row>
    <row r="75" spans="2:29" ht="28.15" customHeight="1" thickBot="1" x14ac:dyDescent="0.45">
      <c r="B75" s="27"/>
      <c r="C75" s="28"/>
      <c r="D75" s="28"/>
      <c r="E75" s="28"/>
      <c r="F75" s="28"/>
      <c r="G75" s="111"/>
      <c r="H75" s="111"/>
      <c r="I75" s="111"/>
      <c r="J75" s="111"/>
      <c r="K75" s="111"/>
      <c r="L75" s="111"/>
      <c r="M75" s="28"/>
      <c r="N75" s="110" t="s">
        <v>19</v>
      </c>
      <c r="O75" s="146">
        <f>Q74*P73</f>
        <v>0</v>
      </c>
      <c r="P75" s="146"/>
      <c r="Q75" s="146"/>
      <c r="R75" s="146"/>
      <c r="S75" s="146"/>
      <c r="T75" s="146"/>
      <c r="U75" s="29"/>
      <c r="V75" s="17"/>
    </row>
    <row r="76" spans="2:29" ht="5.25" customHeight="1" thickTop="1" thickBot="1" x14ac:dyDescent="0.25">
      <c r="B76" s="46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8"/>
    </row>
    <row r="77" spans="2:29" customFormat="1" ht="19.899999999999999" customHeight="1" x14ac:dyDescent="0.35">
      <c r="B77" s="67" t="s">
        <v>20</v>
      </c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 t="s">
        <v>83</v>
      </c>
      <c r="N77" s="56"/>
      <c r="O77" s="56"/>
      <c r="P77" s="57"/>
      <c r="Q77" s="125"/>
      <c r="R77" s="125"/>
      <c r="S77" s="125"/>
      <c r="T77" s="125"/>
      <c r="U77" s="58"/>
      <c r="V77" s="18"/>
      <c r="W77" s="10"/>
      <c r="AB77" s="26"/>
      <c r="AC77" s="26"/>
    </row>
    <row r="78" spans="2:29" customFormat="1" ht="19.899999999999999" customHeight="1" x14ac:dyDescent="0.35">
      <c r="B78" s="82"/>
      <c r="C78" s="113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83"/>
      <c r="V78" s="18"/>
      <c r="W78" s="10"/>
      <c r="AB78" s="26"/>
      <c r="AC78" s="26"/>
    </row>
    <row r="79" spans="2:29" customFormat="1" ht="19.899999999999999" customHeight="1" x14ac:dyDescent="0.35">
      <c r="B79" s="82"/>
      <c r="C79" s="113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83"/>
      <c r="V79" s="18"/>
      <c r="W79" s="10"/>
      <c r="AB79" s="26"/>
      <c r="AC79" s="26"/>
    </row>
    <row r="80" spans="2:29" customFormat="1" ht="19.899999999999999" customHeight="1" x14ac:dyDescent="0.35">
      <c r="B80" s="82"/>
      <c r="C80" s="113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83"/>
      <c r="V80" s="18"/>
      <c r="W80" s="10"/>
      <c r="AB80" s="26"/>
      <c r="AC80" s="26"/>
    </row>
    <row r="81" spans="2:29" customFormat="1" ht="19.899999999999999" customHeight="1" x14ac:dyDescent="0.35">
      <c r="B81" s="82"/>
      <c r="C81" s="113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83"/>
      <c r="V81" s="18"/>
      <c r="W81" s="10"/>
      <c r="AB81" s="26"/>
      <c r="AC81" s="26"/>
    </row>
    <row r="82" spans="2:29" customFormat="1" ht="19.899999999999999" customHeight="1" x14ac:dyDescent="0.35">
      <c r="B82" s="82"/>
      <c r="C82" s="113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83"/>
      <c r="V82" s="18"/>
      <c r="W82" s="10"/>
      <c r="AB82" s="26"/>
      <c r="AC82" s="26"/>
    </row>
    <row r="83" spans="2:29" ht="10.15" customHeight="1" thickBot="1" x14ac:dyDescent="0.25">
      <c r="B83" s="69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2"/>
      <c r="Q83" s="152"/>
      <c r="R83" s="152"/>
      <c r="U83" s="30"/>
    </row>
    <row r="84" spans="2:29" ht="15.75" x14ac:dyDescent="0.25">
      <c r="B84" s="68" t="s">
        <v>21</v>
      </c>
      <c r="C84" s="59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1"/>
    </row>
    <row r="85" spans="2:29" ht="10.15" customHeight="1" x14ac:dyDescent="0.2">
      <c r="B85" s="69"/>
      <c r="U85" s="30"/>
    </row>
    <row r="86" spans="2:29" s="62" customFormat="1" ht="15" customHeight="1" x14ac:dyDescent="0.25">
      <c r="B86" s="143" t="s">
        <v>22</v>
      </c>
      <c r="C86" s="144"/>
      <c r="D86" s="144"/>
      <c r="E86" s="144"/>
      <c r="F86" s="144"/>
      <c r="G86" s="148" t="s">
        <v>82</v>
      </c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30"/>
      <c r="V86" s="1"/>
      <c r="W86" s="19"/>
      <c r="AB86" s="26"/>
      <c r="AC86" s="26"/>
    </row>
    <row r="87" spans="2:29" s="62" customFormat="1" ht="15" customHeight="1" x14ac:dyDescent="0.25">
      <c r="B87" s="143" t="s">
        <v>23</v>
      </c>
      <c r="C87" s="144"/>
      <c r="D87" s="144"/>
      <c r="E87" s="144"/>
      <c r="F87" s="144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63"/>
      <c r="V87" s="1"/>
      <c r="W87" s="19"/>
    </row>
    <row r="88" spans="2:29" s="62" customFormat="1" ht="15" customHeight="1" x14ac:dyDescent="0.25">
      <c r="B88" s="143" t="s">
        <v>24</v>
      </c>
      <c r="C88" s="144"/>
      <c r="D88" s="144"/>
      <c r="E88" s="144"/>
      <c r="F88" s="144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63"/>
      <c r="V88" s="1"/>
      <c r="W88" s="19"/>
    </row>
    <row r="89" spans="2:29" s="62" customFormat="1" ht="15" customHeight="1" x14ac:dyDescent="0.25">
      <c r="B89" s="143" t="s">
        <v>25</v>
      </c>
      <c r="C89" s="144"/>
      <c r="D89" s="144"/>
      <c r="E89" s="144"/>
      <c r="F89" s="144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63"/>
      <c r="V89" s="1"/>
      <c r="W89" s="19"/>
    </row>
    <row r="90" spans="2:29" s="62" customFormat="1" ht="15" customHeight="1" x14ac:dyDescent="0.25">
      <c r="B90" s="143" t="s">
        <v>26</v>
      </c>
      <c r="C90" s="144"/>
      <c r="D90" s="144"/>
      <c r="E90" s="144"/>
      <c r="F90" s="144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63"/>
      <c r="V90" s="1"/>
      <c r="W90" s="19"/>
    </row>
    <row r="91" spans="2:29" ht="15" customHeight="1" x14ac:dyDescent="0.25">
      <c r="B91" s="143" t="s">
        <v>27</v>
      </c>
      <c r="C91" s="144"/>
      <c r="D91" s="144"/>
      <c r="E91" s="144"/>
      <c r="F91" s="144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63"/>
      <c r="AB91" s="62"/>
      <c r="AC91" s="62"/>
    </row>
    <row r="92" spans="2:29" ht="7.9" customHeight="1" x14ac:dyDescent="0.25">
      <c r="B92" s="64"/>
      <c r="C92" s="114"/>
      <c r="D92" s="114"/>
      <c r="E92" s="114"/>
      <c r="F92" s="114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63"/>
      <c r="AB92" s="62"/>
      <c r="AC92" s="62"/>
    </row>
    <row r="93" spans="2:29" s="62" customFormat="1" ht="15" customHeight="1" x14ac:dyDescent="0.25">
      <c r="B93" s="143" t="s">
        <v>28</v>
      </c>
      <c r="C93" s="144"/>
      <c r="D93" s="144"/>
      <c r="E93" s="144"/>
      <c r="F93" s="144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63"/>
      <c r="V93" s="1"/>
      <c r="W93" s="19"/>
      <c r="AB93" s="26"/>
      <c r="AC93" s="26"/>
    </row>
    <row r="94" spans="2:29" s="62" customFormat="1" ht="15" customHeight="1" x14ac:dyDescent="0.25">
      <c r="B94" s="143" t="s">
        <v>29</v>
      </c>
      <c r="C94" s="144"/>
      <c r="D94" s="144"/>
      <c r="E94" s="144"/>
      <c r="F94" s="144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63"/>
      <c r="V94" s="1"/>
      <c r="W94" s="19"/>
    </row>
    <row r="95" spans="2:29" s="62" customFormat="1" ht="15" customHeight="1" x14ac:dyDescent="0.25">
      <c r="B95" s="143" t="s">
        <v>30</v>
      </c>
      <c r="C95" s="144"/>
      <c r="D95" s="144"/>
      <c r="E95" s="144"/>
      <c r="F95" s="144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63"/>
      <c r="V95" s="1"/>
      <c r="W95" s="19"/>
    </row>
    <row r="96" spans="2:29" ht="13.9" customHeight="1" thickBot="1" x14ac:dyDescent="0.25">
      <c r="B96" s="69"/>
      <c r="U96" s="30"/>
    </row>
    <row r="97" spans="1:23" s="3" customFormat="1" ht="18" customHeight="1" x14ac:dyDescent="0.2">
      <c r="A97" s="20"/>
      <c r="B97" s="137" t="s">
        <v>79</v>
      </c>
      <c r="C97" s="138"/>
      <c r="D97" s="138"/>
      <c r="E97" s="138"/>
      <c r="F97" s="138"/>
      <c r="G97" s="138"/>
      <c r="H97" s="138"/>
      <c r="I97" s="139"/>
      <c r="J97" s="103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1"/>
      <c r="V97" s="1"/>
      <c r="W97" s="1"/>
    </row>
    <row r="98" spans="1:23" s="3" customFormat="1" ht="18" customHeight="1" thickBot="1" x14ac:dyDescent="0.25">
      <c r="A98" s="20"/>
      <c r="B98" s="140"/>
      <c r="C98" s="141"/>
      <c r="D98" s="141"/>
      <c r="E98" s="141"/>
      <c r="F98" s="141"/>
      <c r="G98" s="141"/>
      <c r="H98" s="141"/>
      <c r="I98" s="142"/>
      <c r="J98" s="69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30"/>
      <c r="V98" s="1"/>
      <c r="W98" s="1"/>
    </row>
    <row r="99" spans="1:23" s="3" customFormat="1" ht="24.75" customHeight="1" x14ac:dyDescent="0.25">
      <c r="A99" s="20"/>
      <c r="B99" s="104"/>
      <c r="C99" s="20"/>
      <c r="D99" s="116" t="s">
        <v>80</v>
      </c>
      <c r="E99" s="123"/>
      <c r="F99" s="123"/>
      <c r="G99" s="123"/>
      <c r="H99" s="123"/>
      <c r="I99" s="124"/>
      <c r="J99" s="69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30"/>
      <c r="V99" s="1"/>
      <c r="W99" s="1"/>
    </row>
    <row r="100" spans="1:23" s="3" customFormat="1" ht="15.75" x14ac:dyDescent="0.25">
      <c r="A100" s="20"/>
      <c r="B100" s="104"/>
      <c r="C100" s="117"/>
      <c r="D100" s="118"/>
      <c r="E100" s="117"/>
      <c r="F100" s="26"/>
      <c r="G100" s="26"/>
      <c r="H100" s="26"/>
      <c r="I100" s="30"/>
      <c r="J100" s="69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30"/>
      <c r="V100" s="1"/>
      <c r="W100" s="1"/>
    </row>
    <row r="101" spans="1:23" s="3" customFormat="1" ht="15.75" x14ac:dyDescent="0.25">
      <c r="A101" s="20"/>
      <c r="B101" s="99"/>
      <c r="C101" s="21"/>
      <c r="D101" s="116" t="s">
        <v>81</v>
      </c>
      <c r="E101" s="123"/>
      <c r="F101" s="123"/>
      <c r="G101" s="123"/>
      <c r="H101" s="123"/>
      <c r="I101" s="124"/>
      <c r="J101" s="69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30"/>
      <c r="V101" s="1"/>
      <c r="W101" s="1"/>
    </row>
    <row r="102" spans="1:23" s="3" customFormat="1" ht="15.75" x14ac:dyDescent="0.25">
      <c r="A102" s="20"/>
      <c r="B102" s="104"/>
      <c r="C102" s="117"/>
      <c r="D102" s="118"/>
      <c r="E102" s="117"/>
      <c r="F102" s="26"/>
      <c r="G102" s="26"/>
      <c r="H102" s="26"/>
      <c r="I102" s="30"/>
      <c r="J102" s="69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30"/>
      <c r="V102" s="1"/>
      <c r="W102" s="1"/>
    </row>
    <row r="103" spans="1:23" s="3" customFormat="1" ht="15.75" x14ac:dyDescent="0.25">
      <c r="A103" s="20"/>
      <c r="B103" s="99"/>
      <c r="C103" s="21"/>
      <c r="D103" s="116" t="s">
        <v>30</v>
      </c>
      <c r="E103" s="123"/>
      <c r="F103" s="123"/>
      <c r="G103" s="123"/>
      <c r="H103" s="123"/>
      <c r="I103" s="124"/>
      <c r="J103" s="69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30"/>
      <c r="V103" s="1"/>
      <c r="W103" s="1"/>
    </row>
    <row r="104" spans="1:23" x14ac:dyDescent="0.2">
      <c r="B104" s="69"/>
      <c r="I104" s="30"/>
      <c r="J104" s="69"/>
      <c r="U104" s="30"/>
    </row>
    <row r="105" spans="1:23" ht="18.75" thickBot="1" x14ac:dyDescent="0.3">
      <c r="B105" s="105"/>
      <c r="C105" s="106"/>
      <c r="D105" s="31"/>
      <c r="E105" s="31"/>
      <c r="F105" s="31"/>
      <c r="G105" s="31"/>
      <c r="H105" s="31"/>
      <c r="I105" s="32"/>
      <c r="J105" s="70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</row>
  </sheetData>
  <sheetProtection algorithmName="SHA-512" hashValue="f/IwEK+luZ60QmEnnY7H2bEA7QSZ4asFnY5X1VFidA77Wf5gR7QptH7xbgN3Jb2ycTyEMl6gMmkST6GDyFg9nw==" saltValue="VyNSmd0eiGeo+ov7nr32pg==" spinCount="100000" sheet="1" selectLockedCells="1"/>
  <mergeCells count="160">
    <mergeCell ref="S44:T44"/>
    <mergeCell ref="F41:P41"/>
    <mergeCell ref="Q41:R41"/>
    <mergeCell ref="S41:T41"/>
    <mergeCell ref="F40:P40"/>
    <mergeCell ref="Q40:R40"/>
    <mergeCell ref="S18:T18"/>
    <mergeCell ref="F18:P18"/>
    <mergeCell ref="Q18:R18"/>
    <mergeCell ref="F51:P51"/>
    <mergeCell ref="Q51:R51"/>
    <mergeCell ref="F46:P46"/>
    <mergeCell ref="Q23:R24"/>
    <mergeCell ref="S23:T24"/>
    <mergeCell ref="D19:T19"/>
    <mergeCell ref="D20:T20"/>
    <mergeCell ref="D21:T21"/>
    <mergeCell ref="F47:P47"/>
    <mergeCell ref="Q47:R47"/>
    <mergeCell ref="S47:T47"/>
    <mergeCell ref="F38:P38"/>
    <mergeCell ref="F37:P37"/>
    <mergeCell ref="F31:P31"/>
    <mergeCell ref="Q31:R31"/>
    <mergeCell ref="S31:T31"/>
    <mergeCell ref="Q49:R49"/>
    <mergeCell ref="S51:T51"/>
    <mergeCell ref="S49:T49"/>
    <mergeCell ref="F50:P50"/>
    <mergeCell ref="Q50:R50"/>
    <mergeCell ref="S50:T50"/>
    <mergeCell ref="F44:P44"/>
    <mergeCell ref="Q44:R44"/>
    <mergeCell ref="D16:R16"/>
    <mergeCell ref="F39:P39"/>
    <mergeCell ref="Q39:R39"/>
    <mergeCell ref="S39:T39"/>
    <mergeCell ref="Q38:R38"/>
    <mergeCell ref="S38:T38"/>
    <mergeCell ref="E23:E24"/>
    <mergeCell ref="Q37:R37"/>
    <mergeCell ref="S37:T37"/>
    <mergeCell ref="F33:P33"/>
    <mergeCell ref="F27:P27"/>
    <mergeCell ref="Q27:R27"/>
    <mergeCell ref="S27:T27"/>
    <mergeCell ref="F23:P23"/>
    <mergeCell ref="F30:P30"/>
    <mergeCell ref="F32:P32"/>
    <mergeCell ref="F36:P36"/>
    <mergeCell ref="F24:P24"/>
    <mergeCell ref="Q35:R35"/>
    <mergeCell ref="S35:T35"/>
    <mergeCell ref="S34:T34"/>
    <mergeCell ref="B8:U8"/>
    <mergeCell ref="B9:U9"/>
    <mergeCell ref="B10:U10"/>
    <mergeCell ref="B11:U11"/>
    <mergeCell ref="B12:U12"/>
    <mergeCell ref="G14:H14"/>
    <mergeCell ref="I14:R14"/>
    <mergeCell ref="S14:T14"/>
    <mergeCell ref="G15:H15"/>
    <mergeCell ref="I15:R15"/>
    <mergeCell ref="S15:T15"/>
    <mergeCell ref="C14:E14"/>
    <mergeCell ref="C15:E15"/>
    <mergeCell ref="B63:O63"/>
    <mergeCell ref="R63:T63"/>
    <mergeCell ref="F64:Q64"/>
    <mergeCell ref="R64:T64"/>
    <mergeCell ref="S60:T60"/>
    <mergeCell ref="Q60:R60"/>
    <mergeCell ref="Q33:R33"/>
    <mergeCell ref="S33:T33"/>
    <mergeCell ref="F45:P45"/>
    <mergeCell ref="Q45:R45"/>
    <mergeCell ref="S45:T45"/>
    <mergeCell ref="F34:P34"/>
    <mergeCell ref="Q34:R34"/>
    <mergeCell ref="F35:P35"/>
    <mergeCell ref="S40:T40"/>
    <mergeCell ref="F48:P48"/>
    <mergeCell ref="Q48:R48"/>
    <mergeCell ref="S48:T48"/>
    <mergeCell ref="F49:P49"/>
    <mergeCell ref="Q46:R46"/>
    <mergeCell ref="S46:T46"/>
    <mergeCell ref="F42:P42"/>
    <mergeCell ref="Q42:R42"/>
    <mergeCell ref="S42:T42"/>
    <mergeCell ref="F56:P56"/>
    <mergeCell ref="F57:P57"/>
    <mergeCell ref="Q57:R57"/>
    <mergeCell ref="S57:T57"/>
    <mergeCell ref="F58:P58"/>
    <mergeCell ref="Q58:R58"/>
    <mergeCell ref="S58:T58"/>
    <mergeCell ref="F60:P60"/>
    <mergeCell ref="B53:U53"/>
    <mergeCell ref="S59:T59"/>
    <mergeCell ref="Q59:R59"/>
    <mergeCell ref="F59:P59"/>
    <mergeCell ref="U64:U69"/>
    <mergeCell ref="F65:Q65"/>
    <mergeCell ref="R65:T65"/>
    <mergeCell ref="F67:Q67"/>
    <mergeCell ref="R67:T67"/>
    <mergeCell ref="F68:Q68"/>
    <mergeCell ref="R68:T68"/>
    <mergeCell ref="F69:Q69"/>
    <mergeCell ref="R69:T69"/>
    <mergeCell ref="F66:Q66"/>
    <mergeCell ref="R66:T66"/>
    <mergeCell ref="D78:T78"/>
    <mergeCell ref="D80:T80"/>
    <mergeCell ref="D81:T81"/>
    <mergeCell ref="D79:T79"/>
    <mergeCell ref="D82:T82"/>
    <mergeCell ref="F83:O83"/>
    <mergeCell ref="P83:R83"/>
    <mergeCell ref="G87:T87"/>
    <mergeCell ref="F70:O70"/>
    <mergeCell ref="P70:R70"/>
    <mergeCell ref="P73:T73"/>
    <mergeCell ref="G74:P74"/>
    <mergeCell ref="Q74:T74"/>
    <mergeCell ref="B89:F89"/>
    <mergeCell ref="G89:T89"/>
    <mergeCell ref="B90:F90"/>
    <mergeCell ref="G90:T90"/>
    <mergeCell ref="B91:F91"/>
    <mergeCell ref="G91:T91"/>
    <mergeCell ref="B86:F86"/>
    <mergeCell ref="G86:T86"/>
    <mergeCell ref="B87:F87"/>
    <mergeCell ref="E103:I103"/>
    <mergeCell ref="Q77:T77"/>
    <mergeCell ref="F29:P29"/>
    <mergeCell ref="Q29:R29"/>
    <mergeCell ref="S29:T29"/>
    <mergeCell ref="E26:T26"/>
    <mergeCell ref="F28:P28"/>
    <mergeCell ref="Q28:R28"/>
    <mergeCell ref="S28:T28"/>
    <mergeCell ref="F43:P43"/>
    <mergeCell ref="Q43:R43"/>
    <mergeCell ref="S43:T43"/>
    <mergeCell ref="B97:I98"/>
    <mergeCell ref="E99:I99"/>
    <mergeCell ref="E101:I101"/>
    <mergeCell ref="B88:F88"/>
    <mergeCell ref="G88:T88"/>
    <mergeCell ref="O75:T75"/>
    <mergeCell ref="B93:F93"/>
    <mergeCell ref="G93:T93"/>
    <mergeCell ref="B94:F94"/>
    <mergeCell ref="G94:T94"/>
    <mergeCell ref="B95:F95"/>
    <mergeCell ref="G95:T95"/>
  </mergeCells>
  <conditionalFormatting sqref="E27:E29 E31 E33:E35 E37:E45">
    <cfRule type="expression" priority="65">
      <formula>$V27=TRUE</formula>
    </cfRule>
  </conditionalFormatting>
  <conditionalFormatting sqref="E47:E52">
    <cfRule type="expression" priority="33">
      <formula>$V47=TRUE</formula>
    </cfRule>
  </conditionalFormatting>
  <conditionalFormatting sqref="E27:F29 Q27:Q29 S27:S29 E31:F31 Q31 S31 E33:F35 Q33:Q35 S33:S35 E37:F45 Q37:Q45 S37:S45 B53 F54 E55 E57:F60 Q57:Q60 S57:S60">
    <cfRule type="expression" dxfId="6" priority="118">
      <formula>$V27=TRUE</formula>
    </cfRule>
  </conditionalFormatting>
  <conditionalFormatting sqref="E47:F52">
    <cfRule type="expression" dxfId="5" priority="32">
      <formula>$V47=TRUE</formula>
    </cfRule>
  </conditionalFormatting>
  <conditionalFormatting sqref="E64:F69">
    <cfRule type="expression" dxfId="4" priority="10">
      <formula>$W64=TRUE</formula>
    </cfRule>
  </conditionalFormatting>
  <conditionalFormatting sqref="G14:G15 I14:T15">
    <cfRule type="expression" dxfId="3" priority="117">
      <formula>$V14=TRUE</formula>
    </cfRule>
  </conditionalFormatting>
  <conditionalFormatting sqref="Q47:Q52 S47:S52">
    <cfRule type="expression" dxfId="2" priority="34">
      <formula>$V47=TRUE</formula>
    </cfRule>
  </conditionalFormatting>
  <conditionalFormatting sqref="R64:S69">
    <cfRule type="expression" dxfId="1" priority="9">
      <formula>W64=TRUE</formula>
    </cfRule>
  </conditionalFormatting>
  <conditionalFormatting sqref="T64:T69">
    <cfRule type="expression" dxfId="0" priority="11">
      <formula>#REF!=TRUE</formula>
    </cfRule>
  </conditionalFormatting>
  <pageMargins left="0.7" right="0.7" top="0.25" bottom="0.25" header="0.3" footer="0.3"/>
  <pageSetup fitToHeight="0" orientation="portrait" r:id="rId1"/>
  <rowBreaks count="1" manualBreakCount="1">
    <brk id="5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3</xdr:col>
                    <xdr:colOff>47625</xdr:colOff>
                    <xdr:row>63</xdr:row>
                    <xdr:rowOff>0</xdr:rowOff>
                  </from>
                  <to>
                    <xdr:col>3</xdr:col>
                    <xdr:colOff>238125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3</xdr:col>
                    <xdr:colOff>47625</xdr:colOff>
                    <xdr:row>64</xdr:row>
                    <xdr:rowOff>0</xdr:rowOff>
                  </from>
                  <to>
                    <xdr:col>3</xdr:col>
                    <xdr:colOff>238125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3</xdr:col>
                    <xdr:colOff>47625</xdr:colOff>
                    <xdr:row>66</xdr:row>
                    <xdr:rowOff>0</xdr:rowOff>
                  </from>
                  <to>
                    <xdr:col>3</xdr:col>
                    <xdr:colOff>238125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3</xdr:col>
                    <xdr:colOff>47625</xdr:colOff>
                    <xdr:row>67</xdr:row>
                    <xdr:rowOff>0</xdr:rowOff>
                  </from>
                  <to>
                    <xdr:col>3</xdr:col>
                    <xdr:colOff>238125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3</xdr:col>
                    <xdr:colOff>47625</xdr:colOff>
                    <xdr:row>68</xdr:row>
                    <xdr:rowOff>0</xdr:rowOff>
                  </from>
                  <to>
                    <xdr:col>3</xdr:col>
                    <xdr:colOff>238125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9" name="Check Box 37">
              <controlPr defaultSize="0" autoFill="0" autoLine="0" autoPict="0">
                <anchor moveWithCells="1">
                  <from>
                    <xdr:col>3</xdr:col>
                    <xdr:colOff>47625</xdr:colOff>
                    <xdr:row>30</xdr:row>
                    <xdr:rowOff>0</xdr:rowOff>
                  </from>
                  <to>
                    <xdr:col>3</xdr:col>
                    <xdr:colOff>238125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Check Box 42">
              <controlPr defaultSize="0" autoFill="0" autoLine="0" autoPict="0">
                <anchor moveWithCells="1">
                  <from>
                    <xdr:col>3</xdr:col>
                    <xdr:colOff>47625</xdr:colOff>
                    <xdr:row>34</xdr:row>
                    <xdr:rowOff>0</xdr:rowOff>
                  </from>
                  <to>
                    <xdr:col>3</xdr:col>
                    <xdr:colOff>238125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1" name="Check Box 43">
              <controlPr defaultSize="0" autoFill="0" autoLine="0" autoPict="0">
                <anchor moveWithCells="1">
                  <from>
                    <xdr:col>3</xdr:col>
                    <xdr:colOff>47625</xdr:colOff>
                    <xdr:row>40</xdr:row>
                    <xdr:rowOff>0</xdr:rowOff>
                  </from>
                  <to>
                    <xdr:col>3</xdr:col>
                    <xdr:colOff>238125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Check Box 44">
              <controlPr defaultSize="0" autoFill="0" autoLine="0" autoPict="0">
                <anchor moveWithCells="1">
                  <from>
                    <xdr:col>3</xdr:col>
                    <xdr:colOff>47625</xdr:colOff>
                    <xdr:row>41</xdr:row>
                    <xdr:rowOff>0</xdr:rowOff>
                  </from>
                  <to>
                    <xdr:col>3</xdr:col>
                    <xdr:colOff>238125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3" name="Check Box 45">
              <controlPr defaultSize="0" autoFill="0" autoLine="0" autoPict="0">
                <anchor moveWithCells="1">
                  <from>
                    <xdr:col>3</xdr:col>
                    <xdr:colOff>47625</xdr:colOff>
                    <xdr:row>39</xdr:row>
                    <xdr:rowOff>0</xdr:rowOff>
                  </from>
                  <to>
                    <xdr:col>3</xdr:col>
                    <xdr:colOff>238125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3</xdr:col>
                    <xdr:colOff>47625</xdr:colOff>
                    <xdr:row>46</xdr:row>
                    <xdr:rowOff>0</xdr:rowOff>
                  </from>
                  <to>
                    <xdr:col>3</xdr:col>
                    <xdr:colOff>238125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5" name="Check Box 52">
              <controlPr defaultSize="0" autoFill="0" autoLine="0" autoPict="0">
                <anchor moveWithCells="1">
                  <from>
                    <xdr:col>3</xdr:col>
                    <xdr:colOff>47625</xdr:colOff>
                    <xdr:row>38</xdr:row>
                    <xdr:rowOff>0</xdr:rowOff>
                  </from>
                  <to>
                    <xdr:col>3</xdr:col>
                    <xdr:colOff>238125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6" name="Check Box 54">
              <controlPr defaultSize="0" autoFill="0" autoLine="0" autoPict="0">
                <anchor moveWithCells="1">
                  <from>
                    <xdr:col>3</xdr:col>
                    <xdr:colOff>47625</xdr:colOff>
                    <xdr:row>32</xdr:row>
                    <xdr:rowOff>0</xdr:rowOff>
                  </from>
                  <to>
                    <xdr:col>3</xdr:col>
                    <xdr:colOff>238125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7" name="Check Box 55">
              <controlPr defaultSize="0" autoFill="0" autoLine="0" autoPict="0">
                <anchor moveWithCells="1">
                  <from>
                    <xdr:col>3</xdr:col>
                    <xdr:colOff>47625</xdr:colOff>
                    <xdr:row>44</xdr:row>
                    <xdr:rowOff>0</xdr:rowOff>
                  </from>
                  <to>
                    <xdr:col>3</xdr:col>
                    <xdr:colOff>238125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8" name="Check Box 56">
              <controlPr defaultSize="0" autoFill="0" autoLine="0" autoPict="0">
                <anchor moveWithCells="1">
                  <from>
                    <xdr:col>3</xdr:col>
                    <xdr:colOff>47625</xdr:colOff>
                    <xdr:row>48</xdr:row>
                    <xdr:rowOff>0</xdr:rowOff>
                  </from>
                  <to>
                    <xdr:col>3</xdr:col>
                    <xdr:colOff>238125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57">
              <controlPr defaultSize="0" autoFill="0" autoLine="0" autoPict="0">
                <anchor moveWithCells="1">
                  <from>
                    <xdr:col>3</xdr:col>
                    <xdr:colOff>47625</xdr:colOff>
                    <xdr:row>49</xdr:row>
                    <xdr:rowOff>0</xdr:rowOff>
                  </from>
                  <to>
                    <xdr:col>3</xdr:col>
                    <xdr:colOff>238125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Check Box 58">
              <controlPr defaultSize="0" autoFill="0" autoLine="0" autoPict="0">
                <anchor moveWithCells="1">
                  <from>
                    <xdr:col>3</xdr:col>
                    <xdr:colOff>47625</xdr:colOff>
                    <xdr:row>33</xdr:row>
                    <xdr:rowOff>0</xdr:rowOff>
                  </from>
                  <to>
                    <xdr:col>3</xdr:col>
                    <xdr:colOff>238125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1" name="Check Box 60">
              <controlPr defaultSize="0" autoFill="0" autoLine="0" autoPict="0">
                <anchor moveWithCells="1">
                  <from>
                    <xdr:col>3</xdr:col>
                    <xdr:colOff>47625</xdr:colOff>
                    <xdr:row>37</xdr:row>
                    <xdr:rowOff>0</xdr:rowOff>
                  </from>
                  <to>
                    <xdr:col>3</xdr:col>
                    <xdr:colOff>238125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2" name="Check Box 72">
              <controlPr defaultSize="0" autoFill="0" autoLine="0" autoPict="0">
                <anchor moveWithCells="1">
                  <from>
                    <xdr:col>3</xdr:col>
                    <xdr:colOff>47625</xdr:colOff>
                    <xdr:row>56</xdr:row>
                    <xdr:rowOff>0</xdr:rowOff>
                  </from>
                  <to>
                    <xdr:col>3</xdr:col>
                    <xdr:colOff>238125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3" name="Check Box 73">
              <controlPr defaultSize="0" autoFill="0" autoLine="0" autoPict="0">
                <anchor moveWithCells="1">
                  <from>
                    <xdr:col>3</xdr:col>
                    <xdr:colOff>47625</xdr:colOff>
                    <xdr:row>57</xdr:row>
                    <xdr:rowOff>0</xdr:rowOff>
                  </from>
                  <to>
                    <xdr:col>3</xdr:col>
                    <xdr:colOff>238125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4" name="Check Box 74">
              <controlPr defaultSize="0" autoFill="0" autoLine="0" autoPict="0">
                <anchor moveWithCells="1">
                  <from>
                    <xdr:col>3</xdr:col>
                    <xdr:colOff>47625</xdr:colOff>
                    <xdr:row>58</xdr:row>
                    <xdr:rowOff>0</xdr:rowOff>
                  </from>
                  <to>
                    <xdr:col>3</xdr:col>
                    <xdr:colOff>238125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5" name="Check Box 75">
              <controlPr defaultSize="0" autoFill="0" autoLine="0" autoPict="0">
                <anchor moveWithCells="1">
                  <from>
                    <xdr:col>3</xdr:col>
                    <xdr:colOff>47625</xdr:colOff>
                    <xdr:row>59</xdr:row>
                    <xdr:rowOff>0</xdr:rowOff>
                  </from>
                  <to>
                    <xdr:col>3</xdr:col>
                    <xdr:colOff>238125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6" name="Check Box 86">
              <controlPr defaultSize="0" autoFill="0" autoLine="0" autoPict="0">
                <anchor moveWithCells="1">
                  <from>
                    <xdr:col>3</xdr:col>
                    <xdr:colOff>47625</xdr:colOff>
                    <xdr:row>36</xdr:row>
                    <xdr:rowOff>0</xdr:rowOff>
                  </from>
                  <to>
                    <xdr:col>3</xdr:col>
                    <xdr:colOff>238125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7" name="Check Box 87">
              <controlPr defaultSize="0" autoFill="0" autoLine="0" autoPict="0">
                <anchor moveWithCells="1">
                  <from>
                    <xdr:col>3</xdr:col>
                    <xdr:colOff>47625</xdr:colOff>
                    <xdr:row>50</xdr:row>
                    <xdr:rowOff>0</xdr:rowOff>
                  </from>
                  <to>
                    <xdr:col>3</xdr:col>
                    <xdr:colOff>238125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8" name="Check Box 89">
              <controlPr defaultSize="0" autoFill="0" autoLine="0" autoPict="0">
                <anchor moveWithCells="1">
                  <from>
                    <xdr:col>3</xdr:col>
                    <xdr:colOff>47625</xdr:colOff>
                    <xdr:row>47</xdr:row>
                    <xdr:rowOff>0</xdr:rowOff>
                  </from>
                  <to>
                    <xdr:col>3</xdr:col>
                    <xdr:colOff>238125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9" name="Check Box 99">
              <controlPr defaultSize="0" autoFill="0" autoLine="0" autoPict="0">
                <anchor moveWithCells="1">
                  <from>
                    <xdr:col>3</xdr:col>
                    <xdr:colOff>47625</xdr:colOff>
                    <xdr:row>65</xdr:row>
                    <xdr:rowOff>0</xdr:rowOff>
                  </from>
                  <to>
                    <xdr:col>3</xdr:col>
                    <xdr:colOff>238125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0" name="Check Box 100">
              <controlPr defaultSize="0" autoFill="0" autoLine="0" autoPict="0">
                <anchor moveWithCells="1">
                  <from>
                    <xdr:col>5</xdr:col>
                    <xdr:colOff>114300</xdr:colOff>
                    <xdr:row>14</xdr:row>
                    <xdr:rowOff>9525</xdr:rowOff>
                  </from>
                  <to>
                    <xdr:col>5</xdr:col>
                    <xdr:colOff>304800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1" name="Check Box 103">
              <controlPr defaultSize="0" autoFill="0" autoLine="0" autoPict="0">
                <anchor moveWithCells="1">
                  <from>
                    <xdr:col>3</xdr:col>
                    <xdr:colOff>47625</xdr:colOff>
                    <xdr:row>42</xdr:row>
                    <xdr:rowOff>0</xdr:rowOff>
                  </from>
                  <to>
                    <xdr:col>3</xdr:col>
                    <xdr:colOff>238125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2" name="Check Box 106">
              <controlPr defaultSize="0" autoFill="0" autoLine="0" autoPict="0">
                <anchor moveWithCells="1">
                  <from>
                    <xdr:col>3</xdr:col>
                    <xdr:colOff>47625</xdr:colOff>
                    <xdr:row>27</xdr:row>
                    <xdr:rowOff>0</xdr:rowOff>
                  </from>
                  <to>
                    <xdr:col>3</xdr:col>
                    <xdr:colOff>238125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3" name="Check Box 107">
              <controlPr defaultSize="0" autoFill="0" autoLine="0" autoPict="0">
                <anchor moveWithCells="1">
                  <from>
                    <xdr:col>5</xdr:col>
                    <xdr:colOff>114300</xdr:colOff>
                    <xdr:row>13</xdr:row>
                    <xdr:rowOff>9525</xdr:rowOff>
                  </from>
                  <to>
                    <xdr:col>5</xdr:col>
                    <xdr:colOff>304800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4" name="Check Box 108">
              <controlPr defaultSize="0" autoFill="0" autoLine="0" autoPict="0">
                <anchor moveWithCells="1">
                  <from>
                    <xdr:col>3</xdr:col>
                    <xdr:colOff>47625</xdr:colOff>
                    <xdr:row>28</xdr:row>
                    <xdr:rowOff>0</xdr:rowOff>
                  </from>
                  <to>
                    <xdr:col>3</xdr:col>
                    <xdr:colOff>238125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5" name="Check Box 110">
              <controlPr defaultSize="0" autoFill="0" autoLine="0" autoPict="0">
                <anchor moveWithCells="1">
                  <from>
                    <xdr:col>3</xdr:col>
                    <xdr:colOff>47625</xdr:colOff>
                    <xdr:row>26</xdr:row>
                    <xdr:rowOff>0</xdr:rowOff>
                  </from>
                  <to>
                    <xdr:col>3</xdr:col>
                    <xdr:colOff>238125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6" name="Check Box 111">
              <controlPr defaultSize="0" autoFill="0" autoLine="0" autoPict="0">
                <anchor moveWithCells="1">
                  <from>
                    <xdr:col>3</xdr:col>
                    <xdr:colOff>47625</xdr:colOff>
                    <xdr:row>43</xdr:row>
                    <xdr:rowOff>0</xdr:rowOff>
                  </from>
                  <to>
                    <xdr:col>3</xdr:col>
                    <xdr:colOff>238125</xdr:colOff>
                    <xdr:row>43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F1K - F1L F-150 REG CAB</vt:lpstr>
      <vt:lpstr>'F1K - F1L F-150 REG CAB'!Print_Area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gtdan</dc:creator>
  <cp:lastModifiedBy>Gene Daniel</cp:lastModifiedBy>
  <cp:lastPrinted>2024-09-06T15:14:16Z</cp:lastPrinted>
  <dcterms:created xsi:type="dcterms:W3CDTF">2021-05-26T19:06:50Z</dcterms:created>
  <dcterms:modified xsi:type="dcterms:W3CDTF">2025-03-10T17:50:53Z</dcterms:modified>
</cp:coreProperties>
</file>