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2025 NC2510A WORKSHEETS\Website Worksheets\"/>
    </mc:Choice>
  </mc:AlternateContent>
  <xr:revisionPtr revIDLastSave="0" documentId="8_{3F6BEF1E-9D99-40F2-B886-1CEE9B4929C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K7B-K8B Explorer Base" sheetId="1" r:id="rId1"/>
  </sheets>
  <definedNames>
    <definedName name="_xlnm.Print_Area" localSheetId="0">'K7B-K8B Explorer Base'!$A$1:$U$98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65" i="1" l="1"/>
  <c r="S43" i="1"/>
  <c r="B12" i="1" l="1"/>
  <c r="Q66" i="1" l="1"/>
  <c r="S46" i="1"/>
  <c r="S45" i="1"/>
  <c r="S44" i="1"/>
  <c r="S41" i="1"/>
  <c r="O6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Gene Daniel</author>
  </authors>
  <commentList>
    <comment ref="F4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Active Comfort Package</t>
        </r>
        <r>
          <rPr>
            <sz val="9"/>
            <color indexed="81"/>
            <rFont val="Tahoma"/>
            <family val="2"/>
          </rPr>
          <t xml:space="preserve">
• Heated Steering Wheel
• Front Fascia
   – LED Fog Lamps Skid Plate Elements,
      Front — Silver-Painted
   – LED Signature Lighting
• Remote Start System
• Seats
   – 8-Way Power Passenger Seat
   – ActiveX™ Seating Material
• Universal Garage Door Opener (UGDO)
Note: Second Row Captain’s Chairs with E-Z Entry and Armrest are included when equipped with RWD (K7D)</t>
        </r>
      </text>
    </comment>
  </commentList>
</comments>
</file>

<file path=xl/sharedStrings.xml><?xml version="1.0" encoding="utf-8"?>
<sst xmlns="http://schemas.openxmlformats.org/spreadsheetml/2006/main" count="94" uniqueCount="78">
  <si>
    <t>10 Speed Automatic Transmission</t>
  </si>
  <si>
    <t>18" Painted Aluminum Wheels</t>
  </si>
  <si>
    <t>Drivetrain Configurations</t>
  </si>
  <si>
    <t>Base Body Configuration</t>
  </si>
  <si>
    <t>119" Wheel Base</t>
  </si>
  <si>
    <t>Base</t>
  </si>
  <si>
    <t>Base Powertrain Configuration</t>
  </si>
  <si>
    <t>99H</t>
  </si>
  <si>
    <t>2.3L EcoBoost I-4 Engine RWD  (99B-3.3L V-6 4WD)</t>
  </si>
  <si>
    <t>44T</t>
  </si>
  <si>
    <t>Base Interior Configuration</t>
  </si>
  <si>
    <t>YZ</t>
  </si>
  <si>
    <t>Oxford White</t>
  </si>
  <si>
    <t>Cloth Seats</t>
  </si>
  <si>
    <t>Base Package / Options</t>
  </si>
  <si>
    <t>P255/65R-18" All Season BSW Tire</t>
  </si>
  <si>
    <t>B4A</t>
  </si>
  <si>
    <t>Fleet Invoice Structure</t>
  </si>
  <si>
    <t>Code</t>
  </si>
  <si>
    <t>Additional Factory Options</t>
  </si>
  <si>
    <t>MSRP</t>
  </si>
  <si>
    <t>6% Disc</t>
  </si>
  <si>
    <t xml:space="preserve">Standard Colors: </t>
  </si>
  <si>
    <t>Quantity</t>
  </si>
  <si>
    <t>JS</t>
  </si>
  <si>
    <t>Iconic Silver Metallic</t>
  </si>
  <si>
    <t>Enter Quantity Here</t>
  </si>
  <si>
    <t>M7</t>
  </si>
  <si>
    <t>Carbonized Gray Metallic</t>
  </si>
  <si>
    <t>UM</t>
  </si>
  <si>
    <t>Agate Black Metallic</t>
  </si>
  <si>
    <t>Emergency Equipment/Lighting Upfit</t>
  </si>
  <si>
    <t xml:space="preserve">  </t>
  </si>
  <si>
    <t>Total Price Per Vehicle:</t>
  </si>
  <si>
    <t>Number Units This Spec:</t>
  </si>
  <si>
    <t>Total this Order:</t>
  </si>
  <si>
    <t>Notes &amp; Instructions:</t>
  </si>
  <si>
    <t>Agency Information:</t>
  </si>
  <si>
    <t>Agency Name:</t>
  </si>
  <si>
    <t xml:space="preserve"> Contact:</t>
  </si>
  <si>
    <t>Position:</t>
  </si>
  <si>
    <t>Address 1:</t>
  </si>
  <si>
    <t>Address 2:</t>
  </si>
  <si>
    <t>City, State, Zip:</t>
  </si>
  <si>
    <t>Office Phone:</t>
  </si>
  <si>
    <t>Cell Phone:</t>
  </si>
  <si>
    <t>Email:</t>
  </si>
  <si>
    <t>Front License Plate Bracket</t>
  </si>
  <si>
    <t>16B</t>
  </si>
  <si>
    <t>16A</t>
  </si>
  <si>
    <t>41H</t>
  </si>
  <si>
    <t>Engine Block Heater</t>
  </si>
  <si>
    <t>N/C</t>
  </si>
  <si>
    <t>Quoting Salesperson:</t>
  </si>
  <si>
    <t>Name:</t>
  </si>
  <si>
    <t>Phone:</t>
  </si>
  <si>
    <t>605 Warsaw Road, Clinton North Carolina  28328</t>
  </si>
  <si>
    <t>North Carolina Statewide Term Contract 2510A</t>
  </si>
  <si>
    <t>Contract Term Dates: Feb 01, 2024 - Jan 31, 2029</t>
  </si>
  <si>
    <t>K7D-200A</t>
  </si>
  <si>
    <t>K8D-200A</t>
  </si>
  <si>
    <t>2025 Ford Explorer, Active Trim, RWD,  2.3L Ecoboost</t>
  </si>
  <si>
    <t>H</t>
  </si>
  <si>
    <t>Space Gray</t>
  </si>
  <si>
    <t>68A</t>
  </si>
  <si>
    <t>Active Comfort Package- see note</t>
  </si>
  <si>
    <t>17H</t>
  </si>
  <si>
    <t>Floor Liners, Front and Second Rows- with carpet mats</t>
  </si>
  <si>
    <t>Floor Liners, Front and Second Rows- without carpet mats</t>
  </si>
  <si>
    <t>Daytime Running Lights</t>
  </si>
  <si>
    <r>
      <t xml:space="preserve">Second Row Captain's Chairs w/EZ Entry and Armrest.     </t>
    </r>
    <r>
      <rPr>
        <b/>
        <i/>
        <sz val="9"/>
        <color rgb="FFFF0000"/>
        <rFont val="Arial"/>
        <family val="2"/>
      </rPr>
      <t xml:space="preserve">  Req. 68A. 4WD (K8D) Only.</t>
    </r>
  </si>
  <si>
    <t>K1</t>
  </si>
  <si>
    <t>Vapor Blue Metallic</t>
  </si>
  <si>
    <t>2025 Ford Explorer Active Trim</t>
  </si>
  <si>
    <t>2.3L EcoBoost</t>
  </si>
  <si>
    <t>2510A Base Vehicle Configuration</t>
  </si>
  <si>
    <t>SUV's and Crossovers</t>
  </si>
  <si>
    <t>2025 Ford Explorer, Active Trim, 4WD,  2.3L Ecoboost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</si>
</sst>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Arial"/>
      <family val="2"/>
    </font>
    <font>
      <b/>
      <sz val="22"/>
      <color theme="1"/>
      <name val="Arial"/>
      <family val="2"/>
    </font>
    <font>
      <b/>
      <sz val="14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Calibri"/>
      <family val="2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4"/>
      <color theme="1"/>
      <name val="Arial"/>
      <family val="2"/>
    </font>
    <font>
      <u/>
      <sz val="12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9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6FCB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4E6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14">
    <xf numFmtId="0" fontId="0" fillId="0" borderId="0" xfId="0"/>
    <xf numFmtId="164" fontId="4" fillId="0" borderId="0" xfId="2" applyNumberFormat="1" applyFont="1" applyProtection="1">
      <protection locked="0"/>
    </xf>
    <xf numFmtId="0" fontId="4" fillId="0" borderId="0" xfId="0" applyFont="1" applyProtection="1">
      <protection locked="0"/>
    </xf>
    <xf numFmtId="164" fontId="4" fillId="0" borderId="0" xfId="2" applyNumberFormat="1" applyFont="1" applyProtection="1"/>
    <xf numFmtId="164" fontId="4" fillId="0" borderId="0" xfId="2" applyNumberFormat="1" applyFont="1" applyFill="1" applyBorder="1" applyProtection="1">
      <protection locked="0"/>
    </xf>
    <xf numFmtId="164" fontId="11" fillId="0" borderId="0" xfId="2" applyNumberFormat="1" applyFont="1" applyAlignment="1" applyProtection="1">
      <alignment vertical="center"/>
    </xf>
    <xf numFmtId="164" fontId="11" fillId="2" borderId="2" xfId="2" applyNumberFormat="1" applyFont="1" applyFill="1" applyBorder="1" applyAlignment="1" applyProtection="1">
      <alignment vertical="center"/>
    </xf>
    <xf numFmtId="164" fontId="11" fillId="0" borderId="0" xfId="2" applyNumberFormat="1" applyFont="1" applyAlignment="1" applyProtection="1">
      <alignment vertical="center"/>
      <protection locked="0"/>
    </xf>
    <xf numFmtId="164" fontId="13" fillId="0" borderId="0" xfId="2" applyNumberFormat="1" applyFont="1" applyProtection="1"/>
    <xf numFmtId="164" fontId="13" fillId="0" borderId="0" xfId="2" applyNumberFormat="1" applyFont="1" applyProtection="1">
      <protection locked="0"/>
    </xf>
    <xf numFmtId="0" fontId="0" fillId="0" borderId="0" xfId="0" applyProtection="1">
      <protection locked="0"/>
    </xf>
    <xf numFmtId="164" fontId="4" fillId="0" borderId="0" xfId="0" applyNumberFormat="1" applyFont="1" applyProtection="1">
      <protection locked="0"/>
    </xf>
    <xf numFmtId="164" fontId="4" fillId="2" borderId="15" xfId="2" applyNumberFormat="1" applyFont="1" applyFill="1" applyBorder="1" applyProtection="1"/>
    <xf numFmtId="164" fontId="4" fillId="0" borderId="0" xfId="2" applyNumberFormat="1" applyFont="1" applyFill="1" applyBorder="1" applyProtection="1"/>
    <xf numFmtId="164" fontId="4" fillId="0" borderId="0" xfId="2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164" fontId="14" fillId="2" borderId="0" xfId="2" applyNumberFormat="1" applyFont="1" applyFill="1" applyBorder="1" applyAlignment="1" applyProtection="1">
      <alignment horizontal="center"/>
    </xf>
    <xf numFmtId="164" fontId="4" fillId="9" borderId="0" xfId="2" applyNumberFormat="1" applyFont="1" applyFill="1" applyBorder="1" applyProtection="1">
      <protection locked="0"/>
    </xf>
    <xf numFmtId="0" fontId="4" fillId="9" borderId="0" xfId="0" applyFont="1" applyFill="1" applyProtection="1">
      <protection locked="0"/>
    </xf>
    <xf numFmtId="164" fontId="4" fillId="0" borderId="0" xfId="2" applyNumberFormat="1" applyFont="1" applyFill="1" applyProtection="1">
      <protection locked="0"/>
    </xf>
    <xf numFmtId="0" fontId="11" fillId="0" borderId="0" xfId="0" applyFont="1" applyProtection="1">
      <protection locked="0"/>
    </xf>
    <xf numFmtId="0" fontId="22" fillId="0" borderId="0" xfId="0" applyFont="1" applyProtection="1">
      <protection locked="0"/>
    </xf>
    <xf numFmtId="164" fontId="4" fillId="0" borderId="0" xfId="2" applyNumberFormat="1" applyFont="1" applyBorder="1" applyProtection="1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4" fillId="0" borderId="0" xfId="0" applyFont="1"/>
    <xf numFmtId="0" fontId="4" fillId="2" borderId="4" xfId="0" applyFont="1" applyFill="1" applyBorder="1"/>
    <xf numFmtId="0" fontId="4" fillId="2" borderId="0" xfId="0" applyFont="1" applyFill="1"/>
    <xf numFmtId="0" fontId="4" fillId="2" borderId="5" xfId="0" applyFont="1" applyFill="1" applyBorder="1"/>
    <xf numFmtId="0" fontId="4" fillId="0" borderId="4" xfId="0" applyFont="1" applyBorder="1"/>
    <xf numFmtId="0" fontId="4" fillId="0" borderId="5" xfId="0" applyFont="1" applyBorder="1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0" fontId="12" fillId="2" borderId="1" xfId="0" applyFont="1" applyFill="1" applyBorder="1" applyAlignment="1">
      <alignment vertical="center"/>
    </xf>
    <xf numFmtId="0" fontId="12" fillId="2" borderId="2" xfId="0" applyFont="1" applyFill="1" applyBorder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vertical="center"/>
    </xf>
    <xf numFmtId="0" fontId="0" fillId="2" borderId="4" xfId="0" applyFill="1" applyBorder="1"/>
    <xf numFmtId="0" fontId="8" fillId="2" borderId="5" xfId="0" applyFont="1" applyFill="1" applyBorder="1"/>
    <xf numFmtId="0" fontId="14" fillId="2" borderId="4" xfId="0" applyFont="1" applyFill="1" applyBorder="1"/>
    <xf numFmtId="0" fontId="14" fillId="2" borderId="0" xfId="0" applyFont="1" applyFill="1"/>
    <xf numFmtId="0" fontId="14" fillId="2" borderId="5" xfId="0" applyFont="1" applyFill="1" applyBorder="1"/>
    <xf numFmtId="0" fontId="15" fillId="2" borderId="1" xfId="0" applyFont="1" applyFill="1" applyBorder="1"/>
    <xf numFmtId="0" fontId="15" fillId="2" borderId="2" xfId="0" applyFont="1" applyFill="1" applyBorder="1"/>
    <xf numFmtId="0" fontId="15" fillId="2" borderId="2" xfId="0" applyFont="1" applyFill="1" applyBorder="1" applyAlignment="1">
      <alignment horizontal="center"/>
    </xf>
    <xf numFmtId="0" fontId="15" fillId="2" borderId="3" xfId="0" applyFont="1" applyFill="1" applyBorder="1"/>
    <xf numFmtId="0" fontId="16" fillId="2" borderId="0" xfId="0" applyFont="1" applyFill="1"/>
    <xf numFmtId="0" fontId="9" fillId="0" borderId="17" xfId="0" applyFont="1" applyBorder="1" applyAlignment="1">
      <alignment horizontal="center"/>
    </xf>
    <xf numFmtId="0" fontId="9" fillId="6" borderId="17" xfId="0" applyFont="1" applyFill="1" applyBorder="1" applyAlignment="1">
      <alignment horizontal="center"/>
    </xf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8" fillId="7" borderId="9" xfId="0" applyFont="1" applyFill="1" applyBorder="1"/>
    <xf numFmtId="0" fontId="8" fillId="7" borderId="10" xfId="0" applyFont="1" applyFill="1" applyBorder="1"/>
    <xf numFmtId="0" fontId="12" fillId="7" borderId="10" xfId="0" applyFont="1" applyFill="1" applyBorder="1"/>
    <xf numFmtId="0" fontId="8" fillId="7" borderId="11" xfId="0" applyFont="1" applyFill="1" applyBorder="1"/>
    <xf numFmtId="0" fontId="8" fillId="2" borderId="4" xfId="0" applyFont="1" applyFill="1" applyBorder="1"/>
    <xf numFmtId="0" fontId="8" fillId="2" borderId="0" xfId="0" applyFont="1" applyFill="1"/>
    <xf numFmtId="0" fontId="12" fillId="2" borderId="22" xfId="0" applyFont="1" applyFill="1" applyBorder="1"/>
    <xf numFmtId="0" fontId="8" fillId="2" borderId="22" xfId="0" applyFont="1" applyFill="1" applyBorder="1" applyAlignment="1">
      <alignment horizontal="center"/>
    </xf>
    <xf numFmtId="0" fontId="9" fillId="2" borderId="22" xfId="0" applyFont="1" applyFill="1" applyBorder="1" applyAlignment="1">
      <alignment horizontal="center"/>
    </xf>
    <xf numFmtId="0" fontId="9" fillId="2" borderId="20" xfId="0" applyFont="1" applyFill="1" applyBorder="1" applyAlignment="1">
      <alignment horizontal="center"/>
    </xf>
    <xf numFmtId="0" fontId="16" fillId="5" borderId="0" xfId="0" applyFont="1" applyFill="1"/>
    <xf numFmtId="0" fontId="9" fillId="0" borderId="21" xfId="0" applyFont="1" applyBorder="1" applyAlignment="1">
      <alignment horizontal="center"/>
    </xf>
    <xf numFmtId="0" fontId="4" fillId="2" borderId="14" xfId="0" applyFont="1" applyFill="1" applyBorder="1"/>
    <xf numFmtId="0" fontId="4" fillId="2" borderId="15" xfId="0" applyFont="1" applyFill="1" applyBorder="1"/>
    <xf numFmtId="0" fontId="4" fillId="2" borderId="16" xfId="0" applyFont="1" applyFill="1" applyBorder="1"/>
    <xf numFmtId="0" fontId="17" fillId="2" borderId="2" xfId="0" applyFont="1" applyFill="1" applyBorder="1" applyAlignment="1">
      <alignment horizontal="center"/>
    </xf>
    <xf numFmtId="0" fontId="18" fillId="2" borderId="2" xfId="0" applyFont="1" applyFill="1" applyBorder="1"/>
    <xf numFmtId="0" fontId="4" fillId="5" borderId="0" xfId="0" applyFont="1" applyFill="1"/>
    <xf numFmtId="0" fontId="4" fillId="0" borderId="0" xfId="0" applyFont="1" applyAlignment="1">
      <alignment vertical="center"/>
    </xf>
    <xf numFmtId="0" fontId="4" fillId="5" borderId="0" xfId="0" applyFont="1" applyFill="1" applyAlignment="1">
      <alignment shrinkToFit="1"/>
    </xf>
    <xf numFmtId="0" fontId="4" fillId="9" borderId="0" xfId="0" applyFont="1" applyFill="1"/>
    <xf numFmtId="0" fontId="19" fillId="2" borderId="4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horizontal="right"/>
    </xf>
    <xf numFmtId="0" fontId="4" fillId="2" borderId="5" xfId="0" applyFont="1" applyFill="1" applyBorder="1" applyAlignment="1">
      <alignment vertical="center"/>
    </xf>
    <xf numFmtId="0" fontId="19" fillId="2" borderId="0" xfId="0" applyFont="1" applyFill="1"/>
    <xf numFmtId="0" fontId="21" fillId="0" borderId="2" xfId="0" applyFont="1" applyBorder="1"/>
    <xf numFmtId="0" fontId="0" fillId="0" borderId="2" xfId="0" applyBorder="1"/>
    <xf numFmtId="0" fontId="21" fillId="0" borderId="3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8" fillId="0" borderId="1" xfId="0" applyFont="1" applyBorder="1"/>
    <xf numFmtId="0" fontId="8" fillId="0" borderId="2" xfId="0" applyFont="1" applyBorder="1"/>
    <xf numFmtId="0" fontId="4" fillId="0" borderId="2" xfId="0" applyFont="1" applyBorder="1"/>
    <xf numFmtId="0" fontId="4" fillId="0" borderId="3" xfId="0" applyFont="1" applyBorder="1"/>
    <xf numFmtId="0" fontId="22" fillId="0" borderId="0" xfId="0" applyFont="1"/>
    <xf numFmtId="0" fontId="22" fillId="0" borderId="5" xfId="0" applyFont="1" applyBorder="1"/>
    <xf numFmtId="0" fontId="13" fillId="0" borderId="4" xfId="0" applyFont="1" applyBorder="1"/>
    <xf numFmtId="0" fontId="22" fillId="0" borderId="4" xfId="0" applyFont="1" applyBorder="1" applyAlignment="1">
      <alignment horizontal="right"/>
    </xf>
    <xf numFmtId="0" fontId="22" fillId="0" borderId="0" xfId="0" applyFont="1" applyAlignment="1">
      <alignment horizontal="right"/>
    </xf>
    <xf numFmtId="164" fontId="13" fillId="5" borderId="19" xfId="2" applyNumberFormat="1" applyFont="1" applyFill="1" applyBorder="1" applyProtection="1"/>
    <xf numFmtId="164" fontId="13" fillId="5" borderId="24" xfId="2" applyNumberFormat="1" applyFont="1" applyFill="1" applyBorder="1" applyProtection="1"/>
    <xf numFmtId="0" fontId="21" fillId="0" borderId="4" xfId="0" applyFont="1" applyBorder="1"/>
    <xf numFmtId="0" fontId="21" fillId="0" borderId="0" xfId="0" applyFont="1"/>
    <xf numFmtId="0" fontId="21" fillId="0" borderId="5" xfId="0" applyFont="1" applyBorder="1"/>
    <xf numFmtId="0" fontId="4" fillId="0" borderId="1" xfId="0" applyFont="1" applyBorder="1"/>
    <xf numFmtId="0" fontId="3" fillId="0" borderId="4" xfId="3" applyFill="1" applyBorder="1" applyProtection="1"/>
    <xf numFmtId="0" fontId="23" fillId="0" borderId="0" xfId="3" applyFont="1" applyFill="1" applyBorder="1" applyProtection="1"/>
    <xf numFmtId="0" fontId="9" fillId="0" borderId="17" xfId="0" applyFont="1" applyBorder="1" applyAlignment="1">
      <alignment horizontal="center" vertical="center"/>
    </xf>
    <xf numFmtId="0" fontId="13" fillId="0" borderId="1" xfId="0" applyFont="1" applyBorder="1"/>
    <xf numFmtId="164" fontId="4" fillId="0" borderId="2" xfId="2" applyNumberFormat="1" applyFont="1" applyBorder="1" applyProtection="1"/>
    <xf numFmtId="0" fontId="12" fillId="0" borderId="2" xfId="0" applyFont="1" applyBorder="1" applyAlignment="1">
      <alignment horizontal="right"/>
    </xf>
    <xf numFmtId="0" fontId="13" fillId="0" borderId="0" xfId="0" applyFont="1"/>
    <xf numFmtId="0" fontId="12" fillId="0" borderId="0" xfId="0" applyFont="1"/>
    <xf numFmtId="0" fontId="12" fillId="0" borderId="0" xfId="0" applyFont="1" applyAlignment="1">
      <alignment horizontal="right"/>
    </xf>
    <xf numFmtId="0" fontId="18" fillId="0" borderId="1" xfId="0" applyFont="1" applyBorder="1"/>
    <xf numFmtId="0" fontId="13" fillId="0" borderId="22" xfId="0" applyFont="1" applyBorder="1" applyAlignment="1" applyProtection="1">
      <alignment horizontal="left"/>
      <protection locked="0"/>
    </xf>
    <xf numFmtId="0" fontId="13" fillId="0" borderId="30" xfId="0" applyFont="1" applyBorder="1" applyAlignment="1" applyProtection="1">
      <alignment horizontal="left"/>
      <protection locked="0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5" fillId="8" borderId="6" xfId="0" applyFont="1" applyFill="1" applyBorder="1" applyAlignment="1">
      <alignment horizontal="center" vertical="center" shrinkToFit="1"/>
    </xf>
    <xf numFmtId="0" fontId="5" fillId="8" borderId="7" xfId="0" applyFont="1" applyFill="1" applyBorder="1" applyAlignment="1">
      <alignment horizontal="center" vertical="center" shrinkToFit="1"/>
    </xf>
    <xf numFmtId="0" fontId="5" fillId="8" borderId="8" xfId="0" applyFont="1" applyFill="1" applyBorder="1" applyAlignment="1">
      <alignment horizontal="center" vertical="center" shrinkToFit="1"/>
    </xf>
    <xf numFmtId="0" fontId="9" fillId="0" borderId="23" xfId="0" applyFont="1" applyBorder="1" applyAlignment="1">
      <alignment horizontal="left"/>
    </xf>
    <xf numFmtId="0" fontId="9" fillId="0" borderId="22" xfId="0" applyFont="1" applyBorder="1" applyAlignment="1">
      <alignment horizontal="left"/>
    </xf>
    <xf numFmtId="0" fontId="9" fillId="0" borderId="24" xfId="0" applyFont="1" applyBorder="1" applyAlignment="1">
      <alignment horizontal="left"/>
    </xf>
    <xf numFmtId="164" fontId="9" fillId="0" borderId="23" xfId="2" applyNumberFormat="1" applyFont="1" applyFill="1" applyBorder="1" applyAlignment="1" applyProtection="1">
      <alignment horizontal="left"/>
    </xf>
    <xf numFmtId="164" fontId="9" fillId="0" borderId="22" xfId="2" applyNumberFormat="1" applyFont="1" applyFill="1" applyBorder="1" applyAlignment="1" applyProtection="1">
      <alignment horizontal="left"/>
    </xf>
    <xf numFmtId="44" fontId="9" fillId="0" borderId="17" xfId="2" applyFont="1" applyFill="1" applyBorder="1" applyAlignment="1" applyProtection="1">
      <alignment horizontal="left"/>
    </xf>
    <xf numFmtId="14" fontId="0" fillId="0" borderId="22" xfId="0" applyNumberFormat="1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0" fontId="22" fillId="0" borderId="4" xfId="0" applyFont="1" applyBorder="1" applyAlignment="1">
      <alignment horizontal="right"/>
    </xf>
    <xf numFmtId="0" fontId="22" fillId="0" borderId="0" xfId="0" applyFont="1" applyAlignment="1">
      <alignment horizontal="right"/>
    </xf>
    <xf numFmtId="0" fontId="13" fillId="0" borderId="22" xfId="0" applyFont="1" applyBorder="1" applyProtection="1">
      <protection locked="0"/>
    </xf>
    <xf numFmtId="0" fontId="13" fillId="0" borderId="20" xfId="0" applyFont="1" applyBorder="1" applyProtection="1">
      <protection locked="0"/>
    </xf>
    <xf numFmtId="0" fontId="6" fillId="10" borderId="1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0" fontId="6" fillId="10" borderId="14" xfId="0" applyFont="1" applyFill="1" applyBorder="1" applyAlignment="1">
      <alignment horizontal="center" vertical="center"/>
    </xf>
    <xf numFmtId="0" fontId="6" fillId="10" borderId="15" xfId="0" applyFont="1" applyFill="1" applyBorder="1" applyAlignment="1">
      <alignment horizontal="center" vertical="center"/>
    </xf>
    <xf numFmtId="0" fontId="6" fillId="10" borderId="16" xfId="0" applyFont="1" applyFill="1" applyBorder="1" applyAlignment="1">
      <alignment horizontal="center" vertical="center"/>
    </xf>
    <xf numFmtId="0" fontId="13" fillId="0" borderId="10" xfId="0" applyFont="1" applyBorder="1" applyAlignment="1" applyProtection="1">
      <alignment horizontal="left"/>
      <protection locked="0"/>
    </xf>
    <xf numFmtId="0" fontId="13" fillId="0" borderId="11" xfId="0" applyFont="1" applyBorder="1" applyAlignment="1" applyProtection="1">
      <alignment horizontal="left"/>
      <protection locked="0"/>
    </xf>
    <xf numFmtId="44" fontId="20" fillId="9" borderId="27" xfId="2" applyFont="1" applyFill="1" applyBorder="1" applyAlignment="1" applyProtection="1">
      <alignment horizontal="center"/>
    </xf>
    <xf numFmtId="0" fontId="9" fillId="2" borderId="15" xfId="0" applyFont="1" applyFill="1" applyBorder="1" applyAlignment="1">
      <alignment horizontal="left"/>
    </xf>
    <xf numFmtId="164" fontId="9" fillId="2" borderId="15" xfId="2" applyNumberFormat="1" applyFont="1" applyFill="1" applyBorder="1" applyAlignment="1" applyProtection="1">
      <alignment horizontal="center"/>
    </xf>
    <xf numFmtId="44" fontId="20" fillId="9" borderId="22" xfId="2" applyFont="1" applyFill="1" applyBorder="1" applyAlignment="1" applyProtection="1">
      <alignment horizontal="center" vertical="center" shrinkToFit="1"/>
    </xf>
    <xf numFmtId="0" fontId="20" fillId="2" borderId="0" xfId="0" applyFont="1" applyFill="1" applyAlignment="1">
      <alignment horizontal="right"/>
    </xf>
    <xf numFmtId="43" fontId="20" fillId="9" borderId="22" xfId="1" applyFont="1" applyFill="1" applyBorder="1" applyAlignment="1" applyProtection="1"/>
    <xf numFmtId="0" fontId="9" fillId="0" borderId="17" xfId="0" applyFont="1" applyBorder="1" applyAlignment="1" applyProtection="1">
      <alignment horizontal="left"/>
      <protection locked="0"/>
    </xf>
    <xf numFmtId="0" fontId="9" fillId="0" borderId="18" xfId="0" applyFont="1" applyBorder="1" applyAlignment="1" applyProtection="1">
      <alignment horizontal="left"/>
      <protection locked="0"/>
    </xf>
    <xf numFmtId="0" fontId="9" fillId="0" borderId="20" xfId="0" applyFont="1" applyBorder="1" applyAlignment="1" applyProtection="1">
      <alignment horizontal="left"/>
      <protection locked="0"/>
    </xf>
    <xf numFmtId="0" fontId="9" fillId="0" borderId="19" xfId="0" applyFont="1" applyBorder="1" applyAlignment="1" applyProtection="1">
      <alignment horizontal="left"/>
      <protection locked="0"/>
    </xf>
    <xf numFmtId="164" fontId="9" fillId="0" borderId="17" xfId="2" applyNumberFormat="1" applyFont="1" applyFill="1" applyBorder="1" applyAlignment="1" applyProtection="1">
      <alignment horizontal="center"/>
      <protection locked="0"/>
    </xf>
    <xf numFmtId="0" fontId="4" fillId="2" borderId="15" xfId="0" applyFont="1" applyFill="1" applyBorder="1"/>
    <xf numFmtId="164" fontId="4" fillId="2" borderId="15" xfId="2" applyNumberFormat="1" applyFont="1" applyFill="1" applyBorder="1" applyProtection="1"/>
    <xf numFmtId="0" fontId="4" fillId="0" borderId="0" xfId="0" applyFont="1"/>
    <xf numFmtId="164" fontId="4" fillId="0" borderId="0" xfId="2" applyNumberFormat="1" applyFont="1" applyFill="1" applyBorder="1" applyProtection="1"/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2" fillId="8" borderId="25" xfId="0" applyFont="1" applyFill="1" applyBorder="1" applyAlignment="1">
      <alignment horizontal="center" textRotation="90" shrinkToFit="1"/>
    </xf>
    <xf numFmtId="0" fontId="2" fillId="8" borderId="26" xfId="0" applyFont="1" applyFill="1" applyBorder="1" applyAlignment="1">
      <alignment horizontal="center" textRotation="90" shrinkToFit="1"/>
    </xf>
    <xf numFmtId="0" fontId="9" fillId="0" borderId="18" xfId="0" applyFont="1" applyBorder="1" applyAlignment="1">
      <alignment horizontal="left"/>
    </xf>
    <xf numFmtId="0" fontId="9" fillId="0" borderId="20" xfId="0" applyFont="1" applyBorder="1" applyAlignment="1">
      <alignment horizontal="left"/>
    </xf>
    <xf numFmtId="0" fontId="9" fillId="0" borderId="19" xfId="0" applyFont="1" applyBorder="1" applyAlignment="1">
      <alignment horizontal="left"/>
    </xf>
    <xf numFmtId="43" fontId="9" fillId="5" borderId="17" xfId="1" applyFont="1" applyFill="1" applyBorder="1" applyAlignment="1" applyProtection="1">
      <alignment horizontal="center"/>
      <protection locked="0"/>
    </xf>
    <xf numFmtId="0" fontId="6" fillId="2" borderId="1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18" fillId="2" borderId="2" xfId="0" applyFont="1" applyFill="1" applyBorder="1" applyAlignment="1">
      <alignment horizontal="center"/>
    </xf>
    <xf numFmtId="0" fontId="8" fillId="7" borderId="10" xfId="0" applyFont="1" applyFill="1" applyBorder="1" applyAlignment="1">
      <alignment horizontal="center"/>
    </xf>
    <xf numFmtId="0" fontId="9" fillId="7" borderId="10" xfId="0" applyFont="1" applyFill="1" applyBorder="1" applyAlignment="1">
      <alignment horizontal="center"/>
    </xf>
    <xf numFmtId="0" fontId="9" fillId="0" borderId="23" xfId="0" applyFont="1" applyBorder="1" applyAlignment="1">
      <alignment horizontal="left" wrapText="1"/>
    </xf>
    <xf numFmtId="0" fontId="9" fillId="0" borderId="22" xfId="0" applyFont="1" applyBorder="1" applyAlignment="1">
      <alignment horizontal="left" wrapText="1"/>
    </xf>
    <xf numFmtId="0" fontId="9" fillId="0" borderId="24" xfId="0" applyFont="1" applyBorder="1" applyAlignment="1">
      <alignment horizontal="left" wrapText="1"/>
    </xf>
    <xf numFmtId="164" fontId="9" fillId="0" borderId="23" xfId="2" applyNumberFormat="1" applyFont="1" applyFill="1" applyBorder="1" applyAlignment="1" applyProtection="1">
      <alignment horizontal="center"/>
    </xf>
    <xf numFmtId="164" fontId="9" fillId="0" borderId="22" xfId="2" applyNumberFormat="1" applyFont="1" applyFill="1" applyBorder="1" applyAlignment="1" applyProtection="1">
      <alignment horizontal="center"/>
    </xf>
    <xf numFmtId="44" fontId="9" fillId="0" borderId="17" xfId="2" applyFont="1" applyFill="1" applyBorder="1" applyAlignment="1" applyProtection="1">
      <alignment horizontal="center"/>
    </xf>
    <xf numFmtId="164" fontId="9" fillId="0" borderId="18" xfId="2" applyNumberFormat="1" applyFont="1" applyFill="1" applyBorder="1" applyAlignment="1" applyProtection="1">
      <alignment horizontal="left"/>
    </xf>
    <xf numFmtId="164" fontId="9" fillId="0" borderId="19" xfId="2" applyNumberFormat="1" applyFont="1" applyFill="1" applyBorder="1" applyAlignment="1" applyProtection="1">
      <alignment horizontal="left"/>
    </xf>
    <xf numFmtId="44" fontId="9" fillId="0" borderId="18" xfId="2" applyFont="1" applyFill="1" applyBorder="1" applyAlignment="1" applyProtection="1">
      <alignment horizontal="left"/>
    </xf>
    <xf numFmtId="44" fontId="9" fillId="0" borderId="19" xfId="2" applyFont="1" applyFill="1" applyBorder="1" applyAlignment="1" applyProtection="1">
      <alignment horizontal="left"/>
    </xf>
    <xf numFmtId="0" fontId="9" fillId="6" borderId="18" xfId="0" applyFont="1" applyFill="1" applyBorder="1" applyAlignment="1">
      <alignment horizontal="left"/>
    </xf>
    <xf numFmtId="0" fontId="9" fillId="6" borderId="20" xfId="0" applyFont="1" applyFill="1" applyBorder="1" applyAlignment="1">
      <alignment horizontal="left"/>
    </xf>
    <xf numFmtId="0" fontId="9" fillId="6" borderId="19" xfId="0" applyFont="1" applyFill="1" applyBorder="1" applyAlignment="1">
      <alignment horizontal="left"/>
    </xf>
    <xf numFmtId="44" fontId="9" fillId="6" borderId="17" xfId="2" applyFont="1" applyFill="1" applyBorder="1" applyAlignment="1" applyProtection="1">
      <alignment horizontal="center"/>
    </xf>
    <xf numFmtId="0" fontId="8" fillId="2" borderId="0" xfId="0" applyFont="1" applyFill="1" applyAlignment="1">
      <alignment horizontal="left"/>
    </xf>
    <xf numFmtId="0" fontId="8" fillId="2" borderId="13" xfId="0" applyFont="1" applyFill="1" applyBorder="1" applyAlignment="1">
      <alignment horizontal="left"/>
    </xf>
    <xf numFmtId="0" fontId="14" fillId="2" borderId="0" xfId="0" applyFont="1" applyFill="1" applyAlignment="1">
      <alignment horizontal="center"/>
    </xf>
    <xf numFmtId="0" fontId="10" fillId="3" borderId="6" xfId="0" applyFont="1" applyFill="1" applyBorder="1" applyAlignment="1">
      <alignment horizontal="center" shrinkToFit="1"/>
    </xf>
    <xf numFmtId="0" fontId="10" fillId="3" borderId="7" xfId="0" applyFont="1" applyFill="1" applyBorder="1" applyAlignment="1">
      <alignment horizontal="center" shrinkToFit="1"/>
    </xf>
    <xf numFmtId="0" fontId="10" fillId="3" borderId="8" xfId="0" applyFont="1" applyFill="1" applyBorder="1" applyAlignment="1">
      <alignment horizontal="center" shrinkToFit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18" xfId="0" applyFont="1" applyBorder="1" applyAlignment="1">
      <alignment horizontal="left" vertical="center"/>
    </xf>
    <xf numFmtId="0" fontId="9" fillId="0" borderId="20" xfId="0" applyFont="1" applyBorder="1" applyAlignment="1">
      <alignment horizontal="left" vertical="center"/>
    </xf>
    <xf numFmtId="0" fontId="9" fillId="0" borderId="19" xfId="0" applyFont="1" applyBorder="1" applyAlignment="1">
      <alignment horizontal="left" vertical="center"/>
    </xf>
    <xf numFmtId="44" fontId="9" fillId="0" borderId="18" xfId="2" applyFont="1" applyFill="1" applyBorder="1" applyAlignment="1" applyProtection="1">
      <alignment horizontal="center" vertical="center"/>
    </xf>
    <xf numFmtId="44" fontId="9" fillId="0" borderId="19" xfId="2" applyFont="1" applyFill="1" applyBorder="1" applyAlignment="1" applyProtection="1">
      <alignment horizontal="center" vertical="center"/>
    </xf>
    <xf numFmtId="0" fontId="2" fillId="4" borderId="28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11"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V$16" lockText="1" noThreeD="1"/>
</file>

<file path=xl/ctrlProps/ctrlProp10.xml><?xml version="1.0" encoding="utf-8"?>
<formControlPr xmlns="http://schemas.microsoft.com/office/spreadsheetml/2009/9/main" objectType="CheckBox" fmlaLink="$W$55" lockText="1" noThreeD="1"/>
</file>

<file path=xl/ctrlProps/ctrlProp11.xml><?xml version="1.0" encoding="utf-8"?>
<formControlPr xmlns="http://schemas.microsoft.com/office/spreadsheetml/2009/9/main" objectType="CheckBox" fmlaLink="$V$45" lockText="1" noThreeD="1"/>
</file>

<file path=xl/ctrlProps/ctrlProp12.xml><?xml version="1.0" encoding="utf-8"?>
<formControlPr xmlns="http://schemas.microsoft.com/office/spreadsheetml/2009/9/main" objectType="CheckBox" fmlaLink="$V$41" lockText="1" noThreeD="1"/>
</file>

<file path=xl/ctrlProps/ctrlProp13.xml><?xml version="1.0" encoding="utf-8"?>
<formControlPr xmlns="http://schemas.microsoft.com/office/spreadsheetml/2009/9/main" objectType="CheckBox" fmlaLink="$V$42" lockText="1" noThreeD="1"/>
</file>

<file path=xl/ctrlProps/ctrlProp14.xml><?xml version="1.0" encoding="utf-8"?>
<formControlPr xmlns="http://schemas.microsoft.com/office/spreadsheetml/2009/9/main" objectType="CheckBox" fmlaLink="$V$43" lockText="1" noThreeD="1"/>
</file>

<file path=xl/ctrlProps/ctrlProp15.xml><?xml version="1.0" encoding="utf-8"?>
<formControlPr xmlns="http://schemas.microsoft.com/office/spreadsheetml/2009/9/main" objectType="CheckBox" fmlaLink="$V$44" lockText="1" noThreeD="1"/>
</file>

<file path=xl/ctrlProps/ctrlProp16.xml><?xml version="1.0" encoding="utf-8"?>
<formControlPr xmlns="http://schemas.microsoft.com/office/spreadsheetml/2009/9/main" objectType="CheckBox" fmlaLink="$V$46" lockText="1" noThreeD="1"/>
</file>

<file path=xl/ctrlProps/ctrlProp17.xml><?xml version="1.0" encoding="utf-8"?>
<formControlPr xmlns="http://schemas.microsoft.com/office/spreadsheetml/2009/9/main" objectType="CheckBox" checked="Checked" fmlaLink="$V$40" lockText="1" noThreeD="1"/>
</file>

<file path=xl/ctrlProps/ctrlProp18.xml><?xml version="1.0" encoding="utf-8"?>
<formControlPr xmlns="http://schemas.microsoft.com/office/spreadsheetml/2009/9/main" objectType="CheckBox" fmlaLink="$V$17" lockText="1" noThreeD="1"/>
</file>

<file path=xl/ctrlProps/ctrlProp2.xml><?xml version="1.0" encoding="utf-8"?>
<formControlPr xmlns="http://schemas.microsoft.com/office/spreadsheetml/2009/9/main" objectType="CheckBox" fmlaLink="$V$59" lockText="1" noThreeD="1"/>
</file>

<file path=xl/ctrlProps/ctrlProp3.xml><?xml version="1.0" encoding="utf-8"?>
<formControlPr xmlns="http://schemas.microsoft.com/office/spreadsheetml/2009/9/main" objectType="CheckBox" fmlaLink="$V$60" lockText="1" noThreeD="1"/>
</file>

<file path=xl/ctrlProps/ctrlProp4.xml><?xml version="1.0" encoding="utf-8"?>
<formControlPr xmlns="http://schemas.microsoft.com/office/spreadsheetml/2009/9/main" objectType="CheckBox" fmlaLink="$V$61" lockText="1" noThreeD="1"/>
</file>

<file path=xl/ctrlProps/ctrlProp5.xml><?xml version="1.0" encoding="utf-8"?>
<formControlPr xmlns="http://schemas.microsoft.com/office/spreadsheetml/2009/9/main" objectType="CheckBox" fmlaLink="$V$62" lockText="1" noThreeD="1"/>
</file>

<file path=xl/ctrlProps/ctrlProp6.xml><?xml version="1.0" encoding="utf-8"?>
<formControlPr xmlns="http://schemas.microsoft.com/office/spreadsheetml/2009/9/main" objectType="CheckBox" fmlaLink="$W$51" lockText="1" noThreeD="1"/>
</file>

<file path=xl/ctrlProps/ctrlProp7.xml><?xml version="1.0" encoding="utf-8"?>
<formControlPr xmlns="http://schemas.microsoft.com/office/spreadsheetml/2009/9/main" objectType="CheckBox" fmlaLink="$W$52" lockText="1" noThreeD="1"/>
</file>

<file path=xl/ctrlProps/ctrlProp8.xml><?xml version="1.0" encoding="utf-8"?>
<formControlPr xmlns="http://schemas.microsoft.com/office/spreadsheetml/2009/9/main" objectType="CheckBox" fmlaLink="$W$53" lockText="1" noThreeD="1"/>
</file>

<file path=xl/ctrlProps/ctrlProp9.xml><?xml version="1.0" encoding="utf-8"?>
<formControlPr xmlns="http://schemas.microsoft.com/office/spreadsheetml/2009/9/main" objectType="CheckBox" fmlaLink="$W$54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15</xdr:row>
          <xdr:rowOff>85725</xdr:rowOff>
        </xdr:from>
        <xdr:to>
          <xdr:col>5</xdr:col>
          <xdr:colOff>304800</xdr:colOff>
          <xdr:row>15</xdr:row>
          <xdr:rowOff>238125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57</xdr:row>
          <xdr:rowOff>238125</xdr:rowOff>
        </xdr:from>
        <xdr:to>
          <xdr:col>3</xdr:col>
          <xdr:colOff>238125</xdr:colOff>
          <xdr:row>59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59</xdr:row>
          <xdr:rowOff>0</xdr:rowOff>
        </xdr:from>
        <xdr:to>
          <xdr:col>3</xdr:col>
          <xdr:colOff>238125</xdr:colOff>
          <xdr:row>60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60</xdr:row>
          <xdr:rowOff>0</xdr:rowOff>
        </xdr:from>
        <xdr:to>
          <xdr:col>3</xdr:col>
          <xdr:colOff>238125</xdr:colOff>
          <xdr:row>61</xdr:row>
          <xdr:rowOff>9525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61</xdr:row>
          <xdr:rowOff>9525</xdr:rowOff>
        </xdr:from>
        <xdr:to>
          <xdr:col>3</xdr:col>
          <xdr:colOff>238125</xdr:colOff>
          <xdr:row>62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50</xdr:row>
          <xdr:rowOff>0</xdr:rowOff>
        </xdr:from>
        <xdr:to>
          <xdr:col>3</xdr:col>
          <xdr:colOff>238125</xdr:colOff>
          <xdr:row>51</xdr:row>
          <xdr:rowOff>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51</xdr:row>
          <xdr:rowOff>0</xdr:rowOff>
        </xdr:from>
        <xdr:to>
          <xdr:col>3</xdr:col>
          <xdr:colOff>238125</xdr:colOff>
          <xdr:row>52</xdr:row>
          <xdr:rowOff>9525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52</xdr:row>
          <xdr:rowOff>9525</xdr:rowOff>
        </xdr:from>
        <xdr:to>
          <xdr:col>3</xdr:col>
          <xdr:colOff>238125</xdr:colOff>
          <xdr:row>53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53</xdr:row>
          <xdr:rowOff>19050</xdr:rowOff>
        </xdr:from>
        <xdr:to>
          <xdr:col>3</xdr:col>
          <xdr:colOff>238125</xdr:colOff>
          <xdr:row>54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54</xdr:row>
          <xdr:rowOff>28575</xdr:rowOff>
        </xdr:from>
        <xdr:to>
          <xdr:col>3</xdr:col>
          <xdr:colOff>238125</xdr:colOff>
          <xdr:row>55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44</xdr:row>
          <xdr:rowOff>9525</xdr:rowOff>
        </xdr:from>
        <xdr:to>
          <xdr:col>3</xdr:col>
          <xdr:colOff>238125</xdr:colOff>
          <xdr:row>45</xdr:row>
          <xdr:rowOff>9525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40</xdr:row>
          <xdr:rowOff>9525</xdr:rowOff>
        </xdr:from>
        <xdr:to>
          <xdr:col>3</xdr:col>
          <xdr:colOff>238125</xdr:colOff>
          <xdr:row>40</xdr:row>
          <xdr:rowOff>161925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41</xdr:row>
          <xdr:rowOff>95250</xdr:rowOff>
        </xdr:from>
        <xdr:to>
          <xdr:col>3</xdr:col>
          <xdr:colOff>238125</xdr:colOff>
          <xdr:row>41</xdr:row>
          <xdr:rowOff>247650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42</xdr:row>
          <xdr:rowOff>0</xdr:rowOff>
        </xdr:from>
        <xdr:to>
          <xdr:col>3</xdr:col>
          <xdr:colOff>238125</xdr:colOff>
          <xdr:row>43</xdr:row>
          <xdr:rowOff>9525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43</xdr:row>
          <xdr:rowOff>9525</xdr:rowOff>
        </xdr:from>
        <xdr:to>
          <xdr:col>3</xdr:col>
          <xdr:colOff>238125</xdr:colOff>
          <xdr:row>44</xdr:row>
          <xdr:rowOff>19050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45</xdr:row>
          <xdr:rowOff>19050</xdr:rowOff>
        </xdr:from>
        <xdr:to>
          <xdr:col>3</xdr:col>
          <xdr:colOff>238125</xdr:colOff>
          <xdr:row>46</xdr:row>
          <xdr:rowOff>28575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38</xdr:row>
          <xdr:rowOff>76200</xdr:rowOff>
        </xdr:from>
        <xdr:to>
          <xdr:col>3</xdr:col>
          <xdr:colOff>238125</xdr:colOff>
          <xdr:row>40</xdr:row>
          <xdr:rowOff>9525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16</xdr:row>
          <xdr:rowOff>85725</xdr:rowOff>
        </xdr:from>
        <xdr:to>
          <xdr:col>5</xdr:col>
          <xdr:colOff>304800</xdr:colOff>
          <xdr:row>16</xdr:row>
          <xdr:rowOff>238125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10</xdr:col>
      <xdr:colOff>103909</xdr:colOff>
      <xdr:row>88</xdr:row>
      <xdr:rowOff>85241</xdr:rowOff>
    </xdr:from>
    <xdr:ext cx="3125932" cy="155102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83477" y="16658741"/>
          <a:ext cx="3125932" cy="155102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98</xdr:row>
      <xdr:rowOff>38099</xdr:rowOff>
    </xdr:from>
    <xdr:to>
      <xdr:col>20</xdr:col>
      <xdr:colOff>164956</xdr:colOff>
      <xdr:row>149</xdr:row>
      <xdr:rowOff>47624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21574"/>
          <a:ext cx="6013306" cy="7781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51546</xdr:rowOff>
    </xdr:from>
    <xdr:to>
      <xdr:col>20</xdr:col>
      <xdr:colOff>161925</xdr:colOff>
      <xdr:row>200</xdr:row>
      <xdr:rowOff>57149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07421"/>
          <a:ext cx="6010275" cy="77780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76200</xdr:rowOff>
    </xdr:from>
    <xdr:to>
      <xdr:col>20</xdr:col>
      <xdr:colOff>142875</xdr:colOff>
      <xdr:row>251</xdr:row>
      <xdr:rowOff>57150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04475"/>
          <a:ext cx="5991225" cy="775335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0</xdr:row>
      <xdr:rowOff>114300</xdr:rowOff>
    </xdr:from>
    <xdr:to>
      <xdr:col>19</xdr:col>
      <xdr:colOff>304140</xdr:colOff>
      <xdr:row>6</xdr:row>
      <xdr:rowOff>66567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BD257D-4C37-4C58-C374-717A032FE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7675" y="114300"/>
          <a:ext cx="5276190" cy="8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98"/>
  <sheetViews>
    <sheetView showGridLines="0" showRowColHeaders="0" tabSelected="1" zoomScaleNormal="100" workbookViewId="0">
      <selection activeCell="R51" sqref="R51:T51"/>
    </sheetView>
  </sheetViews>
  <sheetFormatPr defaultColWidth="9.140625" defaultRowHeight="12" x14ac:dyDescent="0.2"/>
  <cols>
    <col min="1" max="1" width="1.28515625" style="26" customWidth="1"/>
    <col min="2" max="2" width="1.5703125" style="26" customWidth="1"/>
    <col min="3" max="3" width="2.28515625" style="26" customWidth="1"/>
    <col min="4" max="4" width="4.42578125" style="26" customWidth="1"/>
    <col min="5" max="5" width="7.7109375" style="26" customWidth="1"/>
    <col min="6" max="6" width="5.7109375" style="26" customWidth="1"/>
    <col min="7" max="7" width="4.28515625" style="26" customWidth="1"/>
    <col min="8" max="8" width="5.85546875" style="26" customWidth="1"/>
    <col min="9" max="17" width="4.28515625" style="26" customWidth="1"/>
    <col min="18" max="18" width="5.28515625" style="26" customWidth="1"/>
    <col min="19" max="19" width="4.28515625" style="26" customWidth="1"/>
    <col min="20" max="20" width="6.42578125" style="26" customWidth="1"/>
    <col min="21" max="21" width="3.42578125" style="26" customWidth="1"/>
    <col min="22" max="22" width="14" style="1" hidden="1" customWidth="1"/>
    <col min="23" max="23" width="9.140625" style="2" hidden="1" customWidth="1"/>
    <col min="24" max="24" width="9.140625" style="26" customWidth="1"/>
    <col min="25" max="16384" width="9.140625" style="26"/>
  </cols>
  <sheetData>
    <row r="1" spans="2:23" x14ac:dyDescent="0.2">
      <c r="B1" s="23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5"/>
    </row>
    <row r="2" spans="2:23" x14ac:dyDescent="0.2">
      <c r="B2" s="27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9"/>
    </row>
    <row r="3" spans="2:23" x14ac:dyDescent="0.2">
      <c r="B3" s="27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9"/>
    </row>
    <row r="4" spans="2:23" x14ac:dyDescent="0.2">
      <c r="B4" s="2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9"/>
    </row>
    <row r="5" spans="2:23" x14ac:dyDescent="0.2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9"/>
    </row>
    <row r="6" spans="2:23" x14ac:dyDescent="0.2">
      <c r="B6" s="27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9"/>
    </row>
    <row r="7" spans="2:23" ht="12.75" thickBot="1" x14ac:dyDescent="0.25">
      <c r="B7" s="27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9"/>
    </row>
    <row r="8" spans="2:23" ht="29.25" customHeight="1" thickBot="1" x14ac:dyDescent="0.25">
      <c r="B8" s="192" t="s">
        <v>73</v>
      </c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4"/>
    </row>
    <row r="9" spans="2:23" ht="21" customHeight="1" thickBot="1" x14ac:dyDescent="0.3">
      <c r="B9" s="117" t="s">
        <v>57</v>
      </c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9"/>
    </row>
    <row r="10" spans="2:23" s="3" customFormat="1" ht="25.5" customHeight="1" thickBot="1" x14ac:dyDescent="0.25">
      <c r="B10" s="195" t="s">
        <v>76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7"/>
      <c r="V10" s="1"/>
      <c r="W10" s="1"/>
    </row>
    <row r="11" spans="2:23" ht="21" customHeight="1" thickBot="1" x14ac:dyDescent="0.3">
      <c r="B11" s="117" t="s">
        <v>58</v>
      </c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9"/>
    </row>
    <row r="12" spans="2:23" s="3" customFormat="1" ht="27" customHeight="1" thickBot="1" x14ac:dyDescent="0.25">
      <c r="B12" s="120">
        <f>G78</f>
        <v>0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2"/>
      <c r="V12" s="1"/>
      <c r="W12" s="1"/>
    </row>
    <row r="13" spans="2:23" s="3" customFormat="1" ht="6" customHeight="1" thickBot="1" x14ac:dyDescent="0.25">
      <c r="B13" s="66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8"/>
      <c r="V13" s="1"/>
      <c r="W13" s="1"/>
    </row>
    <row r="14" spans="2:23" s="13" customFormat="1" ht="21" customHeight="1" thickBot="1" x14ac:dyDescent="0.25">
      <c r="B14" s="198" t="s">
        <v>2</v>
      </c>
      <c r="C14" s="199"/>
      <c r="D14" s="199"/>
      <c r="E14" s="199"/>
      <c r="F14" s="199"/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200"/>
      <c r="V14" s="4"/>
      <c r="W14" s="4"/>
    </row>
    <row r="15" spans="2:23" s="5" customFormat="1" ht="5.0999999999999996" customHeight="1" x14ac:dyDescent="0.25">
      <c r="B15" s="35"/>
      <c r="C15" s="36"/>
      <c r="D15" s="37"/>
      <c r="E15" s="6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6"/>
      <c r="U15" s="38"/>
      <c r="V15" s="7"/>
      <c r="W15" s="7"/>
    </row>
    <row r="16" spans="2:23" s="8" customFormat="1" ht="19.5" customHeight="1" x14ac:dyDescent="0.25">
      <c r="B16" s="39"/>
      <c r="C16" s="208" t="s">
        <v>74</v>
      </c>
      <c r="D16" s="209"/>
      <c r="E16" s="210"/>
      <c r="F16" s="96"/>
      <c r="G16" s="201" t="s">
        <v>59</v>
      </c>
      <c r="H16" s="202"/>
      <c r="I16" s="203" t="s">
        <v>61</v>
      </c>
      <c r="J16" s="204"/>
      <c r="K16" s="204"/>
      <c r="L16" s="204"/>
      <c r="M16" s="204"/>
      <c r="N16" s="204"/>
      <c r="O16" s="204"/>
      <c r="P16" s="204"/>
      <c r="Q16" s="204"/>
      <c r="R16" s="205"/>
      <c r="S16" s="206">
        <v>37553.120000000003</v>
      </c>
      <c r="T16" s="207"/>
      <c r="U16" s="40"/>
      <c r="V16" s="1" t="b">
        <v>0</v>
      </c>
      <c r="W16" s="9"/>
    </row>
    <row r="17" spans="2:23" s="8" customFormat="1" ht="19.5" customHeight="1" x14ac:dyDescent="0.25">
      <c r="B17" s="39"/>
      <c r="C17" s="211"/>
      <c r="D17" s="212"/>
      <c r="E17" s="213"/>
      <c r="F17" s="97"/>
      <c r="G17" s="201" t="s">
        <v>60</v>
      </c>
      <c r="H17" s="202"/>
      <c r="I17" s="203" t="s">
        <v>77</v>
      </c>
      <c r="J17" s="204"/>
      <c r="K17" s="204"/>
      <c r="L17" s="204"/>
      <c r="M17" s="204"/>
      <c r="N17" s="204"/>
      <c r="O17" s="204"/>
      <c r="P17" s="204"/>
      <c r="Q17" s="204"/>
      <c r="R17" s="205"/>
      <c r="S17" s="206">
        <v>39410.629999999997</v>
      </c>
      <c r="T17" s="207"/>
      <c r="U17" s="40"/>
      <c r="V17" s="1" t="b">
        <v>0</v>
      </c>
      <c r="W17" s="9"/>
    </row>
    <row r="18" spans="2:23" s="3" customFormat="1" ht="5.0999999999999996" customHeight="1" thickBot="1" x14ac:dyDescent="0.4">
      <c r="B18" s="41"/>
      <c r="C18" s="42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42"/>
      <c r="T18" s="42"/>
      <c r="U18" s="43"/>
      <c r="V18" s="1"/>
      <c r="W18" s="1"/>
    </row>
    <row r="19" spans="2:23" customFormat="1" ht="24" thickBot="1" x14ac:dyDescent="0.4">
      <c r="B19" s="189" t="s">
        <v>75</v>
      </c>
      <c r="C19" s="190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1"/>
      <c r="V19" s="2"/>
      <c r="W19" s="10"/>
    </row>
    <row r="20" spans="2:23" ht="24.95" customHeight="1" x14ac:dyDescent="0.35">
      <c r="B20" s="44"/>
      <c r="C20" s="45"/>
      <c r="D20" s="45" t="s">
        <v>3</v>
      </c>
      <c r="E20" s="45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5"/>
      <c r="S20" s="45"/>
      <c r="T20" s="45"/>
      <c r="U20" s="47"/>
      <c r="V20" s="11"/>
    </row>
    <row r="21" spans="2:23" ht="12" customHeight="1" x14ac:dyDescent="0.2">
      <c r="B21" s="27"/>
      <c r="C21" s="28"/>
      <c r="D21" s="48"/>
      <c r="E21" s="49">
        <v>119</v>
      </c>
      <c r="F21" s="163" t="s">
        <v>4</v>
      </c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5"/>
      <c r="S21" s="177" t="s">
        <v>5</v>
      </c>
      <c r="T21" s="177"/>
      <c r="U21" s="29"/>
      <c r="V21" s="11"/>
    </row>
    <row r="22" spans="2:23" ht="20.25" customHeight="1" x14ac:dyDescent="0.25">
      <c r="B22" s="27"/>
      <c r="C22" s="28"/>
      <c r="D22" s="186" t="s">
        <v>6</v>
      </c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29"/>
      <c r="V22" s="11"/>
    </row>
    <row r="23" spans="2:23" ht="12" customHeight="1" x14ac:dyDescent="0.2">
      <c r="B23" s="27"/>
      <c r="C23" s="28"/>
      <c r="D23" s="48"/>
      <c r="E23" s="49" t="s">
        <v>7</v>
      </c>
      <c r="F23" s="163" t="s">
        <v>8</v>
      </c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5"/>
      <c r="S23" s="177" t="s">
        <v>5</v>
      </c>
      <c r="T23" s="177"/>
      <c r="U23" s="29"/>
      <c r="V23" s="11"/>
    </row>
    <row r="24" spans="2:23" ht="12" customHeight="1" x14ac:dyDescent="0.2">
      <c r="B24" s="27"/>
      <c r="C24" s="28"/>
      <c r="D24" s="48"/>
      <c r="E24" s="49" t="s">
        <v>9</v>
      </c>
      <c r="F24" s="163" t="s">
        <v>0</v>
      </c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5"/>
      <c r="S24" s="177" t="s">
        <v>5</v>
      </c>
      <c r="T24" s="177"/>
      <c r="U24" s="29"/>
      <c r="V24" s="11"/>
    </row>
    <row r="25" spans="2:23" ht="22.5" customHeight="1" x14ac:dyDescent="0.25">
      <c r="B25" s="27"/>
      <c r="C25" s="28"/>
      <c r="D25" s="186" t="s">
        <v>10</v>
      </c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7"/>
      <c r="U25" s="29"/>
      <c r="V25" s="11"/>
    </row>
    <row r="26" spans="2:23" ht="12" customHeight="1" x14ac:dyDescent="0.2">
      <c r="B26" s="27"/>
      <c r="C26" s="28"/>
      <c r="D26" s="48"/>
      <c r="E26" s="49" t="s">
        <v>11</v>
      </c>
      <c r="F26" s="163" t="s">
        <v>12</v>
      </c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5"/>
      <c r="S26" s="177" t="s">
        <v>5</v>
      </c>
      <c r="T26" s="177"/>
      <c r="U26" s="29"/>
      <c r="V26" s="11"/>
    </row>
    <row r="27" spans="2:23" ht="12" customHeight="1" x14ac:dyDescent="0.2">
      <c r="B27" s="27"/>
      <c r="C27" s="28"/>
      <c r="D27" s="48"/>
      <c r="E27" s="49">
        <v>8</v>
      </c>
      <c r="F27" s="163" t="s">
        <v>13</v>
      </c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5"/>
      <c r="S27" s="177" t="s">
        <v>5</v>
      </c>
      <c r="T27" s="177"/>
      <c r="U27" s="29"/>
      <c r="V27" s="11"/>
    </row>
    <row r="28" spans="2:23" ht="12" customHeight="1" x14ac:dyDescent="0.2">
      <c r="B28" s="27"/>
      <c r="C28" s="28"/>
      <c r="D28" s="48"/>
      <c r="E28" s="49" t="s">
        <v>62</v>
      </c>
      <c r="F28" s="163" t="s">
        <v>63</v>
      </c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5"/>
      <c r="S28" s="177" t="s">
        <v>5</v>
      </c>
      <c r="T28" s="177"/>
      <c r="U28" s="29"/>
      <c r="V28" s="11"/>
    </row>
    <row r="29" spans="2:23" ht="21.75" customHeight="1" x14ac:dyDescent="0.25">
      <c r="B29" s="27"/>
      <c r="C29" s="28"/>
      <c r="D29" s="186" t="s">
        <v>14</v>
      </c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29"/>
    </row>
    <row r="30" spans="2:23" ht="12" customHeight="1" x14ac:dyDescent="0.2">
      <c r="B30" s="27"/>
      <c r="C30" s="28"/>
      <c r="D30" s="48"/>
      <c r="E30" s="49"/>
      <c r="F30" s="163" t="s">
        <v>15</v>
      </c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5"/>
      <c r="S30" s="177" t="s">
        <v>5</v>
      </c>
      <c r="T30" s="177"/>
      <c r="U30" s="29"/>
      <c r="V30" s="11"/>
    </row>
    <row r="31" spans="2:23" ht="12" customHeight="1" x14ac:dyDescent="0.2">
      <c r="B31" s="27"/>
      <c r="C31" s="28"/>
      <c r="D31" s="48"/>
      <c r="E31" s="49"/>
      <c r="F31" s="163" t="s">
        <v>1</v>
      </c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5"/>
      <c r="S31" s="177" t="s">
        <v>5</v>
      </c>
      <c r="T31" s="177"/>
      <c r="U31" s="29"/>
      <c r="V31" s="11"/>
    </row>
    <row r="32" spans="2:23" ht="12" customHeight="1" x14ac:dyDescent="0.2">
      <c r="B32" s="27"/>
      <c r="C32" s="28"/>
      <c r="D32" s="48"/>
      <c r="E32" s="49" t="s">
        <v>16</v>
      </c>
      <c r="F32" s="163" t="s">
        <v>17</v>
      </c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5"/>
      <c r="S32" s="177" t="s">
        <v>5</v>
      </c>
      <c r="T32" s="177"/>
      <c r="U32" s="29"/>
      <c r="V32" s="11"/>
    </row>
    <row r="33" spans="2:23" ht="12" customHeight="1" x14ac:dyDescent="0.2">
      <c r="B33" s="27"/>
      <c r="C33" s="28"/>
      <c r="D33" s="48"/>
      <c r="E33" s="49">
        <v>153</v>
      </c>
      <c r="F33" s="163" t="s">
        <v>47</v>
      </c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5"/>
      <c r="S33" s="177" t="s">
        <v>5</v>
      </c>
      <c r="T33" s="177"/>
      <c r="U33" s="29"/>
      <c r="V33" s="11"/>
    </row>
    <row r="34" spans="2:23" ht="12" customHeight="1" x14ac:dyDescent="0.2">
      <c r="B34" s="27"/>
      <c r="C34" s="28"/>
      <c r="D34" s="48"/>
      <c r="E34" s="50"/>
      <c r="F34" s="182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4"/>
      <c r="S34" s="185"/>
      <c r="T34" s="185"/>
      <c r="U34" s="29"/>
      <c r="V34" s="11"/>
    </row>
    <row r="35" spans="2:23" ht="12" customHeight="1" x14ac:dyDescent="0.2">
      <c r="B35" s="27"/>
      <c r="C35" s="28"/>
      <c r="D35" s="48"/>
      <c r="E35" s="49"/>
      <c r="F35" s="163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5"/>
      <c r="S35" s="177"/>
      <c r="T35" s="177"/>
      <c r="U35" s="29"/>
      <c r="V35" s="11"/>
    </row>
    <row r="36" spans="2:23" customFormat="1" ht="7.5" customHeight="1" thickBot="1" x14ac:dyDescent="0.3">
      <c r="B36" s="51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3"/>
      <c r="V36" s="10"/>
      <c r="W36" s="10"/>
    </row>
    <row r="37" spans="2:23" customFormat="1" ht="12" customHeight="1" thickBot="1" x14ac:dyDescent="0.3">
      <c r="V37" s="10"/>
      <c r="W37" s="10"/>
    </row>
    <row r="38" spans="2:23" customFormat="1" ht="18.75" customHeight="1" x14ac:dyDescent="0.25">
      <c r="B38" s="54"/>
      <c r="C38" s="55"/>
      <c r="D38" s="55"/>
      <c r="E38" s="56" t="s">
        <v>18</v>
      </c>
      <c r="F38" s="170" t="s">
        <v>19</v>
      </c>
      <c r="G38" s="170"/>
      <c r="H38" s="170"/>
      <c r="I38" s="170"/>
      <c r="J38" s="170"/>
      <c r="K38" s="170"/>
      <c r="L38" s="170"/>
      <c r="M38" s="170"/>
      <c r="N38" s="170"/>
      <c r="O38" s="170"/>
      <c r="P38" s="170"/>
      <c r="Q38" s="171" t="s">
        <v>20</v>
      </c>
      <c r="R38" s="171"/>
      <c r="S38" s="171" t="s">
        <v>21</v>
      </c>
      <c r="T38" s="171"/>
      <c r="U38" s="57"/>
      <c r="V38" s="10"/>
      <c r="W38" s="10"/>
    </row>
    <row r="39" spans="2:23" customFormat="1" ht="6" customHeight="1" x14ac:dyDescent="0.25">
      <c r="B39" s="58"/>
      <c r="C39" s="59"/>
      <c r="D39" s="59"/>
      <c r="E39" s="6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2"/>
      <c r="R39" s="62"/>
      <c r="S39" s="63"/>
      <c r="T39" s="63"/>
      <c r="U39" s="40"/>
      <c r="V39" s="10"/>
      <c r="W39" s="10"/>
    </row>
    <row r="40" spans="2:23" ht="12" customHeight="1" x14ac:dyDescent="0.2">
      <c r="B40" s="27"/>
      <c r="C40" s="28"/>
      <c r="D40" s="64"/>
      <c r="E40" s="65">
        <v>153</v>
      </c>
      <c r="F40" s="123" t="s">
        <v>47</v>
      </c>
      <c r="G40" s="124"/>
      <c r="H40" s="124"/>
      <c r="I40" s="124"/>
      <c r="J40" s="124"/>
      <c r="K40" s="124"/>
      <c r="L40" s="124"/>
      <c r="M40" s="124"/>
      <c r="N40" s="124"/>
      <c r="O40" s="124"/>
      <c r="P40" s="125"/>
      <c r="Q40" s="175" t="s">
        <v>52</v>
      </c>
      <c r="R40" s="176"/>
      <c r="S40" s="177" t="s">
        <v>52</v>
      </c>
      <c r="T40" s="177"/>
      <c r="U40" s="29"/>
      <c r="V40" s="11" t="b">
        <v>1</v>
      </c>
    </row>
    <row r="41" spans="2:23" ht="13.5" customHeight="1" x14ac:dyDescent="0.2">
      <c r="B41" s="27"/>
      <c r="C41" s="28"/>
      <c r="D41" s="64"/>
      <c r="E41" s="65" t="s">
        <v>64</v>
      </c>
      <c r="F41" s="123" t="s">
        <v>65</v>
      </c>
      <c r="G41" s="124"/>
      <c r="H41" s="124"/>
      <c r="I41" s="124"/>
      <c r="J41" s="124"/>
      <c r="K41" s="124"/>
      <c r="L41" s="124"/>
      <c r="M41" s="124"/>
      <c r="N41" s="124"/>
      <c r="O41" s="124"/>
      <c r="P41" s="125"/>
      <c r="Q41" s="126">
        <v>3080</v>
      </c>
      <c r="R41" s="127"/>
      <c r="S41" s="128">
        <f t="shared" ref="S41:S46" si="0">Q41*0.94</f>
        <v>2895.2</v>
      </c>
      <c r="T41" s="128"/>
      <c r="U41" s="29"/>
      <c r="V41" s="11" t="b">
        <v>0</v>
      </c>
    </row>
    <row r="42" spans="2:23" ht="26.25" customHeight="1" x14ac:dyDescent="0.2">
      <c r="B42" s="27"/>
      <c r="C42" s="28"/>
      <c r="D42" s="64"/>
      <c r="E42" s="104" t="s">
        <v>66</v>
      </c>
      <c r="F42" s="172" t="s">
        <v>70</v>
      </c>
      <c r="G42" s="173"/>
      <c r="H42" s="173"/>
      <c r="I42" s="173"/>
      <c r="J42" s="173"/>
      <c r="K42" s="173"/>
      <c r="L42" s="173"/>
      <c r="M42" s="173"/>
      <c r="N42" s="173"/>
      <c r="O42" s="173"/>
      <c r="P42" s="174"/>
      <c r="Q42" s="175" t="s">
        <v>52</v>
      </c>
      <c r="R42" s="176"/>
      <c r="S42" s="177" t="s">
        <v>52</v>
      </c>
      <c r="T42" s="177"/>
      <c r="U42" s="29"/>
      <c r="V42" s="11" t="b">
        <v>0</v>
      </c>
    </row>
    <row r="43" spans="2:23" ht="12" customHeight="1" x14ac:dyDescent="0.2">
      <c r="B43" s="27"/>
      <c r="C43" s="28"/>
      <c r="D43" s="64"/>
      <c r="E43" s="49" t="s">
        <v>48</v>
      </c>
      <c r="F43" s="123" t="s">
        <v>67</v>
      </c>
      <c r="G43" s="124"/>
      <c r="H43" s="124"/>
      <c r="I43" s="124"/>
      <c r="J43" s="124"/>
      <c r="K43" s="124"/>
      <c r="L43" s="124"/>
      <c r="M43" s="124"/>
      <c r="N43" s="124"/>
      <c r="O43" s="124"/>
      <c r="P43" s="125"/>
      <c r="Q43" s="178">
        <v>200</v>
      </c>
      <c r="R43" s="179"/>
      <c r="S43" s="180">
        <f t="shared" si="0"/>
        <v>188</v>
      </c>
      <c r="T43" s="181"/>
      <c r="U43" s="29"/>
      <c r="V43" s="11" t="b">
        <v>0</v>
      </c>
    </row>
    <row r="44" spans="2:23" ht="12" customHeight="1" x14ac:dyDescent="0.2">
      <c r="B44" s="27"/>
      <c r="C44" s="28"/>
      <c r="D44" s="64"/>
      <c r="E44" s="65" t="s">
        <v>49</v>
      </c>
      <c r="F44" s="123" t="s">
        <v>68</v>
      </c>
      <c r="G44" s="124"/>
      <c r="H44" s="124"/>
      <c r="I44" s="124"/>
      <c r="J44" s="124"/>
      <c r="K44" s="124"/>
      <c r="L44" s="124"/>
      <c r="M44" s="124"/>
      <c r="N44" s="124"/>
      <c r="O44" s="124"/>
      <c r="P44" s="125"/>
      <c r="Q44" s="126">
        <v>160</v>
      </c>
      <c r="R44" s="127"/>
      <c r="S44" s="128">
        <f t="shared" si="0"/>
        <v>150.39999999999998</v>
      </c>
      <c r="T44" s="128"/>
      <c r="U44" s="29"/>
      <c r="V44" s="11" t="b">
        <v>0</v>
      </c>
    </row>
    <row r="45" spans="2:23" ht="12" customHeight="1" x14ac:dyDescent="0.2">
      <c r="B45" s="27"/>
      <c r="C45" s="28"/>
      <c r="D45" s="64"/>
      <c r="E45" s="65" t="s">
        <v>50</v>
      </c>
      <c r="F45" s="123" t="s">
        <v>51</v>
      </c>
      <c r="G45" s="124"/>
      <c r="H45" s="124"/>
      <c r="I45" s="124"/>
      <c r="J45" s="124"/>
      <c r="K45" s="124"/>
      <c r="L45" s="124"/>
      <c r="M45" s="124"/>
      <c r="N45" s="124"/>
      <c r="O45" s="124"/>
      <c r="P45" s="125"/>
      <c r="Q45" s="126">
        <v>190</v>
      </c>
      <c r="R45" s="127"/>
      <c r="S45" s="128">
        <f t="shared" si="0"/>
        <v>178.6</v>
      </c>
      <c r="T45" s="128"/>
      <c r="U45" s="29"/>
      <c r="V45" s="11" t="b">
        <v>0</v>
      </c>
    </row>
    <row r="46" spans="2:23" x14ac:dyDescent="0.2">
      <c r="B46" s="27"/>
      <c r="C46" s="28"/>
      <c r="D46" s="64"/>
      <c r="E46" s="65">
        <v>942</v>
      </c>
      <c r="F46" s="123" t="s">
        <v>69</v>
      </c>
      <c r="G46" s="124"/>
      <c r="H46" s="124"/>
      <c r="I46" s="124"/>
      <c r="J46" s="124"/>
      <c r="K46" s="124"/>
      <c r="L46" s="124"/>
      <c r="M46" s="124"/>
      <c r="N46" s="124"/>
      <c r="O46" s="124"/>
      <c r="P46" s="125"/>
      <c r="Q46" s="126">
        <v>45</v>
      </c>
      <c r="R46" s="127"/>
      <c r="S46" s="128">
        <f t="shared" si="0"/>
        <v>42.3</v>
      </c>
      <c r="T46" s="128"/>
      <c r="U46" s="29"/>
      <c r="V46" s="11" t="b">
        <v>0</v>
      </c>
    </row>
    <row r="47" spans="2:23" ht="12" customHeight="1" x14ac:dyDescent="0.2">
      <c r="B47" s="27"/>
      <c r="C47" s="28"/>
      <c r="D47" s="64"/>
      <c r="E47" s="65"/>
      <c r="F47" s="123"/>
      <c r="G47" s="124"/>
      <c r="H47" s="124"/>
      <c r="I47" s="124"/>
      <c r="J47" s="124"/>
      <c r="K47" s="124"/>
      <c r="L47" s="124"/>
      <c r="M47" s="124"/>
      <c r="N47" s="124"/>
      <c r="O47" s="124"/>
      <c r="P47" s="125"/>
      <c r="Q47" s="126"/>
      <c r="R47" s="127"/>
      <c r="S47" s="128"/>
      <c r="T47" s="128"/>
      <c r="U47" s="29"/>
      <c r="V47" s="11"/>
    </row>
    <row r="48" spans="2:23" ht="4.5" customHeight="1" thickBot="1" x14ac:dyDescent="0.25">
      <c r="B48" s="66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12"/>
      <c r="R48" s="12"/>
      <c r="S48" s="67"/>
      <c r="T48" s="67"/>
      <c r="U48" s="68"/>
      <c r="V48" s="11"/>
    </row>
    <row r="49" spans="2:24" ht="10.15" customHeight="1" thickBot="1" x14ac:dyDescent="0.25">
      <c r="V49" s="11"/>
    </row>
    <row r="50" spans="2:24" s="3" customFormat="1" ht="18" customHeight="1" x14ac:dyDescent="0.3">
      <c r="B50" s="167" t="s">
        <v>22</v>
      </c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69"/>
      <c r="Q50" s="70"/>
      <c r="R50" s="169" t="s">
        <v>23</v>
      </c>
      <c r="S50" s="169"/>
      <c r="T50" s="169"/>
      <c r="U50" s="25"/>
      <c r="V50" s="1"/>
      <c r="W50" s="2"/>
    </row>
    <row r="51" spans="2:24" s="3" customFormat="1" ht="12" customHeight="1" x14ac:dyDescent="0.2">
      <c r="B51" s="27"/>
      <c r="C51" s="28"/>
      <c r="D51" s="71"/>
      <c r="E51" s="49" t="s">
        <v>24</v>
      </c>
      <c r="F51" s="163" t="s">
        <v>25</v>
      </c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5"/>
      <c r="R51" s="166"/>
      <c r="S51" s="166"/>
      <c r="T51" s="166"/>
      <c r="U51" s="161" t="s">
        <v>26</v>
      </c>
      <c r="V51" s="1"/>
      <c r="W51" s="1" t="b">
        <v>0</v>
      </c>
    </row>
    <row r="52" spans="2:24" s="3" customFormat="1" ht="12" customHeight="1" x14ac:dyDescent="0.2">
      <c r="B52" s="27"/>
      <c r="C52" s="28"/>
      <c r="D52" s="71"/>
      <c r="E52" s="49" t="s">
        <v>71</v>
      </c>
      <c r="F52" s="163" t="s">
        <v>72</v>
      </c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5"/>
      <c r="R52" s="166"/>
      <c r="S52" s="166"/>
      <c r="T52" s="166"/>
      <c r="U52" s="162"/>
      <c r="V52" s="1"/>
      <c r="W52" s="1" t="b">
        <v>0</v>
      </c>
    </row>
    <row r="53" spans="2:24" s="3" customFormat="1" ht="12" customHeight="1" x14ac:dyDescent="0.2">
      <c r="B53" s="27"/>
      <c r="C53" s="28"/>
      <c r="D53" s="71"/>
      <c r="E53" s="49" t="s">
        <v>27</v>
      </c>
      <c r="F53" s="163" t="s">
        <v>28</v>
      </c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5"/>
      <c r="R53" s="166"/>
      <c r="S53" s="166"/>
      <c r="T53" s="166"/>
      <c r="U53" s="162"/>
      <c r="V53" s="1"/>
      <c r="W53" s="1" t="b">
        <v>0</v>
      </c>
    </row>
    <row r="54" spans="2:24" s="3" customFormat="1" ht="12" customHeight="1" x14ac:dyDescent="0.2">
      <c r="B54" s="27"/>
      <c r="C54" s="28"/>
      <c r="D54" s="71"/>
      <c r="E54" s="49" t="s">
        <v>29</v>
      </c>
      <c r="F54" s="163" t="s">
        <v>30</v>
      </c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5"/>
      <c r="R54" s="166"/>
      <c r="S54" s="166"/>
      <c r="T54" s="166"/>
      <c r="U54" s="162"/>
      <c r="V54" s="1"/>
      <c r="W54" s="1" t="b">
        <v>0</v>
      </c>
    </row>
    <row r="55" spans="2:24" s="3" customFormat="1" ht="12" customHeight="1" x14ac:dyDescent="0.2">
      <c r="B55" s="27"/>
      <c r="C55" s="28"/>
      <c r="D55" s="71"/>
      <c r="E55" s="49" t="s">
        <v>11</v>
      </c>
      <c r="F55" s="163" t="s">
        <v>12</v>
      </c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5"/>
      <c r="R55" s="166"/>
      <c r="S55" s="166"/>
      <c r="T55" s="166"/>
      <c r="U55" s="162"/>
      <c r="V55" s="1"/>
      <c r="W55" s="1" t="b">
        <v>0</v>
      </c>
    </row>
    <row r="56" spans="2:24" ht="10.15" customHeight="1" thickBot="1" x14ac:dyDescent="0.25">
      <c r="B56" s="66"/>
      <c r="C56" s="67"/>
      <c r="D56" s="67"/>
      <c r="E56" s="67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5"/>
      <c r="Q56" s="155"/>
      <c r="R56" s="155"/>
      <c r="S56" s="67"/>
      <c r="T56" s="67"/>
      <c r="U56" s="68"/>
      <c r="V56" s="4"/>
    </row>
    <row r="57" spans="2:24" ht="10.15" customHeight="1" thickBot="1" x14ac:dyDescent="0.25"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7"/>
      <c r="Q57" s="157"/>
      <c r="R57" s="157"/>
    </row>
    <row r="58" spans="2:24" s="72" customFormat="1" ht="19.899999999999999" customHeight="1" x14ac:dyDescent="0.25">
      <c r="B58" s="158" t="s">
        <v>31</v>
      </c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60"/>
      <c r="V58" s="14"/>
      <c r="W58" s="15"/>
    </row>
    <row r="59" spans="2:24" ht="12" customHeight="1" x14ac:dyDescent="0.25">
      <c r="B59" s="27"/>
      <c r="C59" s="28"/>
      <c r="D59" s="73"/>
      <c r="E59" s="149"/>
      <c r="F59" s="149"/>
      <c r="G59" s="150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2"/>
      <c r="S59" s="153"/>
      <c r="T59" s="153"/>
      <c r="U59" s="29"/>
      <c r="V59" s="1" t="b">
        <v>0</v>
      </c>
      <c r="X59"/>
    </row>
    <row r="60" spans="2:24" ht="12" customHeight="1" x14ac:dyDescent="0.25">
      <c r="B60" s="27"/>
      <c r="C60" s="28"/>
      <c r="D60" s="73"/>
      <c r="E60" s="149"/>
      <c r="F60" s="149"/>
      <c r="G60" s="150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2"/>
      <c r="S60" s="153"/>
      <c r="T60" s="153"/>
      <c r="U60" s="29"/>
      <c r="V60" s="1" t="b">
        <v>0</v>
      </c>
      <c r="X60"/>
    </row>
    <row r="61" spans="2:24" ht="12" customHeight="1" x14ac:dyDescent="0.25">
      <c r="B61" s="27"/>
      <c r="C61" s="28"/>
      <c r="D61" s="73"/>
      <c r="E61" s="149"/>
      <c r="F61" s="149"/>
      <c r="G61" s="150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2"/>
      <c r="S61" s="153"/>
      <c r="T61" s="153"/>
      <c r="U61" s="29"/>
      <c r="V61" s="1" t="b">
        <v>0</v>
      </c>
      <c r="W61" s="2" t="s">
        <v>32</v>
      </c>
      <c r="X61"/>
    </row>
    <row r="62" spans="2:24" ht="12" customHeight="1" x14ac:dyDescent="0.25">
      <c r="B62" s="27"/>
      <c r="C62" s="28"/>
      <c r="D62" s="73"/>
      <c r="E62" s="149"/>
      <c r="F62" s="149"/>
      <c r="G62" s="150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2"/>
      <c r="S62" s="153"/>
      <c r="T62" s="153"/>
      <c r="U62" s="29"/>
      <c r="V62" s="1" t="b">
        <v>0</v>
      </c>
      <c r="X62"/>
    </row>
    <row r="63" spans="2:24" ht="10.15" customHeight="1" thickBot="1" x14ac:dyDescent="0.25">
      <c r="B63" s="66"/>
      <c r="C63" s="67"/>
      <c r="D63" s="67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5"/>
      <c r="T63" s="145"/>
      <c r="U63" s="68"/>
      <c r="V63" s="11"/>
    </row>
    <row r="64" spans="2:24" s="74" customFormat="1" ht="10.15" customHeight="1" x14ac:dyDescent="0.35">
      <c r="B64" s="27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16"/>
      <c r="R64" s="28"/>
      <c r="S64" s="28"/>
      <c r="T64" s="28"/>
      <c r="U64" s="29"/>
      <c r="V64" s="17"/>
      <c r="W64" s="18"/>
    </row>
    <row r="65" spans="2:31" s="72" customFormat="1" ht="25.5" customHeight="1" x14ac:dyDescent="0.4">
      <c r="B65" s="75"/>
      <c r="C65" s="76"/>
      <c r="D65" s="76"/>
      <c r="E65" s="76"/>
      <c r="F65" s="76"/>
      <c r="G65" s="77"/>
      <c r="H65" s="77"/>
      <c r="I65" s="77"/>
      <c r="J65" s="77"/>
      <c r="K65" s="77"/>
      <c r="L65" s="77"/>
      <c r="M65" s="77"/>
      <c r="N65" s="77"/>
      <c r="O65" s="78" t="s">
        <v>33</v>
      </c>
      <c r="P65" s="146">
        <f>SUMIF(V16:V63,TRUE,S16:T63)</f>
        <v>0</v>
      </c>
      <c r="Q65" s="146"/>
      <c r="R65" s="146"/>
      <c r="S65" s="146"/>
      <c r="T65" s="146"/>
      <c r="U65" s="79"/>
      <c r="V65" s="14"/>
      <c r="W65" s="15"/>
    </row>
    <row r="66" spans="2:31" ht="24" customHeight="1" x14ac:dyDescent="0.3">
      <c r="B66" s="27"/>
      <c r="C66" s="28"/>
      <c r="D66" s="28"/>
      <c r="E66" s="28"/>
      <c r="F66" s="28"/>
      <c r="G66" s="147" t="s">
        <v>34</v>
      </c>
      <c r="H66" s="147"/>
      <c r="I66" s="147"/>
      <c r="J66" s="147"/>
      <c r="K66" s="147"/>
      <c r="L66" s="147"/>
      <c r="M66" s="147"/>
      <c r="N66" s="147"/>
      <c r="O66" s="147"/>
      <c r="P66" s="147"/>
      <c r="Q66" s="148">
        <f>SUM(R51:T55)</f>
        <v>0</v>
      </c>
      <c r="R66" s="148"/>
      <c r="S66" s="148"/>
      <c r="T66" s="148"/>
      <c r="U66" s="29"/>
      <c r="V66" s="19"/>
    </row>
    <row r="67" spans="2:31" ht="28.15" customHeight="1" thickBot="1" x14ac:dyDescent="0.45">
      <c r="B67" s="27"/>
      <c r="C67" s="28"/>
      <c r="D67" s="28"/>
      <c r="E67" s="28"/>
      <c r="F67" s="28"/>
      <c r="G67" s="80"/>
      <c r="H67" s="80"/>
      <c r="I67" s="80"/>
      <c r="J67" s="80"/>
      <c r="K67" s="80"/>
      <c r="L67" s="80"/>
      <c r="M67" s="28"/>
      <c r="N67" s="78" t="s">
        <v>35</v>
      </c>
      <c r="O67" s="143">
        <f>Q66*P65</f>
        <v>0</v>
      </c>
      <c r="P67" s="143"/>
      <c r="Q67" s="143"/>
      <c r="R67" s="143"/>
      <c r="S67" s="143"/>
      <c r="T67" s="143"/>
      <c r="U67" s="29"/>
      <c r="V67" s="19"/>
    </row>
    <row r="68" spans="2:31" ht="13.5" thickTop="1" thickBot="1" x14ac:dyDescent="0.25"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8"/>
    </row>
    <row r="69" spans="2:31" ht="12.75" thickBot="1" x14ac:dyDescent="0.25"/>
    <row r="70" spans="2:31" customFormat="1" ht="17.25" customHeight="1" x14ac:dyDescent="0.35">
      <c r="B70" s="111" t="s">
        <v>36</v>
      </c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2"/>
      <c r="Q70" s="81"/>
      <c r="R70" s="81"/>
      <c r="S70" s="81"/>
      <c r="T70" s="81"/>
      <c r="U70" s="83"/>
      <c r="V70" s="20"/>
      <c r="W70" s="10"/>
    </row>
    <row r="71" spans="2:31" customFormat="1" ht="17.25" customHeight="1" x14ac:dyDescent="0.35">
      <c r="B71" s="98"/>
      <c r="C71" s="99"/>
      <c r="D71" s="129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00"/>
      <c r="V71" s="20"/>
      <c r="W71" s="10"/>
    </row>
    <row r="72" spans="2:31" customFormat="1" ht="17.25" customHeight="1" x14ac:dyDescent="0.35">
      <c r="B72" s="98"/>
      <c r="C72" s="99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00"/>
      <c r="V72" s="20"/>
      <c r="W72" s="10"/>
    </row>
    <row r="73" spans="2:31" customFormat="1" ht="17.25" customHeight="1" x14ac:dyDescent="0.35">
      <c r="B73" s="98"/>
      <c r="C73" s="99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00"/>
      <c r="V73" s="20"/>
      <c r="W73" s="10"/>
    </row>
    <row r="74" spans="2:31" ht="16.149999999999999" customHeight="1" thickBot="1" x14ac:dyDescent="0.3">
      <c r="B74" s="84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33"/>
      <c r="Q74" s="85"/>
      <c r="R74" s="85"/>
      <c r="S74" s="85"/>
      <c r="T74" s="85"/>
      <c r="U74" s="86"/>
    </row>
    <row r="75" spans="2:31" s="3" customFormat="1" ht="5.25" customHeight="1" thickBot="1" x14ac:dyDescent="0.25"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1"/>
      <c r="W75" s="1"/>
    </row>
    <row r="76" spans="2:31" ht="15.75" x14ac:dyDescent="0.25">
      <c r="B76" s="87" t="s">
        <v>37</v>
      </c>
      <c r="C76" s="88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90"/>
    </row>
    <row r="77" spans="2:31" ht="10.15" customHeight="1" x14ac:dyDescent="0.2">
      <c r="B77" s="30"/>
      <c r="U77" s="31"/>
    </row>
    <row r="78" spans="2:31" s="91" customFormat="1" ht="15" customHeight="1" x14ac:dyDescent="0.25">
      <c r="B78" s="131" t="s">
        <v>38</v>
      </c>
      <c r="C78" s="132"/>
      <c r="D78" s="132"/>
      <c r="E78" s="132"/>
      <c r="F78" s="132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31"/>
      <c r="V78" s="1"/>
      <c r="W78" s="21"/>
      <c r="AA78" s="26"/>
      <c r="AD78" s="26"/>
      <c r="AE78" s="26"/>
    </row>
    <row r="79" spans="2:31" s="91" customFormat="1" ht="15" customHeight="1" x14ac:dyDescent="0.25">
      <c r="B79" s="131" t="s">
        <v>39</v>
      </c>
      <c r="C79" s="132"/>
      <c r="D79" s="132"/>
      <c r="E79" s="132"/>
      <c r="F79" s="132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92"/>
      <c r="V79" s="1"/>
      <c r="W79" s="21"/>
    </row>
    <row r="80" spans="2:31" s="91" customFormat="1" ht="15" customHeight="1" x14ac:dyDescent="0.25">
      <c r="B80" s="131" t="s">
        <v>40</v>
      </c>
      <c r="C80" s="132"/>
      <c r="D80" s="132"/>
      <c r="E80" s="132"/>
      <c r="F80" s="132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92"/>
      <c r="V80" s="1"/>
      <c r="W80" s="21"/>
    </row>
    <row r="81" spans="1:31" s="91" customFormat="1" ht="15" customHeight="1" x14ac:dyDescent="0.25">
      <c r="B81" s="131" t="s">
        <v>41</v>
      </c>
      <c r="C81" s="132"/>
      <c r="D81" s="132"/>
      <c r="E81" s="132"/>
      <c r="F81" s="132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92"/>
      <c r="V81" s="1"/>
      <c r="W81" s="21"/>
    </row>
    <row r="82" spans="1:31" s="91" customFormat="1" ht="15" customHeight="1" x14ac:dyDescent="0.25">
      <c r="B82" s="131" t="s">
        <v>42</v>
      </c>
      <c r="C82" s="132"/>
      <c r="D82" s="132"/>
      <c r="E82" s="132"/>
      <c r="F82" s="132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92"/>
      <c r="V82" s="1"/>
      <c r="W82" s="21"/>
    </row>
    <row r="83" spans="1:31" ht="15" customHeight="1" x14ac:dyDescent="0.25">
      <c r="B83" s="131" t="s">
        <v>43</v>
      </c>
      <c r="C83" s="132"/>
      <c r="D83" s="132"/>
      <c r="E83" s="132"/>
      <c r="F83" s="132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92"/>
      <c r="AA83" s="91"/>
      <c r="AD83" s="91"/>
      <c r="AE83" s="91"/>
    </row>
    <row r="84" spans="1:31" ht="7.9" customHeight="1" x14ac:dyDescent="0.25">
      <c r="B84" s="94"/>
      <c r="C84" s="95"/>
      <c r="D84" s="95"/>
      <c r="E84" s="95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 s="92"/>
      <c r="AA84" s="91"/>
      <c r="AD84" s="91"/>
      <c r="AE84" s="91"/>
    </row>
    <row r="85" spans="1:31" s="91" customFormat="1" ht="15" customHeight="1" x14ac:dyDescent="0.25">
      <c r="B85" s="131" t="s">
        <v>44</v>
      </c>
      <c r="C85" s="132"/>
      <c r="D85" s="132"/>
      <c r="E85" s="132"/>
      <c r="F85" s="132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92"/>
      <c r="V85" s="1"/>
      <c r="W85" s="21"/>
      <c r="AA85" s="26"/>
      <c r="AD85" s="26"/>
      <c r="AE85" s="26"/>
    </row>
    <row r="86" spans="1:31" s="91" customFormat="1" ht="15" customHeight="1" x14ac:dyDescent="0.25">
      <c r="B86" s="131" t="s">
        <v>45</v>
      </c>
      <c r="C86" s="132"/>
      <c r="D86" s="132"/>
      <c r="E86" s="132"/>
      <c r="F86" s="132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92"/>
      <c r="V86" s="1"/>
      <c r="W86" s="21"/>
    </row>
    <row r="87" spans="1:31" s="91" customFormat="1" ht="15" customHeight="1" x14ac:dyDescent="0.25">
      <c r="B87" s="131" t="s">
        <v>46</v>
      </c>
      <c r="C87" s="132"/>
      <c r="D87" s="132"/>
      <c r="E87" s="132"/>
      <c r="F87" s="132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92"/>
      <c r="V87" s="1"/>
      <c r="W87" s="21"/>
    </row>
    <row r="88" spans="1:31" ht="6.75" customHeight="1" thickBot="1" x14ac:dyDescent="0.25">
      <c r="B88" s="32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4"/>
    </row>
    <row r="89" spans="1:31" s="3" customFormat="1" ht="18" customHeight="1" x14ac:dyDescent="0.2">
      <c r="A89" s="22"/>
      <c r="B89" s="135" t="s">
        <v>53</v>
      </c>
      <c r="C89" s="136"/>
      <c r="D89" s="136"/>
      <c r="E89" s="136"/>
      <c r="F89" s="136"/>
      <c r="G89" s="136"/>
      <c r="H89" s="136"/>
      <c r="I89" s="137"/>
      <c r="J89" s="101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90"/>
      <c r="V89" s="1"/>
      <c r="W89" s="1"/>
    </row>
    <row r="90" spans="1:31" s="3" customFormat="1" ht="18" customHeight="1" thickBot="1" x14ac:dyDescent="0.25">
      <c r="A90" s="22"/>
      <c r="B90" s="138"/>
      <c r="C90" s="139"/>
      <c r="D90" s="139"/>
      <c r="E90" s="139"/>
      <c r="F90" s="139"/>
      <c r="G90" s="139"/>
      <c r="H90" s="139"/>
      <c r="I90" s="140"/>
      <c r="J90" s="30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31"/>
      <c r="V90" s="1"/>
      <c r="W90" s="1"/>
    </row>
    <row r="91" spans="1:31" s="3" customFormat="1" ht="24.75" customHeight="1" x14ac:dyDescent="0.25">
      <c r="A91" s="22"/>
      <c r="B91" s="105"/>
      <c r="C91" s="106"/>
      <c r="D91" s="107" t="s">
        <v>54</v>
      </c>
      <c r="E91" s="141"/>
      <c r="F91" s="141"/>
      <c r="G91" s="141"/>
      <c r="H91" s="141"/>
      <c r="I91" s="142"/>
      <c r="J91" s="30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31"/>
      <c r="V91" s="1"/>
      <c r="W91" s="1"/>
    </row>
    <row r="92" spans="1:31" s="3" customFormat="1" ht="15.75" x14ac:dyDescent="0.25">
      <c r="A92" s="22"/>
      <c r="B92" s="93"/>
      <c r="C92" s="108"/>
      <c r="D92" s="109"/>
      <c r="E92" s="108"/>
      <c r="F92" s="26"/>
      <c r="G92" s="26"/>
      <c r="H92" s="26"/>
      <c r="I92" s="31"/>
      <c r="J92" s="30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31"/>
      <c r="V92" s="1"/>
      <c r="W92" s="1"/>
    </row>
    <row r="93" spans="1:31" s="3" customFormat="1" ht="15.75" x14ac:dyDescent="0.25">
      <c r="A93" s="22"/>
      <c r="B93" s="102"/>
      <c r="C93" s="103"/>
      <c r="D93" s="110" t="s">
        <v>55</v>
      </c>
      <c r="E93" s="112"/>
      <c r="F93" s="112"/>
      <c r="G93" s="112"/>
      <c r="H93" s="112"/>
      <c r="I93" s="113"/>
      <c r="J93" s="30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31"/>
      <c r="V93" s="1"/>
      <c r="W93" s="1"/>
    </row>
    <row r="94" spans="1:31" s="3" customFormat="1" ht="15.75" x14ac:dyDescent="0.25">
      <c r="A94" s="22"/>
      <c r="B94" s="93"/>
      <c r="C94" s="108"/>
      <c r="D94" s="109"/>
      <c r="E94" s="108"/>
      <c r="F94" s="26"/>
      <c r="G94" s="26"/>
      <c r="H94" s="26"/>
      <c r="I94" s="31"/>
      <c r="J94" s="30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31"/>
      <c r="V94" s="1"/>
      <c r="W94" s="1"/>
    </row>
    <row r="95" spans="1:31" s="3" customFormat="1" ht="15.75" x14ac:dyDescent="0.25">
      <c r="A95" s="22"/>
      <c r="B95" s="102"/>
      <c r="C95" s="103"/>
      <c r="D95" s="110" t="s">
        <v>46</v>
      </c>
      <c r="E95" s="112"/>
      <c r="F95" s="112"/>
      <c r="G95" s="112"/>
      <c r="H95" s="112"/>
      <c r="I95" s="113"/>
      <c r="J95" s="30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31"/>
      <c r="V95" s="1"/>
      <c r="W95" s="1"/>
    </row>
    <row r="96" spans="1:31" ht="12.75" thickBot="1" x14ac:dyDescent="0.25">
      <c r="B96" s="30"/>
      <c r="I96" s="31"/>
      <c r="J96" s="30"/>
      <c r="U96" s="31"/>
    </row>
    <row r="97" spans="1:23" ht="15.75" x14ac:dyDescent="0.25">
      <c r="B97" s="114" t="s">
        <v>56</v>
      </c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6"/>
    </row>
    <row r="98" spans="1:23" s="3" customFormat="1" ht="4.5" customHeight="1" thickBot="1" x14ac:dyDescent="0.25">
      <c r="A98" s="26"/>
      <c r="B98" s="32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4"/>
      <c r="V98" s="1"/>
      <c r="W98" s="2"/>
    </row>
  </sheetData>
  <sheetProtection algorithmName="SHA-512" hashValue="LT8muhOaUxulWv1CaSDJq2QDgYoCqqdfTiy7fa17ZXGtOZPplpa0l/MDcIjI3967J7sy6cF+D6bM3fffJralXA==" saltValue="AB5Xs6pq/q8CBTLK5wsjNw==" spinCount="100000" sheet="1" objects="1" scenarios="1" selectLockedCells="1"/>
  <mergeCells count="132">
    <mergeCell ref="B8:U8"/>
    <mergeCell ref="B9:U9"/>
    <mergeCell ref="B10:U10"/>
    <mergeCell ref="B14:U14"/>
    <mergeCell ref="G16:H16"/>
    <mergeCell ref="I16:R16"/>
    <mergeCell ref="S16:T16"/>
    <mergeCell ref="G17:H17"/>
    <mergeCell ref="I17:R17"/>
    <mergeCell ref="S17:T17"/>
    <mergeCell ref="C16:E17"/>
    <mergeCell ref="D22:T22"/>
    <mergeCell ref="F23:R23"/>
    <mergeCell ref="S23:T23"/>
    <mergeCell ref="F24:R24"/>
    <mergeCell ref="S24:T24"/>
    <mergeCell ref="D25:T25"/>
    <mergeCell ref="D18:R18"/>
    <mergeCell ref="B19:U19"/>
    <mergeCell ref="F21:R21"/>
    <mergeCell ref="S21:T21"/>
    <mergeCell ref="D29:T29"/>
    <mergeCell ref="F30:R30"/>
    <mergeCell ref="S30:T30"/>
    <mergeCell ref="F31:R31"/>
    <mergeCell ref="S31:T31"/>
    <mergeCell ref="F32:R32"/>
    <mergeCell ref="S32:T32"/>
    <mergeCell ref="F26:R26"/>
    <mergeCell ref="S26:T26"/>
    <mergeCell ref="F27:R27"/>
    <mergeCell ref="S27:T27"/>
    <mergeCell ref="F28:R28"/>
    <mergeCell ref="S28:T28"/>
    <mergeCell ref="F35:R35"/>
    <mergeCell ref="S35:T35"/>
    <mergeCell ref="F33:R33"/>
    <mergeCell ref="S33:T33"/>
    <mergeCell ref="F34:R34"/>
    <mergeCell ref="S34:T34"/>
    <mergeCell ref="F41:P41"/>
    <mergeCell ref="Q41:R41"/>
    <mergeCell ref="S41:T41"/>
    <mergeCell ref="Q46:R46"/>
    <mergeCell ref="S46:T46"/>
    <mergeCell ref="B50:O50"/>
    <mergeCell ref="R50:T50"/>
    <mergeCell ref="F38:P38"/>
    <mergeCell ref="Q38:R38"/>
    <mergeCell ref="S38:T38"/>
    <mergeCell ref="F42:P42"/>
    <mergeCell ref="Q42:R42"/>
    <mergeCell ref="S42:T42"/>
    <mergeCell ref="Q40:R40"/>
    <mergeCell ref="S40:T40"/>
    <mergeCell ref="F45:P45"/>
    <mergeCell ref="F40:P40"/>
    <mergeCell ref="F46:P46"/>
    <mergeCell ref="F44:P44"/>
    <mergeCell ref="Q44:R44"/>
    <mergeCell ref="S44:T44"/>
    <mergeCell ref="Q45:R45"/>
    <mergeCell ref="S45:T45"/>
    <mergeCell ref="F43:P43"/>
    <mergeCell ref="Q43:R43"/>
    <mergeCell ref="S43:T43"/>
    <mergeCell ref="F56:O56"/>
    <mergeCell ref="P56:R56"/>
    <mergeCell ref="F57:O57"/>
    <mergeCell ref="P57:R57"/>
    <mergeCell ref="B58:U58"/>
    <mergeCell ref="U51:U55"/>
    <mergeCell ref="F52:Q52"/>
    <mergeCell ref="R52:T52"/>
    <mergeCell ref="F53:Q53"/>
    <mergeCell ref="R53:T53"/>
    <mergeCell ref="F54:Q54"/>
    <mergeCell ref="R54:T54"/>
    <mergeCell ref="F55:Q55"/>
    <mergeCell ref="R55:T55"/>
    <mergeCell ref="F51:Q51"/>
    <mergeCell ref="R51:T51"/>
    <mergeCell ref="E61:F61"/>
    <mergeCell ref="G61:R61"/>
    <mergeCell ref="S61:T61"/>
    <mergeCell ref="E62:F62"/>
    <mergeCell ref="G62:R62"/>
    <mergeCell ref="S62:T62"/>
    <mergeCell ref="E59:F59"/>
    <mergeCell ref="G59:R59"/>
    <mergeCell ref="S59:T59"/>
    <mergeCell ref="E60:F60"/>
    <mergeCell ref="G60:R60"/>
    <mergeCell ref="S60:T60"/>
    <mergeCell ref="G85:T85"/>
    <mergeCell ref="B80:F80"/>
    <mergeCell ref="G80:T80"/>
    <mergeCell ref="B81:F81"/>
    <mergeCell ref="G81:T81"/>
    <mergeCell ref="B82:F82"/>
    <mergeCell ref="G82:T82"/>
    <mergeCell ref="O67:T67"/>
    <mergeCell ref="E63:F63"/>
    <mergeCell ref="G63:R63"/>
    <mergeCell ref="S63:T63"/>
    <mergeCell ref="P65:T65"/>
    <mergeCell ref="G66:P66"/>
    <mergeCell ref="Q66:T66"/>
    <mergeCell ref="E95:I95"/>
    <mergeCell ref="B97:U97"/>
    <mergeCell ref="B11:U11"/>
    <mergeCell ref="B12:U12"/>
    <mergeCell ref="F47:P47"/>
    <mergeCell ref="Q47:R47"/>
    <mergeCell ref="S47:T47"/>
    <mergeCell ref="D71:T71"/>
    <mergeCell ref="D72:T72"/>
    <mergeCell ref="D73:T73"/>
    <mergeCell ref="B78:F78"/>
    <mergeCell ref="G78:T78"/>
    <mergeCell ref="B79:F79"/>
    <mergeCell ref="G79:T79"/>
    <mergeCell ref="B86:F86"/>
    <mergeCell ref="G86:T86"/>
    <mergeCell ref="B87:F87"/>
    <mergeCell ref="G87:T87"/>
    <mergeCell ref="B89:I90"/>
    <mergeCell ref="E91:I91"/>
    <mergeCell ref="E93:I93"/>
    <mergeCell ref="B83:F83"/>
    <mergeCell ref="G83:T83"/>
    <mergeCell ref="B85:F85"/>
  </mergeCells>
  <conditionalFormatting sqref="D22 E23:F24 D25 E26:F28 E30:F35 E40:F47 Q40:Q47 S40:S47">
    <cfRule type="expression" dxfId="10" priority="61">
      <formula>$V22=TRUE</formula>
    </cfRule>
  </conditionalFormatting>
  <conditionalFormatting sqref="E41">
    <cfRule type="expression" dxfId="9" priority="10">
      <formula>$V41=TRUE</formula>
    </cfRule>
  </conditionalFormatting>
  <conditionalFormatting sqref="E42:E43 E51:F55">
    <cfRule type="expression" dxfId="8" priority="7">
      <formula>$W42=TRUE</formula>
    </cfRule>
  </conditionalFormatting>
  <conditionalFormatting sqref="E59:E63">
    <cfRule type="expression" dxfId="7" priority="35">
      <formula>$V59=TRUE</formula>
    </cfRule>
  </conditionalFormatting>
  <conditionalFormatting sqref="E21:F21">
    <cfRule type="expression" dxfId="6" priority="47">
      <formula>$V21=TRUE</formula>
    </cfRule>
  </conditionalFormatting>
  <conditionalFormatting sqref="F41:F42">
    <cfRule type="expression" dxfId="5" priority="9">
      <formula>$V41=TRUE</formula>
    </cfRule>
  </conditionalFormatting>
  <conditionalFormatting sqref="G16:G17 I16:T17">
    <cfRule type="expression" dxfId="4" priority="60">
      <formula>$V16=TRUE</formula>
    </cfRule>
  </conditionalFormatting>
  <conditionalFormatting sqref="G59:T62">
    <cfRule type="expression" dxfId="3" priority="31">
      <formula>$V59=TRUE</formula>
    </cfRule>
  </conditionalFormatting>
  <conditionalFormatting sqref="R51:S55">
    <cfRule type="expression" dxfId="2" priority="54">
      <formula>W51=TRUE</formula>
    </cfRule>
  </conditionalFormatting>
  <conditionalFormatting sqref="S59:S63">
    <cfRule type="expression" dxfId="1" priority="33">
      <formula>W59=TRUE</formula>
    </cfRule>
    <cfRule type="expression" priority="34">
      <formula>$V$59=TRUE</formula>
    </cfRule>
  </conditionalFormatting>
  <conditionalFormatting sqref="T51:T55">
    <cfRule type="expression" dxfId="0" priority="29">
      <formula>#REF!=TRUE</formula>
    </cfRule>
  </conditionalFormatting>
  <pageMargins left="0.7" right="0.7" top="0.75" bottom="0.75" header="0.3" footer="0.3"/>
  <pageSetup scale="99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5</xdr:col>
                    <xdr:colOff>114300</xdr:colOff>
                    <xdr:row>15</xdr:row>
                    <xdr:rowOff>85725</xdr:rowOff>
                  </from>
                  <to>
                    <xdr:col>5</xdr:col>
                    <xdr:colOff>304800</xdr:colOff>
                    <xdr:row>15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3</xdr:col>
                    <xdr:colOff>47625</xdr:colOff>
                    <xdr:row>57</xdr:row>
                    <xdr:rowOff>238125</xdr:rowOff>
                  </from>
                  <to>
                    <xdr:col>3</xdr:col>
                    <xdr:colOff>238125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3</xdr:col>
                    <xdr:colOff>47625</xdr:colOff>
                    <xdr:row>59</xdr:row>
                    <xdr:rowOff>0</xdr:rowOff>
                  </from>
                  <to>
                    <xdr:col>3</xdr:col>
                    <xdr:colOff>238125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3</xdr:col>
                    <xdr:colOff>47625</xdr:colOff>
                    <xdr:row>60</xdr:row>
                    <xdr:rowOff>0</xdr:rowOff>
                  </from>
                  <to>
                    <xdr:col>3</xdr:col>
                    <xdr:colOff>238125</xdr:colOff>
                    <xdr:row>61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3</xdr:col>
                    <xdr:colOff>47625</xdr:colOff>
                    <xdr:row>61</xdr:row>
                    <xdr:rowOff>9525</xdr:rowOff>
                  </from>
                  <to>
                    <xdr:col>3</xdr:col>
                    <xdr:colOff>238125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3</xdr:col>
                    <xdr:colOff>47625</xdr:colOff>
                    <xdr:row>50</xdr:row>
                    <xdr:rowOff>0</xdr:rowOff>
                  </from>
                  <to>
                    <xdr:col>3</xdr:col>
                    <xdr:colOff>238125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3</xdr:col>
                    <xdr:colOff>47625</xdr:colOff>
                    <xdr:row>51</xdr:row>
                    <xdr:rowOff>0</xdr:rowOff>
                  </from>
                  <to>
                    <xdr:col>3</xdr:col>
                    <xdr:colOff>238125</xdr:colOff>
                    <xdr:row>52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3</xdr:col>
                    <xdr:colOff>47625</xdr:colOff>
                    <xdr:row>52</xdr:row>
                    <xdr:rowOff>9525</xdr:rowOff>
                  </from>
                  <to>
                    <xdr:col>3</xdr:col>
                    <xdr:colOff>238125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3</xdr:col>
                    <xdr:colOff>47625</xdr:colOff>
                    <xdr:row>53</xdr:row>
                    <xdr:rowOff>19050</xdr:rowOff>
                  </from>
                  <to>
                    <xdr:col>3</xdr:col>
                    <xdr:colOff>238125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Check Box 11">
              <controlPr defaultSize="0" autoFill="0" autoLine="0" autoPict="0">
                <anchor moveWithCells="1">
                  <from>
                    <xdr:col>3</xdr:col>
                    <xdr:colOff>47625</xdr:colOff>
                    <xdr:row>54</xdr:row>
                    <xdr:rowOff>28575</xdr:rowOff>
                  </from>
                  <to>
                    <xdr:col>3</xdr:col>
                    <xdr:colOff>238125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4" name="Check Box 15">
              <controlPr defaultSize="0" autoFill="0" autoLine="0" autoPict="0">
                <anchor moveWithCells="1">
                  <from>
                    <xdr:col>3</xdr:col>
                    <xdr:colOff>47625</xdr:colOff>
                    <xdr:row>44</xdr:row>
                    <xdr:rowOff>9525</xdr:rowOff>
                  </from>
                  <to>
                    <xdr:col>3</xdr:col>
                    <xdr:colOff>238125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5" name="Check Box 20">
              <controlPr defaultSize="0" autoFill="0" autoLine="0" autoPict="0">
                <anchor moveWithCells="1">
                  <from>
                    <xdr:col>3</xdr:col>
                    <xdr:colOff>47625</xdr:colOff>
                    <xdr:row>40</xdr:row>
                    <xdr:rowOff>9525</xdr:rowOff>
                  </from>
                  <to>
                    <xdr:col>3</xdr:col>
                    <xdr:colOff>238125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6" name="Check Box 21">
              <controlPr defaultSize="0" autoFill="0" autoLine="0" autoPict="0">
                <anchor moveWithCells="1">
                  <from>
                    <xdr:col>3</xdr:col>
                    <xdr:colOff>47625</xdr:colOff>
                    <xdr:row>41</xdr:row>
                    <xdr:rowOff>95250</xdr:rowOff>
                  </from>
                  <to>
                    <xdr:col>3</xdr:col>
                    <xdr:colOff>238125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7" name="Check Box 22">
              <controlPr defaultSize="0" autoFill="0" autoLine="0" autoPict="0">
                <anchor moveWithCells="1">
                  <from>
                    <xdr:col>3</xdr:col>
                    <xdr:colOff>47625</xdr:colOff>
                    <xdr:row>42</xdr:row>
                    <xdr:rowOff>0</xdr:rowOff>
                  </from>
                  <to>
                    <xdr:col>3</xdr:col>
                    <xdr:colOff>238125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8" name="Check Box 23">
              <controlPr defaultSize="0" autoFill="0" autoLine="0" autoPict="0">
                <anchor moveWithCells="1">
                  <from>
                    <xdr:col>3</xdr:col>
                    <xdr:colOff>47625</xdr:colOff>
                    <xdr:row>43</xdr:row>
                    <xdr:rowOff>9525</xdr:rowOff>
                  </from>
                  <to>
                    <xdr:col>3</xdr:col>
                    <xdr:colOff>238125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9" name="Check Box 24">
              <controlPr defaultSize="0" autoFill="0" autoLine="0" autoPict="0">
                <anchor moveWithCells="1">
                  <from>
                    <xdr:col>3</xdr:col>
                    <xdr:colOff>47625</xdr:colOff>
                    <xdr:row>45</xdr:row>
                    <xdr:rowOff>19050</xdr:rowOff>
                  </from>
                  <to>
                    <xdr:col>3</xdr:col>
                    <xdr:colOff>238125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0" name="Check Box 31">
              <controlPr defaultSize="0" autoFill="0" autoLine="0" autoPict="0">
                <anchor moveWithCells="1">
                  <from>
                    <xdr:col>3</xdr:col>
                    <xdr:colOff>47625</xdr:colOff>
                    <xdr:row>38</xdr:row>
                    <xdr:rowOff>76200</xdr:rowOff>
                  </from>
                  <to>
                    <xdr:col>3</xdr:col>
                    <xdr:colOff>238125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1" name="Check Box 32">
              <controlPr defaultSize="0" autoFill="0" autoLine="0" autoPict="0">
                <anchor moveWithCells="1">
                  <from>
                    <xdr:col>5</xdr:col>
                    <xdr:colOff>114300</xdr:colOff>
                    <xdr:row>16</xdr:row>
                    <xdr:rowOff>85725</xdr:rowOff>
                  </from>
                  <to>
                    <xdr:col>5</xdr:col>
                    <xdr:colOff>304800</xdr:colOff>
                    <xdr:row>16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K7B-K8B Explorer Base</vt:lpstr>
      <vt:lpstr>'K7B-K8B Explorer Base'!Print_Area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gtdan</dc:creator>
  <cp:lastModifiedBy>Gene Daniel</cp:lastModifiedBy>
  <cp:lastPrinted>2024-09-10T19:15:53Z</cp:lastPrinted>
  <dcterms:created xsi:type="dcterms:W3CDTF">2021-05-24T12:40:06Z</dcterms:created>
  <dcterms:modified xsi:type="dcterms:W3CDTF">2025-03-10T17:41:23Z</dcterms:modified>
</cp:coreProperties>
</file>