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2025 NC2510A WORKSHEETS\Website Worksheets\"/>
    </mc:Choice>
  </mc:AlternateContent>
  <xr:revisionPtr revIDLastSave="0" documentId="13_ncr:1_{5B1B9C3E-D3ED-4ED0-B287-076668C5DC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eep Compass" sheetId="1" r:id="rId1"/>
    <sheet name="Compass Standard Features" sheetId="6" r:id="rId2"/>
  </sheets>
  <definedNames>
    <definedName name="_xlnm.Print_Area" localSheetId="0">'Jeep Compass'!$A$1:$U$105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3" i="1" l="1"/>
  <c r="S53" i="1"/>
  <c r="S52" i="1"/>
  <c r="S51" i="1"/>
  <c r="S50" i="1"/>
  <c r="S48" i="1"/>
  <c r="S56" i="1" l="1"/>
  <c r="Q74" i="1"/>
  <c r="S39" i="1"/>
  <c r="S55" i="1"/>
  <c r="S47" i="1"/>
  <c r="S46" i="1"/>
  <c r="S42" i="1"/>
  <c r="P73" i="1" l="1"/>
  <c r="S40" i="1"/>
  <c r="B12" i="1" l="1"/>
  <c r="S41" i="1" l="1"/>
  <c r="O7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Gene Daniel</author>
  </authors>
  <commentList>
    <comment ref="F40" authorId="0" shapeId="0" xr:uid="{9A2ADCFB-7DDF-40E2-B551-EA094C6C4441}">
      <text>
        <r>
          <rPr>
            <b/>
            <sz val="9"/>
            <color indexed="81"/>
            <rFont val="Tahoma"/>
            <family val="2"/>
          </rPr>
          <t>MOPAR Interior Premium Package- ACX</t>
        </r>
        <r>
          <rPr>
            <sz val="9"/>
            <color indexed="81"/>
            <rFont val="Tahoma"/>
            <family val="2"/>
          </rPr>
          <t xml:space="preserve">
• DELETE FLOOR MATS (CL8)
• MOPAR CARPET CARGO MAT (CMK)
• MOPAR PEDAL KIT (XA9)
• MOPAR PREMIUM CARPET FLOOR MATS (CLQ)</t>
        </r>
      </text>
    </comment>
    <comment ref="F41" authorId="0" shapeId="0" xr:uid="{4AE64D0B-46D0-4739-85C1-F61AEF2F530C}">
      <text>
        <r>
          <rPr>
            <b/>
            <sz val="9"/>
            <color indexed="81"/>
            <rFont val="Tahoma"/>
            <family val="2"/>
          </rPr>
          <t>MOPAR Interior Protection Package- AD4</t>
        </r>
        <r>
          <rPr>
            <sz val="9"/>
            <color indexed="81"/>
            <rFont val="Tahoma"/>
            <family val="2"/>
          </rPr>
          <t xml:space="preserve">
• DELETE FLOOR MATS (CL8)
• MOPAR ALL-WEATHER FLOOR MATS (CKV)
• MOPAR MOLDED CARGO TRAY (CKZ)</t>
        </r>
      </text>
    </comment>
    <comment ref="F43" authorId="0" shapeId="0" xr:uid="{857A895C-161F-40C6-A4EB-DD2549A5EEC9}">
      <text>
        <r>
          <rPr>
            <b/>
            <sz val="9"/>
            <color indexed="81"/>
            <rFont val="Tahoma"/>
            <family val="2"/>
          </rPr>
          <t>Sun and Sound Group</t>
        </r>
        <r>
          <rPr>
            <sz val="9"/>
            <color indexed="81"/>
            <rFont val="Tahoma"/>
            <family val="2"/>
          </rPr>
          <t xml:space="preserve">
• FULL SUNROOF, PWR FRT, FIXED REAR (GWJ)
• PREMIUM ALPINE SPEAKER SYSTEM (RC3)</t>
        </r>
      </text>
    </comment>
    <comment ref="F46" authorId="0" shapeId="0" xr:uid="{43701A44-C07A-4AB2-8062-D5CA5B663F52}">
      <text>
        <r>
          <rPr>
            <b/>
            <sz val="9"/>
            <color indexed="81"/>
            <rFont val="Tahoma"/>
            <family val="2"/>
          </rPr>
          <t>Altitude Special Edition-  ADZ</t>
        </r>
        <r>
          <rPr>
            <sz val="9"/>
            <color indexed="81"/>
            <rFont val="Tahoma"/>
            <family val="2"/>
          </rPr>
          <t xml:space="preserve">
• 10.1" TOUCHSCREEN DISPLAY (RHV)
• 18X7.0 GLOSS BLACK PAINTED ALUM WHLS (WBA)
• 225/55R18 BSW ALL SEASON TIRES (TJC)
• BLACK DAY LIGHT OPENING MOLDINGS (MMR)
• GLOSS BLK SURROUND/NEUT. GRAY RINGS (MFJ)
• NEUTRAL GREY EXTERIOR BADGING (MEQ)
• PIANO BLACK INTERIOR ACCENTS (XTE)
• SLIDING SUN VISORS W/ILLUM MIRRORS (GNC)</t>
        </r>
      </text>
    </comment>
    <comment ref="F47" authorId="0" shapeId="0" xr:uid="{999B8962-5001-4BEB-A0D6-AFB5CFD1C6FD}">
      <text>
        <r>
          <rPr>
            <b/>
            <sz val="9"/>
            <color indexed="81"/>
            <rFont val="Tahoma"/>
            <family val="2"/>
          </rPr>
          <t>Convenience Group- AHM</t>
        </r>
        <r>
          <rPr>
            <sz val="9"/>
            <color indexed="81"/>
            <rFont val="Tahoma"/>
            <family val="2"/>
          </rPr>
          <t xml:space="preserve">
• AIR COND ATC W/DUAL ZONE CONTROL (HAF)
• ALL-SEASON FLOOR MATS (CLF)
• DRIVER SEAT - POWER ADJUST 8-WAY (JVG)
• FOOT ACTIVATED OPEN 'N GO LIFTGATE (XZ2)
• HUMIDITY SENSOR (XXT)
• POWER 2-WAY DRIVER LUMBAR ADJUST (JPE)
• POWER LIFTGATE (JRC)
• REAR VIEW AUTO DIM MIRROR (GNK)
• REVERSIBLE CARPET/VINYL CARGO MAT (CKK)
• SECOND ROW USB TYPE A/C CHARGE ONLY (RS2)
• SLIDING SUN VISORS W/ILLUM MIRRORS (GNC)
• WINDSHIELD WIPER DE-ICER (NHL)</t>
        </r>
      </text>
    </comment>
    <comment ref="F48" authorId="0" shapeId="0" xr:uid="{A9C37E0A-0BF8-4784-9873-11A1C14BD0FA}">
      <text>
        <r>
          <rPr>
            <b/>
            <sz val="9"/>
            <color indexed="81"/>
            <rFont val="Tahoma"/>
            <family val="2"/>
          </rPr>
          <t xml:space="preserve">Driver Assistance Group- AAH
</t>
        </r>
        <r>
          <rPr>
            <sz val="9"/>
            <color indexed="81"/>
            <rFont val="Tahoma"/>
            <family val="2"/>
          </rPr>
          <t xml:space="preserve">• 360 SURROUND VIEW CAMERA SYSTEM (XAK)
• ADAPTIVE CRUISE CONTROL W/STOP &amp; GO (NHZ)
• P&amp;P PARK &amp; UNPARK ASSIST SYSTEM (XPK)
• PARKSENSE FR/RR PARK ASSIST SYSTEM (XAG)
• PREMIUM LED FOG LAMPS (LNT)
• RAIN SENSITIVE/INTERMITTENT WIPERS (JHC)
• WIRELESS CHARGING PAD (RFX)
</t>
        </r>
      </text>
    </comment>
    <comment ref="F50" authorId="0" shapeId="0" xr:uid="{21484B74-1C58-4D1B-AEED-0CC4677C4B51}">
      <text>
        <r>
          <rPr>
            <b/>
            <sz val="9"/>
            <color indexed="81"/>
            <rFont val="Tahoma"/>
            <family val="2"/>
          </rPr>
          <t>Driver Assistance Group I- AAY</t>
        </r>
        <r>
          <rPr>
            <sz val="9"/>
            <color indexed="81"/>
            <rFont val="Tahoma"/>
            <family val="2"/>
          </rPr>
          <t xml:space="preserve">
• 360 SURROUND VIEW CAMERA SYSTEM (XAK)
• ACTIVE DRIVING ASSIST SYSTEM (SJJ)
• P&amp;P PARK &amp; UNPARK ASSIST SYSTEM (XPK)
• PARKSENSE FR/RR PARK ASSIST SYSTEM (XAG) 
• REVERSIBLE CARPET/VINYL CARGO MAT (CKK)
• TRAFFIC SIGN RECOGNITION (SJB) 
• WIRELESS CHARGING PAD (RFX)</t>
        </r>
      </text>
    </comment>
    <comment ref="F51" authorId="0" shapeId="0" xr:uid="{0CB6B355-8EFB-414A-8DE9-1EC008D88DCD}">
      <text>
        <r>
          <rPr>
            <b/>
            <sz val="9"/>
            <color indexed="81"/>
            <rFont val="Tahoma"/>
            <family val="2"/>
          </rPr>
          <t>Elite Group- AE1</t>
        </r>
        <r>
          <rPr>
            <sz val="9"/>
            <color indexed="81"/>
            <rFont val="Tahoma"/>
            <family val="2"/>
          </rPr>
          <t xml:space="preserve">
• 10.1" TOUCHSCREEN DISPLAY (RHV)
• 19X7.5 PAINTED DIAMOND CUT ALUM WHLS (WSU)
• 235/45R19 BSW ALL SEASON TIRES (TPS)
• ALEXA BUILT-IN (RFN)
• CLUSTER 10.25" TFT COLOR DISPLAY (JAU)
• CONNECTED TRAVEL &amp; TRAFFIC SERVICES (RTV)
• DIAMOND BLACK DOOR CLADDING (MJX)
• DIAMOND BLACK EXTERIOR SILL (MEK)
• DIAMOND BLACK FASCIAS (MC3)
• DIAMOND BLACK WHEEL FLARES (MMZ)
• DRIVER SEAT MEMORY (LEQ)
• FOOT ACTIVATED OPEN 'N GO LIFTGATE (XZ2)
• FRT PASS SEAT - POWER ADJUST 8-WAY (JWG)
• GPS NAVIGATION (JLN)
• HD RADIO (RE8)
• INTEGRATED VOICE COMMAND W/BLUETOOTH (XRB)
• LED LOW/HIGHBEAM PROJECTOR HEADLAMPS (LM6)
• POWER 2-WAY PASSENGER LUMBAR ADJUST (JRP)
• POWER LIFTGATE (JRC)
• PREMIUM LEATHER TRIMMED BUCKET SEATS (*EL)
• VENTILATED FRONT SEATS (CAJ)
• PREMIUM LED FOG LAMPS (LNT)
• PREMIUM TAILLAMPS (LAD)
• REVERSIBLE CARPET/VINYL CARGO MAT (CKK)
• SECOND ROW USB TYPE A/C CHARGE ONLY (RS2)
• SIRIUSXM WITH 360L (RTU)
(*) Package AE1 includes package ADA content</t>
        </r>
      </text>
    </comment>
    <comment ref="F52" authorId="0" shapeId="0" xr:uid="{9F44FC0E-8B36-413C-B104-F53E08919913}">
      <text>
        <r>
          <rPr>
            <b/>
            <sz val="9"/>
            <color indexed="81"/>
            <rFont val="Tahoma"/>
            <family val="2"/>
          </rPr>
          <t>Elite Interior Group High Altitude- ADA</t>
        </r>
        <r>
          <rPr>
            <sz val="9"/>
            <color indexed="81"/>
            <rFont val="Tahoma"/>
            <family val="2"/>
          </rPr>
          <t xml:space="preserve">
• DRIVER SEAT MEMORY (LEQ)
• FOOT ACTIVATED OPEN 'N GO LIFTGATE (XZ2)
• FRT PASS SEAT - POWER ADJUST 8-WAY (JWG)
• POWER 2-WAY PASSENGER LUMBAR ADJUST (JRP)
• POWER LIFTGATE (JRC)
• PREMIUM LEATHER TRIMMED BUCKET SEATS (*EL)
• VENTILATED FRONT SEATS (CAJ)
• REVERSIBLE CARPET/VINYL CARGO MAT (CKK)
• SECOND ROW USB TYPE A/C CHARGE ONLY (RS2)</t>
        </r>
      </text>
    </comment>
    <comment ref="F53" authorId="0" shapeId="0" xr:uid="{C423E3DA-9892-4DC5-88FE-FFC9B0646C75}">
      <text>
        <r>
          <rPr>
            <b/>
            <sz val="9"/>
            <color indexed="81"/>
            <rFont val="Tahoma"/>
            <family val="2"/>
          </rPr>
          <t>High Altitude Package- AHP</t>
        </r>
        <r>
          <rPr>
            <sz val="9"/>
            <color indexed="81"/>
            <rFont val="Tahoma"/>
            <family val="2"/>
          </rPr>
          <t xml:space="preserve">
• 10.1" TOUCHSCREEN DISPLAY (RHV)
• 19X7.5 ALUMINUM PAINTED WHEELS (WS6)
• 235/45R19 BSW ALL SEASON TIRES (TPS)
• ALEXA BUILT-IN (RFN)
• BLACK DAY LIGHT OPENING MOLDINGS (MMR)
• BODY COLOR DOOR CLADDINGS (MRV)
• BODY COLOR EXT SILL MOLDINGS (MPK)
• BODY COLOR FASCIAS (MLA)
• BODY COLOR WHEEL FLARES (MML)
• CLUSTER 10.25" TFT COLOR DISPLAY (JAU)
• CONNECTED TRAVEL &amp; TRAFFIC SERVICES (RTV)
• FULL SUNROOF, PWR FRT, FIXED REAR (GWJ)
• GLOSS BLK SURROUND/NEUT. GRAY RINGS (MFJ)
• GPS NAVIGATION (JLN)
• HD RADIO (RE8)
• INTEGRATED VOICE COMMAND W/BLUETOOTH (XRB)
• LED LOW/HIGHBEAM PROJECTOR HEADLAMPS (LM6)
• LIQUID CHROME/CHAINMAIL HYDRO ACCNT (XSH)
• NEUTRAL GREY EXTERIOR ACCENTS (MHX)
• NEUTRAL GREY EXTERIOR BADGING (MEQ)
• PREMIUM ALPINE SPEAKER SYSTEM (RC3)
• PREMIUM LED FOG LAMPS (LNT)
• PREMIUM TAILLAMPS (LAD)
• ROOF - BODY COLOR (MXU) - W/PXJ
• SIRIUSXM WITH 360L (RTU)
(*) Package AHP includes package AGR content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AA01CDB-AB0D-4792-993D-EC417B4CFCCF}" keepAlive="1" name="Query - Table001 (Page 1-5)" description="Connection to the 'Table001 (Page 1-5)' query in the workbook." type="5" refreshedVersion="0" background="1">
    <dbPr connection="Provider=Microsoft.Mashup.OleDb.1;Data Source=$Workbook$;Location=&quot;Table001 (Page 1-5)&quot;;Extended Properties=&quot;&quot;" command="SELECT * FROM [Table001 (Page 1-5)]"/>
  </connection>
  <connection id="2" xr16:uid="{28A0DAE0-AF40-40DF-8078-878C0664C2D9}" keepAlive="1" name="Query - Table001 (Page 1-5) (2)" description="Connection to the 'Table001 (Page 1-5) (2)' query in the workbook." type="5" refreshedVersion="0" background="1">
    <dbPr connection="Provider=Microsoft.Mashup.OleDb.1;Data Source=$Workbook$;Location=&quot;Table001 (Page 1-5) (2)&quot;;Extended Properties=&quot;&quot;" command="SELECT * FROM [Table001 (Page 1-5) (2)]"/>
  </connection>
</connections>
</file>

<file path=xl/sharedStrings.xml><?xml version="1.0" encoding="utf-8"?>
<sst xmlns="http://schemas.openxmlformats.org/spreadsheetml/2006/main" count="1186" uniqueCount="526">
  <si>
    <t>Drivetrain Configurations</t>
  </si>
  <si>
    <t>Base</t>
  </si>
  <si>
    <t>Base Powertrain Configuration</t>
  </si>
  <si>
    <t>Base Interior Configuration</t>
  </si>
  <si>
    <t>Base Package / Options</t>
  </si>
  <si>
    <t>Code</t>
  </si>
  <si>
    <t>Additional Factory Options</t>
  </si>
  <si>
    <t>MSRP</t>
  </si>
  <si>
    <t>6% Disc</t>
  </si>
  <si>
    <t xml:space="preserve">Standard Colors: </t>
  </si>
  <si>
    <t>Quantity</t>
  </si>
  <si>
    <t>Enter Quantity Here</t>
  </si>
  <si>
    <t>Emergency Equipment/Lighting Upfit</t>
  </si>
  <si>
    <t xml:space="preserve">  </t>
  </si>
  <si>
    <t>Total Price Per Vehicle:</t>
  </si>
  <si>
    <t>Number Units This Spec:</t>
  </si>
  <si>
    <t>Total this Order:</t>
  </si>
  <si>
    <t>Notes &amp; Instructions:</t>
  </si>
  <si>
    <t>Agency Information:</t>
  </si>
  <si>
    <t>Agency Name:</t>
  </si>
  <si>
    <t xml:space="preserve"> Contact:</t>
  </si>
  <si>
    <t>Position:</t>
  </si>
  <si>
    <t>Address 1:</t>
  </si>
  <si>
    <t>Address 2:</t>
  </si>
  <si>
    <t>City, State, Zip:</t>
  </si>
  <si>
    <t>Office Phone:</t>
  </si>
  <si>
    <t>Cell Phone:</t>
  </si>
  <si>
    <t>Email:</t>
  </si>
  <si>
    <t>Quoting Salesperson:</t>
  </si>
  <si>
    <t>Name:</t>
  </si>
  <si>
    <t>Phone:</t>
  </si>
  <si>
    <t>605 Warsaw Road, Clinton North Carolina  28328</t>
  </si>
  <si>
    <t>North Carolina Statewide Term Contract 2510A</t>
  </si>
  <si>
    <t>Contract Term Dates: Feb 01, 2024 - Jan 31, 2029</t>
  </si>
  <si>
    <t>2510A Base Vehicle Configuration</t>
  </si>
  <si>
    <t>PW7</t>
  </si>
  <si>
    <t>Bright White Clear Coat</t>
  </si>
  <si>
    <t>Black</t>
  </si>
  <si>
    <t>Tires</t>
  </si>
  <si>
    <t>Wheels</t>
  </si>
  <si>
    <t>ACX</t>
  </si>
  <si>
    <t>PXJ</t>
  </si>
  <si>
    <t>PR6</t>
  </si>
  <si>
    <t>Remote Keyless Entry</t>
  </si>
  <si>
    <t>NC Agency</t>
  </si>
  <si>
    <t>Description</t>
  </si>
  <si>
    <t>RHV</t>
  </si>
  <si>
    <t>10.1" Touchscreen Display</t>
  </si>
  <si>
    <t>17X7.0 Aluminum Wheels</t>
  </si>
  <si>
    <t>180 Amp Alternator</t>
  </si>
  <si>
    <t>RTQ</t>
  </si>
  <si>
    <t>4G LTE Wi-Fi Hot Spot</t>
  </si>
  <si>
    <t>NAS</t>
  </si>
  <si>
    <t>50 State Emissions</t>
  </si>
  <si>
    <t>RCG</t>
  </si>
  <si>
    <t>6 Speakers</t>
  </si>
  <si>
    <t>NHZ</t>
  </si>
  <si>
    <t>Adaptive Cruise Control w/Stop &amp; Go</t>
  </si>
  <si>
    <t>BGG</t>
  </si>
  <si>
    <t>Advanced Brake Assist</t>
  </si>
  <si>
    <t>CG3</t>
  </si>
  <si>
    <t>Advanced Multistage Front Air Bags</t>
  </si>
  <si>
    <t>RFP</t>
  </si>
  <si>
    <t>Apple CarPlay</t>
  </si>
  <si>
    <t>LMS</t>
  </si>
  <si>
    <t>Auto High Beam Headlamp Control</t>
  </si>
  <si>
    <t>LMG</t>
  </si>
  <si>
    <t>Automatic Headlamps</t>
  </si>
  <si>
    <t>XAN</t>
  </si>
  <si>
    <t>RTE</t>
  </si>
  <si>
    <t>Bluetooth Handsfree Phone and Audio</t>
  </si>
  <si>
    <t>MNK</t>
  </si>
  <si>
    <t>Body Color Door Handles</t>
  </si>
  <si>
    <t>X8X</t>
  </si>
  <si>
    <t>MMP</t>
  </si>
  <si>
    <t>Bright Day Light Opening Moldings</t>
  </si>
  <si>
    <t>XJM</t>
  </si>
  <si>
    <t>Capless Fuel Fill w/o Discriminator</t>
  </si>
  <si>
    <t>LDB</t>
  </si>
  <si>
    <t>Cargo Compartment Lamp</t>
  </si>
  <si>
    <t>X8S</t>
  </si>
  <si>
    <t>Center Console Parts Module</t>
  </si>
  <si>
    <t>CGU</t>
  </si>
  <si>
    <t>Child Seat Anchor System-LATCH Ready</t>
  </si>
  <si>
    <t>TBF</t>
  </si>
  <si>
    <t>Delete Spare Tire</t>
  </si>
  <si>
    <t>CHE</t>
  </si>
  <si>
    <t>RFV</t>
  </si>
  <si>
    <t>Disassociated Touchscreen Display</t>
  </si>
  <si>
    <t>X82</t>
  </si>
  <si>
    <t>Door Parts Module</t>
  </si>
  <si>
    <t>X8J</t>
  </si>
  <si>
    <t>Door Trim Panel Module</t>
  </si>
  <si>
    <t>JVG</t>
  </si>
  <si>
    <t>Driver Seat - Power Adjust 8-Way</t>
  </si>
  <si>
    <t>CGY</t>
  </si>
  <si>
    <t>Drvr Inflatable Knee-Bolster Air Bag</t>
  </si>
  <si>
    <t>JJB</t>
  </si>
  <si>
    <t>Dual Note Electric Horns</t>
  </si>
  <si>
    <t>XC4</t>
  </si>
  <si>
    <t>Electric Park Brake</t>
  </si>
  <si>
    <t>SBL</t>
  </si>
  <si>
    <t>Electric Power Steering</t>
  </si>
  <si>
    <t>BNB</t>
  </si>
  <si>
    <t>Electronic Stability Control</t>
  </si>
  <si>
    <t>LEB</t>
  </si>
  <si>
    <t>Ext. Mirrors w/Supplemental Signals</t>
  </si>
  <si>
    <t>NHJ</t>
  </si>
  <si>
    <t>Exterior Mirrors w/Heating Element</t>
  </si>
  <si>
    <t>X9E</t>
  </si>
  <si>
    <t>For Details, Visit DriveUconnect.com</t>
  </si>
  <si>
    <t>X9H</t>
  </si>
  <si>
    <t>For More Info, Call 800-643-2112</t>
  </si>
  <si>
    <t>X83</t>
  </si>
  <si>
    <t>Front End Parts Module</t>
  </si>
  <si>
    <t>X8W</t>
  </si>
  <si>
    <t>Front Fascias Parts Module</t>
  </si>
  <si>
    <t>MDA</t>
  </si>
  <si>
    <t>LAX</t>
  </si>
  <si>
    <t>Front Passenger Seat Belt Alert</t>
  </si>
  <si>
    <t>CSM</t>
  </si>
  <si>
    <t>Front Seat Back Map Pockets</t>
  </si>
  <si>
    <t>X84</t>
  </si>
  <si>
    <t>Front Suspension Parts Module</t>
  </si>
  <si>
    <t>LSU</t>
  </si>
  <si>
    <t>Full Speed Fwd Collision Warn Plus</t>
  </si>
  <si>
    <t>LE7</t>
  </si>
  <si>
    <t>Gloss Black Exterior Mirrors</t>
  </si>
  <si>
    <t>RF5</t>
  </si>
  <si>
    <t>Google Android Auto</t>
  </si>
  <si>
    <t>JLP</t>
  </si>
  <si>
    <t>GPS Antenna Input</t>
  </si>
  <si>
    <t>LHD</t>
  </si>
  <si>
    <t>Headlamp Off Time Delay</t>
  </si>
  <si>
    <t>X8Y</t>
  </si>
  <si>
    <t>Headliner Parts Module</t>
  </si>
  <si>
    <t>JPM</t>
  </si>
  <si>
    <t>Heated Front Seats</t>
  </si>
  <si>
    <t>NHS</t>
  </si>
  <si>
    <t>Heated Steering Wheel</t>
  </si>
  <si>
    <t>BNG</t>
  </si>
  <si>
    <t>Hill Start Assist</t>
  </si>
  <si>
    <t>RTF</t>
  </si>
  <si>
    <t>Integrated Center Stack Radio</t>
  </si>
  <si>
    <t>JKA</t>
  </si>
  <si>
    <t>APA</t>
  </si>
  <si>
    <t>Monotone Paint</t>
  </si>
  <si>
    <t>XCA</t>
  </si>
  <si>
    <t>Occupant Classification System</t>
  </si>
  <si>
    <t>LAH</t>
  </si>
  <si>
    <t>XAC</t>
  </si>
  <si>
    <t>ParkView Rear Back-up Camera</t>
  </si>
  <si>
    <t>LST</t>
  </si>
  <si>
    <t>GX4</t>
  </si>
  <si>
    <t>Pushbutton Start</t>
  </si>
  <si>
    <t>XFC</t>
  </si>
  <si>
    <t>R1234YF A/C Refrigerant</t>
  </si>
  <si>
    <t>JHC</t>
  </si>
  <si>
    <t>BHC</t>
  </si>
  <si>
    <t>X8U</t>
  </si>
  <si>
    <t>Rear Fascias Parts Module</t>
  </si>
  <si>
    <t>JFB</t>
  </si>
  <si>
    <t>Rear Seat Reminder Alert</t>
  </si>
  <si>
    <t>X85</t>
  </si>
  <si>
    <t>Rear Suspension Parts Module</t>
  </si>
  <si>
    <t>GNK</t>
  </si>
  <si>
    <t>Rear View Auto Dim Mirror</t>
  </si>
  <si>
    <t>GFA</t>
  </si>
  <si>
    <t>Rear Window Defroster</t>
  </si>
  <si>
    <t>JHB</t>
  </si>
  <si>
    <t>Rear Window Wiper/Washer</t>
  </si>
  <si>
    <t>GXD</t>
  </si>
  <si>
    <t>XBM</t>
  </si>
  <si>
    <t>Remote Start System</t>
  </si>
  <si>
    <t>X8Z</t>
  </si>
  <si>
    <t>Seat Parts Module</t>
  </si>
  <si>
    <t>LSA</t>
  </si>
  <si>
    <t>Security Alarm</t>
  </si>
  <si>
    <t>RT1</t>
  </si>
  <si>
    <t>SiriusXM Guardian-included trial (B)</t>
  </si>
  <si>
    <t>X9B</t>
  </si>
  <si>
    <t>SiriusXM Radio Service</t>
  </si>
  <si>
    <t>RSD</t>
  </si>
  <si>
    <t>SiriusXM Satellite Radio</t>
  </si>
  <si>
    <t>X8P</t>
  </si>
  <si>
    <t>Steering Column Cover Parts Module</t>
  </si>
  <si>
    <t>RDZ</t>
  </si>
  <si>
    <t>Steering Wheel Mounted Audio Ctrls</t>
  </si>
  <si>
    <t>XHZ</t>
  </si>
  <si>
    <t>Stop-Start Dual Battery System</t>
  </si>
  <si>
    <t>CJ1</t>
  </si>
  <si>
    <t>Supplemental Frt Seat Side Air Bags</t>
  </si>
  <si>
    <t>SCJ</t>
  </si>
  <si>
    <t>TechnoLeather Steering Wheel</t>
  </si>
  <si>
    <t>SUD</t>
  </si>
  <si>
    <t>Tilt/Telescope Steering Column</t>
  </si>
  <si>
    <t>X88</t>
  </si>
  <si>
    <t>Tire &amp; Wheel Parts Module</t>
  </si>
  <si>
    <t>XGM</t>
  </si>
  <si>
    <t>Tire Pressure Monitoring Display</t>
  </si>
  <si>
    <t>Uconnect 5 w 10.1" Display (USA)</t>
  </si>
  <si>
    <t>RS4</t>
  </si>
  <si>
    <t>RF7</t>
  </si>
  <si>
    <t>USB Host Flip</t>
  </si>
  <si>
    <t>SDE</t>
  </si>
  <si>
    <t>AWD Suspension</t>
  </si>
  <si>
    <t>LAZ</t>
  </si>
  <si>
    <t>Vehicle Information Center</t>
  </si>
  <si>
    <t>2025 Jeep Compass 4x4</t>
  </si>
  <si>
    <t>SUV/Crossovers</t>
  </si>
  <si>
    <t>2025 Jeep Compass Sport 4x4</t>
  </si>
  <si>
    <t>2025 Jeep Compass Latitude 4x4</t>
  </si>
  <si>
    <t>2025 Jeep Compass Limited 4x4</t>
  </si>
  <si>
    <t>2.0L I4 DOHC DI Turbo Engine with ESS</t>
  </si>
  <si>
    <t>8-Speed Automatice 8F30 Transmission</t>
  </si>
  <si>
    <t>MPJL74-29A</t>
  </si>
  <si>
    <t>MPJM74-29J</t>
  </si>
  <si>
    <t>MPJP74-29G</t>
  </si>
  <si>
    <t>A7</t>
  </si>
  <si>
    <t>X9</t>
  </si>
  <si>
    <t>Seats</t>
  </si>
  <si>
    <t>Sport</t>
  </si>
  <si>
    <t>G7</t>
  </si>
  <si>
    <t>A6</t>
  </si>
  <si>
    <t>Cloth Low Back Bucket Seats</t>
  </si>
  <si>
    <t>Latitude</t>
  </si>
  <si>
    <t>Premium Cloth/Vinyl Bucket Seats</t>
  </si>
  <si>
    <t>Limited</t>
  </si>
  <si>
    <t>Leatherette Seats</t>
  </si>
  <si>
    <t>Sport/Latitude-225/60R17 BSW AS or Limited-225/55R18 BSW AS</t>
  </si>
  <si>
    <t>Sport/Latitude-17" Aluminum or Limited-18" Painted Diamond Cut Alum</t>
  </si>
  <si>
    <t>GXW</t>
  </si>
  <si>
    <t>Keyless Entry</t>
  </si>
  <si>
    <t>ALB</t>
  </si>
  <si>
    <t>AD4</t>
  </si>
  <si>
    <t>MMU</t>
  </si>
  <si>
    <t>NC</t>
  </si>
  <si>
    <t>Extra Cost Paint Colors</t>
  </si>
  <si>
    <t>PBJ</t>
  </si>
  <si>
    <t>PSE</t>
  </si>
  <si>
    <t>See Below</t>
  </si>
  <si>
    <t>TWL</t>
  </si>
  <si>
    <t>225/55R18 BSW All Season Tires</t>
  </si>
  <si>
    <t>ADZ</t>
  </si>
  <si>
    <t>Altitude Special Edition</t>
  </si>
  <si>
    <t>AHM</t>
  </si>
  <si>
    <t>Convenience Group</t>
  </si>
  <si>
    <t>AAH</t>
  </si>
  <si>
    <t>Driver Assistance Group</t>
  </si>
  <si>
    <t>AGR</t>
  </si>
  <si>
    <r>
      <t xml:space="preserve">Hydro Blue Pearl Coat- </t>
    </r>
    <r>
      <rPr>
        <b/>
        <i/>
        <sz val="9"/>
        <color rgb="FFFF0000"/>
        <rFont val="Arial"/>
        <family val="2"/>
      </rPr>
      <t>extra cost per vehicle</t>
    </r>
  </si>
  <si>
    <r>
      <t xml:space="preserve">Red Hot Pearl Coat- </t>
    </r>
    <r>
      <rPr>
        <b/>
        <i/>
        <sz val="9"/>
        <color rgb="FFFF0000"/>
        <rFont val="Arial"/>
        <family val="2"/>
      </rPr>
      <t>extra cost per vehicle</t>
    </r>
  </si>
  <si>
    <r>
      <t xml:space="preserve">Silver Zynith Metallic Clear Coat- </t>
    </r>
    <r>
      <rPr>
        <b/>
        <i/>
        <sz val="9"/>
        <color rgb="FFFF0000"/>
        <rFont val="Arial"/>
        <family val="2"/>
      </rPr>
      <t>extra cost per vehicle</t>
    </r>
  </si>
  <si>
    <t>Compass Latitude Only Options</t>
  </si>
  <si>
    <t>Compass Limited Only Options</t>
  </si>
  <si>
    <t>Driver Assist Group I</t>
  </si>
  <si>
    <t>Elite Group</t>
  </si>
  <si>
    <t>Elite Interior Group High Altitude</t>
  </si>
  <si>
    <t>AAY</t>
  </si>
  <si>
    <t>AE1</t>
  </si>
  <si>
    <t>ADA</t>
  </si>
  <si>
    <t>AHP</t>
  </si>
  <si>
    <t>High Altitude Package</t>
  </si>
  <si>
    <r>
      <t>Front License Plate Bracket-</t>
    </r>
    <r>
      <rPr>
        <b/>
        <i/>
        <sz val="9"/>
        <color rgb="FFFF0000"/>
        <rFont val="Arial"/>
        <family val="2"/>
      </rPr>
      <t xml:space="preserve"> available all</t>
    </r>
  </si>
  <si>
    <r>
      <t xml:space="preserve">Mopar Graphics Package- </t>
    </r>
    <r>
      <rPr>
        <b/>
        <i/>
        <sz val="9"/>
        <color rgb="FFFF0000"/>
        <rFont val="Arial"/>
        <family val="2"/>
      </rPr>
      <t>available all</t>
    </r>
  </si>
  <si>
    <r>
      <t xml:space="preserve">Mopar Rock Rails- </t>
    </r>
    <r>
      <rPr>
        <b/>
        <i/>
        <sz val="9"/>
        <color rgb="FFFF0000"/>
        <rFont val="Arial"/>
        <family val="2"/>
      </rPr>
      <t>available all</t>
    </r>
  </si>
  <si>
    <t>Color Options</t>
  </si>
  <si>
    <r>
      <t>Mopar Interior Premium Package-</t>
    </r>
    <r>
      <rPr>
        <b/>
        <i/>
        <sz val="9"/>
        <color rgb="FFFF0000"/>
        <rFont val="Arial"/>
        <family val="2"/>
      </rPr>
      <t xml:space="preserve"> n/a Limited Trim</t>
    </r>
  </si>
  <si>
    <r>
      <t xml:space="preserve">Mopar Interior Protection Package- </t>
    </r>
    <r>
      <rPr>
        <b/>
        <i/>
        <sz val="9"/>
        <color rgb="FFFF0000"/>
        <rFont val="Arial"/>
        <family val="2"/>
      </rPr>
      <t>n/a Limited Trim</t>
    </r>
  </si>
  <si>
    <r>
      <t>Diamond Black Crystal-</t>
    </r>
    <r>
      <rPr>
        <b/>
        <i/>
        <sz val="9"/>
        <color rgb="FFFF0000"/>
        <rFont val="Arial"/>
        <family val="2"/>
      </rPr>
      <t>extra cost per vehicle</t>
    </r>
    <r>
      <rPr>
        <b/>
        <sz val="9"/>
        <color theme="1"/>
        <rFont val="Arial"/>
        <family val="2"/>
      </rPr>
      <t xml:space="preserve">- </t>
    </r>
    <r>
      <rPr>
        <b/>
        <i/>
        <sz val="9"/>
        <color rgb="FFFF0000"/>
        <rFont val="Arial"/>
        <family val="2"/>
      </rPr>
      <t>n/a Limited Trim</t>
    </r>
  </si>
  <si>
    <r>
      <t xml:space="preserve">Sun and Sound Group- </t>
    </r>
    <r>
      <rPr>
        <b/>
        <i/>
        <sz val="9"/>
        <color rgb="FFFF0000"/>
        <rFont val="Arial"/>
        <family val="2"/>
      </rPr>
      <t>n/a Sport Trim</t>
    </r>
  </si>
  <si>
    <t>2.0 L I4 DI Turbo Engine</t>
  </si>
  <si>
    <t>JKP</t>
  </si>
  <si>
    <t>12V Auxiliary Power Outlet in IP</t>
  </si>
  <si>
    <t>NF6</t>
  </si>
  <si>
    <t>13.5 Gallon Fuel Tank</t>
  </si>
  <si>
    <t>JCC</t>
  </si>
  <si>
    <t>160 MPH Primary Speedometer</t>
  </si>
  <si>
    <t>WAJ</t>
  </si>
  <si>
    <t>BA5</t>
  </si>
  <si>
    <t>LBA</t>
  </si>
  <si>
    <t>2 Frt O/Head Incandescent Map Lamps</t>
  </si>
  <si>
    <t>WAG</t>
  </si>
  <si>
    <t>18X7.0 Painted Diamond Cut Alum Whls</t>
  </si>
  <si>
    <t>CDX</t>
  </si>
  <si>
    <t>2 Way Front Seat Headrest</t>
  </si>
  <si>
    <t>EC1</t>
  </si>
  <si>
    <t>2.0L I4 DOHC DI Turbo Engine w/ ESS</t>
  </si>
  <si>
    <t>2-Door Passive Entry, Frt Door Locks</t>
  </si>
  <si>
    <t>NZH</t>
  </si>
  <si>
    <t>200HP Power Rating</t>
  </si>
  <si>
    <t>TTU</t>
  </si>
  <si>
    <t>225/60R17 BSW All Season Tires</t>
  </si>
  <si>
    <t>DME</t>
  </si>
  <si>
    <t>3.73 Final Drive Ratio</t>
  </si>
  <si>
    <t>CSR</t>
  </si>
  <si>
    <t>4 Passenger Assist Handles</t>
  </si>
  <si>
    <t>MVD</t>
  </si>
  <si>
    <t>4X4 Badge</t>
  </si>
  <si>
    <t>DGD</t>
  </si>
  <si>
    <t>8-Speed Automatic 8F30 Transmission</t>
  </si>
  <si>
    <t>RFL</t>
  </si>
  <si>
    <t>8.4" Touchscreen Display</t>
  </si>
  <si>
    <t>XNW</t>
  </si>
  <si>
    <t>Active Lane Management System</t>
  </si>
  <si>
    <t>HAA</t>
  </si>
  <si>
    <t>Air Conditioning</t>
  </si>
  <si>
    <t>JMA</t>
  </si>
  <si>
    <t>Air Filtering</t>
  </si>
  <si>
    <t>XGA</t>
  </si>
  <si>
    <t>Air Vents Center Console/Rear Seats</t>
  </si>
  <si>
    <t>HAF</t>
  </si>
  <si>
    <t>Air Cond ATC w/Dual Zone Control</t>
  </si>
  <si>
    <t>BNP</t>
  </si>
  <si>
    <t>All Speed Traction Control</t>
  </si>
  <si>
    <t>BR5</t>
  </si>
  <si>
    <t>Anti-Lock 4-Wheel Disc Perf Brakes</t>
  </si>
  <si>
    <t>DHD</t>
  </si>
  <si>
    <t>AutoStick (R) Automatic Transmission</t>
  </si>
  <si>
    <t>BCS</t>
  </si>
  <si>
    <t>Battery Run Down Protection</t>
  </si>
  <si>
    <t>MNA</t>
  </si>
  <si>
    <t>Black Door Handles</t>
  </si>
  <si>
    <t>Black Headliner</t>
  </si>
  <si>
    <t>MAJ</t>
  </si>
  <si>
    <t>Black MIC Grille W/Chrome Rings</t>
  </si>
  <si>
    <t>Blind Spot and Cross Path Detection</t>
  </si>
  <si>
    <t>MWE</t>
  </si>
  <si>
    <t>Black Side Roof Rails</t>
  </si>
  <si>
    <t>MXS</t>
  </si>
  <si>
    <t>Black Roof</t>
  </si>
  <si>
    <t>MCD</t>
  </si>
  <si>
    <t>Body Color/Accent Fascias</t>
  </si>
  <si>
    <t>MVL</t>
  </si>
  <si>
    <t>Bright Exterior Badges</t>
  </si>
  <si>
    <t>CKN</t>
  </si>
  <si>
    <t>Cargo Compartment Carpet</t>
  </si>
  <si>
    <t>MCG</t>
  </si>
  <si>
    <t>Bright Chrome Exterior Accents</t>
  </si>
  <si>
    <t>CKT</t>
  </si>
  <si>
    <t>Cargo Tie Down Loops</t>
  </si>
  <si>
    <t>CG6</t>
  </si>
  <si>
    <t>Center Rear 3-Point Seat Belt</t>
  </si>
  <si>
    <t>*A7</t>
  </si>
  <si>
    <t>Cloth Low-Back Bucket Seats</t>
  </si>
  <si>
    <t>JAL</t>
  </si>
  <si>
    <t>Cluster 7.0" TFT Color Display</t>
  </si>
  <si>
    <t>XCT</t>
  </si>
  <si>
    <t>Coat Hooks</t>
  </si>
  <si>
    <t>MST</t>
  </si>
  <si>
    <t>Compass Badge</t>
  </si>
  <si>
    <t>CM6</t>
  </si>
  <si>
    <t>Console w/Sliding Armrest Fore/Aft</t>
  </si>
  <si>
    <t>LMX</t>
  </si>
  <si>
    <t>Daytime Running Lamp System</t>
  </si>
  <si>
    <t>GEG</t>
  </si>
  <si>
    <t>Deep Tint Sunscreen Glass</t>
  </si>
  <si>
    <t>MW8</t>
  </si>
  <si>
    <t>Delete Roof Rack</t>
  </si>
  <si>
    <t>XSS</t>
  </si>
  <si>
    <t>Copper/Chainmail Hydro Accents</t>
  </si>
  <si>
    <t>CSW</t>
  </si>
  <si>
    <t>Driver Assist Handle</t>
  </si>
  <si>
    <t>CDH</t>
  </si>
  <si>
    <t>Driver Height Adjuster Seat</t>
  </si>
  <si>
    <t>JVB</t>
  </si>
  <si>
    <t>Driver Seat - Manual Adjust 6-Way</t>
  </si>
  <si>
    <t>XNM</t>
  </si>
  <si>
    <t>Drowsy Driver Detection</t>
  </si>
  <si>
    <t>BNS</t>
  </si>
  <si>
    <t>Electronic Roll Mitigation</t>
  </si>
  <si>
    <t>LNP</t>
  </si>
  <si>
    <t>Fog and Cornering Lamps</t>
  </si>
  <si>
    <t>Front Brake &amp; Knuckle Parts Module</t>
  </si>
  <si>
    <t>LCK</t>
  </si>
  <si>
    <t>Front Dome Lamp</t>
  </si>
  <si>
    <t>CLE</t>
  </si>
  <si>
    <t>Front &amp; Rear Floor Mats</t>
  </si>
  <si>
    <t>CGD</t>
  </si>
  <si>
    <t>Front Height Adjust Shoulder Belts</t>
  </si>
  <si>
    <t>RTX</t>
  </si>
  <si>
    <t>Front Row USB Type A and C</t>
  </si>
  <si>
    <t>CDW</t>
  </si>
  <si>
    <t>Frt Pass Fold Forward Seat</t>
  </si>
  <si>
    <t>JWB</t>
  </si>
  <si>
    <t>Frt Pass Seat - Manual Adjust 6-Way</t>
  </si>
  <si>
    <t>LAP</t>
  </si>
  <si>
    <t>Gear Shift Indicator</t>
  </si>
  <si>
    <t>LBG</t>
  </si>
  <si>
    <t>Front Map Pocket LED Lamps</t>
  </si>
  <si>
    <t>RDG</t>
  </si>
  <si>
    <t>Global Telematics Box Module (TBM)</t>
  </si>
  <si>
    <t>Glove Box w/Damped Door</t>
  </si>
  <si>
    <t>Z1J</t>
  </si>
  <si>
    <t>GVW Rating - 4800#</t>
  </si>
  <si>
    <t>NEJ</t>
  </si>
  <si>
    <t>Hidden Exhaust Tips-Dual</t>
  </si>
  <si>
    <t>LAC</t>
  </si>
  <si>
    <t>Illuminated Entry</t>
  </si>
  <si>
    <t>MAG</t>
  </si>
  <si>
    <t>Gloss Black Grille w/Chrome Rings</t>
  </si>
  <si>
    <t>LA6</t>
  </si>
  <si>
    <t>Incandescent Taillamps</t>
  </si>
  <si>
    <t>JAB</t>
  </si>
  <si>
    <t>Instrument Panel</t>
  </si>
  <si>
    <t>X81</t>
  </si>
  <si>
    <t>Instrument Panel Parts Module</t>
  </si>
  <si>
    <t>MVC</t>
  </si>
  <si>
    <t>Jeep Badge</t>
  </si>
  <si>
    <t>JMD</t>
  </si>
  <si>
    <t>JEEP Clean Air System</t>
  </si>
  <si>
    <t>YFD</t>
  </si>
  <si>
    <t>Jeep Wave Customer Care</t>
  </si>
  <si>
    <t>Keyless Entry w/Immobilizer</t>
  </si>
  <si>
    <t>LPX</t>
  </si>
  <si>
    <t>LED Reflector Headlamps</t>
  </si>
  <si>
    <t>MRB</t>
  </si>
  <si>
    <t>Lower Bodyside Cladding</t>
  </si>
  <si>
    <t>LB3</t>
  </si>
  <si>
    <t>Interior Door Handle LED Lamps</t>
  </si>
  <si>
    <t>GTC</t>
  </si>
  <si>
    <t>Manual Folding Mirrors</t>
  </si>
  <si>
    <t>XXT</t>
  </si>
  <si>
    <t>Humidity Sensor</t>
  </si>
  <si>
    <t>LCD</t>
  </si>
  <si>
    <t>Map/Dome Reading Lamps</t>
  </si>
  <si>
    <t>CU7</t>
  </si>
  <si>
    <t>Media Center Electronics Storage</t>
  </si>
  <si>
    <t>MLD</t>
  </si>
  <si>
    <t>Middle Fascia Texture - MIC Black</t>
  </si>
  <si>
    <t>MTM</t>
  </si>
  <si>
    <t>Latitude Badge</t>
  </si>
  <si>
    <t>CGN</t>
  </si>
  <si>
    <t>Motorized Pretensioning Seatbelts</t>
  </si>
  <si>
    <t>CVB</t>
  </si>
  <si>
    <t>Leather Wrapped Shift Knob</t>
  </si>
  <si>
    <t>Outside Temp Display</t>
  </si>
  <si>
    <t>CUN</t>
  </si>
  <si>
    <t>Overhead Console</t>
  </si>
  <si>
    <t>LHF</t>
  </si>
  <si>
    <t>Panic Alarm</t>
  </si>
  <si>
    <t>Pedestrian/Cyclist Emergency Braking</t>
  </si>
  <si>
    <t>LER</t>
  </si>
  <si>
    <t>Power Adjust Mirrors</t>
  </si>
  <si>
    <t>*A6</t>
  </si>
  <si>
    <t>XJ7</t>
  </si>
  <si>
    <t>Push-Push Fuel Filler Door</t>
  </si>
  <si>
    <t>MVA</t>
  </si>
  <si>
    <t>Limited Badge</t>
  </si>
  <si>
    <t>JP3</t>
  </si>
  <si>
    <t>Pwr Front Windows, 1-Touch,Up &amp; Down</t>
  </si>
  <si>
    <t>Rain Brake Support</t>
  </si>
  <si>
    <t>LHJ</t>
  </si>
  <si>
    <t>Overhead Cupola LED Lamps</t>
  </si>
  <si>
    <t>CFN</t>
  </si>
  <si>
    <t>Rear 60/40 Folding Seat</t>
  </si>
  <si>
    <t>CK6</t>
  </si>
  <si>
    <t>Rear Cargo Underfloor Tray</t>
  </si>
  <si>
    <t>MLB</t>
  </si>
  <si>
    <t>Middle Fascia Texture - Gloss Black</t>
  </si>
  <si>
    <t>GXT</t>
  </si>
  <si>
    <t>Rear Door Child Protection Locks</t>
  </si>
  <si>
    <t>MTA</t>
  </si>
  <si>
    <t>Rear Fascia Skid Plate Applique</t>
  </si>
  <si>
    <t>*G7</t>
  </si>
  <si>
    <t>XGR</t>
  </si>
  <si>
    <t>Rear Seat Heat Ducts</t>
  </si>
  <si>
    <t>MXK</t>
  </si>
  <si>
    <t>Painted over Chrome Grille Texture</t>
  </si>
  <si>
    <t>GNA</t>
  </si>
  <si>
    <t>Rear View Day/Night Mirror</t>
  </si>
  <si>
    <t>XAA</t>
  </si>
  <si>
    <t>ParkSense Rear Park Assist System</t>
  </si>
  <si>
    <t>GXP</t>
  </si>
  <si>
    <t>RDB</t>
  </si>
  <si>
    <t>Removable Short Mast Antenna</t>
  </si>
  <si>
    <t>JPE</t>
  </si>
  <si>
    <t>Power 2-Way Driver Lumbar Adjust</t>
  </si>
  <si>
    <t>MXU</t>
  </si>
  <si>
    <t>Roof - Body Color</t>
  </si>
  <si>
    <t>CSN</t>
  </si>
  <si>
    <t>Rr Seat Armrest w/Cupholder</t>
  </si>
  <si>
    <t>XSB</t>
  </si>
  <si>
    <t>Satin Chrome/Wizard Black Int Accent</t>
  </si>
  <si>
    <t>Second Row USB Type A charge only</t>
  </si>
  <si>
    <t>XAB</t>
  </si>
  <si>
    <t>Selec-Terrain (TM) System</t>
  </si>
  <si>
    <t>Rain Sensitive/Intermittent Wipers</t>
  </si>
  <si>
    <t>GNU</t>
  </si>
  <si>
    <t>Sliding Sun Visors w/Mirrors</t>
  </si>
  <si>
    <t>NHM</t>
  </si>
  <si>
    <t>Speed Control</t>
  </si>
  <si>
    <t>JPH</t>
  </si>
  <si>
    <t>Speed Sensitive Power Locks</t>
  </si>
  <si>
    <t>SCA</t>
  </si>
  <si>
    <t>Steering Wheel</t>
  </si>
  <si>
    <t>CJ2</t>
  </si>
  <si>
    <t>Supp. Side Curtain Frt/Rr Air Bags</t>
  </si>
  <si>
    <t>JFH</t>
  </si>
  <si>
    <t>Tachometer</t>
  </si>
  <si>
    <t>CSH</t>
  </si>
  <si>
    <t>Three Rear Seat Head Restraints</t>
  </si>
  <si>
    <t>NHU</t>
  </si>
  <si>
    <t>XFP</t>
  </si>
  <si>
    <t>Tire Service Kit</t>
  </si>
  <si>
    <t>BNT</t>
  </si>
  <si>
    <t>Trailer Sway Damping</t>
  </si>
  <si>
    <t>NHQ</t>
  </si>
  <si>
    <t>Transmission Oil Heater</t>
  </si>
  <si>
    <t>UBE</t>
  </si>
  <si>
    <t>Uconnect 5 w 8.4" Display (USA)</t>
  </si>
  <si>
    <t>CV1</t>
  </si>
  <si>
    <t>Urethane Shift Knob</t>
  </si>
  <si>
    <t>GNC</t>
  </si>
  <si>
    <t>Sliding Sun Visors w/Illum Mirrors</t>
  </si>
  <si>
    <t>JHA</t>
  </si>
  <si>
    <t>Var Intermittent Windshield Wipers</t>
  </si>
  <si>
    <t>APP</t>
  </si>
  <si>
    <t>Tu-Tone Paint Group</t>
  </si>
  <si>
    <t>UBU</t>
  </si>
  <si>
    <t>NHL</t>
  </si>
  <si>
    <t>Windshield Wiper De-Icer</t>
  </si>
  <si>
    <t>MPJL74-COMPASS SPORT 4X4</t>
  </si>
  <si>
    <t>MPJM74-COMPASS LATITUDE 4X4</t>
  </si>
  <si>
    <t>MPJP74-COMPASS LIMITED 4X4</t>
  </si>
  <si>
    <t>2025 JEEP COMPASS STANDARD FEATURES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</si>
</sst>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8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sz val="14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Arial Narrow"/>
      <family val="2"/>
    </font>
    <font>
      <b/>
      <i/>
      <sz val="9"/>
      <color rgb="FFFF0000"/>
      <name val="Arial"/>
      <family val="2"/>
    </font>
    <font>
      <sz val="10"/>
      <color rgb="FF000000"/>
      <name val="Times New Roman"/>
      <family val="1"/>
    </font>
    <font>
      <b/>
      <sz val="9"/>
      <name val="Arial"/>
      <family val="2"/>
    </font>
    <font>
      <sz val="9"/>
      <color rgb="FF000000"/>
      <name val="Times New Roman"/>
      <family val="1"/>
    </font>
    <font>
      <b/>
      <sz val="11"/>
      <name val="Arial"/>
      <family val="2"/>
    </font>
    <font>
      <b/>
      <sz val="11"/>
      <color rgb="FFFFFFFF"/>
      <name val="Arial"/>
      <family val="2"/>
    </font>
    <font>
      <sz val="9"/>
      <name val="Arial"/>
      <family val="2"/>
    </font>
    <font>
      <b/>
      <sz val="14"/>
      <color theme="0"/>
      <name val="Arial Black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B6FCB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4E6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336699"/>
      </patternFill>
    </fill>
    <fill>
      <patternFill patternType="solid">
        <fgColor rgb="FFB2B2B2"/>
      </patternFill>
    </fill>
    <fill>
      <patternFill patternType="solid">
        <fgColor rgb="FFCADFEC"/>
      </patternFill>
    </fill>
    <fill>
      <patternFill patternType="solid">
        <fgColor theme="4" tint="-0.249977111117893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27" fillId="0" borderId="0"/>
  </cellStyleXfs>
  <cellXfs count="229">
    <xf numFmtId="0" fontId="0" fillId="0" borderId="0" xfId="0"/>
    <xf numFmtId="164" fontId="4" fillId="0" borderId="0" xfId="2" applyNumberFormat="1" applyFont="1" applyProtection="1">
      <protection locked="0"/>
    </xf>
    <xf numFmtId="0" fontId="4" fillId="0" borderId="0" xfId="0" applyFont="1" applyProtection="1">
      <protection locked="0"/>
    </xf>
    <xf numFmtId="164" fontId="4" fillId="0" borderId="0" xfId="2" applyNumberFormat="1" applyFont="1" applyProtection="1"/>
    <xf numFmtId="164" fontId="4" fillId="0" borderId="0" xfId="2" applyNumberFormat="1" applyFont="1" applyFill="1" applyBorder="1" applyProtection="1">
      <protection locked="0"/>
    </xf>
    <xf numFmtId="164" fontId="11" fillId="0" borderId="0" xfId="2" applyNumberFormat="1" applyFont="1" applyAlignment="1" applyProtection="1">
      <alignment vertical="center"/>
    </xf>
    <xf numFmtId="164" fontId="11" fillId="2" borderId="2" xfId="2" applyNumberFormat="1" applyFont="1" applyFill="1" applyBorder="1" applyAlignment="1" applyProtection="1">
      <alignment vertical="center"/>
    </xf>
    <xf numFmtId="164" fontId="11" fillId="0" borderId="0" xfId="2" applyNumberFormat="1" applyFont="1" applyAlignment="1" applyProtection="1">
      <alignment vertical="center"/>
      <protection locked="0"/>
    </xf>
    <xf numFmtId="164" fontId="13" fillId="0" borderId="0" xfId="2" applyNumberFormat="1" applyFont="1" applyProtection="1"/>
    <xf numFmtId="164" fontId="13" fillId="0" borderId="0" xfId="2" applyNumberFormat="1" applyFont="1" applyProtection="1">
      <protection locked="0"/>
    </xf>
    <xf numFmtId="0" fontId="0" fillId="0" borderId="0" xfId="0" applyProtection="1">
      <protection locked="0"/>
    </xf>
    <xf numFmtId="164" fontId="4" fillId="0" borderId="0" xfId="0" applyNumberFormat="1" applyFont="1" applyProtection="1">
      <protection locked="0"/>
    </xf>
    <xf numFmtId="164" fontId="4" fillId="2" borderId="14" xfId="2" applyNumberFormat="1" applyFont="1" applyFill="1" applyBorder="1" applyProtection="1"/>
    <xf numFmtId="164" fontId="4" fillId="0" borderId="0" xfId="2" applyNumberFormat="1" applyFont="1" applyFill="1" applyBorder="1" applyProtection="1"/>
    <xf numFmtId="164" fontId="4" fillId="0" borderId="0" xfId="2" applyNumberFormat="1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164" fontId="14" fillId="2" borderId="0" xfId="2" applyNumberFormat="1" applyFont="1" applyFill="1" applyBorder="1" applyAlignment="1" applyProtection="1">
      <alignment horizontal="center"/>
    </xf>
    <xf numFmtId="164" fontId="4" fillId="8" borderId="0" xfId="2" applyNumberFormat="1" applyFont="1" applyFill="1" applyBorder="1" applyProtection="1">
      <protection locked="0"/>
    </xf>
    <xf numFmtId="0" fontId="4" fillId="8" borderId="0" xfId="0" applyFont="1" applyFill="1" applyProtection="1">
      <protection locked="0"/>
    </xf>
    <xf numFmtId="164" fontId="4" fillId="0" borderId="0" xfId="2" applyNumberFormat="1" applyFont="1" applyFill="1" applyProtection="1">
      <protection locked="0"/>
    </xf>
    <xf numFmtId="0" fontId="11" fillId="0" borderId="0" xfId="0" applyFont="1" applyProtection="1">
      <protection locked="0"/>
    </xf>
    <xf numFmtId="0" fontId="21" fillId="0" borderId="0" xfId="0" applyFont="1" applyProtection="1">
      <protection locked="0"/>
    </xf>
    <xf numFmtId="164" fontId="4" fillId="0" borderId="0" xfId="2" applyNumberFormat="1" applyFont="1" applyBorder="1" applyProtection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0" borderId="0" xfId="0" applyFont="1"/>
    <xf numFmtId="0" fontId="4" fillId="2" borderId="4" xfId="0" applyFont="1" applyFill="1" applyBorder="1"/>
    <xf numFmtId="0" fontId="4" fillId="2" borderId="0" xfId="0" applyFont="1" applyFill="1"/>
    <xf numFmtId="0" fontId="4" fillId="2" borderId="5" xfId="0" applyFont="1" applyFill="1" applyBorder="1"/>
    <xf numFmtId="0" fontId="4" fillId="0" borderId="4" xfId="0" applyFont="1" applyBorder="1"/>
    <xf numFmtId="0" fontId="4" fillId="0" borderId="5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12" fillId="2" borderId="1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vertical="center"/>
    </xf>
    <xf numFmtId="0" fontId="0" fillId="2" borderId="4" xfId="0" applyFill="1" applyBorder="1"/>
    <xf numFmtId="0" fontId="8" fillId="2" borderId="5" xfId="0" applyFont="1" applyFill="1" applyBorder="1"/>
    <xf numFmtId="0" fontId="14" fillId="2" borderId="4" xfId="0" applyFont="1" applyFill="1" applyBorder="1"/>
    <xf numFmtId="0" fontId="14" fillId="2" borderId="0" xfId="0" applyFont="1" applyFill="1"/>
    <xf numFmtId="0" fontId="14" fillId="2" borderId="5" xfId="0" applyFont="1" applyFill="1" applyBorder="1"/>
    <xf numFmtId="0" fontId="15" fillId="2" borderId="0" xfId="0" applyFont="1" applyFill="1"/>
    <xf numFmtId="0" fontId="9" fillId="0" borderId="16" xfId="0" applyFont="1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8" fillId="6" borderId="9" xfId="0" applyFont="1" applyFill="1" applyBorder="1"/>
    <xf numFmtId="0" fontId="8" fillId="6" borderId="10" xfId="0" applyFont="1" applyFill="1" applyBorder="1"/>
    <xf numFmtId="0" fontId="12" fillId="6" borderId="10" xfId="0" applyFont="1" applyFill="1" applyBorder="1"/>
    <xf numFmtId="0" fontId="8" fillId="6" borderId="11" xfId="0" applyFont="1" applyFill="1" applyBorder="1"/>
    <xf numFmtId="0" fontId="8" fillId="2" borderId="4" xfId="0" applyFont="1" applyFill="1" applyBorder="1"/>
    <xf numFmtId="0" fontId="8" fillId="2" borderId="0" xfId="0" applyFont="1" applyFill="1"/>
    <xf numFmtId="0" fontId="15" fillId="5" borderId="0" xfId="0" applyFont="1" applyFill="1"/>
    <xf numFmtId="0" fontId="9" fillId="0" borderId="20" xfId="0" applyFont="1" applyBorder="1" applyAlignment="1">
      <alignment horizontal="center"/>
    </xf>
    <xf numFmtId="0" fontId="4" fillId="2" borderId="13" xfId="0" applyFont="1" applyFill="1" applyBorder="1"/>
    <xf numFmtId="0" fontId="4" fillId="2" borderId="14" xfId="0" applyFont="1" applyFill="1" applyBorder="1"/>
    <xf numFmtId="0" fontId="4" fillId="2" borderId="15" xfId="0" applyFont="1" applyFill="1" applyBorder="1"/>
    <xf numFmtId="0" fontId="16" fillId="2" borderId="2" xfId="0" applyFont="1" applyFill="1" applyBorder="1" applyAlignment="1">
      <alignment horizontal="center"/>
    </xf>
    <xf numFmtId="0" fontId="17" fillId="2" borderId="2" xfId="0" applyFont="1" applyFill="1" applyBorder="1"/>
    <xf numFmtId="0" fontId="4" fillId="0" borderId="0" xfId="0" applyFont="1" applyAlignment="1">
      <alignment vertical="center"/>
    </xf>
    <xf numFmtId="0" fontId="4" fillId="5" borderId="0" xfId="0" applyFont="1" applyFill="1" applyAlignment="1">
      <alignment shrinkToFit="1"/>
    </xf>
    <xf numFmtId="0" fontId="4" fillId="8" borderId="0" xfId="0" applyFont="1" applyFill="1"/>
    <xf numFmtId="0" fontId="18" fillId="2" borderId="4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18" fillId="2" borderId="0" xfId="0" applyFont="1" applyFill="1" applyAlignment="1">
      <alignment horizontal="right"/>
    </xf>
    <xf numFmtId="0" fontId="4" fillId="2" borderId="5" xfId="0" applyFont="1" applyFill="1" applyBorder="1" applyAlignment="1">
      <alignment vertical="center"/>
    </xf>
    <xf numFmtId="0" fontId="18" fillId="2" borderId="0" xfId="0" applyFont="1" applyFill="1"/>
    <xf numFmtId="0" fontId="20" fillId="0" borderId="2" xfId="0" applyFont="1" applyBorder="1"/>
    <xf numFmtId="0" fontId="0" fillId="0" borderId="2" xfId="0" applyBorder="1"/>
    <xf numFmtId="0" fontId="20" fillId="0" borderId="3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8" fillId="0" borderId="1" xfId="0" applyFont="1" applyBorder="1"/>
    <xf numFmtId="0" fontId="8" fillId="0" borderId="2" xfId="0" applyFont="1" applyBorder="1"/>
    <xf numFmtId="0" fontId="4" fillId="0" borderId="2" xfId="0" applyFont="1" applyBorder="1"/>
    <xf numFmtId="0" fontId="4" fillId="0" borderId="3" xfId="0" applyFont="1" applyBorder="1"/>
    <xf numFmtId="0" fontId="21" fillId="0" borderId="0" xfId="0" applyFont="1"/>
    <xf numFmtId="0" fontId="21" fillId="0" borderId="5" xfId="0" applyFont="1" applyBorder="1"/>
    <xf numFmtId="0" fontId="13" fillId="0" borderId="4" xfId="0" applyFont="1" applyBorder="1"/>
    <xf numFmtId="0" fontId="21" fillId="0" borderId="4" xfId="0" applyFont="1" applyBorder="1" applyAlignment="1">
      <alignment horizontal="right"/>
    </xf>
    <xf numFmtId="0" fontId="21" fillId="0" borderId="0" xfId="0" applyFont="1" applyAlignment="1">
      <alignment horizontal="right"/>
    </xf>
    <xf numFmtId="164" fontId="13" fillId="5" borderId="18" xfId="2" applyNumberFormat="1" applyFont="1" applyFill="1" applyBorder="1" applyProtection="1"/>
    <xf numFmtId="0" fontId="20" fillId="0" borderId="4" xfId="0" applyFont="1" applyBorder="1"/>
    <xf numFmtId="0" fontId="20" fillId="0" borderId="0" xfId="0" applyFont="1"/>
    <xf numFmtId="0" fontId="20" fillId="0" borderId="5" xfId="0" applyFont="1" applyBorder="1"/>
    <xf numFmtId="0" fontId="4" fillId="0" borderId="1" xfId="0" applyFont="1" applyBorder="1"/>
    <xf numFmtId="0" fontId="3" fillId="0" borderId="4" xfId="3" applyFill="1" applyBorder="1" applyProtection="1"/>
    <xf numFmtId="0" fontId="22" fillId="0" borderId="0" xfId="3" applyFont="1" applyFill="1" applyBorder="1" applyProtection="1"/>
    <xf numFmtId="0" fontId="9" fillId="0" borderId="16" xfId="0" applyFont="1" applyBorder="1" applyAlignment="1">
      <alignment horizontal="center" vertical="center"/>
    </xf>
    <xf numFmtId="0" fontId="13" fillId="0" borderId="1" xfId="0" applyFont="1" applyBorder="1"/>
    <xf numFmtId="164" fontId="4" fillId="0" borderId="2" xfId="2" applyNumberFormat="1" applyFont="1" applyBorder="1" applyProtection="1"/>
    <xf numFmtId="0" fontId="12" fillId="0" borderId="2" xfId="0" applyFont="1" applyBorder="1" applyAlignment="1">
      <alignment horizontal="right"/>
    </xf>
    <xf numFmtId="0" fontId="13" fillId="0" borderId="0" xfId="0" applyFont="1"/>
    <xf numFmtId="0" fontId="12" fillId="0" borderId="0" xfId="0" applyFont="1"/>
    <xf numFmtId="0" fontId="12" fillId="0" borderId="0" xfId="0" applyFont="1" applyAlignment="1">
      <alignment horizontal="right"/>
    </xf>
    <xf numFmtId="0" fontId="17" fillId="0" borderId="1" xfId="0" applyFont="1" applyBorder="1"/>
    <xf numFmtId="164" fontId="13" fillId="5" borderId="16" xfId="2" applyNumberFormat="1" applyFont="1" applyFill="1" applyBorder="1" applyProtection="1"/>
    <xf numFmtId="0" fontId="4" fillId="5" borderId="0" xfId="0" applyFont="1" applyFill="1"/>
    <xf numFmtId="0" fontId="12" fillId="2" borderId="0" xfId="0" applyFont="1" applyFill="1"/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29" fillId="0" borderId="0" xfId="4" applyFont="1" applyAlignment="1">
      <alignment horizontal="left" vertical="top"/>
    </xf>
    <xf numFmtId="0" fontId="28" fillId="11" borderId="34" xfId="4" applyFont="1" applyFill="1" applyBorder="1" applyAlignment="1">
      <alignment horizontal="center" vertical="top" wrapText="1"/>
    </xf>
    <xf numFmtId="0" fontId="32" fillId="0" borderId="34" xfId="4" applyFont="1" applyBorder="1" applyAlignment="1">
      <alignment horizontal="center" vertical="top" wrapText="1"/>
    </xf>
    <xf numFmtId="0" fontId="32" fillId="0" borderId="34" xfId="4" applyFont="1" applyBorder="1" applyAlignment="1">
      <alignment horizontal="left" vertical="top" wrapText="1"/>
    </xf>
    <xf numFmtId="0" fontId="32" fillId="12" borderId="34" xfId="4" applyFont="1" applyFill="1" applyBorder="1" applyAlignment="1">
      <alignment horizontal="center" vertical="top" wrapText="1"/>
    </xf>
    <xf numFmtId="0" fontId="32" fillId="12" borderId="34" xfId="4" applyFont="1" applyFill="1" applyBorder="1" applyAlignment="1">
      <alignment horizontal="left" vertical="top" wrapText="1"/>
    </xf>
    <xf numFmtId="0" fontId="27" fillId="0" borderId="0" xfId="4" applyAlignment="1">
      <alignment horizontal="left" vertical="center"/>
    </xf>
    <xf numFmtId="0" fontId="2" fillId="4" borderId="28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3" xfId="0" applyFont="1" applyBorder="1" applyAlignment="1">
      <alignment horizontal="left"/>
    </xf>
    <xf numFmtId="164" fontId="9" fillId="0" borderId="22" xfId="2" applyNumberFormat="1" applyFont="1" applyFill="1" applyBorder="1" applyAlignment="1" applyProtection="1">
      <alignment horizontal="left"/>
    </xf>
    <xf numFmtId="164" fontId="9" fillId="0" borderId="21" xfId="2" applyNumberFormat="1" applyFont="1" applyFill="1" applyBorder="1" applyAlignment="1" applyProtection="1">
      <alignment horizontal="left"/>
    </xf>
    <xf numFmtId="44" fontId="9" fillId="0" borderId="16" xfId="2" applyFont="1" applyFill="1" applyBorder="1" applyAlignment="1" applyProtection="1">
      <alignment horizontal="left"/>
    </xf>
    <xf numFmtId="0" fontId="9" fillId="0" borderId="16" xfId="0" applyFont="1" applyBorder="1" applyAlignment="1">
      <alignment horizontal="left"/>
    </xf>
    <xf numFmtId="164" fontId="9" fillId="0" borderId="16" xfId="2" applyNumberFormat="1" applyFont="1" applyFill="1" applyBorder="1" applyAlignment="1" applyProtection="1">
      <alignment horizontal="left"/>
    </xf>
    <xf numFmtId="44" fontId="9" fillId="0" borderId="17" xfId="2" applyFont="1" applyFill="1" applyBorder="1" applyAlignment="1" applyProtection="1">
      <alignment horizontal="center" vertical="center"/>
    </xf>
    <xf numFmtId="44" fontId="9" fillId="0" borderId="18" xfId="2" applyFont="1" applyFill="1" applyBorder="1" applyAlignment="1" applyProtection="1">
      <alignment horizontal="center" vertical="center"/>
    </xf>
    <xf numFmtId="0" fontId="9" fillId="0" borderId="17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1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7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13" fillId="0" borderId="21" xfId="0" applyFont="1" applyBorder="1" applyAlignment="1" applyProtection="1">
      <alignment horizontal="left"/>
      <protection locked="0"/>
    </xf>
    <xf numFmtId="0" fontId="13" fillId="0" borderId="25" xfId="0" applyFont="1" applyBorder="1" applyAlignment="1" applyProtection="1">
      <alignment horizontal="left"/>
      <protection locked="0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5" fillId="7" borderId="6" xfId="0" applyFont="1" applyFill="1" applyBorder="1" applyAlignment="1">
      <alignment horizontal="center" vertical="center" shrinkToFit="1"/>
    </xf>
    <xf numFmtId="0" fontId="5" fillId="7" borderId="7" xfId="0" applyFont="1" applyFill="1" applyBorder="1" applyAlignment="1">
      <alignment horizontal="center" vertical="center" shrinkToFit="1"/>
    </xf>
    <xf numFmtId="0" fontId="5" fillId="7" borderId="8" xfId="0" applyFont="1" applyFill="1" applyBorder="1" applyAlignment="1">
      <alignment horizontal="center" vertical="center" shrinkToFit="1"/>
    </xf>
    <xf numFmtId="14" fontId="0" fillId="0" borderId="21" xfId="0" applyNumberFormat="1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0" fontId="21" fillId="0" borderId="4" xfId="0" applyFont="1" applyBorder="1" applyAlignment="1">
      <alignment horizontal="right"/>
    </xf>
    <xf numFmtId="0" fontId="21" fillId="0" borderId="0" xfId="0" applyFont="1" applyAlignment="1">
      <alignment horizontal="right"/>
    </xf>
    <xf numFmtId="0" fontId="13" fillId="0" borderId="21" xfId="0" applyFont="1" applyBorder="1" applyProtection="1">
      <protection locked="0"/>
    </xf>
    <xf numFmtId="0" fontId="13" fillId="0" borderId="19" xfId="0" applyFont="1" applyBorder="1" applyProtection="1">
      <protection locked="0"/>
    </xf>
    <xf numFmtId="0" fontId="6" fillId="9" borderId="1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  <xf numFmtId="0" fontId="6" fillId="9" borderId="13" xfId="0" applyFont="1" applyFill="1" applyBorder="1" applyAlignment="1">
      <alignment horizontal="center" vertical="center"/>
    </xf>
    <xf numFmtId="0" fontId="6" fillId="9" borderId="14" xfId="0" applyFont="1" applyFill="1" applyBorder="1" applyAlignment="1">
      <alignment horizontal="center" vertical="center"/>
    </xf>
    <xf numFmtId="0" fontId="6" fillId="9" borderId="15" xfId="0" applyFont="1" applyFill="1" applyBorder="1" applyAlignment="1">
      <alignment horizontal="center" vertical="center"/>
    </xf>
    <xf numFmtId="0" fontId="13" fillId="0" borderId="10" xfId="0" applyFont="1" applyBorder="1" applyAlignment="1" applyProtection="1">
      <alignment horizontal="left"/>
      <protection locked="0"/>
    </xf>
    <xf numFmtId="0" fontId="13" fillId="0" borderId="11" xfId="0" applyFont="1" applyBorder="1" applyAlignment="1" applyProtection="1">
      <alignment horizontal="left"/>
      <protection locked="0"/>
    </xf>
    <xf numFmtId="44" fontId="19" fillId="8" borderId="24" xfId="2" applyFont="1" applyFill="1" applyBorder="1" applyAlignment="1" applyProtection="1">
      <alignment horizontal="center"/>
    </xf>
    <xf numFmtId="0" fontId="9" fillId="2" borderId="14" xfId="0" applyFont="1" applyFill="1" applyBorder="1" applyAlignment="1">
      <alignment horizontal="left"/>
    </xf>
    <xf numFmtId="164" fontId="9" fillId="2" borderId="14" xfId="2" applyNumberFormat="1" applyFont="1" applyFill="1" applyBorder="1" applyAlignment="1" applyProtection="1">
      <alignment horizontal="center"/>
    </xf>
    <xf numFmtId="44" fontId="19" fillId="8" borderId="21" xfId="2" applyFont="1" applyFill="1" applyBorder="1" applyAlignment="1" applyProtection="1">
      <alignment horizontal="center" vertical="center" shrinkToFit="1"/>
    </xf>
    <xf numFmtId="0" fontId="19" fillId="2" borderId="0" xfId="0" applyFont="1" applyFill="1" applyAlignment="1">
      <alignment horizontal="right"/>
    </xf>
    <xf numFmtId="43" fontId="19" fillId="8" borderId="21" xfId="1" applyFont="1" applyFill="1" applyBorder="1" applyAlignment="1" applyProtection="1"/>
    <xf numFmtId="0" fontId="4" fillId="2" borderId="14" xfId="0" applyFont="1" applyFill="1" applyBorder="1"/>
    <xf numFmtId="164" fontId="4" fillId="2" borderId="14" xfId="2" applyNumberFormat="1" applyFont="1" applyFill="1" applyBorder="1" applyProtection="1"/>
    <xf numFmtId="0" fontId="4" fillId="0" borderId="0" xfId="0" applyFont="1"/>
    <xf numFmtId="164" fontId="4" fillId="0" borderId="0" xfId="2" applyNumberFormat="1" applyFont="1" applyFill="1" applyBorder="1" applyProtection="1"/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9" fillId="0" borderId="17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9" fillId="0" borderId="18" xfId="0" applyFont="1" applyBorder="1" applyAlignment="1">
      <alignment horizontal="left"/>
    </xf>
    <xf numFmtId="43" fontId="9" fillId="5" borderId="16" xfId="1" applyFont="1" applyFill="1" applyBorder="1" applyAlignment="1" applyProtection="1">
      <alignment horizontal="center"/>
      <protection locked="0"/>
    </xf>
    <xf numFmtId="0" fontId="2" fillId="7" borderId="27" xfId="0" applyFont="1" applyFill="1" applyBorder="1" applyAlignment="1">
      <alignment textRotation="90" shrinkToFit="1"/>
    </xf>
    <xf numFmtId="0" fontId="9" fillId="0" borderId="16" xfId="0" applyFont="1" applyBorder="1" applyAlignment="1" applyProtection="1">
      <alignment horizontal="left"/>
      <protection locked="0"/>
    </xf>
    <xf numFmtId="0" fontId="9" fillId="0" borderId="17" xfId="0" applyFont="1" applyBorder="1" applyAlignment="1" applyProtection="1">
      <alignment horizontal="left"/>
      <protection locked="0"/>
    </xf>
    <xf numFmtId="0" fontId="9" fillId="0" borderId="19" xfId="0" applyFont="1" applyBorder="1" applyAlignment="1" applyProtection="1">
      <alignment horizontal="left"/>
      <protection locked="0"/>
    </xf>
    <xf numFmtId="0" fontId="9" fillId="0" borderId="18" xfId="0" applyFont="1" applyBorder="1" applyAlignment="1" applyProtection="1">
      <alignment horizontal="left"/>
      <protection locked="0"/>
    </xf>
    <xf numFmtId="164" fontId="9" fillId="0" borderId="16" xfId="2" applyNumberFormat="1" applyFont="1" applyFill="1" applyBorder="1" applyAlignment="1" applyProtection="1">
      <alignment horizontal="center"/>
      <protection locked="0"/>
    </xf>
    <xf numFmtId="0" fontId="9" fillId="0" borderId="22" xfId="0" applyFont="1" applyBorder="1" applyAlignment="1">
      <alignment horizontal="left" wrapText="1"/>
    </xf>
    <xf numFmtId="0" fontId="9" fillId="0" borderId="21" xfId="0" applyFont="1" applyBorder="1" applyAlignment="1">
      <alignment horizontal="left" wrapText="1"/>
    </xf>
    <xf numFmtId="0" fontId="9" fillId="0" borderId="23" xfId="0" applyFont="1" applyBorder="1" applyAlignment="1">
      <alignment horizontal="left" wrapText="1"/>
    </xf>
    <xf numFmtId="164" fontId="9" fillId="0" borderId="22" xfId="2" applyNumberFormat="1" applyFont="1" applyFill="1" applyBorder="1" applyAlignment="1" applyProtection="1">
      <alignment horizontal="center"/>
    </xf>
    <xf numFmtId="164" fontId="9" fillId="0" borderId="21" xfId="2" applyNumberFormat="1" applyFont="1" applyFill="1" applyBorder="1" applyAlignment="1" applyProtection="1">
      <alignment horizontal="center"/>
    </xf>
    <xf numFmtId="164" fontId="9" fillId="0" borderId="17" xfId="2" applyNumberFormat="1" applyFont="1" applyFill="1" applyBorder="1" applyAlignment="1" applyProtection="1">
      <alignment horizontal="left"/>
    </xf>
    <xf numFmtId="164" fontId="9" fillId="0" borderId="18" xfId="2" applyNumberFormat="1" applyFont="1" applyFill="1" applyBorder="1" applyAlignment="1" applyProtection="1">
      <alignment horizontal="left"/>
    </xf>
    <xf numFmtId="44" fontId="9" fillId="0" borderId="17" xfId="2" applyFont="1" applyFill="1" applyBorder="1" applyAlignment="1" applyProtection="1">
      <alignment horizontal="left"/>
    </xf>
    <xf numFmtId="44" fontId="9" fillId="0" borderId="18" xfId="2" applyFont="1" applyFill="1" applyBorder="1" applyAlignment="1" applyProtection="1">
      <alignment horizontal="left"/>
    </xf>
    <xf numFmtId="164" fontId="9" fillId="0" borderId="16" xfId="2" applyNumberFormat="1" applyFont="1" applyFill="1" applyBorder="1" applyAlignment="1" applyProtection="1">
      <alignment horizontal="center"/>
    </xf>
    <xf numFmtId="44" fontId="9" fillId="0" borderId="16" xfId="2" applyFont="1" applyFill="1" applyBorder="1" applyAlignment="1" applyProtection="1">
      <alignment horizontal="center"/>
    </xf>
    <xf numFmtId="0" fontId="8" fillId="6" borderId="10" xfId="0" applyFont="1" applyFill="1" applyBorder="1" applyAlignment="1">
      <alignment horizontal="center"/>
    </xf>
    <xf numFmtId="0" fontId="9" fillId="6" borderId="10" xfId="0" applyFont="1" applyFill="1" applyBorder="1" applyAlignment="1">
      <alignment horizontal="center"/>
    </xf>
    <xf numFmtId="0" fontId="8" fillId="2" borderId="0" xfId="0" applyFont="1" applyFill="1" applyAlignment="1">
      <alignment horizontal="left"/>
    </xf>
    <xf numFmtId="0" fontId="9" fillId="0" borderId="26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/>
    </xf>
    <xf numFmtId="0" fontId="9" fillId="0" borderId="16" xfId="0" applyFont="1" applyBorder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left"/>
    </xf>
    <xf numFmtId="0" fontId="14" fillId="2" borderId="0" xfId="0" applyFont="1" applyFill="1" applyAlignment="1">
      <alignment horizontal="center"/>
    </xf>
    <xf numFmtId="0" fontId="10" fillId="3" borderId="6" xfId="0" applyFont="1" applyFill="1" applyBorder="1" applyAlignment="1">
      <alignment horizontal="center" shrinkToFit="1"/>
    </xf>
    <xf numFmtId="0" fontId="10" fillId="3" borderId="7" xfId="0" applyFont="1" applyFill="1" applyBorder="1" applyAlignment="1">
      <alignment horizontal="center" shrinkToFit="1"/>
    </xf>
    <xf numFmtId="0" fontId="10" fillId="3" borderId="8" xfId="0" applyFont="1" applyFill="1" applyBorder="1" applyAlignment="1">
      <alignment horizontal="center" shrinkToFit="1"/>
    </xf>
    <xf numFmtId="0" fontId="6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17" fillId="2" borderId="2" xfId="0" applyFont="1" applyFill="1" applyBorder="1" applyAlignment="1">
      <alignment horizontal="center"/>
    </xf>
    <xf numFmtId="0" fontId="31" fillId="10" borderId="32" xfId="4" applyFont="1" applyFill="1" applyBorder="1" applyAlignment="1">
      <alignment horizontal="center" vertical="center" wrapText="1"/>
    </xf>
    <xf numFmtId="0" fontId="30" fillId="10" borderId="33" xfId="4" applyFont="1" applyFill="1" applyBorder="1" applyAlignment="1">
      <alignment horizontal="center" vertical="center" wrapText="1"/>
    </xf>
    <xf numFmtId="0" fontId="33" fillId="13" borderId="0" xfId="4" applyFont="1" applyFill="1" applyAlignment="1">
      <alignment horizontal="center" vertical="top"/>
    </xf>
  </cellXfs>
  <cellStyles count="5">
    <cellStyle name="Comma" xfId="1" builtinId="3"/>
    <cellStyle name="Currency" xfId="2" builtinId="4"/>
    <cellStyle name="Hyperlink" xfId="3" builtinId="8"/>
    <cellStyle name="Normal" xfId="0" builtinId="0"/>
    <cellStyle name="Normal 2" xfId="4" xr:uid="{A525CAAA-B0A7-40AD-835A-B3217327BEE0}"/>
  </cellStyles>
  <dxfs count="8"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trlProps/ctrlProp1.xml><?xml version="1.0" encoding="utf-8"?>
<formControlPr xmlns="http://schemas.microsoft.com/office/spreadsheetml/2009/9/main" objectType="CheckBox" fmlaLink="$V$16" lockText="1" noThreeD="1"/>
</file>

<file path=xl/ctrlProps/ctrlProp10.xml><?xml version="1.0" encoding="utf-8"?>
<formControlPr xmlns="http://schemas.microsoft.com/office/spreadsheetml/2009/9/main" objectType="CheckBox" fmlaLink="$V$39" lockText="1" noThreeD="1"/>
</file>

<file path=xl/ctrlProps/ctrlProp11.xml><?xml version="1.0" encoding="utf-8"?>
<formControlPr xmlns="http://schemas.microsoft.com/office/spreadsheetml/2009/9/main" objectType="CheckBox" fmlaLink="$V$40" lockText="1" noThreeD="1"/>
</file>

<file path=xl/ctrlProps/ctrlProp12.xml><?xml version="1.0" encoding="utf-8"?>
<formControlPr xmlns="http://schemas.microsoft.com/office/spreadsheetml/2009/9/main" objectType="CheckBox" fmlaLink="$V$41" lockText="1" noThreeD="1"/>
</file>

<file path=xl/ctrlProps/ctrlProp13.xml><?xml version="1.0" encoding="utf-8"?>
<formControlPr xmlns="http://schemas.microsoft.com/office/spreadsheetml/2009/9/main" objectType="CheckBox" fmlaLink="$W$64" lockText="1" noThreeD="1"/>
</file>

<file path=xl/ctrlProps/ctrlProp14.xml><?xml version="1.0" encoding="utf-8"?>
<formControlPr xmlns="http://schemas.microsoft.com/office/spreadsheetml/2009/9/main" objectType="CheckBox" fmlaLink="$V$42" lockText="1" noThreeD="1"/>
</file>

<file path=xl/ctrlProps/ctrlProp15.xml><?xml version="1.0" encoding="utf-8"?>
<formControlPr xmlns="http://schemas.microsoft.com/office/spreadsheetml/2009/9/main" objectType="CheckBox" fmlaLink="$V$45" lockText="1" noThreeD="1"/>
</file>

<file path=xl/ctrlProps/ctrlProp16.xml><?xml version="1.0" encoding="utf-8"?>
<formControlPr xmlns="http://schemas.microsoft.com/office/spreadsheetml/2009/9/main" objectType="CheckBox" fmlaLink="$V$46" lockText="1" noThreeD="1"/>
</file>

<file path=xl/ctrlProps/ctrlProp17.xml><?xml version="1.0" encoding="utf-8"?>
<formControlPr xmlns="http://schemas.microsoft.com/office/spreadsheetml/2009/9/main" objectType="CheckBox" fmlaLink="$V$47" lockText="1" noThreeD="1"/>
</file>

<file path=xl/ctrlProps/ctrlProp18.xml><?xml version="1.0" encoding="utf-8"?>
<formControlPr xmlns="http://schemas.microsoft.com/office/spreadsheetml/2009/9/main" objectType="CheckBox" fmlaLink="$V$55" lockText="1" noThreeD="1"/>
</file>

<file path=xl/ctrlProps/ctrlProp19.xml><?xml version="1.0" encoding="utf-8"?>
<formControlPr xmlns="http://schemas.microsoft.com/office/spreadsheetml/2009/9/main" objectType="CheckBox" fmlaLink="$V$17" lockText="1" noThreeD="1"/>
</file>

<file path=xl/ctrlProps/ctrlProp2.xml><?xml version="1.0" encoding="utf-8"?>
<formControlPr xmlns="http://schemas.microsoft.com/office/spreadsheetml/2009/9/main" objectType="CheckBox" fmlaLink="$V$68" lockText="1" noThreeD="1"/>
</file>

<file path=xl/ctrlProps/ctrlProp20.xml><?xml version="1.0" encoding="utf-8"?>
<formControlPr xmlns="http://schemas.microsoft.com/office/spreadsheetml/2009/9/main" objectType="CheckBox" fmlaLink="$V$56" lockText="1" noThreeD="1"/>
</file>

<file path=xl/ctrlProps/ctrlProp21.xml><?xml version="1.0" encoding="utf-8"?>
<formControlPr xmlns="http://schemas.microsoft.com/office/spreadsheetml/2009/9/main" objectType="CheckBox" fmlaLink="$V$18" lockText="1" noThreeD="1"/>
</file>

<file path=xl/ctrlProps/ctrlProp22.xml><?xml version="1.0" encoding="utf-8"?>
<formControlPr xmlns="http://schemas.microsoft.com/office/spreadsheetml/2009/9/main" objectType="CheckBox" fmlaLink="$V$48" lockText="1" noThreeD="1"/>
</file>

<file path=xl/ctrlProps/ctrlProp23.xml><?xml version="1.0" encoding="utf-8"?>
<formControlPr xmlns="http://schemas.microsoft.com/office/spreadsheetml/2009/9/main" objectType="CheckBox" fmlaLink="$V$50" lockText="1" noThreeD="1"/>
</file>

<file path=xl/ctrlProps/ctrlProp24.xml><?xml version="1.0" encoding="utf-8"?>
<formControlPr xmlns="http://schemas.microsoft.com/office/spreadsheetml/2009/9/main" objectType="CheckBox" fmlaLink="$V$51" lockText="1" noThreeD="1"/>
</file>

<file path=xl/ctrlProps/ctrlProp25.xml><?xml version="1.0" encoding="utf-8"?>
<formControlPr xmlns="http://schemas.microsoft.com/office/spreadsheetml/2009/9/main" objectType="CheckBox" fmlaLink="$V$52" lockText="1" noThreeD="1"/>
</file>

<file path=xl/ctrlProps/ctrlProp26.xml><?xml version="1.0" encoding="utf-8"?>
<formControlPr xmlns="http://schemas.microsoft.com/office/spreadsheetml/2009/9/main" objectType="CheckBox" fmlaLink="$V$53" lockText="1" noThreeD="1"/>
</file>

<file path=xl/ctrlProps/ctrlProp27.xml><?xml version="1.0" encoding="utf-8"?>
<formControlPr xmlns="http://schemas.microsoft.com/office/spreadsheetml/2009/9/main" objectType="CheckBox" fmlaLink="$V$43" lockText="1" noThreeD="1"/>
</file>

<file path=xl/ctrlProps/ctrlProp3.xml><?xml version="1.0" encoding="utf-8"?>
<formControlPr xmlns="http://schemas.microsoft.com/office/spreadsheetml/2009/9/main" objectType="CheckBox" fmlaLink="$V$69" lockText="1" noThreeD="1"/>
</file>

<file path=xl/ctrlProps/ctrlProp4.xml><?xml version="1.0" encoding="utf-8"?>
<formControlPr xmlns="http://schemas.microsoft.com/office/spreadsheetml/2009/9/main" objectType="CheckBox" fmlaLink="$V$70" lockText="1" noThreeD="1"/>
</file>

<file path=xl/ctrlProps/ctrlProp5.xml><?xml version="1.0" encoding="utf-8"?>
<formControlPr xmlns="http://schemas.microsoft.com/office/spreadsheetml/2009/9/main" objectType="CheckBox" fmlaLink="$W$60" lockText="1" noThreeD="1"/>
</file>

<file path=xl/ctrlProps/ctrlProp6.xml><?xml version="1.0" encoding="utf-8"?>
<formControlPr xmlns="http://schemas.microsoft.com/office/spreadsheetml/2009/9/main" objectType="CheckBox" fmlaLink="$W$61" lockText="1" noThreeD="1"/>
</file>

<file path=xl/ctrlProps/ctrlProp7.xml><?xml version="1.0" encoding="utf-8"?>
<formControlPr xmlns="http://schemas.microsoft.com/office/spreadsheetml/2009/9/main" objectType="CheckBox" fmlaLink="$W$62" lockText="1" noThreeD="1"/>
</file>

<file path=xl/ctrlProps/ctrlProp8.xml><?xml version="1.0" encoding="utf-8"?>
<formControlPr xmlns="http://schemas.microsoft.com/office/spreadsheetml/2009/9/main" objectType="CheckBox" fmlaLink="$W$63" lockText="1" noThreeD="1"/>
</file>

<file path=xl/ctrlProps/ctrlProp9.xml><?xml version="1.0" encoding="utf-8"?>
<formControlPr xmlns="http://schemas.microsoft.com/office/spreadsheetml/2009/9/main" objectType="CheckBox" fmlaLink="$V$38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15</xdr:row>
          <xdr:rowOff>38100</xdr:rowOff>
        </xdr:from>
        <xdr:to>
          <xdr:col>5</xdr:col>
          <xdr:colOff>295275</xdr:colOff>
          <xdr:row>15</xdr:row>
          <xdr:rowOff>190500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66</xdr:row>
          <xdr:rowOff>238125</xdr:rowOff>
        </xdr:from>
        <xdr:to>
          <xdr:col>3</xdr:col>
          <xdr:colOff>238125</xdr:colOff>
          <xdr:row>68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68</xdr:row>
          <xdr:rowOff>0</xdr:rowOff>
        </xdr:from>
        <xdr:to>
          <xdr:col>3</xdr:col>
          <xdr:colOff>238125</xdr:colOff>
          <xdr:row>69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69</xdr:row>
          <xdr:rowOff>0</xdr:rowOff>
        </xdr:from>
        <xdr:to>
          <xdr:col>3</xdr:col>
          <xdr:colOff>238125</xdr:colOff>
          <xdr:row>70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59</xdr:row>
          <xdr:rowOff>0</xdr:rowOff>
        </xdr:from>
        <xdr:to>
          <xdr:col>3</xdr:col>
          <xdr:colOff>238125</xdr:colOff>
          <xdr:row>59</xdr:row>
          <xdr:rowOff>152400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60</xdr:row>
          <xdr:rowOff>0</xdr:rowOff>
        </xdr:from>
        <xdr:to>
          <xdr:col>3</xdr:col>
          <xdr:colOff>238125</xdr:colOff>
          <xdr:row>61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61</xdr:row>
          <xdr:rowOff>9525</xdr:rowOff>
        </xdr:from>
        <xdr:to>
          <xdr:col>3</xdr:col>
          <xdr:colOff>238125</xdr:colOff>
          <xdr:row>62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62</xdr:row>
          <xdr:rowOff>28575</xdr:rowOff>
        </xdr:from>
        <xdr:to>
          <xdr:col>3</xdr:col>
          <xdr:colOff>238125</xdr:colOff>
          <xdr:row>63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37</xdr:row>
          <xdr:rowOff>9525</xdr:rowOff>
        </xdr:from>
        <xdr:to>
          <xdr:col>3</xdr:col>
          <xdr:colOff>238125</xdr:colOff>
          <xdr:row>38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38</xdr:row>
          <xdr:rowOff>9525</xdr:rowOff>
        </xdr:from>
        <xdr:to>
          <xdr:col>3</xdr:col>
          <xdr:colOff>238125</xdr:colOff>
          <xdr:row>39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39</xdr:row>
          <xdr:rowOff>0</xdr:rowOff>
        </xdr:from>
        <xdr:to>
          <xdr:col>3</xdr:col>
          <xdr:colOff>238125</xdr:colOff>
          <xdr:row>40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40</xdr:row>
          <xdr:rowOff>0</xdr:rowOff>
        </xdr:from>
        <xdr:to>
          <xdr:col>3</xdr:col>
          <xdr:colOff>238125</xdr:colOff>
          <xdr:row>41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63</xdr:row>
          <xdr:rowOff>28575</xdr:rowOff>
        </xdr:from>
        <xdr:to>
          <xdr:col>3</xdr:col>
          <xdr:colOff>238125</xdr:colOff>
          <xdr:row>64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41</xdr:row>
          <xdr:rowOff>9525</xdr:rowOff>
        </xdr:from>
        <xdr:to>
          <xdr:col>3</xdr:col>
          <xdr:colOff>238125</xdr:colOff>
          <xdr:row>42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44</xdr:row>
          <xdr:rowOff>9525</xdr:rowOff>
        </xdr:from>
        <xdr:to>
          <xdr:col>3</xdr:col>
          <xdr:colOff>238125</xdr:colOff>
          <xdr:row>45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45</xdr:row>
          <xdr:rowOff>9525</xdr:rowOff>
        </xdr:from>
        <xdr:to>
          <xdr:col>3</xdr:col>
          <xdr:colOff>238125</xdr:colOff>
          <xdr:row>46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46</xdr:row>
          <xdr:rowOff>9525</xdr:rowOff>
        </xdr:from>
        <xdr:to>
          <xdr:col>3</xdr:col>
          <xdr:colOff>238125</xdr:colOff>
          <xdr:row>47</xdr:row>
          <xdr:rowOff>19050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54</xdr:row>
          <xdr:rowOff>9525</xdr:rowOff>
        </xdr:from>
        <xdr:to>
          <xdr:col>3</xdr:col>
          <xdr:colOff>238125</xdr:colOff>
          <xdr:row>55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16</xdr:row>
          <xdr:rowOff>38100</xdr:rowOff>
        </xdr:from>
        <xdr:to>
          <xdr:col>5</xdr:col>
          <xdr:colOff>295275</xdr:colOff>
          <xdr:row>16</xdr:row>
          <xdr:rowOff>190500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55</xdr:row>
          <xdr:rowOff>9525</xdr:rowOff>
        </xdr:from>
        <xdr:to>
          <xdr:col>3</xdr:col>
          <xdr:colOff>238125</xdr:colOff>
          <xdr:row>56</xdr:row>
          <xdr:rowOff>19050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34634</xdr:colOff>
      <xdr:row>95</xdr:row>
      <xdr:rowOff>164521</xdr:rowOff>
    </xdr:from>
    <xdr:to>
      <xdr:col>20</xdr:col>
      <xdr:colOff>194004</xdr:colOff>
      <xdr:row>102</xdr:row>
      <xdr:rowOff>77931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9A800990-DF60-63FE-D480-8D5A705C16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8452" y="15880771"/>
          <a:ext cx="3562393" cy="1402774"/>
        </a:xfrm>
        <a:prstGeom prst="rect">
          <a:avLst/>
        </a:prstGeom>
      </xdr:spPr>
    </xdr:pic>
    <xdr:clientData/>
  </xdr:twoCellAnchor>
  <xdr:twoCellAnchor editAs="oneCell">
    <xdr:from>
      <xdr:col>1</xdr:col>
      <xdr:colOff>60614</xdr:colOff>
      <xdr:row>0</xdr:row>
      <xdr:rowOff>51954</xdr:rowOff>
    </xdr:from>
    <xdr:to>
      <xdr:col>20</xdr:col>
      <xdr:colOff>138545</xdr:colOff>
      <xdr:row>6</xdr:row>
      <xdr:rowOff>90283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A51FA478-E052-471A-8349-92B784325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205" y="51954"/>
          <a:ext cx="5870863" cy="97351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17</xdr:row>
          <xdr:rowOff>38100</xdr:rowOff>
        </xdr:from>
        <xdr:to>
          <xdr:col>5</xdr:col>
          <xdr:colOff>295275</xdr:colOff>
          <xdr:row>17</xdr:row>
          <xdr:rowOff>190500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47</xdr:row>
          <xdr:rowOff>9525</xdr:rowOff>
        </xdr:from>
        <xdr:to>
          <xdr:col>3</xdr:col>
          <xdr:colOff>238125</xdr:colOff>
          <xdr:row>48</xdr:row>
          <xdr:rowOff>19050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49</xdr:row>
          <xdr:rowOff>9525</xdr:rowOff>
        </xdr:from>
        <xdr:to>
          <xdr:col>3</xdr:col>
          <xdr:colOff>238125</xdr:colOff>
          <xdr:row>50</xdr:row>
          <xdr:rowOff>19050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50</xdr:row>
          <xdr:rowOff>9525</xdr:rowOff>
        </xdr:from>
        <xdr:to>
          <xdr:col>3</xdr:col>
          <xdr:colOff>238125</xdr:colOff>
          <xdr:row>51</xdr:row>
          <xdr:rowOff>19050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51</xdr:row>
          <xdr:rowOff>9525</xdr:rowOff>
        </xdr:from>
        <xdr:to>
          <xdr:col>3</xdr:col>
          <xdr:colOff>238125</xdr:colOff>
          <xdr:row>52</xdr:row>
          <xdr:rowOff>19050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52</xdr:row>
          <xdr:rowOff>9525</xdr:rowOff>
        </xdr:from>
        <xdr:to>
          <xdr:col>3</xdr:col>
          <xdr:colOff>238125</xdr:colOff>
          <xdr:row>53</xdr:row>
          <xdr:rowOff>19050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42</xdr:row>
          <xdr:rowOff>9525</xdr:rowOff>
        </xdr:from>
        <xdr:to>
          <xdr:col>3</xdr:col>
          <xdr:colOff>238125</xdr:colOff>
          <xdr:row>43</xdr:row>
          <xdr:rowOff>19050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05"/>
  <sheetViews>
    <sheetView tabSelected="1" zoomScale="110" zoomScaleNormal="110" workbookViewId="0">
      <selection activeCell="G86" sqref="G86:T86"/>
    </sheetView>
  </sheetViews>
  <sheetFormatPr defaultColWidth="9.140625" defaultRowHeight="12" x14ac:dyDescent="0.2"/>
  <cols>
    <col min="1" max="1" width="1.28515625" style="26" customWidth="1"/>
    <col min="2" max="2" width="1.5703125" style="26" customWidth="1"/>
    <col min="3" max="3" width="2.28515625" style="26" customWidth="1"/>
    <col min="4" max="4" width="4.42578125" style="26" customWidth="1"/>
    <col min="5" max="5" width="7.7109375" style="26" customWidth="1"/>
    <col min="6" max="6" width="5.7109375" style="26" customWidth="1"/>
    <col min="7" max="7" width="5" style="26" customWidth="1"/>
    <col min="8" max="8" width="4.85546875" style="26" customWidth="1"/>
    <col min="9" max="12" width="4.28515625" style="26" customWidth="1"/>
    <col min="13" max="13" width="4.5703125" style="26" customWidth="1"/>
    <col min="14" max="14" width="4.7109375" style="26" customWidth="1"/>
    <col min="15" max="17" width="4.28515625" style="26" customWidth="1"/>
    <col min="18" max="18" width="5.28515625" style="26" customWidth="1"/>
    <col min="19" max="19" width="4.28515625" style="26" customWidth="1"/>
    <col min="20" max="20" width="6.42578125" style="26" customWidth="1"/>
    <col min="21" max="21" width="3.42578125" style="26" customWidth="1"/>
    <col min="22" max="22" width="14" style="1" hidden="1" customWidth="1"/>
    <col min="23" max="23" width="9.140625" style="2" hidden="1" customWidth="1"/>
    <col min="24" max="24" width="9.140625" style="26" customWidth="1"/>
    <col min="25" max="16384" width="9.140625" style="26"/>
  </cols>
  <sheetData>
    <row r="1" spans="2:23" x14ac:dyDescent="0.2">
      <c r="B1" s="23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5"/>
    </row>
    <row r="2" spans="2:23" x14ac:dyDescent="0.2"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9"/>
    </row>
    <row r="3" spans="2:23" x14ac:dyDescent="0.2">
      <c r="B3" s="27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9"/>
    </row>
    <row r="4" spans="2:23" x14ac:dyDescent="0.2">
      <c r="B4" s="27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9"/>
    </row>
    <row r="5" spans="2:23" x14ac:dyDescent="0.2">
      <c r="B5" s="27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9"/>
    </row>
    <row r="6" spans="2:23" x14ac:dyDescent="0.2">
      <c r="B6" s="27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9"/>
    </row>
    <row r="7" spans="2:23" ht="9.75" customHeight="1" thickBot="1" x14ac:dyDescent="0.25">
      <c r="B7" s="27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2:23" ht="25.5" customHeight="1" thickBot="1" x14ac:dyDescent="0.25">
      <c r="B8" s="209" t="s">
        <v>208</v>
      </c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1"/>
    </row>
    <row r="9" spans="2:23" ht="18.75" thickBot="1" x14ac:dyDescent="0.3">
      <c r="B9" s="148" t="s">
        <v>32</v>
      </c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50"/>
    </row>
    <row r="10" spans="2:23" s="3" customFormat="1" ht="23.25" customHeight="1" thickBot="1" x14ac:dyDescent="0.25">
      <c r="B10" s="212" t="s">
        <v>209</v>
      </c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4"/>
      <c r="V10" s="1"/>
      <c r="W10" s="1"/>
    </row>
    <row r="11" spans="2:23" ht="18.75" thickBot="1" x14ac:dyDescent="0.3">
      <c r="B11" s="148" t="s">
        <v>33</v>
      </c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50"/>
    </row>
    <row r="12" spans="2:23" s="3" customFormat="1" ht="28.5" thickBot="1" x14ac:dyDescent="0.25">
      <c r="B12" s="151" t="str">
        <f>G85</f>
        <v>NC Agency</v>
      </c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3"/>
      <c r="V12" s="1"/>
      <c r="W12" s="1"/>
    </row>
    <row r="13" spans="2:23" s="3" customFormat="1" ht="6" customHeight="1" thickBot="1" x14ac:dyDescent="0.25">
      <c r="B13" s="57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9"/>
      <c r="V13" s="1"/>
      <c r="W13" s="1"/>
    </row>
    <row r="14" spans="2:23" s="13" customFormat="1" ht="21" customHeight="1" thickBot="1" x14ac:dyDescent="0.25">
      <c r="B14" s="215" t="s">
        <v>0</v>
      </c>
      <c r="C14" s="216"/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7"/>
      <c r="V14" s="4"/>
      <c r="W14" s="4"/>
    </row>
    <row r="15" spans="2:23" s="5" customFormat="1" ht="5.0999999999999996" customHeight="1" x14ac:dyDescent="0.25">
      <c r="B15" s="35"/>
      <c r="C15" s="36"/>
      <c r="D15" s="37"/>
      <c r="E15" s="6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6"/>
      <c r="U15" s="38"/>
      <c r="V15" s="7"/>
      <c r="W15" s="7"/>
    </row>
    <row r="16" spans="2:23" s="8" customFormat="1" ht="17.100000000000001" customHeight="1" x14ac:dyDescent="0.25">
      <c r="B16" s="39"/>
      <c r="C16" s="115" t="s">
        <v>271</v>
      </c>
      <c r="D16" s="116"/>
      <c r="E16" s="117"/>
      <c r="F16" s="86"/>
      <c r="G16" s="137" t="s">
        <v>215</v>
      </c>
      <c r="H16" s="138"/>
      <c r="I16" s="139"/>
      <c r="J16" s="134" t="s">
        <v>210</v>
      </c>
      <c r="K16" s="135"/>
      <c r="L16" s="135"/>
      <c r="M16" s="135"/>
      <c r="N16" s="135"/>
      <c r="O16" s="135"/>
      <c r="P16" s="135"/>
      <c r="Q16" s="135"/>
      <c r="R16" s="136"/>
      <c r="S16" s="132">
        <v>26675.83</v>
      </c>
      <c r="T16" s="133"/>
      <c r="U16" s="40"/>
      <c r="V16" s="1" t="b">
        <v>0</v>
      </c>
      <c r="W16" s="9"/>
    </row>
    <row r="17" spans="2:23" s="8" customFormat="1" ht="17.100000000000001" customHeight="1" x14ac:dyDescent="0.25">
      <c r="B17" s="39"/>
      <c r="C17" s="118"/>
      <c r="D17" s="119"/>
      <c r="E17" s="120"/>
      <c r="F17" s="101"/>
      <c r="G17" s="137" t="s">
        <v>216</v>
      </c>
      <c r="H17" s="138"/>
      <c r="I17" s="139"/>
      <c r="J17" s="140" t="s">
        <v>211</v>
      </c>
      <c r="K17" s="141"/>
      <c r="L17" s="141"/>
      <c r="M17" s="141"/>
      <c r="N17" s="141"/>
      <c r="O17" s="141"/>
      <c r="P17" s="141"/>
      <c r="Q17" s="141"/>
      <c r="R17" s="142"/>
      <c r="S17" s="132">
        <v>27917.56</v>
      </c>
      <c r="T17" s="133"/>
      <c r="U17" s="40"/>
      <c r="V17" s="1" t="b">
        <v>0</v>
      </c>
      <c r="W17" s="9"/>
    </row>
    <row r="18" spans="2:23" s="8" customFormat="1" ht="17.100000000000001" customHeight="1" x14ac:dyDescent="0.25">
      <c r="B18" s="39"/>
      <c r="C18" s="121"/>
      <c r="D18" s="122"/>
      <c r="E18" s="123"/>
      <c r="F18" s="101"/>
      <c r="G18" s="137" t="s">
        <v>217</v>
      </c>
      <c r="H18" s="138"/>
      <c r="I18" s="139"/>
      <c r="J18" s="140" t="s">
        <v>212</v>
      </c>
      <c r="K18" s="141"/>
      <c r="L18" s="141"/>
      <c r="M18" s="141"/>
      <c r="N18" s="141"/>
      <c r="O18" s="141"/>
      <c r="P18" s="141"/>
      <c r="Q18" s="141"/>
      <c r="R18" s="142"/>
      <c r="S18" s="132">
        <v>31393.38</v>
      </c>
      <c r="T18" s="133"/>
      <c r="U18" s="40"/>
      <c r="V18" s="1"/>
      <c r="W18" s="9"/>
    </row>
    <row r="19" spans="2:23" s="3" customFormat="1" ht="5.0999999999999996" customHeight="1" thickBot="1" x14ac:dyDescent="0.4">
      <c r="B19" s="41"/>
      <c r="C19" s="42"/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42"/>
      <c r="T19" s="42"/>
      <c r="U19" s="43"/>
      <c r="V19" s="1"/>
      <c r="W19" s="1"/>
    </row>
    <row r="20" spans="2:23" customFormat="1" ht="24" thickBot="1" x14ac:dyDescent="0.4">
      <c r="B20" s="220" t="s">
        <v>34</v>
      </c>
      <c r="C20" s="221"/>
      <c r="D20" s="221"/>
      <c r="E20" s="221"/>
      <c r="F20" s="221"/>
      <c r="G20" s="221"/>
      <c r="H20" s="221"/>
      <c r="I20" s="221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2"/>
      <c r="V20" s="2"/>
      <c r="W20" s="10"/>
    </row>
    <row r="21" spans="2:23" ht="15.95" customHeight="1" x14ac:dyDescent="0.25">
      <c r="B21" s="27"/>
      <c r="C21" s="28"/>
      <c r="D21" s="204" t="s">
        <v>2</v>
      </c>
      <c r="E21" s="204"/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9"/>
      <c r="V21" s="11"/>
    </row>
    <row r="22" spans="2:23" ht="12" customHeight="1" x14ac:dyDescent="0.2">
      <c r="B22" s="27"/>
      <c r="C22" s="28"/>
      <c r="D22" s="44"/>
      <c r="E22" s="205">
        <v>29</v>
      </c>
      <c r="F22" s="181" t="s">
        <v>213</v>
      </c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3"/>
      <c r="S22" s="201" t="s">
        <v>1</v>
      </c>
      <c r="T22" s="201"/>
      <c r="U22" s="29"/>
      <c r="V22" s="11"/>
    </row>
    <row r="23" spans="2:23" ht="12" customHeight="1" x14ac:dyDescent="0.2">
      <c r="B23" s="27"/>
      <c r="C23" s="28"/>
      <c r="D23" s="44"/>
      <c r="E23" s="206"/>
      <c r="F23" s="181" t="s">
        <v>214</v>
      </c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3"/>
      <c r="S23" s="201" t="s">
        <v>1</v>
      </c>
      <c r="T23" s="201"/>
      <c r="U23" s="29"/>
      <c r="V23" s="11"/>
    </row>
    <row r="24" spans="2:23" ht="15.95" customHeight="1" x14ac:dyDescent="0.25">
      <c r="B24" s="27"/>
      <c r="C24" s="28"/>
      <c r="D24" s="204" t="s">
        <v>3</v>
      </c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18"/>
      <c r="U24" s="29"/>
      <c r="V24" s="11"/>
    </row>
    <row r="25" spans="2:23" ht="12" customHeight="1" x14ac:dyDescent="0.2">
      <c r="B25" s="27"/>
      <c r="C25" s="28"/>
      <c r="D25" s="44"/>
      <c r="E25" s="45" t="s">
        <v>35</v>
      </c>
      <c r="F25" s="181" t="s">
        <v>36</v>
      </c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3"/>
      <c r="S25" s="201" t="s">
        <v>1</v>
      </c>
      <c r="T25" s="201"/>
      <c r="U25" s="29"/>
      <c r="V25" s="11"/>
    </row>
    <row r="26" spans="2:23" ht="12" customHeight="1" x14ac:dyDescent="0.2">
      <c r="B26" s="27"/>
      <c r="C26" s="28"/>
      <c r="D26" s="44"/>
      <c r="E26" s="45" t="s">
        <v>220</v>
      </c>
      <c r="F26" s="45" t="s">
        <v>218</v>
      </c>
      <c r="G26" s="207" t="s">
        <v>221</v>
      </c>
      <c r="H26" s="207"/>
      <c r="I26" s="208" t="s">
        <v>224</v>
      </c>
      <c r="J26" s="208"/>
      <c r="K26" s="208"/>
      <c r="L26" s="208"/>
      <c r="M26" s="208"/>
      <c r="N26" s="208"/>
      <c r="O26" s="208"/>
      <c r="P26" s="208"/>
      <c r="Q26" s="208"/>
      <c r="R26" s="208"/>
      <c r="S26" s="201" t="s">
        <v>1</v>
      </c>
      <c r="T26" s="201"/>
      <c r="U26" s="29"/>
      <c r="V26" s="11"/>
    </row>
    <row r="27" spans="2:23" ht="12" customHeight="1" x14ac:dyDescent="0.2">
      <c r="B27" s="27"/>
      <c r="C27" s="28"/>
      <c r="D27" s="44"/>
      <c r="E27" s="45"/>
      <c r="F27" s="45" t="s">
        <v>222</v>
      </c>
      <c r="G27" s="207" t="s">
        <v>225</v>
      </c>
      <c r="H27" s="207"/>
      <c r="I27" s="208" t="s">
        <v>226</v>
      </c>
      <c r="J27" s="208"/>
      <c r="K27" s="208"/>
      <c r="L27" s="208"/>
      <c r="M27" s="208"/>
      <c r="N27" s="208"/>
      <c r="O27" s="208"/>
      <c r="P27" s="208"/>
      <c r="Q27" s="208"/>
      <c r="R27" s="208"/>
      <c r="S27" s="201" t="s">
        <v>1</v>
      </c>
      <c r="T27" s="201"/>
      <c r="U27" s="29"/>
      <c r="V27" s="11"/>
    </row>
    <row r="28" spans="2:23" ht="12" customHeight="1" x14ac:dyDescent="0.2">
      <c r="B28" s="27"/>
      <c r="C28" s="28"/>
      <c r="D28" s="44"/>
      <c r="E28" s="45"/>
      <c r="F28" s="45" t="s">
        <v>223</v>
      </c>
      <c r="G28" s="207" t="s">
        <v>227</v>
      </c>
      <c r="H28" s="207"/>
      <c r="I28" s="208" t="s">
        <v>228</v>
      </c>
      <c r="J28" s="208"/>
      <c r="K28" s="208"/>
      <c r="L28" s="208"/>
      <c r="M28" s="208"/>
      <c r="N28" s="208"/>
      <c r="O28" s="208"/>
      <c r="P28" s="208"/>
      <c r="Q28" s="208"/>
      <c r="R28" s="208"/>
      <c r="S28" s="201" t="s">
        <v>1</v>
      </c>
      <c r="T28" s="201"/>
      <c r="U28" s="29"/>
      <c r="V28" s="11"/>
    </row>
    <row r="29" spans="2:23" ht="12" customHeight="1" x14ac:dyDescent="0.2">
      <c r="B29" s="27"/>
      <c r="C29" s="28"/>
      <c r="D29" s="44"/>
      <c r="E29" s="45" t="s">
        <v>219</v>
      </c>
      <c r="F29" s="181" t="s">
        <v>37</v>
      </c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3"/>
      <c r="S29" s="201" t="s">
        <v>1</v>
      </c>
      <c r="T29" s="201"/>
      <c r="U29" s="29"/>
      <c r="V29" s="11"/>
    </row>
    <row r="30" spans="2:23" ht="15.95" customHeight="1" x14ac:dyDescent="0.25">
      <c r="B30" s="27"/>
      <c r="C30" s="28"/>
      <c r="D30" s="204" t="s">
        <v>4</v>
      </c>
      <c r="E30" s="204"/>
      <c r="F30" s="204"/>
      <c r="G30" s="204"/>
      <c r="H30" s="204"/>
      <c r="I30" s="204"/>
      <c r="J30" s="204"/>
      <c r="K30" s="204"/>
      <c r="L30" s="204"/>
      <c r="M30" s="204"/>
      <c r="N30" s="204"/>
      <c r="O30" s="204"/>
      <c r="P30" s="204"/>
      <c r="Q30" s="204"/>
      <c r="R30" s="204"/>
      <c r="S30" s="204"/>
      <c r="T30" s="204"/>
      <c r="U30" s="29"/>
    </row>
    <row r="31" spans="2:23" ht="12" customHeight="1" x14ac:dyDescent="0.2">
      <c r="B31" s="27"/>
      <c r="C31" s="28"/>
      <c r="D31" s="44"/>
      <c r="E31" s="45" t="s">
        <v>38</v>
      </c>
      <c r="F31" s="181" t="s">
        <v>229</v>
      </c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3"/>
      <c r="S31" s="201" t="s">
        <v>1</v>
      </c>
      <c r="T31" s="201"/>
      <c r="U31" s="29"/>
      <c r="V31" s="11"/>
    </row>
    <row r="32" spans="2:23" ht="12" customHeight="1" x14ac:dyDescent="0.2">
      <c r="B32" s="27"/>
      <c r="C32" s="28"/>
      <c r="D32" s="44"/>
      <c r="E32" s="45" t="s">
        <v>39</v>
      </c>
      <c r="F32" s="181" t="s">
        <v>230</v>
      </c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3"/>
      <c r="S32" s="201" t="s">
        <v>1</v>
      </c>
      <c r="T32" s="201"/>
      <c r="U32" s="29"/>
      <c r="V32" s="11"/>
    </row>
    <row r="33" spans="2:23" ht="12" customHeight="1" x14ac:dyDescent="0.2">
      <c r="B33" s="27"/>
      <c r="C33" s="28"/>
      <c r="D33" s="44"/>
      <c r="E33" s="45" t="s">
        <v>231</v>
      </c>
      <c r="F33" s="181" t="s">
        <v>232</v>
      </c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3"/>
      <c r="S33" s="201" t="s">
        <v>1</v>
      </c>
      <c r="T33" s="201"/>
      <c r="U33" s="29"/>
      <c r="V33" s="11"/>
    </row>
    <row r="34" spans="2:23" customFormat="1" ht="7.5" customHeight="1" thickBot="1" x14ac:dyDescent="0.3">
      <c r="B34" s="46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8"/>
      <c r="V34" s="10"/>
      <c r="W34" s="10"/>
    </row>
    <row r="35" spans="2:23" customFormat="1" ht="7.5" customHeight="1" thickBot="1" x14ac:dyDescent="0.3">
      <c r="V35" s="10"/>
      <c r="W35" s="10"/>
    </row>
    <row r="36" spans="2:23" customFormat="1" ht="18.75" customHeight="1" x14ac:dyDescent="0.25">
      <c r="B36" s="49"/>
      <c r="C36" s="50"/>
      <c r="D36" s="50"/>
      <c r="E36" s="51" t="s">
        <v>5</v>
      </c>
      <c r="F36" s="202" t="s">
        <v>6</v>
      </c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3" t="s">
        <v>7</v>
      </c>
      <c r="R36" s="203"/>
      <c r="S36" s="203" t="s">
        <v>8</v>
      </c>
      <c r="T36" s="203"/>
      <c r="U36" s="52"/>
      <c r="V36" s="10"/>
      <c r="W36" s="10"/>
    </row>
    <row r="37" spans="2:23" customFormat="1" ht="6" customHeight="1" x14ac:dyDescent="0.25">
      <c r="B37" s="53"/>
      <c r="C37" s="54"/>
      <c r="D37" s="54"/>
      <c r="E37" s="103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5"/>
      <c r="R37" s="105"/>
      <c r="S37" s="106"/>
      <c r="T37" s="106"/>
      <c r="U37" s="40"/>
      <c r="V37" s="10"/>
      <c r="W37" s="10"/>
    </row>
    <row r="38" spans="2:23" x14ac:dyDescent="0.2">
      <c r="B38" s="27"/>
      <c r="C38" s="28"/>
      <c r="D38" s="55"/>
      <c r="E38" s="45" t="s">
        <v>117</v>
      </c>
      <c r="F38" s="130" t="s">
        <v>263</v>
      </c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200" t="s">
        <v>236</v>
      </c>
      <c r="R38" s="200"/>
      <c r="S38" s="201" t="s">
        <v>236</v>
      </c>
      <c r="T38" s="201"/>
      <c r="U38" s="29"/>
      <c r="V38" s="11" t="b">
        <v>0</v>
      </c>
    </row>
    <row r="39" spans="2:23" x14ac:dyDescent="0.2">
      <c r="B39" s="27"/>
      <c r="C39" s="28"/>
      <c r="D39" s="55"/>
      <c r="E39" s="93" t="s">
        <v>233</v>
      </c>
      <c r="F39" s="191" t="s">
        <v>264</v>
      </c>
      <c r="G39" s="192"/>
      <c r="H39" s="192"/>
      <c r="I39" s="192"/>
      <c r="J39" s="192"/>
      <c r="K39" s="192"/>
      <c r="L39" s="192"/>
      <c r="M39" s="192"/>
      <c r="N39" s="192"/>
      <c r="O39" s="192"/>
      <c r="P39" s="193"/>
      <c r="Q39" s="194">
        <v>495</v>
      </c>
      <c r="R39" s="195"/>
      <c r="S39" s="129">
        <f t="shared" ref="S39" si="0">Q39*0.94</f>
        <v>465.29999999999995</v>
      </c>
      <c r="T39" s="129"/>
      <c r="U39" s="29"/>
      <c r="V39" s="11" t="b">
        <v>0</v>
      </c>
    </row>
    <row r="40" spans="2:23" x14ac:dyDescent="0.2">
      <c r="B40" s="27"/>
      <c r="C40" s="28"/>
      <c r="D40" s="55"/>
      <c r="E40" s="45" t="s">
        <v>40</v>
      </c>
      <c r="F40" s="181" t="s">
        <v>267</v>
      </c>
      <c r="G40" s="182"/>
      <c r="H40" s="182"/>
      <c r="I40" s="182"/>
      <c r="J40" s="182"/>
      <c r="K40" s="182"/>
      <c r="L40" s="182"/>
      <c r="M40" s="182"/>
      <c r="N40" s="182"/>
      <c r="O40" s="182"/>
      <c r="P40" s="183"/>
      <c r="Q40" s="196">
        <v>345</v>
      </c>
      <c r="R40" s="197"/>
      <c r="S40" s="198">
        <f t="shared" ref="S40:S41" si="1">Q40*0.94</f>
        <v>324.29999999999995</v>
      </c>
      <c r="T40" s="199"/>
      <c r="U40" s="29"/>
      <c r="V40" s="11" t="b">
        <v>0</v>
      </c>
    </row>
    <row r="41" spans="2:23" x14ac:dyDescent="0.2">
      <c r="B41" s="27"/>
      <c r="C41" s="28"/>
      <c r="D41" s="55"/>
      <c r="E41" s="56" t="s">
        <v>234</v>
      </c>
      <c r="F41" s="181" t="s">
        <v>268</v>
      </c>
      <c r="G41" s="182"/>
      <c r="H41" s="182"/>
      <c r="I41" s="182"/>
      <c r="J41" s="182"/>
      <c r="K41" s="182"/>
      <c r="L41" s="182"/>
      <c r="M41" s="182"/>
      <c r="N41" s="182"/>
      <c r="O41" s="182"/>
      <c r="P41" s="183"/>
      <c r="Q41" s="127">
        <v>345</v>
      </c>
      <c r="R41" s="128"/>
      <c r="S41" s="129">
        <f t="shared" si="1"/>
        <v>324.29999999999995</v>
      </c>
      <c r="T41" s="129"/>
      <c r="U41" s="29"/>
      <c r="V41" s="11" t="b">
        <v>0</v>
      </c>
    </row>
    <row r="42" spans="2:23" x14ac:dyDescent="0.2">
      <c r="B42" s="27"/>
      <c r="C42" s="28"/>
      <c r="D42" s="55"/>
      <c r="E42" s="56" t="s">
        <v>235</v>
      </c>
      <c r="F42" s="181" t="s">
        <v>265</v>
      </c>
      <c r="G42" s="182"/>
      <c r="H42" s="182"/>
      <c r="I42" s="182"/>
      <c r="J42" s="182"/>
      <c r="K42" s="182"/>
      <c r="L42" s="182"/>
      <c r="M42" s="182"/>
      <c r="N42" s="182"/>
      <c r="O42" s="182"/>
      <c r="P42" s="183"/>
      <c r="Q42" s="127">
        <v>1100</v>
      </c>
      <c r="R42" s="128"/>
      <c r="S42" s="129">
        <f t="shared" ref="S42:S55" si="2">Q42*0.94</f>
        <v>1034</v>
      </c>
      <c r="T42" s="129"/>
      <c r="U42" s="29"/>
      <c r="V42" s="11" t="b">
        <v>0</v>
      </c>
    </row>
    <row r="43" spans="2:23" x14ac:dyDescent="0.2">
      <c r="B43" s="27"/>
      <c r="C43" s="28"/>
      <c r="D43" s="55"/>
      <c r="E43" s="56" t="s">
        <v>249</v>
      </c>
      <c r="F43" s="124" t="s">
        <v>270</v>
      </c>
      <c r="G43" s="125"/>
      <c r="H43" s="125"/>
      <c r="I43" s="125"/>
      <c r="J43" s="125"/>
      <c r="K43" s="125"/>
      <c r="L43" s="125"/>
      <c r="M43" s="125"/>
      <c r="N43" s="125"/>
      <c r="O43" s="125"/>
      <c r="P43" s="126"/>
      <c r="Q43" s="127">
        <v>3275</v>
      </c>
      <c r="R43" s="128"/>
      <c r="S43" s="129">
        <f t="shared" ref="S43" si="3">Q43*0.94</f>
        <v>3078.5</v>
      </c>
      <c r="T43" s="129"/>
      <c r="U43" s="29"/>
      <c r="V43" s="11" t="b">
        <v>0</v>
      </c>
    </row>
    <row r="44" spans="2:23" customFormat="1" ht="17.25" customHeight="1" x14ac:dyDescent="0.25">
      <c r="B44" s="53"/>
      <c r="C44" s="54"/>
      <c r="D44" s="54"/>
      <c r="E44" s="103" t="s">
        <v>253</v>
      </c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5"/>
      <c r="R44" s="105"/>
      <c r="S44" s="105"/>
      <c r="T44" s="105"/>
      <c r="U44" s="40"/>
      <c r="V44" s="10"/>
      <c r="W44" s="10"/>
    </row>
    <row r="45" spans="2:23" x14ac:dyDescent="0.2">
      <c r="B45" s="27"/>
      <c r="C45" s="28"/>
      <c r="D45" s="55"/>
      <c r="E45" s="45" t="s">
        <v>241</v>
      </c>
      <c r="F45" s="130" t="s">
        <v>242</v>
      </c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200" t="s">
        <v>236</v>
      </c>
      <c r="R45" s="200"/>
      <c r="S45" s="201" t="s">
        <v>236</v>
      </c>
      <c r="T45" s="201"/>
      <c r="U45" s="29"/>
      <c r="V45" s="11" t="b">
        <v>0</v>
      </c>
    </row>
    <row r="46" spans="2:23" x14ac:dyDescent="0.2">
      <c r="B46" s="27"/>
      <c r="C46" s="28"/>
      <c r="D46" s="55"/>
      <c r="E46" s="56" t="s">
        <v>243</v>
      </c>
      <c r="F46" s="181" t="s">
        <v>244</v>
      </c>
      <c r="G46" s="182"/>
      <c r="H46" s="182"/>
      <c r="I46" s="182"/>
      <c r="J46" s="182"/>
      <c r="K46" s="182"/>
      <c r="L46" s="182"/>
      <c r="M46" s="182"/>
      <c r="N46" s="182"/>
      <c r="O46" s="182"/>
      <c r="P46" s="183"/>
      <c r="Q46" s="127">
        <v>1995</v>
      </c>
      <c r="R46" s="128"/>
      <c r="S46" s="129">
        <f t="shared" si="2"/>
        <v>1875.3</v>
      </c>
      <c r="T46" s="129"/>
      <c r="U46" s="29"/>
      <c r="V46" s="11" t="b">
        <v>0</v>
      </c>
    </row>
    <row r="47" spans="2:23" x14ac:dyDescent="0.2">
      <c r="B47" s="27"/>
      <c r="C47" s="28"/>
      <c r="D47" s="55"/>
      <c r="E47" s="56" t="s">
        <v>245</v>
      </c>
      <c r="F47" s="124" t="s">
        <v>246</v>
      </c>
      <c r="G47" s="125"/>
      <c r="H47" s="125"/>
      <c r="I47" s="125"/>
      <c r="J47" s="125"/>
      <c r="K47" s="125"/>
      <c r="L47" s="125"/>
      <c r="M47" s="125"/>
      <c r="N47" s="125"/>
      <c r="O47" s="125"/>
      <c r="P47" s="126"/>
      <c r="Q47" s="127">
        <v>2675</v>
      </c>
      <c r="R47" s="128"/>
      <c r="S47" s="129">
        <f t="shared" si="2"/>
        <v>2514.5</v>
      </c>
      <c r="T47" s="129"/>
      <c r="U47" s="29"/>
      <c r="V47" s="11" t="b">
        <v>0</v>
      </c>
    </row>
    <row r="48" spans="2:23" x14ac:dyDescent="0.2">
      <c r="B48" s="27"/>
      <c r="C48" s="28"/>
      <c r="D48" s="55"/>
      <c r="E48" s="56" t="s">
        <v>247</v>
      </c>
      <c r="F48" s="124" t="s">
        <v>248</v>
      </c>
      <c r="G48" s="125"/>
      <c r="H48" s="125"/>
      <c r="I48" s="125"/>
      <c r="J48" s="125"/>
      <c r="K48" s="125"/>
      <c r="L48" s="125"/>
      <c r="M48" s="125"/>
      <c r="N48" s="125"/>
      <c r="O48" s="125"/>
      <c r="P48" s="126"/>
      <c r="Q48" s="127">
        <v>2475</v>
      </c>
      <c r="R48" s="128"/>
      <c r="S48" s="129">
        <f t="shared" ref="S48:S52" si="4">Q48*0.94</f>
        <v>2326.5</v>
      </c>
      <c r="T48" s="129"/>
      <c r="U48" s="29"/>
      <c r="V48" s="11" t="b">
        <v>0</v>
      </c>
    </row>
    <row r="49" spans="2:23" customFormat="1" ht="17.25" customHeight="1" x14ac:dyDescent="0.25">
      <c r="B49" s="53"/>
      <c r="C49" s="54"/>
      <c r="D49" s="54"/>
      <c r="E49" s="103" t="s">
        <v>254</v>
      </c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5"/>
      <c r="R49" s="105"/>
      <c r="S49" s="105"/>
      <c r="T49" s="105"/>
      <c r="U49" s="40"/>
      <c r="V49" s="10"/>
      <c r="W49" s="10"/>
    </row>
    <row r="50" spans="2:23" x14ac:dyDescent="0.2">
      <c r="B50" s="27"/>
      <c r="C50" s="28"/>
      <c r="D50" s="55"/>
      <c r="E50" s="45" t="s">
        <v>258</v>
      </c>
      <c r="F50" s="130" t="s">
        <v>255</v>
      </c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1">
        <v>3375</v>
      </c>
      <c r="R50" s="131"/>
      <c r="S50" s="129">
        <f t="shared" si="4"/>
        <v>3172.5</v>
      </c>
      <c r="T50" s="129"/>
      <c r="U50" s="29"/>
      <c r="V50" s="11" t="b">
        <v>0</v>
      </c>
    </row>
    <row r="51" spans="2:23" x14ac:dyDescent="0.2">
      <c r="B51" s="27"/>
      <c r="C51" s="28"/>
      <c r="D51" s="55"/>
      <c r="E51" s="56" t="s">
        <v>259</v>
      </c>
      <c r="F51" s="124" t="s">
        <v>256</v>
      </c>
      <c r="G51" s="125"/>
      <c r="H51" s="125"/>
      <c r="I51" s="125"/>
      <c r="J51" s="125"/>
      <c r="K51" s="125"/>
      <c r="L51" s="125"/>
      <c r="M51" s="125"/>
      <c r="N51" s="125"/>
      <c r="O51" s="125"/>
      <c r="P51" s="126"/>
      <c r="Q51" s="127">
        <v>3675</v>
      </c>
      <c r="R51" s="128"/>
      <c r="S51" s="129">
        <f t="shared" si="4"/>
        <v>3454.5</v>
      </c>
      <c r="T51" s="129"/>
      <c r="U51" s="29"/>
      <c r="V51" s="11" t="b">
        <v>0</v>
      </c>
    </row>
    <row r="52" spans="2:23" x14ac:dyDescent="0.2">
      <c r="B52" s="27"/>
      <c r="C52" s="28"/>
      <c r="D52" s="55"/>
      <c r="E52" s="56" t="s">
        <v>260</v>
      </c>
      <c r="F52" s="124" t="s">
        <v>257</v>
      </c>
      <c r="G52" s="125"/>
      <c r="H52" s="125"/>
      <c r="I52" s="125"/>
      <c r="J52" s="125"/>
      <c r="K52" s="125"/>
      <c r="L52" s="125"/>
      <c r="M52" s="125"/>
      <c r="N52" s="125"/>
      <c r="O52" s="125"/>
      <c r="P52" s="126"/>
      <c r="Q52" s="127">
        <v>2375</v>
      </c>
      <c r="R52" s="128"/>
      <c r="S52" s="129">
        <f t="shared" si="4"/>
        <v>2232.5</v>
      </c>
      <c r="T52" s="129"/>
      <c r="U52" s="29"/>
      <c r="V52" s="11" t="b">
        <v>0</v>
      </c>
    </row>
    <row r="53" spans="2:23" x14ac:dyDescent="0.2">
      <c r="B53" s="27"/>
      <c r="C53" s="28"/>
      <c r="D53" s="55"/>
      <c r="E53" s="56" t="s">
        <v>261</v>
      </c>
      <c r="F53" s="124" t="s">
        <v>262</v>
      </c>
      <c r="G53" s="125"/>
      <c r="H53" s="125"/>
      <c r="I53" s="125"/>
      <c r="J53" s="125"/>
      <c r="K53" s="125"/>
      <c r="L53" s="125"/>
      <c r="M53" s="125"/>
      <c r="N53" s="125"/>
      <c r="O53" s="125"/>
      <c r="P53" s="126"/>
      <c r="Q53" s="127">
        <v>2995</v>
      </c>
      <c r="R53" s="128"/>
      <c r="S53" s="129">
        <f t="shared" ref="S53" si="5">Q53*0.94</f>
        <v>2815.2999999999997</v>
      </c>
      <c r="T53" s="129"/>
      <c r="U53" s="29"/>
      <c r="V53" s="11" t="b">
        <v>0</v>
      </c>
    </row>
    <row r="54" spans="2:23" customFormat="1" ht="17.25" customHeight="1" x14ac:dyDescent="0.25">
      <c r="B54" s="53"/>
      <c r="C54" s="54"/>
      <c r="D54" s="54"/>
      <c r="E54" s="103" t="s">
        <v>266</v>
      </c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5"/>
      <c r="R54" s="105"/>
      <c r="S54" s="105"/>
      <c r="T54" s="105"/>
      <c r="U54" s="40"/>
      <c r="V54" s="10"/>
      <c r="W54" s="10"/>
    </row>
    <row r="55" spans="2:23" ht="13.5" x14ac:dyDescent="0.25">
      <c r="B55" s="27"/>
      <c r="C55" s="28"/>
      <c r="D55" s="55"/>
      <c r="E55" s="107" t="s">
        <v>240</v>
      </c>
      <c r="F55" s="130" t="s">
        <v>237</v>
      </c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1">
        <v>595</v>
      </c>
      <c r="R55" s="131"/>
      <c r="S55" s="129">
        <f t="shared" si="2"/>
        <v>559.29999999999995</v>
      </c>
      <c r="T55" s="129"/>
      <c r="U55" s="29"/>
      <c r="V55" s="11" t="b">
        <v>0</v>
      </c>
    </row>
    <row r="56" spans="2:23" x14ac:dyDescent="0.2">
      <c r="B56" s="27"/>
      <c r="C56" s="28"/>
      <c r="D56" s="55"/>
      <c r="E56" s="56"/>
      <c r="F56" s="124"/>
      <c r="G56" s="125"/>
      <c r="H56" s="125"/>
      <c r="I56" s="125"/>
      <c r="J56" s="125"/>
      <c r="K56" s="125"/>
      <c r="L56" s="125"/>
      <c r="M56" s="125"/>
      <c r="N56" s="125"/>
      <c r="O56" s="125"/>
      <c r="P56" s="126"/>
      <c r="Q56" s="127"/>
      <c r="R56" s="128"/>
      <c r="S56" s="129">
        <f t="shared" ref="S56" si="6">Q56*0.94</f>
        <v>0</v>
      </c>
      <c r="T56" s="129"/>
      <c r="U56" s="29"/>
      <c r="V56" s="11" t="b">
        <v>0</v>
      </c>
    </row>
    <row r="57" spans="2:23" ht="4.5" customHeight="1" thickBot="1" x14ac:dyDescent="0.25">
      <c r="B57" s="57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12"/>
      <c r="R57" s="12"/>
      <c r="S57" s="58"/>
      <c r="T57" s="58"/>
      <c r="U57" s="59"/>
      <c r="V57" s="11"/>
    </row>
    <row r="58" spans="2:23" ht="6" customHeight="1" thickBot="1" x14ac:dyDescent="0.25">
      <c r="V58" s="11"/>
    </row>
    <row r="59" spans="2:23" s="3" customFormat="1" ht="18" customHeight="1" x14ac:dyDescent="0.3">
      <c r="B59" s="223" t="s">
        <v>9</v>
      </c>
      <c r="C59" s="224"/>
      <c r="D59" s="224"/>
      <c r="E59" s="224"/>
      <c r="F59" s="224"/>
      <c r="G59" s="224"/>
      <c r="H59" s="224"/>
      <c r="I59" s="224"/>
      <c r="J59" s="224"/>
      <c r="K59" s="224"/>
      <c r="L59" s="224"/>
      <c r="M59" s="224"/>
      <c r="N59" s="224"/>
      <c r="O59" s="224"/>
      <c r="P59" s="60"/>
      <c r="Q59" s="61"/>
      <c r="R59" s="225" t="s">
        <v>10</v>
      </c>
      <c r="S59" s="225"/>
      <c r="T59" s="225"/>
      <c r="U59" s="25"/>
      <c r="V59" s="1"/>
      <c r="W59" s="2"/>
    </row>
    <row r="60" spans="2:23" s="3" customFormat="1" ht="12.95" customHeight="1" x14ac:dyDescent="0.2">
      <c r="B60" s="27"/>
      <c r="C60" s="28"/>
      <c r="D60" s="102"/>
      <c r="E60" s="45" t="s">
        <v>35</v>
      </c>
      <c r="F60" s="181" t="s">
        <v>36</v>
      </c>
      <c r="G60" s="182"/>
      <c r="H60" s="182"/>
      <c r="I60" s="182"/>
      <c r="J60" s="182"/>
      <c r="K60" s="182"/>
      <c r="L60" s="182"/>
      <c r="M60" s="182"/>
      <c r="N60" s="182"/>
      <c r="O60" s="182"/>
      <c r="P60" s="182"/>
      <c r="Q60" s="183"/>
      <c r="R60" s="184"/>
      <c r="S60" s="184"/>
      <c r="T60" s="184"/>
      <c r="U60" s="185" t="s">
        <v>11</v>
      </c>
      <c r="V60" s="1"/>
      <c r="W60" s="1" t="b">
        <v>0</v>
      </c>
    </row>
    <row r="61" spans="2:23" s="3" customFormat="1" ht="12.95" customHeight="1" x14ac:dyDescent="0.2">
      <c r="B61" s="27"/>
      <c r="C61" s="28"/>
      <c r="D61" s="102"/>
      <c r="E61" s="45" t="s">
        <v>41</v>
      </c>
      <c r="F61" s="181" t="s">
        <v>269</v>
      </c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3"/>
      <c r="R61" s="184"/>
      <c r="S61" s="184"/>
      <c r="T61" s="184"/>
      <c r="U61" s="185"/>
      <c r="V61" s="1"/>
      <c r="W61" s="1" t="b">
        <v>0</v>
      </c>
    </row>
    <row r="62" spans="2:23" s="3" customFormat="1" ht="12.95" customHeight="1" x14ac:dyDescent="0.2">
      <c r="B62" s="27"/>
      <c r="C62" s="28"/>
      <c r="D62" s="102"/>
      <c r="E62" s="45" t="s">
        <v>238</v>
      </c>
      <c r="F62" s="181" t="s">
        <v>250</v>
      </c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3"/>
      <c r="R62" s="184"/>
      <c r="S62" s="184"/>
      <c r="T62" s="184"/>
      <c r="U62" s="185"/>
      <c r="V62" s="1"/>
      <c r="W62" s="1" t="b">
        <v>0</v>
      </c>
    </row>
    <row r="63" spans="2:23" s="3" customFormat="1" ht="12.95" customHeight="1" x14ac:dyDescent="0.2">
      <c r="B63" s="27"/>
      <c r="C63" s="28"/>
      <c r="D63" s="102"/>
      <c r="E63" s="45" t="s">
        <v>42</v>
      </c>
      <c r="F63" s="181" t="s">
        <v>251</v>
      </c>
      <c r="G63" s="182"/>
      <c r="H63" s="182"/>
      <c r="I63" s="182"/>
      <c r="J63" s="182"/>
      <c r="K63" s="182"/>
      <c r="L63" s="182"/>
      <c r="M63" s="182"/>
      <c r="N63" s="182"/>
      <c r="O63" s="182"/>
      <c r="P63" s="182"/>
      <c r="Q63" s="183"/>
      <c r="R63" s="184"/>
      <c r="S63" s="184"/>
      <c r="T63" s="184"/>
      <c r="U63" s="185"/>
      <c r="V63" s="1"/>
      <c r="W63" s="1" t="b">
        <v>0</v>
      </c>
    </row>
    <row r="64" spans="2:23" s="3" customFormat="1" ht="12.95" customHeight="1" x14ac:dyDescent="0.2">
      <c r="B64" s="27"/>
      <c r="C64" s="28"/>
      <c r="D64" s="102"/>
      <c r="E64" s="45" t="s">
        <v>239</v>
      </c>
      <c r="F64" s="181" t="s">
        <v>252</v>
      </c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3"/>
      <c r="R64" s="184"/>
      <c r="S64" s="184"/>
      <c r="T64" s="184"/>
      <c r="U64" s="185"/>
      <c r="V64" s="1"/>
      <c r="W64" s="1" t="b">
        <v>0</v>
      </c>
    </row>
    <row r="65" spans="2:24" ht="10.15" customHeight="1" thickBot="1" x14ac:dyDescent="0.25">
      <c r="B65" s="57"/>
      <c r="C65" s="58"/>
      <c r="D65" s="58"/>
      <c r="E65" s="58"/>
      <c r="F65" s="174"/>
      <c r="G65" s="174"/>
      <c r="H65" s="174"/>
      <c r="I65" s="174"/>
      <c r="J65" s="174"/>
      <c r="K65" s="174"/>
      <c r="L65" s="174"/>
      <c r="M65" s="174"/>
      <c r="N65" s="174"/>
      <c r="O65" s="174"/>
      <c r="P65" s="175"/>
      <c r="Q65" s="175"/>
      <c r="R65" s="175"/>
      <c r="S65" s="58"/>
      <c r="T65" s="58"/>
      <c r="U65" s="59"/>
      <c r="V65" s="4"/>
    </row>
    <row r="66" spans="2:24" ht="10.15" customHeight="1" thickBot="1" x14ac:dyDescent="0.25">
      <c r="F66" s="176"/>
      <c r="G66" s="176"/>
      <c r="H66" s="176"/>
      <c r="I66" s="176"/>
      <c r="J66" s="176"/>
      <c r="K66" s="176"/>
      <c r="L66" s="176"/>
      <c r="M66" s="176"/>
      <c r="N66" s="176"/>
      <c r="O66" s="176"/>
      <c r="P66" s="177"/>
      <c r="Q66" s="177"/>
      <c r="R66" s="177"/>
    </row>
    <row r="67" spans="2:24" s="62" customFormat="1" ht="19.899999999999999" customHeight="1" x14ac:dyDescent="0.25">
      <c r="B67" s="178" t="s">
        <v>12</v>
      </c>
      <c r="C67" s="179"/>
      <c r="D67" s="179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S67" s="179"/>
      <c r="T67" s="179"/>
      <c r="U67" s="180"/>
      <c r="V67" s="14"/>
      <c r="W67" s="15"/>
    </row>
    <row r="68" spans="2:24" ht="12" customHeight="1" x14ac:dyDescent="0.25">
      <c r="B68" s="27"/>
      <c r="C68" s="28"/>
      <c r="D68" s="63"/>
      <c r="E68" s="186"/>
      <c r="F68" s="186"/>
      <c r="G68" s="187"/>
      <c r="H68" s="188"/>
      <c r="I68" s="188"/>
      <c r="J68" s="188"/>
      <c r="K68" s="188"/>
      <c r="L68" s="188"/>
      <c r="M68" s="188"/>
      <c r="N68" s="188"/>
      <c r="O68" s="188"/>
      <c r="P68" s="188"/>
      <c r="Q68" s="188"/>
      <c r="R68" s="189"/>
      <c r="S68" s="190"/>
      <c r="T68" s="190"/>
      <c r="U68" s="29"/>
      <c r="V68" s="1" t="b">
        <v>0</v>
      </c>
      <c r="X68"/>
    </row>
    <row r="69" spans="2:24" ht="12" customHeight="1" x14ac:dyDescent="0.25">
      <c r="B69" s="27"/>
      <c r="C69" s="28"/>
      <c r="D69" s="63"/>
      <c r="E69" s="186"/>
      <c r="F69" s="186"/>
      <c r="G69" s="187"/>
      <c r="H69" s="188"/>
      <c r="I69" s="188"/>
      <c r="J69" s="188"/>
      <c r="K69" s="188"/>
      <c r="L69" s="188"/>
      <c r="M69" s="188"/>
      <c r="N69" s="188"/>
      <c r="O69" s="188"/>
      <c r="P69" s="188"/>
      <c r="Q69" s="188"/>
      <c r="R69" s="189"/>
      <c r="S69" s="190"/>
      <c r="T69" s="190"/>
      <c r="U69" s="29"/>
      <c r="V69" s="1" t="b">
        <v>0</v>
      </c>
      <c r="X69"/>
    </row>
    <row r="70" spans="2:24" ht="12" customHeight="1" x14ac:dyDescent="0.25">
      <c r="B70" s="27"/>
      <c r="C70" s="28"/>
      <c r="D70" s="63"/>
      <c r="E70" s="186"/>
      <c r="F70" s="186"/>
      <c r="G70" s="187"/>
      <c r="H70" s="188"/>
      <c r="I70" s="188"/>
      <c r="J70" s="188"/>
      <c r="K70" s="188"/>
      <c r="L70" s="188"/>
      <c r="M70" s="188"/>
      <c r="N70" s="188"/>
      <c r="O70" s="188"/>
      <c r="P70" s="188"/>
      <c r="Q70" s="188"/>
      <c r="R70" s="189"/>
      <c r="S70" s="190"/>
      <c r="T70" s="190"/>
      <c r="U70" s="29"/>
      <c r="V70" s="1" t="b">
        <v>0</v>
      </c>
      <c r="W70" s="2" t="s">
        <v>13</v>
      </c>
      <c r="X70"/>
    </row>
    <row r="71" spans="2:24" ht="10.15" customHeight="1" thickBot="1" x14ac:dyDescent="0.25">
      <c r="B71" s="57"/>
      <c r="C71" s="58"/>
      <c r="D71" s="58"/>
      <c r="E71" s="169"/>
      <c r="F71" s="169"/>
      <c r="G71" s="169"/>
      <c r="H71" s="169"/>
      <c r="I71" s="169"/>
      <c r="J71" s="169"/>
      <c r="K71" s="169"/>
      <c r="L71" s="169"/>
      <c r="M71" s="169"/>
      <c r="N71" s="169"/>
      <c r="O71" s="169"/>
      <c r="P71" s="169"/>
      <c r="Q71" s="169"/>
      <c r="R71" s="169"/>
      <c r="S71" s="170"/>
      <c r="T71" s="170"/>
      <c r="U71" s="59"/>
      <c r="V71" s="11"/>
    </row>
    <row r="72" spans="2:24" s="64" customFormat="1" ht="5.25" customHeight="1" x14ac:dyDescent="0.35">
      <c r="B72" s="27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16"/>
      <c r="R72" s="28"/>
      <c r="S72" s="28"/>
      <c r="T72" s="28"/>
      <c r="U72" s="29"/>
      <c r="V72" s="17"/>
      <c r="W72" s="18"/>
    </row>
    <row r="73" spans="2:24" s="62" customFormat="1" ht="25.5" customHeight="1" x14ac:dyDescent="0.4">
      <c r="B73" s="65"/>
      <c r="C73" s="66"/>
      <c r="D73" s="66"/>
      <c r="E73" s="66"/>
      <c r="F73" s="66"/>
      <c r="G73" s="67"/>
      <c r="H73" s="67"/>
      <c r="I73" s="67"/>
      <c r="J73" s="67"/>
      <c r="K73" s="67"/>
      <c r="L73" s="67"/>
      <c r="M73" s="67"/>
      <c r="N73" s="67"/>
      <c r="O73" s="68" t="s">
        <v>14</v>
      </c>
      <c r="P73" s="171">
        <f>SUMIF(V16:V71,TRUE,S16:T71)</f>
        <v>0</v>
      </c>
      <c r="Q73" s="171"/>
      <c r="R73" s="171"/>
      <c r="S73" s="171"/>
      <c r="T73" s="171"/>
      <c r="U73" s="69"/>
      <c r="V73" s="14"/>
      <c r="W73" s="15"/>
    </row>
    <row r="74" spans="2:24" ht="24" customHeight="1" x14ac:dyDescent="0.3">
      <c r="B74" s="27"/>
      <c r="C74" s="28"/>
      <c r="D74" s="28"/>
      <c r="E74" s="28"/>
      <c r="F74" s="28"/>
      <c r="G74" s="172" t="s">
        <v>15</v>
      </c>
      <c r="H74" s="172"/>
      <c r="I74" s="172"/>
      <c r="J74" s="172"/>
      <c r="K74" s="172"/>
      <c r="L74" s="172"/>
      <c r="M74" s="172"/>
      <c r="N74" s="172"/>
      <c r="O74" s="172"/>
      <c r="P74" s="172"/>
      <c r="Q74" s="173">
        <f>SUM(R60:T64)</f>
        <v>0</v>
      </c>
      <c r="R74" s="173"/>
      <c r="S74" s="173"/>
      <c r="T74" s="173"/>
      <c r="U74" s="29"/>
      <c r="V74" s="19"/>
    </row>
    <row r="75" spans="2:24" ht="28.15" customHeight="1" thickBot="1" x14ac:dyDescent="0.45">
      <c r="B75" s="27"/>
      <c r="C75" s="28"/>
      <c r="D75" s="28"/>
      <c r="E75" s="28"/>
      <c r="F75" s="28"/>
      <c r="G75" s="70"/>
      <c r="H75" s="70"/>
      <c r="I75" s="70"/>
      <c r="J75" s="70"/>
      <c r="K75" s="70"/>
      <c r="L75" s="70"/>
      <c r="M75" s="28"/>
      <c r="N75" s="68" t="s">
        <v>16</v>
      </c>
      <c r="O75" s="168">
        <f>Q74*P73</f>
        <v>0</v>
      </c>
      <c r="P75" s="168"/>
      <c r="Q75" s="168"/>
      <c r="R75" s="168"/>
      <c r="S75" s="168"/>
      <c r="T75" s="168"/>
      <c r="U75" s="29"/>
      <c r="V75" s="19"/>
    </row>
    <row r="76" spans="2:24" ht="6" customHeight="1" thickTop="1" thickBot="1" x14ac:dyDescent="0.25">
      <c r="B76" s="57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9"/>
    </row>
    <row r="77" spans="2:24" ht="6.75" customHeight="1" thickBot="1" x14ac:dyDescent="0.25"/>
    <row r="78" spans="2:24" customFormat="1" ht="17.25" customHeight="1" x14ac:dyDescent="0.35">
      <c r="B78" s="100" t="s">
        <v>17</v>
      </c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2"/>
      <c r="Q78" s="71"/>
      <c r="R78" s="71"/>
      <c r="S78" s="71"/>
      <c r="T78" s="71"/>
      <c r="U78" s="73"/>
      <c r="V78" s="20"/>
      <c r="W78" s="10"/>
    </row>
    <row r="79" spans="2:24" customFormat="1" ht="17.25" customHeight="1" x14ac:dyDescent="0.35">
      <c r="B79" s="87"/>
      <c r="C79" s="88"/>
      <c r="D79" s="154"/>
      <c r="E79" s="155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89"/>
      <c r="V79" s="20"/>
      <c r="W79" s="10"/>
    </row>
    <row r="80" spans="2:24" customFormat="1" ht="17.25" customHeight="1" x14ac:dyDescent="0.35">
      <c r="B80" s="87"/>
      <c r="C80" s="88"/>
      <c r="D80" s="155"/>
      <c r="E80" s="155"/>
      <c r="F80" s="155"/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89"/>
      <c r="V80" s="20"/>
      <c r="W80" s="10"/>
    </row>
    <row r="81" spans="1:31" ht="16.149999999999999" customHeight="1" thickBot="1" x14ac:dyDescent="0.3">
      <c r="B81" s="74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33"/>
      <c r="Q81" s="75"/>
      <c r="R81" s="75"/>
      <c r="S81" s="75"/>
      <c r="T81" s="75"/>
      <c r="U81" s="76"/>
    </row>
    <row r="82" spans="1:31" s="3" customFormat="1" ht="5.25" customHeight="1" thickBot="1" x14ac:dyDescent="0.25"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1"/>
      <c r="W82" s="1"/>
    </row>
    <row r="83" spans="1:31" ht="15.75" x14ac:dyDescent="0.25">
      <c r="B83" s="77" t="s">
        <v>18</v>
      </c>
      <c r="C83" s="78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80"/>
    </row>
    <row r="84" spans="1:31" ht="5.25" customHeight="1" x14ac:dyDescent="0.2">
      <c r="B84" s="30"/>
      <c r="U84" s="31"/>
    </row>
    <row r="85" spans="1:31" s="81" customFormat="1" ht="15" customHeight="1" x14ac:dyDescent="0.25">
      <c r="B85" s="156" t="s">
        <v>19</v>
      </c>
      <c r="C85" s="157"/>
      <c r="D85" s="157"/>
      <c r="E85" s="157"/>
      <c r="F85" s="157"/>
      <c r="G85" s="158" t="s">
        <v>44</v>
      </c>
      <c r="H85" s="158"/>
      <c r="I85" s="158"/>
      <c r="J85" s="158"/>
      <c r="K85" s="158"/>
      <c r="L85" s="158"/>
      <c r="M85" s="158"/>
      <c r="N85" s="158"/>
      <c r="O85" s="158"/>
      <c r="P85" s="158"/>
      <c r="Q85" s="158"/>
      <c r="R85" s="158"/>
      <c r="S85" s="158"/>
      <c r="T85" s="158"/>
      <c r="U85" s="31"/>
      <c r="V85" s="1"/>
      <c r="W85" s="21"/>
      <c r="AA85" s="26"/>
      <c r="AD85" s="26"/>
      <c r="AE85" s="26"/>
    </row>
    <row r="86" spans="1:31" s="81" customFormat="1" ht="15" customHeight="1" x14ac:dyDescent="0.25">
      <c r="B86" s="156" t="s">
        <v>20</v>
      </c>
      <c r="C86" s="157"/>
      <c r="D86" s="157"/>
      <c r="E86" s="157"/>
      <c r="F86" s="157"/>
      <c r="G86" s="159"/>
      <c r="H86" s="159"/>
      <c r="I86" s="159"/>
      <c r="J86" s="159"/>
      <c r="K86" s="159"/>
      <c r="L86" s="159"/>
      <c r="M86" s="159"/>
      <c r="N86" s="159"/>
      <c r="O86" s="159"/>
      <c r="P86" s="159"/>
      <c r="Q86" s="159"/>
      <c r="R86" s="159"/>
      <c r="S86" s="159"/>
      <c r="T86" s="159"/>
      <c r="U86" s="82"/>
      <c r="V86" s="1"/>
      <c r="W86" s="21"/>
    </row>
    <row r="87" spans="1:31" s="81" customFormat="1" ht="15" customHeight="1" x14ac:dyDescent="0.25">
      <c r="B87" s="156" t="s">
        <v>21</v>
      </c>
      <c r="C87" s="157"/>
      <c r="D87" s="157"/>
      <c r="E87" s="157"/>
      <c r="F87" s="157"/>
      <c r="G87" s="159"/>
      <c r="H87" s="159"/>
      <c r="I87" s="159"/>
      <c r="J87" s="159"/>
      <c r="K87" s="159"/>
      <c r="L87" s="159"/>
      <c r="M87" s="159"/>
      <c r="N87" s="159"/>
      <c r="O87" s="159"/>
      <c r="P87" s="159"/>
      <c r="Q87" s="159"/>
      <c r="R87" s="159"/>
      <c r="S87" s="159"/>
      <c r="T87" s="159"/>
      <c r="U87" s="82"/>
      <c r="V87" s="1"/>
      <c r="W87" s="21"/>
    </row>
    <row r="88" spans="1:31" s="81" customFormat="1" ht="15" customHeight="1" x14ac:dyDescent="0.25">
      <c r="B88" s="156" t="s">
        <v>22</v>
      </c>
      <c r="C88" s="157"/>
      <c r="D88" s="157"/>
      <c r="E88" s="157"/>
      <c r="F88" s="157"/>
      <c r="G88" s="159"/>
      <c r="H88" s="159"/>
      <c r="I88" s="159"/>
      <c r="J88" s="159"/>
      <c r="K88" s="159"/>
      <c r="L88" s="159"/>
      <c r="M88" s="159"/>
      <c r="N88" s="159"/>
      <c r="O88" s="159"/>
      <c r="P88" s="159"/>
      <c r="Q88" s="159"/>
      <c r="R88" s="159"/>
      <c r="S88" s="159"/>
      <c r="T88" s="159"/>
      <c r="U88" s="82"/>
      <c r="V88" s="1"/>
      <c r="W88" s="21"/>
    </row>
    <row r="89" spans="1:31" s="81" customFormat="1" ht="15" customHeight="1" x14ac:dyDescent="0.25">
      <c r="B89" s="156" t="s">
        <v>23</v>
      </c>
      <c r="C89" s="157"/>
      <c r="D89" s="157"/>
      <c r="E89" s="157"/>
      <c r="F89" s="157"/>
      <c r="G89" s="159"/>
      <c r="H89" s="159"/>
      <c r="I89" s="159"/>
      <c r="J89" s="159"/>
      <c r="K89" s="159"/>
      <c r="L89" s="159"/>
      <c r="M89" s="159"/>
      <c r="N89" s="159"/>
      <c r="O89" s="159"/>
      <c r="P89" s="159"/>
      <c r="Q89" s="159"/>
      <c r="R89" s="159"/>
      <c r="S89" s="159"/>
      <c r="T89" s="159"/>
      <c r="U89" s="82"/>
      <c r="V89" s="1"/>
      <c r="W89" s="21"/>
    </row>
    <row r="90" spans="1:31" ht="15" customHeight="1" x14ac:dyDescent="0.25">
      <c r="B90" s="156" t="s">
        <v>24</v>
      </c>
      <c r="C90" s="157"/>
      <c r="D90" s="157"/>
      <c r="E90" s="157"/>
      <c r="F90" s="157"/>
      <c r="G90" s="159"/>
      <c r="H90" s="159"/>
      <c r="I90" s="159"/>
      <c r="J90" s="159"/>
      <c r="K90" s="159"/>
      <c r="L90" s="159"/>
      <c r="M90" s="159"/>
      <c r="N90" s="159"/>
      <c r="O90" s="159"/>
      <c r="P90" s="159"/>
      <c r="Q90" s="159"/>
      <c r="R90" s="159"/>
      <c r="S90" s="159"/>
      <c r="T90" s="159"/>
      <c r="U90" s="82"/>
      <c r="AA90" s="81"/>
      <c r="AD90" s="81"/>
      <c r="AE90" s="81"/>
    </row>
    <row r="91" spans="1:31" ht="7.9" customHeight="1" x14ac:dyDescent="0.25">
      <c r="B91" s="84"/>
      <c r="C91" s="85"/>
      <c r="D91" s="85"/>
      <c r="E91" s="85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 s="82"/>
      <c r="AA91" s="81"/>
      <c r="AD91" s="81"/>
      <c r="AE91" s="81"/>
    </row>
    <row r="92" spans="1:31" s="81" customFormat="1" ht="15" customHeight="1" x14ac:dyDescent="0.25">
      <c r="B92" s="156" t="s">
        <v>25</v>
      </c>
      <c r="C92" s="157"/>
      <c r="D92" s="157"/>
      <c r="E92" s="157"/>
      <c r="F92" s="157"/>
      <c r="G92" s="158"/>
      <c r="H92" s="158"/>
      <c r="I92" s="158"/>
      <c r="J92" s="158"/>
      <c r="K92" s="158"/>
      <c r="L92" s="158"/>
      <c r="M92" s="158"/>
      <c r="N92" s="158"/>
      <c r="O92" s="158"/>
      <c r="P92" s="158"/>
      <c r="Q92" s="158"/>
      <c r="R92" s="158"/>
      <c r="S92" s="158"/>
      <c r="T92" s="158"/>
      <c r="U92" s="82"/>
      <c r="V92" s="1"/>
      <c r="W92" s="21"/>
      <c r="AA92" s="26"/>
      <c r="AD92" s="26"/>
      <c r="AE92" s="26"/>
    </row>
    <row r="93" spans="1:31" s="81" customFormat="1" ht="15" customHeight="1" x14ac:dyDescent="0.25">
      <c r="B93" s="156" t="s">
        <v>26</v>
      </c>
      <c r="C93" s="157"/>
      <c r="D93" s="157"/>
      <c r="E93" s="157"/>
      <c r="F93" s="157"/>
      <c r="G93" s="159"/>
      <c r="H93" s="159"/>
      <c r="I93" s="159"/>
      <c r="J93" s="159"/>
      <c r="K93" s="159"/>
      <c r="L93" s="159"/>
      <c r="M93" s="159"/>
      <c r="N93" s="159"/>
      <c r="O93" s="159"/>
      <c r="P93" s="159"/>
      <c r="Q93" s="159"/>
      <c r="R93" s="159"/>
      <c r="S93" s="159"/>
      <c r="T93" s="159"/>
      <c r="U93" s="82"/>
      <c r="V93" s="1"/>
      <c r="W93" s="21"/>
    </row>
    <row r="94" spans="1:31" s="81" customFormat="1" ht="15" customHeight="1" x14ac:dyDescent="0.25">
      <c r="B94" s="156" t="s">
        <v>27</v>
      </c>
      <c r="C94" s="157"/>
      <c r="D94" s="157"/>
      <c r="E94" s="157"/>
      <c r="F94" s="157"/>
      <c r="G94" s="159"/>
      <c r="H94" s="159"/>
      <c r="I94" s="159"/>
      <c r="J94" s="159"/>
      <c r="K94" s="159"/>
      <c r="L94" s="159"/>
      <c r="M94" s="159"/>
      <c r="N94" s="159"/>
      <c r="O94" s="159"/>
      <c r="P94" s="159"/>
      <c r="Q94" s="159"/>
      <c r="R94" s="159"/>
      <c r="S94" s="159"/>
      <c r="T94" s="159"/>
      <c r="U94" s="82"/>
      <c r="V94" s="1"/>
      <c r="W94" s="21"/>
    </row>
    <row r="95" spans="1:31" ht="6.75" customHeight="1" thickBot="1" x14ac:dyDescent="0.25"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4"/>
    </row>
    <row r="96" spans="1:31" s="3" customFormat="1" ht="15" customHeight="1" x14ac:dyDescent="0.2">
      <c r="A96" s="22"/>
      <c r="B96" s="160" t="s">
        <v>28</v>
      </c>
      <c r="C96" s="161"/>
      <c r="D96" s="161"/>
      <c r="E96" s="161"/>
      <c r="F96" s="161"/>
      <c r="G96" s="161"/>
      <c r="H96" s="161"/>
      <c r="I96" s="162"/>
      <c r="J96" s="90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80"/>
      <c r="V96" s="1"/>
      <c r="W96" s="1"/>
    </row>
    <row r="97" spans="1:23" s="3" customFormat="1" ht="15" customHeight="1" thickBot="1" x14ac:dyDescent="0.25">
      <c r="A97" s="22"/>
      <c r="B97" s="163"/>
      <c r="C97" s="164"/>
      <c r="D97" s="164"/>
      <c r="E97" s="164"/>
      <c r="F97" s="164"/>
      <c r="G97" s="164"/>
      <c r="H97" s="164"/>
      <c r="I97" s="165"/>
      <c r="J97" s="30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31"/>
      <c r="V97" s="1"/>
      <c r="W97" s="1"/>
    </row>
    <row r="98" spans="1:23" s="3" customFormat="1" ht="24.75" customHeight="1" x14ac:dyDescent="0.25">
      <c r="A98" s="22"/>
      <c r="B98" s="94"/>
      <c r="C98" s="95"/>
      <c r="D98" s="96" t="s">
        <v>29</v>
      </c>
      <c r="E98" s="166"/>
      <c r="F98" s="166"/>
      <c r="G98" s="166"/>
      <c r="H98" s="166"/>
      <c r="I98" s="167"/>
      <c r="J98" s="30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31"/>
      <c r="V98" s="1"/>
      <c r="W98" s="1"/>
    </row>
    <row r="99" spans="1:23" s="3" customFormat="1" ht="15.75" x14ac:dyDescent="0.25">
      <c r="A99" s="22"/>
      <c r="B99" s="83"/>
      <c r="C99" s="97"/>
      <c r="D99" s="98"/>
      <c r="E99" s="97"/>
      <c r="F99" s="26"/>
      <c r="G99" s="26"/>
      <c r="H99" s="26"/>
      <c r="I99" s="31"/>
      <c r="J99" s="30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31"/>
      <c r="V99" s="1"/>
      <c r="W99" s="1"/>
    </row>
    <row r="100" spans="1:23" s="3" customFormat="1" ht="15.75" x14ac:dyDescent="0.25">
      <c r="A100" s="22"/>
      <c r="B100" s="91"/>
      <c r="C100" s="92"/>
      <c r="D100" s="99" t="s">
        <v>30</v>
      </c>
      <c r="E100" s="143"/>
      <c r="F100" s="143"/>
      <c r="G100" s="143"/>
      <c r="H100" s="143"/>
      <c r="I100" s="144"/>
      <c r="J100" s="30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31"/>
      <c r="V100" s="1"/>
      <c r="W100" s="1"/>
    </row>
    <row r="101" spans="1:23" s="3" customFormat="1" ht="15.75" x14ac:dyDescent="0.25">
      <c r="A101" s="22"/>
      <c r="B101" s="83"/>
      <c r="C101" s="97"/>
      <c r="D101" s="98"/>
      <c r="E101" s="97"/>
      <c r="F101" s="26"/>
      <c r="G101" s="26"/>
      <c r="H101" s="26"/>
      <c r="I101" s="31"/>
      <c r="J101" s="30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31"/>
      <c r="V101" s="1"/>
      <c r="W101" s="1"/>
    </row>
    <row r="102" spans="1:23" s="3" customFormat="1" ht="15.75" x14ac:dyDescent="0.25">
      <c r="A102" s="22"/>
      <c r="B102" s="91"/>
      <c r="C102" s="92"/>
      <c r="D102" s="99" t="s">
        <v>27</v>
      </c>
      <c r="E102" s="143"/>
      <c r="F102" s="143"/>
      <c r="G102" s="143"/>
      <c r="H102" s="143"/>
      <c r="I102" s="144"/>
      <c r="J102" s="30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31"/>
      <c r="V102" s="1"/>
      <c r="W102" s="1"/>
    </row>
    <row r="103" spans="1:23" ht="12.75" thickBot="1" x14ac:dyDescent="0.25">
      <c r="B103" s="30"/>
      <c r="I103" s="31"/>
      <c r="J103" s="30"/>
      <c r="U103" s="31"/>
    </row>
    <row r="104" spans="1:23" ht="15.75" x14ac:dyDescent="0.25">
      <c r="B104" s="145" t="s">
        <v>31</v>
      </c>
      <c r="C104" s="146"/>
      <c r="D104" s="146"/>
      <c r="E104" s="146"/>
      <c r="F104" s="146"/>
      <c r="G104" s="146"/>
      <c r="H104" s="146"/>
      <c r="I104" s="146"/>
      <c r="J104" s="146"/>
      <c r="K104" s="146"/>
      <c r="L104" s="146"/>
      <c r="M104" s="146"/>
      <c r="N104" s="146"/>
      <c r="O104" s="146"/>
      <c r="P104" s="146"/>
      <c r="Q104" s="146"/>
      <c r="R104" s="146"/>
      <c r="S104" s="146"/>
      <c r="T104" s="146"/>
      <c r="U104" s="147"/>
    </row>
    <row r="105" spans="1:23" s="3" customFormat="1" ht="4.5" customHeight="1" thickBot="1" x14ac:dyDescent="0.25">
      <c r="A105" s="26"/>
      <c r="B105" s="32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4"/>
      <c r="V105" s="1"/>
      <c r="W105" s="2"/>
    </row>
  </sheetData>
  <sheetProtection algorithmName="SHA-512" hashValue="Mfx5RGhvyTr7YNE4TNSRCYbXztdSgyfhc4JVJhU3y5E8CCuYHKZm9kG/JmjUfZSsuKsqjMnyQNK425JrAhsATA==" saltValue="lNCf4R0VES9qsBRM1XTcaQ==" spinCount="100000" sheet="1" selectLockedCells="1"/>
  <mergeCells count="155">
    <mergeCell ref="B59:O59"/>
    <mergeCell ref="R59:T59"/>
    <mergeCell ref="S55:T55"/>
    <mergeCell ref="F60:Q60"/>
    <mergeCell ref="R60:T60"/>
    <mergeCell ref="F56:P56"/>
    <mergeCell ref="Q56:R56"/>
    <mergeCell ref="S56:T56"/>
    <mergeCell ref="F47:P47"/>
    <mergeCell ref="Q47:R47"/>
    <mergeCell ref="S47:T47"/>
    <mergeCell ref="F42:P42"/>
    <mergeCell ref="Q42:R42"/>
    <mergeCell ref="F43:P43"/>
    <mergeCell ref="Q43:R43"/>
    <mergeCell ref="S43:T43"/>
    <mergeCell ref="F55:P55"/>
    <mergeCell ref="Q55:R55"/>
    <mergeCell ref="F52:P52"/>
    <mergeCell ref="Q52:R52"/>
    <mergeCell ref="S52:T52"/>
    <mergeCell ref="B8:U8"/>
    <mergeCell ref="B9:U9"/>
    <mergeCell ref="B10:U10"/>
    <mergeCell ref="B14:U14"/>
    <mergeCell ref="S16:T16"/>
    <mergeCell ref="D24:T24"/>
    <mergeCell ref="D19:R19"/>
    <mergeCell ref="B20:U20"/>
    <mergeCell ref="D21:T21"/>
    <mergeCell ref="F22:R22"/>
    <mergeCell ref="S22:T22"/>
    <mergeCell ref="F23:R23"/>
    <mergeCell ref="S23:T23"/>
    <mergeCell ref="S17:T17"/>
    <mergeCell ref="S42:T42"/>
    <mergeCell ref="F45:P45"/>
    <mergeCell ref="Q45:R45"/>
    <mergeCell ref="S45:T45"/>
    <mergeCell ref="F46:P46"/>
    <mergeCell ref="Q46:R46"/>
    <mergeCell ref="S46:T46"/>
    <mergeCell ref="D30:T30"/>
    <mergeCell ref="F31:R31"/>
    <mergeCell ref="S31:T31"/>
    <mergeCell ref="F32:R32"/>
    <mergeCell ref="S32:T32"/>
    <mergeCell ref="F33:R33"/>
    <mergeCell ref="S33:T33"/>
    <mergeCell ref="E22:E23"/>
    <mergeCell ref="F25:R25"/>
    <mergeCell ref="S25:T25"/>
    <mergeCell ref="S26:T26"/>
    <mergeCell ref="F29:R29"/>
    <mergeCell ref="S29:T29"/>
    <mergeCell ref="S27:T27"/>
    <mergeCell ref="S28:T28"/>
    <mergeCell ref="G26:H26"/>
    <mergeCell ref="G27:H27"/>
    <mergeCell ref="G28:H28"/>
    <mergeCell ref="I26:R26"/>
    <mergeCell ref="I27:R27"/>
    <mergeCell ref="I28:R28"/>
    <mergeCell ref="Q41:R41"/>
    <mergeCell ref="S41:T41"/>
    <mergeCell ref="F40:P40"/>
    <mergeCell ref="Q40:R40"/>
    <mergeCell ref="S40:T40"/>
    <mergeCell ref="F38:P38"/>
    <mergeCell ref="Q38:R38"/>
    <mergeCell ref="S38:T38"/>
    <mergeCell ref="F36:P36"/>
    <mergeCell ref="Q36:R36"/>
    <mergeCell ref="S36:T36"/>
    <mergeCell ref="E70:F70"/>
    <mergeCell ref="G70:R70"/>
    <mergeCell ref="S70:T70"/>
    <mergeCell ref="E68:F68"/>
    <mergeCell ref="G68:R68"/>
    <mergeCell ref="S68:T68"/>
    <mergeCell ref="E69:F69"/>
    <mergeCell ref="G69:R69"/>
    <mergeCell ref="S69:T69"/>
    <mergeCell ref="F65:O65"/>
    <mergeCell ref="P65:R65"/>
    <mergeCell ref="F66:O66"/>
    <mergeCell ref="P66:R66"/>
    <mergeCell ref="B67:U67"/>
    <mergeCell ref="F61:Q61"/>
    <mergeCell ref="R61:T61"/>
    <mergeCell ref="F62:Q62"/>
    <mergeCell ref="R62:T62"/>
    <mergeCell ref="F63:Q63"/>
    <mergeCell ref="R63:T63"/>
    <mergeCell ref="F64:Q64"/>
    <mergeCell ref="R64:T64"/>
    <mergeCell ref="U60:U64"/>
    <mergeCell ref="G88:T88"/>
    <mergeCell ref="B89:F89"/>
    <mergeCell ref="G89:T89"/>
    <mergeCell ref="O75:T75"/>
    <mergeCell ref="E71:F71"/>
    <mergeCell ref="G71:R71"/>
    <mergeCell ref="S71:T71"/>
    <mergeCell ref="P73:T73"/>
    <mergeCell ref="G74:P74"/>
    <mergeCell ref="Q74:T74"/>
    <mergeCell ref="E102:I102"/>
    <mergeCell ref="B104:U104"/>
    <mergeCell ref="B11:U11"/>
    <mergeCell ref="B12:U12"/>
    <mergeCell ref="D79:T79"/>
    <mergeCell ref="D80:T80"/>
    <mergeCell ref="B85:F85"/>
    <mergeCell ref="G85:T85"/>
    <mergeCell ref="B86:F86"/>
    <mergeCell ref="G86:T86"/>
    <mergeCell ref="B93:F93"/>
    <mergeCell ref="G93:T93"/>
    <mergeCell ref="B94:F94"/>
    <mergeCell ref="G94:T94"/>
    <mergeCell ref="B96:I97"/>
    <mergeCell ref="E98:I98"/>
    <mergeCell ref="E100:I100"/>
    <mergeCell ref="B90:F90"/>
    <mergeCell ref="G90:T90"/>
    <mergeCell ref="B92:F92"/>
    <mergeCell ref="G92:T92"/>
    <mergeCell ref="B87:F87"/>
    <mergeCell ref="G87:T87"/>
    <mergeCell ref="B88:F88"/>
    <mergeCell ref="C16:E18"/>
    <mergeCell ref="F53:P53"/>
    <mergeCell ref="Q53:R53"/>
    <mergeCell ref="S53:T53"/>
    <mergeCell ref="F48:P48"/>
    <mergeCell ref="Q48:R48"/>
    <mergeCell ref="S48:T48"/>
    <mergeCell ref="F50:P50"/>
    <mergeCell ref="Q50:R50"/>
    <mergeCell ref="S50:T50"/>
    <mergeCell ref="F51:P51"/>
    <mergeCell ref="Q51:R51"/>
    <mergeCell ref="S51:T51"/>
    <mergeCell ref="S18:T18"/>
    <mergeCell ref="J16:R16"/>
    <mergeCell ref="G16:I16"/>
    <mergeCell ref="J17:R17"/>
    <mergeCell ref="J18:R18"/>
    <mergeCell ref="G17:I17"/>
    <mergeCell ref="G18:I18"/>
    <mergeCell ref="F39:P39"/>
    <mergeCell ref="Q39:R39"/>
    <mergeCell ref="S39:T39"/>
    <mergeCell ref="F41:P41"/>
  </mergeCells>
  <conditionalFormatting sqref="D21 E22:F22 F23 D24 E25:F29 E31:F33 E38:F43 Q38:Q43 S38:S43 E45:F48 Q45:Q48 S45:S48 E50:F53 Q50:Q53 S50:S53 E55:F56 Q55:Q56 S55:S56 G68:T70 E68:E71">
    <cfRule type="expression" dxfId="7" priority="61">
      <formula>$V21=TRUE</formula>
    </cfRule>
  </conditionalFormatting>
  <conditionalFormatting sqref="E38">
    <cfRule type="expression" dxfId="6" priority="10">
      <formula>$V38=TRUE</formula>
    </cfRule>
  </conditionalFormatting>
  <conditionalFormatting sqref="E39:E40 E60:F64">
    <cfRule type="expression" dxfId="5" priority="7">
      <formula>$W39=TRUE</formula>
    </cfRule>
  </conditionalFormatting>
  <conditionalFormatting sqref="F38:F39">
    <cfRule type="expression" dxfId="4" priority="9">
      <formula>$V38=TRUE</formula>
    </cfRule>
  </conditionalFormatting>
  <conditionalFormatting sqref="G16:G18 J16:J18 S16:T18">
    <cfRule type="expression" dxfId="3" priority="60">
      <formula>$V16=TRUE</formula>
    </cfRule>
  </conditionalFormatting>
  <conditionalFormatting sqref="R60:S64">
    <cfRule type="expression" dxfId="2" priority="54">
      <formula>W60=TRUE</formula>
    </cfRule>
  </conditionalFormatting>
  <conditionalFormatting sqref="S68:S71">
    <cfRule type="expression" dxfId="1" priority="33">
      <formula>W68=TRUE</formula>
    </cfRule>
    <cfRule type="expression" priority="34">
      <formula>$V$68=TRUE</formula>
    </cfRule>
  </conditionalFormatting>
  <conditionalFormatting sqref="T60:T64">
    <cfRule type="expression" dxfId="0" priority="29">
      <formula>#REF!=TRUE</formula>
    </cfRule>
  </conditionalFormatting>
  <pageMargins left="0.7" right="0.7" top="0.75" bottom="0.75" header="0.3" footer="0.3"/>
  <pageSetup scale="98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104775</xdr:colOff>
                    <xdr:row>15</xdr:row>
                    <xdr:rowOff>38100</xdr:rowOff>
                  </from>
                  <to>
                    <xdr:col>5</xdr:col>
                    <xdr:colOff>295275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47625</xdr:colOff>
                    <xdr:row>66</xdr:row>
                    <xdr:rowOff>238125</xdr:rowOff>
                  </from>
                  <to>
                    <xdr:col>3</xdr:col>
                    <xdr:colOff>238125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3</xdr:col>
                    <xdr:colOff>47625</xdr:colOff>
                    <xdr:row>68</xdr:row>
                    <xdr:rowOff>0</xdr:rowOff>
                  </from>
                  <to>
                    <xdr:col>3</xdr:col>
                    <xdr:colOff>238125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3</xdr:col>
                    <xdr:colOff>47625</xdr:colOff>
                    <xdr:row>69</xdr:row>
                    <xdr:rowOff>0</xdr:rowOff>
                  </from>
                  <to>
                    <xdr:col>3</xdr:col>
                    <xdr:colOff>238125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3</xdr:col>
                    <xdr:colOff>47625</xdr:colOff>
                    <xdr:row>59</xdr:row>
                    <xdr:rowOff>0</xdr:rowOff>
                  </from>
                  <to>
                    <xdr:col>3</xdr:col>
                    <xdr:colOff>238125</xdr:colOff>
                    <xdr:row>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3</xdr:col>
                    <xdr:colOff>47625</xdr:colOff>
                    <xdr:row>60</xdr:row>
                    <xdr:rowOff>0</xdr:rowOff>
                  </from>
                  <to>
                    <xdr:col>3</xdr:col>
                    <xdr:colOff>238125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3</xdr:col>
                    <xdr:colOff>47625</xdr:colOff>
                    <xdr:row>61</xdr:row>
                    <xdr:rowOff>9525</xdr:rowOff>
                  </from>
                  <to>
                    <xdr:col>3</xdr:col>
                    <xdr:colOff>238125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3</xdr:col>
                    <xdr:colOff>47625</xdr:colOff>
                    <xdr:row>62</xdr:row>
                    <xdr:rowOff>28575</xdr:rowOff>
                  </from>
                  <to>
                    <xdr:col>3</xdr:col>
                    <xdr:colOff>238125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2" name="Check Box 20">
              <controlPr defaultSize="0" autoFill="0" autoLine="0" autoPict="0">
                <anchor moveWithCells="1">
                  <from>
                    <xdr:col>3</xdr:col>
                    <xdr:colOff>47625</xdr:colOff>
                    <xdr:row>37</xdr:row>
                    <xdr:rowOff>9525</xdr:rowOff>
                  </from>
                  <to>
                    <xdr:col>3</xdr:col>
                    <xdr:colOff>238125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3" name="Check Box 21">
              <controlPr defaultSize="0" autoFill="0" autoLine="0" autoPict="0">
                <anchor moveWithCells="1">
                  <from>
                    <xdr:col>3</xdr:col>
                    <xdr:colOff>47625</xdr:colOff>
                    <xdr:row>38</xdr:row>
                    <xdr:rowOff>9525</xdr:rowOff>
                  </from>
                  <to>
                    <xdr:col>3</xdr:col>
                    <xdr:colOff>238125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4" name="Check Box 22">
              <controlPr defaultSize="0" autoFill="0" autoLine="0" autoPict="0">
                <anchor moveWithCells="1">
                  <from>
                    <xdr:col>3</xdr:col>
                    <xdr:colOff>47625</xdr:colOff>
                    <xdr:row>39</xdr:row>
                    <xdr:rowOff>0</xdr:rowOff>
                  </from>
                  <to>
                    <xdr:col>3</xdr:col>
                    <xdr:colOff>238125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5" name="Check Box 23">
              <controlPr defaultSize="0" autoFill="0" autoLine="0" autoPict="0">
                <anchor moveWithCells="1">
                  <from>
                    <xdr:col>3</xdr:col>
                    <xdr:colOff>47625</xdr:colOff>
                    <xdr:row>40</xdr:row>
                    <xdr:rowOff>0</xdr:rowOff>
                  </from>
                  <to>
                    <xdr:col>3</xdr:col>
                    <xdr:colOff>238125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6" name="Check Box 37">
              <controlPr defaultSize="0" autoFill="0" autoLine="0" autoPict="0">
                <anchor moveWithCells="1">
                  <from>
                    <xdr:col>3</xdr:col>
                    <xdr:colOff>47625</xdr:colOff>
                    <xdr:row>63</xdr:row>
                    <xdr:rowOff>28575</xdr:rowOff>
                  </from>
                  <to>
                    <xdr:col>3</xdr:col>
                    <xdr:colOff>238125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7" name="Check Box 39">
              <controlPr defaultSize="0" autoFill="0" autoLine="0" autoPict="0">
                <anchor moveWithCells="1">
                  <from>
                    <xdr:col>3</xdr:col>
                    <xdr:colOff>47625</xdr:colOff>
                    <xdr:row>41</xdr:row>
                    <xdr:rowOff>9525</xdr:rowOff>
                  </from>
                  <to>
                    <xdr:col>3</xdr:col>
                    <xdr:colOff>238125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8" name="Check Box 40">
              <controlPr defaultSize="0" autoFill="0" autoLine="0" autoPict="0">
                <anchor moveWithCells="1">
                  <from>
                    <xdr:col>3</xdr:col>
                    <xdr:colOff>47625</xdr:colOff>
                    <xdr:row>44</xdr:row>
                    <xdr:rowOff>9525</xdr:rowOff>
                  </from>
                  <to>
                    <xdr:col>3</xdr:col>
                    <xdr:colOff>238125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9" name="Check Box 41">
              <controlPr defaultSize="0" autoFill="0" autoLine="0" autoPict="0">
                <anchor moveWithCells="1">
                  <from>
                    <xdr:col>3</xdr:col>
                    <xdr:colOff>47625</xdr:colOff>
                    <xdr:row>45</xdr:row>
                    <xdr:rowOff>9525</xdr:rowOff>
                  </from>
                  <to>
                    <xdr:col>3</xdr:col>
                    <xdr:colOff>238125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0" name="Check Box 42">
              <controlPr defaultSize="0" autoFill="0" autoLine="0" autoPict="0">
                <anchor moveWithCells="1">
                  <from>
                    <xdr:col>3</xdr:col>
                    <xdr:colOff>47625</xdr:colOff>
                    <xdr:row>46</xdr:row>
                    <xdr:rowOff>9525</xdr:rowOff>
                  </from>
                  <to>
                    <xdr:col>3</xdr:col>
                    <xdr:colOff>238125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1" name="Check Box 43">
              <controlPr defaultSize="0" autoFill="0" autoLine="0" autoPict="0">
                <anchor moveWithCells="1">
                  <from>
                    <xdr:col>3</xdr:col>
                    <xdr:colOff>47625</xdr:colOff>
                    <xdr:row>54</xdr:row>
                    <xdr:rowOff>9525</xdr:rowOff>
                  </from>
                  <to>
                    <xdr:col>3</xdr:col>
                    <xdr:colOff>238125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2" name="Check Box 56">
              <controlPr defaultSize="0" autoFill="0" autoLine="0" autoPict="0">
                <anchor moveWithCells="1">
                  <from>
                    <xdr:col>5</xdr:col>
                    <xdr:colOff>104775</xdr:colOff>
                    <xdr:row>16</xdr:row>
                    <xdr:rowOff>38100</xdr:rowOff>
                  </from>
                  <to>
                    <xdr:col>5</xdr:col>
                    <xdr:colOff>295275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3" name="Check Box 64">
              <controlPr defaultSize="0" autoFill="0" autoLine="0" autoPict="0">
                <anchor moveWithCells="1">
                  <from>
                    <xdr:col>3</xdr:col>
                    <xdr:colOff>47625</xdr:colOff>
                    <xdr:row>55</xdr:row>
                    <xdr:rowOff>9525</xdr:rowOff>
                  </from>
                  <to>
                    <xdr:col>3</xdr:col>
                    <xdr:colOff>238125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24" name="Check Box 66">
              <controlPr defaultSize="0" autoFill="0" autoLine="0" autoPict="0">
                <anchor moveWithCells="1">
                  <from>
                    <xdr:col>5</xdr:col>
                    <xdr:colOff>104775</xdr:colOff>
                    <xdr:row>17</xdr:row>
                    <xdr:rowOff>38100</xdr:rowOff>
                  </from>
                  <to>
                    <xdr:col>5</xdr:col>
                    <xdr:colOff>295275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5" name="Check Box 67">
              <controlPr defaultSize="0" autoFill="0" autoLine="0" autoPict="0">
                <anchor moveWithCells="1">
                  <from>
                    <xdr:col>3</xdr:col>
                    <xdr:colOff>47625</xdr:colOff>
                    <xdr:row>47</xdr:row>
                    <xdr:rowOff>9525</xdr:rowOff>
                  </from>
                  <to>
                    <xdr:col>3</xdr:col>
                    <xdr:colOff>238125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6" name="Check Box 69">
              <controlPr defaultSize="0" autoFill="0" autoLine="0" autoPict="0">
                <anchor moveWithCells="1">
                  <from>
                    <xdr:col>3</xdr:col>
                    <xdr:colOff>47625</xdr:colOff>
                    <xdr:row>49</xdr:row>
                    <xdr:rowOff>9525</xdr:rowOff>
                  </from>
                  <to>
                    <xdr:col>3</xdr:col>
                    <xdr:colOff>238125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7" name="Check Box 70">
              <controlPr defaultSize="0" autoFill="0" autoLine="0" autoPict="0">
                <anchor moveWithCells="1">
                  <from>
                    <xdr:col>3</xdr:col>
                    <xdr:colOff>47625</xdr:colOff>
                    <xdr:row>50</xdr:row>
                    <xdr:rowOff>9525</xdr:rowOff>
                  </from>
                  <to>
                    <xdr:col>3</xdr:col>
                    <xdr:colOff>238125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8" name="Check Box 71">
              <controlPr defaultSize="0" autoFill="0" autoLine="0" autoPict="0">
                <anchor moveWithCells="1">
                  <from>
                    <xdr:col>3</xdr:col>
                    <xdr:colOff>47625</xdr:colOff>
                    <xdr:row>51</xdr:row>
                    <xdr:rowOff>9525</xdr:rowOff>
                  </from>
                  <to>
                    <xdr:col>3</xdr:col>
                    <xdr:colOff>238125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9" name="Check Box 74">
              <controlPr defaultSize="0" autoFill="0" autoLine="0" autoPict="0">
                <anchor moveWithCells="1">
                  <from>
                    <xdr:col>3</xdr:col>
                    <xdr:colOff>47625</xdr:colOff>
                    <xdr:row>52</xdr:row>
                    <xdr:rowOff>9525</xdr:rowOff>
                  </from>
                  <to>
                    <xdr:col>3</xdr:col>
                    <xdr:colOff>238125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30" name="Check Box 90">
              <controlPr defaultSize="0" autoFill="0" autoLine="0" autoPict="0">
                <anchor moveWithCells="1">
                  <from>
                    <xdr:col>3</xdr:col>
                    <xdr:colOff>47625</xdr:colOff>
                    <xdr:row>42</xdr:row>
                    <xdr:rowOff>9525</xdr:rowOff>
                  </from>
                  <to>
                    <xdr:col>3</xdr:col>
                    <xdr:colOff>238125</xdr:colOff>
                    <xdr:row>43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7B9B0-4256-4087-A9AA-032DDA96A010}">
  <sheetPr>
    <pageSetUpPr fitToPage="1"/>
  </sheetPr>
  <dimension ref="A1:H188"/>
  <sheetViews>
    <sheetView workbookViewId="0">
      <selection activeCell="H14" sqref="H14"/>
    </sheetView>
  </sheetViews>
  <sheetFormatPr defaultRowHeight="12" x14ac:dyDescent="0.25"/>
  <cols>
    <col min="1" max="1" width="7.5703125" style="108" customWidth="1"/>
    <col min="2" max="2" width="35" style="108" customWidth="1"/>
    <col min="3" max="3" width="6.7109375" style="108" customWidth="1"/>
    <col min="4" max="4" width="7.5703125" style="108" customWidth="1"/>
    <col min="5" max="5" width="35" style="108" customWidth="1"/>
    <col min="6" max="6" width="6.7109375" style="108" customWidth="1"/>
    <col min="7" max="7" width="7.5703125" style="108" customWidth="1"/>
    <col min="8" max="8" width="35" style="108" customWidth="1"/>
    <col min="9" max="16384" width="9.140625" style="108"/>
  </cols>
  <sheetData>
    <row r="1" spans="1:8" ht="22.5" x14ac:dyDescent="0.25">
      <c r="A1" s="228" t="s">
        <v>525</v>
      </c>
      <c r="B1" s="228"/>
      <c r="C1" s="228"/>
      <c r="D1" s="228"/>
      <c r="E1" s="228"/>
      <c r="F1" s="228"/>
      <c r="G1" s="228"/>
      <c r="H1" s="228"/>
    </row>
    <row r="3" spans="1:8" s="114" customFormat="1" ht="19.5" customHeight="1" x14ac:dyDescent="0.25">
      <c r="A3" s="226" t="s">
        <v>522</v>
      </c>
      <c r="B3" s="227"/>
      <c r="D3" s="226" t="s">
        <v>523</v>
      </c>
      <c r="E3" s="227"/>
      <c r="G3" s="226" t="s">
        <v>524</v>
      </c>
      <c r="H3" s="227"/>
    </row>
    <row r="4" spans="1:8" ht="12" customHeight="1" x14ac:dyDescent="0.25">
      <c r="A4" s="109" t="s">
        <v>5</v>
      </c>
      <c r="B4" s="109" t="s">
        <v>45</v>
      </c>
      <c r="D4" s="109" t="s">
        <v>5</v>
      </c>
      <c r="E4" s="109" t="s">
        <v>45</v>
      </c>
      <c r="G4" s="109" t="s">
        <v>5</v>
      </c>
      <c r="H4" s="109" t="s">
        <v>45</v>
      </c>
    </row>
    <row r="5" spans="1:8" ht="12" customHeight="1" x14ac:dyDescent="0.25">
      <c r="A5" s="110" t="s">
        <v>272</v>
      </c>
      <c r="B5" s="111" t="s">
        <v>273</v>
      </c>
      <c r="D5" s="110" t="s">
        <v>272</v>
      </c>
      <c r="E5" s="111" t="s">
        <v>273</v>
      </c>
      <c r="G5" s="110" t="s">
        <v>46</v>
      </c>
      <c r="H5" s="111" t="s">
        <v>47</v>
      </c>
    </row>
    <row r="6" spans="1:8" ht="12" customHeight="1" x14ac:dyDescent="0.25">
      <c r="A6" s="112" t="s">
        <v>274</v>
      </c>
      <c r="B6" s="113" t="s">
        <v>275</v>
      </c>
      <c r="D6" s="112" t="s">
        <v>274</v>
      </c>
      <c r="E6" s="113" t="s">
        <v>275</v>
      </c>
      <c r="G6" s="112" t="s">
        <v>272</v>
      </c>
      <c r="H6" s="113" t="s">
        <v>273</v>
      </c>
    </row>
    <row r="7" spans="1:8" ht="12" customHeight="1" x14ac:dyDescent="0.25">
      <c r="A7" s="110" t="s">
        <v>276</v>
      </c>
      <c r="B7" s="111" t="s">
        <v>277</v>
      </c>
      <c r="D7" s="110" t="s">
        <v>276</v>
      </c>
      <c r="E7" s="111" t="s">
        <v>277</v>
      </c>
      <c r="G7" s="110" t="s">
        <v>274</v>
      </c>
      <c r="H7" s="111" t="s">
        <v>275</v>
      </c>
    </row>
    <row r="8" spans="1:8" ht="12" customHeight="1" x14ac:dyDescent="0.25">
      <c r="A8" s="112" t="s">
        <v>278</v>
      </c>
      <c r="B8" s="113" t="s">
        <v>48</v>
      </c>
      <c r="D8" s="112" t="s">
        <v>278</v>
      </c>
      <c r="E8" s="113" t="s">
        <v>48</v>
      </c>
      <c r="G8" s="112" t="s">
        <v>276</v>
      </c>
      <c r="H8" s="113" t="s">
        <v>277</v>
      </c>
    </row>
    <row r="9" spans="1:8" ht="12" customHeight="1" x14ac:dyDescent="0.25">
      <c r="A9" s="110" t="s">
        <v>279</v>
      </c>
      <c r="B9" s="111" t="s">
        <v>49</v>
      </c>
      <c r="D9" s="110" t="s">
        <v>279</v>
      </c>
      <c r="E9" s="111" t="s">
        <v>49</v>
      </c>
      <c r="G9" s="110" t="s">
        <v>279</v>
      </c>
      <c r="H9" s="111" t="s">
        <v>49</v>
      </c>
    </row>
    <row r="10" spans="1:8" ht="12" customHeight="1" x14ac:dyDescent="0.25">
      <c r="A10" s="112" t="s">
        <v>280</v>
      </c>
      <c r="B10" s="113" t="s">
        <v>281</v>
      </c>
      <c r="D10" s="112" t="s">
        <v>280</v>
      </c>
      <c r="E10" s="113" t="s">
        <v>281</v>
      </c>
      <c r="G10" s="112" t="s">
        <v>282</v>
      </c>
      <c r="H10" s="113" t="s">
        <v>283</v>
      </c>
    </row>
    <row r="11" spans="1:8" ht="12" customHeight="1" x14ac:dyDescent="0.25">
      <c r="A11" s="110" t="s">
        <v>284</v>
      </c>
      <c r="B11" s="111" t="s">
        <v>285</v>
      </c>
      <c r="D11" s="110" t="s">
        <v>284</v>
      </c>
      <c r="E11" s="111" t="s">
        <v>285</v>
      </c>
      <c r="G11" s="110" t="s">
        <v>280</v>
      </c>
      <c r="H11" s="111" t="s">
        <v>281</v>
      </c>
    </row>
    <row r="12" spans="1:8" ht="12" customHeight="1" x14ac:dyDescent="0.25">
      <c r="A12" s="112" t="s">
        <v>286</v>
      </c>
      <c r="B12" s="113" t="s">
        <v>287</v>
      </c>
      <c r="D12" s="112" t="s">
        <v>171</v>
      </c>
      <c r="E12" s="113" t="s">
        <v>288</v>
      </c>
      <c r="G12" s="112" t="s">
        <v>284</v>
      </c>
      <c r="H12" s="113" t="s">
        <v>285</v>
      </c>
    </row>
    <row r="13" spans="1:8" ht="12" customHeight="1" x14ac:dyDescent="0.25">
      <c r="A13" s="110" t="s">
        <v>289</v>
      </c>
      <c r="B13" s="111" t="s">
        <v>290</v>
      </c>
      <c r="D13" s="110" t="s">
        <v>286</v>
      </c>
      <c r="E13" s="111" t="s">
        <v>287</v>
      </c>
      <c r="G13" s="110" t="s">
        <v>171</v>
      </c>
      <c r="H13" s="111" t="s">
        <v>288</v>
      </c>
    </row>
    <row r="14" spans="1:8" ht="12" customHeight="1" x14ac:dyDescent="0.25">
      <c r="A14" s="112" t="s">
        <v>291</v>
      </c>
      <c r="B14" s="113" t="s">
        <v>292</v>
      </c>
      <c r="D14" s="112" t="s">
        <v>289</v>
      </c>
      <c r="E14" s="113" t="s">
        <v>290</v>
      </c>
      <c r="G14" s="112" t="s">
        <v>286</v>
      </c>
      <c r="H14" s="113" t="s">
        <v>287</v>
      </c>
    </row>
    <row r="15" spans="1:8" ht="12" customHeight="1" x14ac:dyDescent="0.25">
      <c r="A15" s="110" t="s">
        <v>293</v>
      </c>
      <c r="B15" s="111" t="s">
        <v>294</v>
      </c>
      <c r="D15" s="110" t="s">
        <v>291</v>
      </c>
      <c r="E15" s="111" t="s">
        <v>292</v>
      </c>
      <c r="G15" s="110" t="s">
        <v>289</v>
      </c>
      <c r="H15" s="111" t="s">
        <v>290</v>
      </c>
    </row>
    <row r="16" spans="1:8" ht="12" customHeight="1" x14ac:dyDescent="0.25">
      <c r="A16" s="112" t="s">
        <v>295</v>
      </c>
      <c r="B16" s="113" t="s">
        <v>296</v>
      </c>
      <c r="D16" s="112" t="s">
        <v>293</v>
      </c>
      <c r="E16" s="113" t="s">
        <v>294</v>
      </c>
      <c r="G16" s="112" t="s">
        <v>241</v>
      </c>
      <c r="H16" s="113" t="s">
        <v>242</v>
      </c>
    </row>
    <row r="17" spans="1:8" ht="12" customHeight="1" x14ac:dyDescent="0.25">
      <c r="A17" s="110" t="s">
        <v>50</v>
      </c>
      <c r="B17" s="111" t="s">
        <v>51</v>
      </c>
      <c r="D17" s="110" t="s">
        <v>295</v>
      </c>
      <c r="E17" s="111" t="s">
        <v>296</v>
      </c>
      <c r="G17" s="110" t="s">
        <v>293</v>
      </c>
      <c r="H17" s="111" t="s">
        <v>294</v>
      </c>
    </row>
    <row r="18" spans="1:8" ht="12" customHeight="1" x14ac:dyDescent="0.25">
      <c r="A18" s="112" t="s">
        <v>297</v>
      </c>
      <c r="B18" s="113" t="s">
        <v>298</v>
      </c>
      <c r="D18" s="112" t="s">
        <v>50</v>
      </c>
      <c r="E18" s="113" t="s">
        <v>51</v>
      </c>
      <c r="G18" s="112" t="s">
        <v>295</v>
      </c>
      <c r="H18" s="113" t="s">
        <v>296</v>
      </c>
    </row>
    <row r="19" spans="1:8" ht="12" customHeight="1" x14ac:dyDescent="0.25">
      <c r="A19" s="110" t="s">
        <v>52</v>
      </c>
      <c r="B19" s="111" t="s">
        <v>53</v>
      </c>
      <c r="D19" s="110" t="s">
        <v>297</v>
      </c>
      <c r="E19" s="111" t="s">
        <v>298</v>
      </c>
      <c r="G19" s="110" t="s">
        <v>50</v>
      </c>
      <c r="H19" s="111" t="s">
        <v>51</v>
      </c>
    </row>
    <row r="20" spans="1:8" ht="12" customHeight="1" x14ac:dyDescent="0.25">
      <c r="A20" s="112" t="s">
        <v>54</v>
      </c>
      <c r="B20" s="113" t="s">
        <v>55</v>
      </c>
      <c r="D20" s="112" t="s">
        <v>52</v>
      </c>
      <c r="E20" s="113" t="s">
        <v>53</v>
      </c>
      <c r="G20" s="112" t="s">
        <v>297</v>
      </c>
      <c r="H20" s="113" t="s">
        <v>298</v>
      </c>
    </row>
    <row r="21" spans="1:8" ht="12" customHeight="1" x14ac:dyDescent="0.25">
      <c r="A21" s="110" t="s">
        <v>299</v>
      </c>
      <c r="B21" s="111" t="s">
        <v>300</v>
      </c>
      <c r="D21" s="110" t="s">
        <v>54</v>
      </c>
      <c r="E21" s="111" t="s">
        <v>55</v>
      </c>
      <c r="G21" s="110" t="s">
        <v>52</v>
      </c>
      <c r="H21" s="111" t="s">
        <v>53</v>
      </c>
    </row>
    <row r="22" spans="1:8" ht="12" customHeight="1" x14ac:dyDescent="0.25">
      <c r="A22" s="112" t="s">
        <v>301</v>
      </c>
      <c r="B22" s="113" t="s">
        <v>302</v>
      </c>
      <c r="D22" s="112" t="s">
        <v>299</v>
      </c>
      <c r="E22" s="113" t="s">
        <v>300</v>
      </c>
      <c r="G22" s="112" t="s">
        <v>54</v>
      </c>
      <c r="H22" s="113" t="s">
        <v>55</v>
      </c>
    </row>
    <row r="23" spans="1:8" ht="12" customHeight="1" x14ac:dyDescent="0.25">
      <c r="A23" s="110" t="s">
        <v>303</v>
      </c>
      <c r="B23" s="111" t="s">
        <v>304</v>
      </c>
      <c r="D23" s="110" t="s">
        <v>301</v>
      </c>
      <c r="E23" s="111" t="s">
        <v>302</v>
      </c>
      <c r="G23" s="110" t="s">
        <v>299</v>
      </c>
      <c r="H23" s="111" t="s">
        <v>300</v>
      </c>
    </row>
    <row r="24" spans="1:8" ht="12" customHeight="1" x14ac:dyDescent="0.25">
      <c r="A24" s="112" t="s">
        <v>58</v>
      </c>
      <c r="B24" s="113" t="s">
        <v>59</v>
      </c>
      <c r="D24" s="112" t="s">
        <v>303</v>
      </c>
      <c r="E24" s="113" t="s">
        <v>304</v>
      </c>
      <c r="G24" s="112" t="s">
        <v>303</v>
      </c>
      <c r="H24" s="113" t="s">
        <v>304</v>
      </c>
    </row>
    <row r="25" spans="1:8" ht="12" customHeight="1" x14ac:dyDescent="0.25">
      <c r="A25" s="110" t="s">
        <v>60</v>
      </c>
      <c r="B25" s="111" t="s">
        <v>61</v>
      </c>
      <c r="D25" s="110" t="s">
        <v>58</v>
      </c>
      <c r="E25" s="111" t="s">
        <v>59</v>
      </c>
      <c r="G25" s="110" t="s">
        <v>56</v>
      </c>
      <c r="H25" s="111" t="s">
        <v>57</v>
      </c>
    </row>
    <row r="26" spans="1:8" ht="12" customHeight="1" x14ac:dyDescent="0.25">
      <c r="A26" s="112" t="s">
        <v>305</v>
      </c>
      <c r="B26" s="113" t="s">
        <v>306</v>
      </c>
      <c r="D26" s="112" t="s">
        <v>60</v>
      </c>
      <c r="E26" s="113" t="s">
        <v>61</v>
      </c>
      <c r="G26" s="112" t="s">
        <v>58</v>
      </c>
      <c r="H26" s="113" t="s">
        <v>59</v>
      </c>
    </row>
    <row r="27" spans="1:8" ht="12" customHeight="1" x14ac:dyDescent="0.25">
      <c r="A27" s="110" t="s">
        <v>307</v>
      </c>
      <c r="B27" s="111" t="s">
        <v>308</v>
      </c>
      <c r="D27" s="110" t="s">
        <v>305</v>
      </c>
      <c r="E27" s="111" t="s">
        <v>306</v>
      </c>
      <c r="G27" s="110" t="s">
        <v>60</v>
      </c>
      <c r="H27" s="111" t="s">
        <v>61</v>
      </c>
    </row>
    <row r="28" spans="1:8" ht="12" customHeight="1" x14ac:dyDescent="0.25">
      <c r="A28" s="112" t="s">
        <v>309</v>
      </c>
      <c r="B28" s="113" t="s">
        <v>310</v>
      </c>
      <c r="D28" s="112" t="s">
        <v>307</v>
      </c>
      <c r="E28" s="113" t="s">
        <v>308</v>
      </c>
      <c r="G28" s="112" t="s">
        <v>311</v>
      </c>
      <c r="H28" s="113" t="s">
        <v>312</v>
      </c>
    </row>
    <row r="29" spans="1:8" ht="12" customHeight="1" x14ac:dyDescent="0.25">
      <c r="A29" s="110" t="s">
        <v>313</v>
      </c>
      <c r="B29" s="111" t="s">
        <v>314</v>
      </c>
      <c r="D29" s="110" t="s">
        <v>309</v>
      </c>
      <c r="E29" s="111" t="s">
        <v>310</v>
      </c>
      <c r="G29" s="110" t="s">
        <v>307</v>
      </c>
      <c r="H29" s="111" t="s">
        <v>308</v>
      </c>
    </row>
    <row r="30" spans="1:8" ht="12" customHeight="1" x14ac:dyDescent="0.25">
      <c r="A30" s="112" t="s">
        <v>315</v>
      </c>
      <c r="B30" s="113" t="s">
        <v>316</v>
      </c>
      <c r="D30" s="112" t="s">
        <v>313</v>
      </c>
      <c r="E30" s="113" t="s">
        <v>314</v>
      </c>
      <c r="G30" s="112" t="s">
        <v>309</v>
      </c>
      <c r="H30" s="113" t="s">
        <v>310</v>
      </c>
    </row>
    <row r="31" spans="1:8" ht="12" customHeight="1" x14ac:dyDescent="0.25">
      <c r="A31" s="110" t="s">
        <v>62</v>
      </c>
      <c r="B31" s="111" t="s">
        <v>63</v>
      </c>
      <c r="D31" s="110" t="s">
        <v>315</v>
      </c>
      <c r="E31" s="111" t="s">
        <v>316</v>
      </c>
      <c r="G31" s="110" t="s">
        <v>313</v>
      </c>
      <c r="H31" s="111" t="s">
        <v>314</v>
      </c>
    </row>
    <row r="32" spans="1:8" ht="12" customHeight="1" x14ac:dyDescent="0.25">
      <c r="A32" s="112" t="s">
        <v>66</v>
      </c>
      <c r="B32" s="113" t="s">
        <v>67</v>
      </c>
      <c r="D32" s="112" t="s">
        <v>62</v>
      </c>
      <c r="E32" s="113" t="s">
        <v>63</v>
      </c>
      <c r="G32" s="112" t="s">
        <v>315</v>
      </c>
      <c r="H32" s="113" t="s">
        <v>316</v>
      </c>
    </row>
    <row r="33" spans="1:8" ht="12" customHeight="1" x14ac:dyDescent="0.25">
      <c r="A33" s="110" t="s">
        <v>317</v>
      </c>
      <c r="B33" s="111" t="s">
        <v>318</v>
      </c>
      <c r="D33" s="110" t="s">
        <v>64</v>
      </c>
      <c r="E33" s="111" t="s">
        <v>65</v>
      </c>
      <c r="G33" s="110" t="s">
        <v>62</v>
      </c>
      <c r="H33" s="111" t="s">
        <v>63</v>
      </c>
    </row>
    <row r="34" spans="1:8" ht="12" customHeight="1" x14ac:dyDescent="0.25">
      <c r="A34" s="112" t="s">
        <v>204</v>
      </c>
      <c r="B34" s="113" t="s">
        <v>205</v>
      </c>
      <c r="D34" s="112" t="s">
        <v>66</v>
      </c>
      <c r="E34" s="113" t="s">
        <v>67</v>
      </c>
      <c r="G34" s="112" t="s">
        <v>64</v>
      </c>
      <c r="H34" s="113" t="s">
        <v>65</v>
      </c>
    </row>
    <row r="35" spans="1:8" ht="12" customHeight="1" x14ac:dyDescent="0.25">
      <c r="A35" s="110" t="s">
        <v>319</v>
      </c>
      <c r="B35" s="111" t="s">
        <v>320</v>
      </c>
      <c r="D35" s="110" t="s">
        <v>317</v>
      </c>
      <c r="E35" s="111" t="s">
        <v>318</v>
      </c>
      <c r="G35" s="110" t="s">
        <v>66</v>
      </c>
      <c r="H35" s="111" t="s">
        <v>67</v>
      </c>
    </row>
    <row r="36" spans="1:8" ht="12" customHeight="1" x14ac:dyDescent="0.25">
      <c r="A36" s="112" t="s">
        <v>321</v>
      </c>
      <c r="B36" s="113" t="s">
        <v>322</v>
      </c>
      <c r="D36" s="112" t="s">
        <v>204</v>
      </c>
      <c r="E36" s="113" t="s">
        <v>205</v>
      </c>
      <c r="G36" s="112" t="s">
        <v>317</v>
      </c>
      <c r="H36" s="113" t="s">
        <v>318</v>
      </c>
    </row>
    <row r="37" spans="1:8" ht="12" customHeight="1" x14ac:dyDescent="0.25">
      <c r="A37" s="110" t="s">
        <v>86</v>
      </c>
      <c r="B37" s="111" t="s">
        <v>323</v>
      </c>
      <c r="D37" s="110" t="s">
        <v>319</v>
      </c>
      <c r="E37" s="111" t="s">
        <v>320</v>
      </c>
      <c r="G37" s="110" t="s">
        <v>204</v>
      </c>
      <c r="H37" s="111" t="s">
        <v>205</v>
      </c>
    </row>
    <row r="38" spans="1:8" ht="12" customHeight="1" x14ac:dyDescent="0.25">
      <c r="A38" s="112" t="s">
        <v>324</v>
      </c>
      <c r="B38" s="113" t="s">
        <v>325</v>
      </c>
      <c r="D38" s="112" t="s">
        <v>86</v>
      </c>
      <c r="E38" s="113" t="s">
        <v>323</v>
      </c>
      <c r="G38" s="112" t="s">
        <v>319</v>
      </c>
      <c r="H38" s="113" t="s">
        <v>320</v>
      </c>
    </row>
    <row r="39" spans="1:8" ht="12" customHeight="1" x14ac:dyDescent="0.25">
      <c r="A39" s="110" t="s">
        <v>68</v>
      </c>
      <c r="B39" s="111" t="s">
        <v>326</v>
      </c>
      <c r="D39" s="110" t="s">
        <v>324</v>
      </c>
      <c r="E39" s="111" t="s">
        <v>325</v>
      </c>
      <c r="G39" s="110" t="s">
        <v>86</v>
      </c>
      <c r="H39" s="111" t="s">
        <v>323</v>
      </c>
    </row>
    <row r="40" spans="1:8" ht="12" customHeight="1" x14ac:dyDescent="0.25">
      <c r="A40" s="112" t="s">
        <v>69</v>
      </c>
      <c r="B40" s="113" t="s">
        <v>70</v>
      </c>
      <c r="D40" s="112" t="s">
        <v>327</v>
      </c>
      <c r="E40" s="113" t="s">
        <v>328</v>
      </c>
      <c r="G40" s="112" t="s">
        <v>329</v>
      </c>
      <c r="H40" s="113" t="s">
        <v>330</v>
      </c>
    </row>
    <row r="41" spans="1:8" ht="12" customHeight="1" x14ac:dyDescent="0.25">
      <c r="A41" s="110" t="s">
        <v>331</v>
      </c>
      <c r="B41" s="111" t="s">
        <v>332</v>
      </c>
      <c r="D41" s="110" t="s">
        <v>68</v>
      </c>
      <c r="E41" s="111" t="s">
        <v>326</v>
      </c>
      <c r="G41" s="110" t="s">
        <v>327</v>
      </c>
      <c r="H41" s="111" t="s">
        <v>328</v>
      </c>
    </row>
    <row r="42" spans="1:8" ht="12" customHeight="1" x14ac:dyDescent="0.25">
      <c r="A42" s="112" t="s">
        <v>74</v>
      </c>
      <c r="B42" s="113" t="s">
        <v>75</v>
      </c>
      <c r="D42" s="112" t="s">
        <v>69</v>
      </c>
      <c r="E42" s="113" t="s">
        <v>70</v>
      </c>
      <c r="G42" s="112" t="s">
        <v>68</v>
      </c>
      <c r="H42" s="113" t="s">
        <v>326</v>
      </c>
    </row>
    <row r="43" spans="1:8" ht="12" customHeight="1" x14ac:dyDescent="0.25">
      <c r="A43" s="110" t="s">
        <v>333</v>
      </c>
      <c r="B43" s="111" t="s">
        <v>334</v>
      </c>
      <c r="D43" s="110" t="s">
        <v>71</v>
      </c>
      <c r="E43" s="111" t="s">
        <v>72</v>
      </c>
      <c r="G43" s="110" t="s">
        <v>69</v>
      </c>
      <c r="H43" s="111" t="s">
        <v>70</v>
      </c>
    </row>
    <row r="44" spans="1:8" ht="12" customHeight="1" x14ac:dyDescent="0.25">
      <c r="A44" s="112" t="s">
        <v>76</v>
      </c>
      <c r="B44" s="113" t="s">
        <v>77</v>
      </c>
      <c r="D44" s="112" t="s">
        <v>331</v>
      </c>
      <c r="E44" s="113" t="s">
        <v>332</v>
      </c>
      <c r="G44" s="112" t="s">
        <v>71</v>
      </c>
      <c r="H44" s="113" t="s">
        <v>72</v>
      </c>
    </row>
    <row r="45" spans="1:8" ht="12" customHeight="1" x14ac:dyDescent="0.25">
      <c r="A45" s="110" t="s">
        <v>335</v>
      </c>
      <c r="B45" s="111" t="s">
        <v>336</v>
      </c>
      <c r="D45" s="110" t="s">
        <v>74</v>
      </c>
      <c r="E45" s="111" t="s">
        <v>75</v>
      </c>
      <c r="G45" s="110" t="s">
        <v>331</v>
      </c>
      <c r="H45" s="111" t="s">
        <v>332</v>
      </c>
    </row>
    <row r="46" spans="1:8" ht="12" customHeight="1" x14ac:dyDescent="0.25">
      <c r="A46" s="112" t="s">
        <v>78</v>
      </c>
      <c r="B46" s="113" t="s">
        <v>79</v>
      </c>
      <c r="D46" s="112" t="s">
        <v>333</v>
      </c>
      <c r="E46" s="113" t="s">
        <v>334</v>
      </c>
      <c r="G46" s="112" t="s">
        <v>337</v>
      </c>
      <c r="H46" s="113" t="s">
        <v>338</v>
      </c>
    </row>
    <row r="47" spans="1:8" ht="12" customHeight="1" x14ac:dyDescent="0.25">
      <c r="A47" s="110" t="s">
        <v>339</v>
      </c>
      <c r="B47" s="111" t="s">
        <v>340</v>
      </c>
      <c r="D47" s="110" t="s">
        <v>76</v>
      </c>
      <c r="E47" s="111" t="s">
        <v>77</v>
      </c>
      <c r="G47" s="110" t="s">
        <v>74</v>
      </c>
      <c r="H47" s="111" t="s">
        <v>75</v>
      </c>
    </row>
    <row r="48" spans="1:8" ht="12" customHeight="1" x14ac:dyDescent="0.25">
      <c r="A48" s="112" t="s">
        <v>80</v>
      </c>
      <c r="B48" s="113" t="s">
        <v>81</v>
      </c>
      <c r="D48" s="112" t="s">
        <v>335</v>
      </c>
      <c r="E48" s="113" t="s">
        <v>336</v>
      </c>
      <c r="G48" s="112" t="s">
        <v>333</v>
      </c>
      <c r="H48" s="113" t="s">
        <v>334</v>
      </c>
    </row>
    <row r="49" spans="1:8" ht="12" customHeight="1" x14ac:dyDescent="0.25">
      <c r="A49" s="110" t="s">
        <v>341</v>
      </c>
      <c r="B49" s="111" t="s">
        <v>342</v>
      </c>
      <c r="D49" s="110" t="s">
        <v>78</v>
      </c>
      <c r="E49" s="111" t="s">
        <v>79</v>
      </c>
      <c r="G49" s="110" t="s">
        <v>76</v>
      </c>
      <c r="H49" s="111" t="s">
        <v>77</v>
      </c>
    </row>
    <row r="50" spans="1:8" ht="12" customHeight="1" x14ac:dyDescent="0.25">
      <c r="A50" s="112" t="s">
        <v>82</v>
      </c>
      <c r="B50" s="113" t="s">
        <v>83</v>
      </c>
      <c r="D50" s="112" t="s">
        <v>339</v>
      </c>
      <c r="E50" s="113" t="s">
        <v>340</v>
      </c>
      <c r="G50" s="112" t="s">
        <v>335</v>
      </c>
      <c r="H50" s="113" t="s">
        <v>336</v>
      </c>
    </row>
    <row r="51" spans="1:8" ht="12" customHeight="1" x14ac:dyDescent="0.25">
      <c r="A51" s="110" t="s">
        <v>343</v>
      </c>
      <c r="B51" s="111" t="s">
        <v>344</v>
      </c>
      <c r="D51" s="110" t="s">
        <v>80</v>
      </c>
      <c r="E51" s="111" t="s">
        <v>81</v>
      </c>
      <c r="G51" s="110" t="s">
        <v>78</v>
      </c>
      <c r="H51" s="111" t="s">
        <v>79</v>
      </c>
    </row>
    <row r="52" spans="1:8" ht="12" customHeight="1" x14ac:dyDescent="0.25">
      <c r="A52" s="112" t="s">
        <v>345</v>
      </c>
      <c r="B52" s="113" t="s">
        <v>346</v>
      </c>
      <c r="D52" s="112" t="s">
        <v>341</v>
      </c>
      <c r="E52" s="113" t="s">
        <v>342</v>
      </c>
      <c r="G52" s="112" t="s">
        <v>339</v>
      </c>
      <c r="H52" s="113" t="s">
        <v>340</v>
      </c>
    </row>
    <row r="53" spans="1:8" ht="12" customHeight="1" x14ac:dyDescent="0.25">
      <c r="A53" s="110" t="s">
        <v>347</v>
      </c>
      <c r="B53" s="111" t="s">
        <v>348</v>
      </c>
      <c r="D53" s="110" t="s">
        <v>82</v>
      </c>
      <c r="E53" s="111" t="s">
        <v>83</v>
      </c>
      <c r="G53" s="110" t="s">
        <v>80</v>
      </c>
      <c r="H53" s="111" t="s">
        <v>81</v>
      </c>
    </row>
    <row r="54" spans="1:8" ht="12" customHeight="1" x14ac:dyDescent="0.25">
      <c r="A54" s="112" t="s">
        <v>349</v>
      </c>
      <c r="B54" s="113" t="s">
        <v>350</v>
      </c>
      <c r="D54" s="112" t="s">
        <v>345</v>
      </c>
      <c r="E54" s="113" t="s">
        <v>346</v>
      </c>
      <c r="G54" s="112" t="s">
        <v>341</v>
      </c>
      <c r="H54" s="113" t="s">
        <v>342</v>
      </c>
    </row>
    <row r="55" spans="1:8" ht="12" customHeight="1" x14ac:dyDescent="0.25">
      <c r="A55" s="110" t="s">
        <v>351</v>
      </c>
      <c r="B55" s="111" t="s">
        <v>352</v>
      </c>
      <c r="D55" s="110" t="s">
        <v>347</v>
      </c>
      <c r="E55" s="111" t="s">
        <v>348</v>
      </c>
      <c r="G55" s="110" t="s">
        <v>82</v>
      </c>
      <c r="H55" s="111" t="s">
        <v>83</v>
      </c>
    </row>
    <row r="56" spans="1:8" ht="12" customHeight="1" x14ac:dyDescent="0.25">
      <c r="A56" s="112" t="s">
        <v>353</v>
      </c>
      <c r="B56" s="113" t="s">
        <v>354</v>
      </c>
      <c r="D56" s="112" t="s">
        <v>349</v>
      </c>
      <c r="E56" s="113" t="s">
        <v>350</v>
      </c>
      <c r="G56" s="112" t="s">
        <v>345</v>
      </c>
      <c r="H56" s="113" t="s">
        <v>346</v>
      </c>
    </row>
    <row r="57" spans="1:8" ht="12" customHeight="1" x14ac:dyDescent="0.25">
      <c r="A57" s="110" t="s">
        <v>355</v>
      </c>
      <c r="B57" s="111" t="s">
        <v>356</v>
      </c>
      <c r="D57" s="110" t="s">
        <v>351</v>
      </c>
      <c r="E57" s="111" t="s">
        <v>352</v>
      </c>
      <c r="G57" s="110" t="s">
        <v>347</v>
      </c>
      <c r="H57" s="111" t="s">
        <v>348</v>
      </c>
    </row>
    <row r="58" spans="1:8" ht="12" customHeight="1" x14ac:dyDescent="0.25">
      <c r="A58" s="112" t="s">
        <v>357</v>
      </c>
      <c r="B58" s="113" t="s">
        <v>358</v>
      </c>
      <c r="D58" s="112" t="s">
        <v>353</v>
      </c>
      <c r="E58" s="113" t="s">
        <v>354</v>
      </c>
      <c r="G58" s="112" t="s">
        <v>349</v>
      </c>
      <c r="H58" s="113" t="s">
        <v>350</v>
      </c>
    </row>
    <row r="59" spans="1:8" ht="12" customHeight="1" x14ac:dyDescent="0.25">
      <c r="A59" s="110" t="s">
        <v>84</v>
      </c>
      <c r="B59" s="111" t="s">
        <v>85</v>
      </c>
      <c r="D59" s="110" t="s">
        <v>355</v>
      </c>
      <c r="E59" s="111" t="s">
        <v>356</v>
      </c>
      <c r="G59" s="110" t="s">
        <v>351</v>
      </c>
      <c r="H59" s="111" t="s">
        <v>352</v>
      </c>
    </row>
    <row r="60" spans="1:8" ht="12" customHeight="1" x14ac:dyDescent="0.25">
      <c r="A60" s="112" t="s">
        <v>89</v>
      </c>
      <c r="B60" s="113" t="s">
        <v>90</v>
      </c>
      <c r="D60" s="112" t="s">
        <v>84</v>
      </c>
      <c r="E60" s="113" t="s">
        <v>85</v>
      </c>
      <c r="G60" s="112" t="s">
        <v>359</v>
      </c>
      <c r="H60" s="113" t="s">
        <v>360</v>
      </c>
    </row>
    <row r="61" spans="1:8" ht="12" customHeight="1" x14ac:dyDescent="0.25">
      <c r="A61" s="110" t="s">
        <v>91</v>
      </c>
      <c r="B61" s="111" t="s">
        <v>92</v>
      </c>
      <c r="D61" s="110" t="s">
        <v>89</v>
      </c>
      <c r="E61" s="111" t="s">
        <v>90</v>
      </c>
      <c r="G61" s="110" t="s">
        <v>353</v>
      </c>
      <c r="H61" s="111" t="s">
        <v>354</v>
      </c>
    </row>
    <row r="62" spans="1:8" ht="12" customHeight="1" x14ac:dyDescent="0.25">
      <c r="A62" s="112" t="s">
        <v>361</v>
      </c>
      <c r="B62" s="113" t="s">
        <v>362</v>
      </c>
      <c r="D62" s="112" t="s">
        <v>91</v>
      </c>
      <c r="E62" s="113" t="s">
        <v>92</v>
      </c>
      <c r="G62" s="112" t="s">
        <v>355</v>
      </c>
      <c r="H62" s="113" t="s">
        <v>356</v>
      </c>
    </row>
    <row r="63" spans="1:8" ht="12" customHeight="1" x14ac:dyDescent="0.25">
      <c r="A63" s="110" t="s">
        <v>363</v>
      </c>
      <c r="B63" s="111" t="s">
        <v>364</v>
      </c>
      <c r="D63" s="110" t="s">
        <v>361</v>
      </c>
      <c r="E63" s="111" t="s">
        <v>362</v>
      </c>
      <c r="G63" s="110" t="s">
        <v>84</v>
      </c>
      <c r="H63" s="111" t="s">
        <v>85</v>
      </c>
    </row>
    <row r="64" spans="1:8" ht="12" customHeight="1" x14ac:dyDescent="0.25">
      <c r="A64" s="112" t="s">
        <v>365</v>
      </c>
      <c r="B64" s="113" t="s">
        <v>366</v>
      </c>
      <c r="D64" s="112" t="s">
        <v>363</v>
      </c>
      <c r="E64" s="113" t="s">
        <v>364</v>
      </c>
      <c r="G64" s="112" t="s">
        <v>87</v>
      </c>
      <c r="H64" s="113" t="s">
        <v>88</v>
      </c>
    </row>
    <row r="65" spans="1:8" ht="12" customHeight="1" x14ac:dyDescent="0.25">
      <c r="A65" s="110" t="s">
        <v>367</v>
      </c>
      <c r="B65" s="111" t="s">
        <v>368</v>
      </c>
      <c r="D65" s="110" t="s">
        <v>365</v>
      </c>
      <c r="E65" s="111" t="s">
        <v>366</v>
      </c>
      <c r="G65" s="110" t="s">
        <v>89</v>
      </c>
      <c r="H65" s="111" t="s">
        <v>90</v>
      </c>
    </row>
    <row r="66" spans="1:8" ht="12" customHeight="1" x14ac:dyDescent="0.25">
      <c r="A66" s="112" t="s">
        <v>95</v>
      </c>
      <c r="B66" s="113" t="s">
        <v>96</v>
      </c>
      <c r="D66" s="112" t="s">
        <v>367</v>
      </c>
      <c r="E66" s="113" t="s">
        <v>368</v>
      </c>
      <c r="G66" s="112" t="s">
        <v>91</v>
      </c>
      <c r="H66" s="113" t="s">
        <v>92</v>
      </c>
    </row>
    <row r="67" spans="1:8" ht="12" customHeight="1" x14ac:dyDescent="0.25">
      <c r="A67" s="110" t="s">
        <v>97</v>
      </c>
      <c r="B67" s="111" t="s">
        <v>98</v>
      </c>
      <c r="D67" s="110" t="s">
        <v>95</v>
      </c>
      <c r="E67" s="111" t="s">
        <v>96</v>
      </c>
      <c r="G67" s="110" t="s">
        <v>361</v>
      </c>
      <c r="H67" s="111" t="s">
        <v>362</v>
      </c>
    </row>
    <row r="68" spans="1:8" ht="12" customHeight="1" x14ac:dyDescent="0.25">
      <c r="A68" s="112" t="s">
        <v>99</v>
      </c>
      <c r="B68" s="113" t="s">
        <v>100</v>
      </c>
      <c r="D68" s="112" t="s">
        <v>97</v>
      </c>
      <c r="E68" s="113" t="s">
        <v>98</v>
      </c>
      <c r="G68" s="112" t="s">
        <v>93</v>
      </c>
      <c r="H68" s="113" t="s">
        <v>94</v>
      </c>
    </row>
    <row r="69" spans="1:8" ht="12" customHeight="1" x14ac:dyDescent="0.25">
      <c r="A69" s="110" t="s">
        <v>101</v>
      </c>
      <c r="B69" s="111" t="s">
        <v>102</v>
      </c>
      <c r="D69" s="110" t="s">
        <v>99</v>
      </c>
      <c r="E69" s="111" t="s">
        <v>100</v>
      </c>
      <c r="G69" s="110" t="s">
        <v>367</v>
      </c>
      <c r="H69" s="111" t="s">
        <v>368</v>
      </c>
    </row>
    <row r="70" spans="1:8" ht="12" customHeight="1" x14ac:dyDescent="0.25">
      <c r="A70" s="112" t="s">
        <v>369</v>
      </c>
      <c r="B70" s="113" t="s">
        <v>370</v>
      </c>
      <c r="D70" s="112" t="s">
        <v>101</v>
      </c>
      <c r="E70" s="113" t="s">
        <v>102</v>
      </c>
      <c r="G70" s="112" t="s">
        <v>95</v>
      </c>
      <c r="H70" s="113" t="s">
        <v>96</v>
      </c>
    </row>
    <row r="71" spans="1:8" ht="12" customHeight="1" x14ac:dyDescent="0.25">
      <c r="A71" s="110" t="s">
        <v>103</v>
      </c>
      <c r="B71" s="111" t="s">
        <v>104</v>
      </c>
      <c r="D71" s="110" t="s">
        <v>369</v>
      </c>
      <c r="E71" s="111" t="s">
        <v>370</v>
      </c>
      <c r="G71" s="110" t="s">
        <v>97</v>
      </c>
      <c r="H71" s="111" t="s">
        <v>98</v>
      </c>
    </row>
    <row r="72" spans="1:8" ht="12" customHeight="1" x14ac:dyDescent="0.25">
      <c r="A72" s="112" t="s">
        <v>107</v>
      </c>
      <c r="B72" s="113" t="s">
        <v>108</v>
      </c>
      <c r="D72" s="112" t="s">
        <v>103</v>
      </c>
      <c r="E72" s="113" t="s">
        <v>104</v>
      </c>
      <c r="G72" s="112" t="s">
        <v>99</v>
      </c>
      <c r="H72" s="113" t="s">
        <v>100</v>
      </c>
    </row>
    <row r="73" spans="1:8" ht="12" customHeight="1" x14ac:dyDescent="0.25">
      <c r="A73" s="110" t="s">
        <v>109</v>
      </c>
      <c r="B73" s="111" t="s">
        <v>110</v>
      </c>
      <c r="D73" s="110" t="s">
        <v>107</v>
      </c>
      <c r="E73" s="111" t="s">
        <v>108</v>
      </c>
      <c r="G73" s="110" t="s">
        <v>101</v>
      </c>
      <c r="H73" s="111" t="s">
        <v>102</v>
      </c>
    </row>
    <row r="74" spans="1:8" ht="12" customHeight="1" x14ac:dyDescent="0.25">
      <c r="A74" s="112" t="s">
        <v>111</v>
      </c>
      <c r="B74" s="113" t="s">
        <v>112</v>
      </c>
      <c r="D74" s="112" t="s">
        <v>371</v>
      </c>
      <c r="E74" s="113" t="s">
        <v>372</v>
      </c>
      <c r="G74" s="112" t="s">
        <v>369</v>
      </c>
      <c r="H74" s="113" t="s">
        <v>370</v>
      </c>
    </row>
    <row r="75" spans="1:8" ht="12" customHeight="1" x14ac:dyDescent="0.25">
      <c r="A75" s="110" t="s">
        <v>73</v>
      </c>
      <c r="B75" s="111" t="s">
        <v>373</v>
      </c>
      <c r="D75" s="110" t="s">
        <v>109</v>
      </c>
      <c r="E75" s="111" t="s">
        <v>110</v>
      </c>
      <c r="G75" s="110" t="s">
        <v>103</v>
      </c>
      <c r="H75" s="111" t="s">
        <v>104</v>
      </c>
    </row>
    <row r="76" spans="1:8" ht="12" customHeight="1" x14ac:dyDescent="0.25">
      <c r="A76" s="112" t="s">
        <v>374</v>
      </c>
      <c r="B76" s="113" t="s">
        <v>375</v>
      </c>
      <c r="D76" s="112" t="s">
        <v>111</v>
      </c>
      <c r="E76" s="113" t="s">
        <v>112</v>
      </c>
      <c r="G76" s="112" t="s">
        <v>105</v>
      </c>
      <c r="H76" s="113" t="s">
        <v>106</v>
      </c>
    </row>
    <row r="77" spans="1:8" ht="12" customHeight="1" x14ac:dyDescent="0.25">
      <c r="A77" s="110" t="s">
        <v>113</v>
      </c>
      <c r="B77" s="111" t="s">
        <v>114</v>
      </c>
      <c r="D77" s="110" t="s">
        <v>376</v>
      </c>
      <c r="E77" s="111" t="s">
        <v>377</v>
      </c>
      <c r="G77" s="110" t="s">
        <v>107</v>
      </c>
      <c r="H77" s="111" t="s">
        <v>108</v>
      </c>
    </row>
    <row r="78" spans="1:8" ht="12" customHeight="1" x14ac:dyDescent="0.25">
      <c r="A78" s="112" t="s">
        <v>115</v>
      </c>
      <c r="B78" s="113" t="s">
        <v>116</v>
      </c>
      <c r="D78" s="112" t="s">
        <v>73</v>
      </c>
      <c r="E78" s="113" t="s">
        <v>373</v>
      </c>
      <c r="G78" s="112" t="s">
        <v>371</v>
      </c>
      <c r="H78" s="113" t="s">
        <v>372</v>
      </c>
    </row>
    <row r="79" spans="1:8" ht="12" customHeight="1" x14ac:dyDescent="0.25">
      <c r="A79" s="110" t="s">
        <v>378</v>
      </c>
      <c r="B79" s="111" t="s">
        <v>379</v>
      </c>
      <c r="D79" s="110" t="s">
        <v>374</v>
      </c>
      <c r="E79" s="111" t="s">
        <v>375</v>
      </c>
      <c r="G79" s="110" t="s">
        <v>109</v>
      </c>
      <c r="H79" s="111" t="s">
        <v>110</v>
      </c>
    </row>
    <row r="80" spans="1:8" ht="12" customHeight="1" x14ac:dyDescent="0.25">
      <c r="A80" s="112" t="s">
        <v>118</v>
      </c>
      <c r="B80" s="113" t="s">
        <v>119</v>
      </c>
      <c r="D80" s="112" t="s">
        <v>113</v>
      </c>
      <c r="E80" s="113" t="s">
        <v>114</v>
      </c>
      <c r="G80" s="112" t="s">
        <v>111</v>
      </c>
      <c r="H80" s="113" t="s">
        <v>112</v>
      </c>
    </row>
    <row r="81" spans="1:8" ht="12" customHeight="1" x14ac:dyDescent="0.25">
      <c r="A81" s="110" t="s">
        <v>380</v>
      </c>
      <c r="B81" s="111" t="s">
        <v>381</v>
      </c>
      <c r="D81" s="110" t="s">
        <v>115</v>
      </c>
      <c r="E81" s="111" t="s">
        <v>116</v>
      </c>
      <c r="G81" s="110" t="s">
        <v>376</v>
      </c>
      <c r="H81" s="111" t="s">
        <v>377</v>
      </c>
    </row>
    <row r="82" spans="1:8" ht="12" customHeight="1" x14ac:dyDescent="0.25">
      <c r="A82" s="112" t="s">
        <v>120</v>
      </c>
      <c r="B82" s="113" t="s">
        <v>121</v>
      </c>
      <c r="D82" s="112" t="s">
        <v>378</v>
      </c>
      <c r="E82" s="113" t="s">
        <v>379</v>
      </c>
      <c r="G82" s="112" t="s">
        <v>73</v>
      </c>
      <c r="H82" s="113" t="s">
        <v>373</v>
      </c>
    </row>
    <row r="83" spans="1:8" ht="12" customHeight="1" x14ac:dyDescent="0.25">
      <c r="A83" s="110" t="s">
        <v>122</v>
      </c>
      <c r="B83" s="111" t="s">
        <v>123</v>
      </c>
      <c r="D83" s="110" t="s">
        <v>118</v>
      </c>
      <c r="E83" s="111" t="s">
        <v>119</v>
      </c>
      <c r="G83" s="110" t="s">
        <v>374</v>
      </c>
      <c r="H83" s="111" t="s">
        <v>375</v>
      </c>
    </row>
    <row r="84" spans="1:8" ht="12" customHeight="1" x14ac:dyDescent="0.25">
      <c r="A84" s="112" t="s">
        <v>382</v>
      </c>
      <c r="B84" s="113" t="s">
        <v>383</v>
      </c>
      <c r="D84" s="112" t="s">
        <v>380</v>
      </c>
      <c r="E84" s="113" t="s">
        <v>381</v>
      </c>
      <c r="G84" s="112" t="s">
        <v>113</v>
      </c>
      <c r="H84" s="113" t="s">
        <v>114</v>
      </c>
    </row>
    <row r="85" spans="1:8" ht="12" customHeight="1" x14ac:dyDescent="0.25">
      <c r="A85" s="110" t="s">
        <v>384</v>
      </c>
      <c r="B85" s="111" t="s">
        <v>385</v>
      </c>
      <c r="D85" s="110" t="s">
        <v>120</v>
      </c>
      <c r="E85" s="111" t="s">
        <v>121</v>
      </c>
      <c r="G85" s="110" t="s">
        <v>115</v>
      </c>
      <c r="H85" s="111" t="s">
        <v>116</v>
      </c>
    </row>
    <row r="86" spans="1:8" ht="12" customHeight="1" x14ac:dyDescent="0.25">
      <c r="A86" s="112" t="s">
        <v>124</v>
      </c>
      <c r="B86" s="113" t="s">
        <v>125</v>
      </c>
      <c r="D86" s="112" t="s">
        <v>122</v>
      </c>
      <c r="E86" s="113" t="s">
        <v>123</v>
      </c>
      <c r="G86" s="112" t="s">
        <v>378</v>
      </c>
      <c r="H86" s="113" t="s">
        <v>379</v>
      </c>
    </row>
    <row r="87" spans="1:8" ht="12" customHeight="1" x14ac:dyDescent="0.25">
      <c r="A87" s="110" t="s">
        <v>386</v>
      </c>
      <c r="B87" s="111" t="s">
        <v>387</v>
      </c>
      <c r="D87" s="110" t="s">
        <v>382</v>
      </c>
      <c r="E87" s="111" t="s">
        <v>383</v>
      </c>
      <c r="G87" s="110" t="s">
        <v>388</v>
      </c>
      <c r="H87" s="111" t="s">
        <v>389</v>
      </c>
    </row>
    <row r="88" spans="1:8" ht="12" customHeight="1" x14ac:dyDescent="0.25">
      <c r="A88" s="112" t="s">
        <v>390</v>
      </c>
      <c r="B88" s="113" t="s">
        <v>391</v>
      </c>
      <c r="D88" s="112" t="s">
        <v>384</v>
      </c>
      <c r="E88" s="113" t="s">
        <v>385</v>
      </c>
      <c r="G88" s="112" t="s">
        <v>118</v>
      </c>
      <c r="H88" s="113" t="s">
        <v>119</v>
      </c>
    </row>
    <row r="89" spans="1:8" ht="12" customHeight="1" x14ac:dyDescent="0.25">
      <c r="A89" s="110" t="s">
        <v>126</v>
      </c>
      <c r="B89" s="111" t="s">
        <v>127</v>
      </c>
      <c r="D89" s="110" t="s">
        <v>124</v>
      </c>
      <c r="E89" s="111" t="s">
        <v>125</v>
      </c>
      <c r="G89" s="110" t="s">
        <v>380</v>
      </c>
      <c r="H89" s="111" t="s">
        <v>381</v>
      </c>
    </row>
    <row r="90" spans="1:8" ht="12" customHeight="1" x14ac:dyDescent="0.25">
      <c r="A90" s="112" t="s">
        <v>144</v>
      </c>
      <c r="B90" s="113" t="s">
        <v>392</v>
      </c>
      <c r="D90" s="112" t="s">
        <v>386</v>
      </c>
      <c r="E90" s="113" t="s">
        <v>387</v>
      </c>
      <c r="G90" s="112" t="s">
        <v>120</v>
      </c>
      <c r="H90" s="113" t="s">
        <v>121</v>
      </c>
    </row>
    <row r="91" spans="1:8" ht="12" customHeight="1" x14ac:dyDescent="0.25">
      <c r="A91" s="110" t="s">
        <v>128</v>
      </c>
      <c r="B91" s="111" t="s">
        <v>129</v>
      </c>
      <c r="D91" s="110" t="s">
        <v>390</v>
      </c>
      <c r="E91" s="111" t="s">
        <v>391</v>
      </c>
      <c r="G91" s="110" t="s">
        <v>122</v>
      </c>
      <c r="H91" s="111" t="s">
        <v>123</v>
      </c>
    </row>
    <row r="92" spans="1:8" ht="12" customHeight="1" x14ac:dyDescent="0.25">
      <c r="A92" s="112" t="s">
        <v>130</v>
      </c>
      <c r="B92" s="113" t="s">
        <v>131</v>
      </c>
      <c r="D92" s="112" t="s">
        <v>126</v>
      </c>
      <c r="E92" s="113" t="s">
        <v>127</v>
      </c>
      <c r="G92" s="112" t="s">
        <v>382</v>
      </c>
      <c r="H92" s="113" t="s">
        <v>383</v>
      </c>
    </row>
    <row r="93" spans="1:8" ht="12" customHeight="1" x14ac:dyDescent="0.25">
      <c r="A93" s="110" t="s">
        <v>393</v>
      </c>
      <c r="B93" s="111" t="s">
        <v>394</v>
      </c>
      <c r="D93" s="110" t="s">
        <v>144</v>
      </c>
      <c r="E93" s="111" t="s">
        <v>392</v>
      </c>
      <c r="G93" s="110" t="s">
        <v>384</v>
      </c>
      <c r="H93" s="111" t="s">
        <v>385</v>
      </c>
    </row>
    <row r="94" spans="1:8" ht="12" customHeight="1" x14ac:dyDescent="0.25">
      <c r="A94" s="112" t="s">
        <v>132</v>
      </c>
      <c r="B94" s="113" t="s">
        <v>133</v>
      </c>
      <c r="D94" s="112" t="s">
        <v>128</v>
      </c>
      <c r="E94" s="113" t="s">
        <v>129</v>
      </c>
      <c r="G94" s="112" t="s">
        <v>124</v>
      </c>
      <c r="H94" s="113" t="s">
        <v>125</v>
      </c>
    </row>
    <row r="95" spans="1:8" ht="12" customHeight="1" x14ac:dyDescent="0.25">
      <c r="A95" s="110" t="s">
        <v>134</v>
      </c>
      <c r="B95" s="111" t="s">
        <v>135</v>
      </c>
      <c r="D95" s="110" t="s">
        <v>130</v>
      </c>
      <c r="E95" s="111" t="s">
        <v>131</v>
      </c>
      <c r="G95" s="110" t="s">
        <v>386</v>
      </c>
      <c r="H95" s="111" t="s">
        <v>387</v>
      </c>
    </row>
    <row r="96" spans="1:8" ht="12" customHeight="1" x14ac:dyDescent="0.25">
      <c r="A96" s="112" t="s">
        <v>395</v>
      </c>
      <c r="B96" s="113" t="s">
        <v>396</v>
      </c>
      <c r="D96" s="112" t="s">
        <v>393</v>
      </c>
      <c r="E96" s="113" t="s">
        <v>394</v>
      </c>
      <c r="G96" s="112" t="s">
        <v>390</v>
      </c>
      <c r="H96" s="113" t="s">
        <v>391</v>
      </c>
    </row>
    <row r="97" spans="1:8" ht="12" customHeight="1" x14ac:dyDescent="0.25">
      <c r="A97" s="110" t="s">
        <v>140</v>
      </c>
      <c r="B97" s="111" t="s">
        <v>141</v>
      </c>
      <c r="D97" s="110" t="s">
        <v>132</v>
      </c>
      <c r="E97" s="111" t="s">
        <v>133</v>
      </c>
      <c r="G97" s="110" t="s">
        <v>126</v>
      </c>
      <c r="H97" s="111" t="s">
        <v>127</v>
      </c>
    </row>
    <row r="98" spans="1:8" ht="12" customHeight="1" x14ac:dyDescent="0.25">
      <c r="A98" s="112" t="s">
        <v>397</v>
      </c>
      <c r="B98" s="113" t="s">
        <v>398</v>
      </c>
      <c r="D98" s="112" t="s">
        <v>134</v>
      </c>
      <c r="E98" s="113" t="s">
        <v>135</v>
      </c>
      <c r="G98" s="112" t="s">
        <v>399</v>
      </c>
      <c r="H98" s="113" t="s">
        <v>400</v>
      </c>
    </row>
    <row r="99" spans="1:8" ht="12" customHeight="1" x14ac:dyDescent="0.25">
      <c r="A99" s="110" t="s">
        <v>401</v>
      </c>
      <c r="B99" s="111" t="s">
        <v>402</v>
      </c>
      <c r="D99" s="110" t="s">
        <v>136</v>
      </c>
      <c r="E99" s="111" t="s">
        <v>137</v>
      </c>
      <c r="G99" s="110" t="s">
        <v>144</v>
      </c>
      <c r="H99" s="111" t="s">
        <v>392</v>
      </c>
    </row>
    <row r="100" spans="1:8" ht="12" customHeight="1" x14ac:dyDescent="0.25">
      <c r="A100" s="112" t="s">
        <v>403</v>
      </c>
      <c r="B100" s="113" t="s">
        <v>404</v>
      </c>
      <c r="D100" s="112" t="s">
        <v>138</v>
      </c>
      <c r="E100" s="113" t="s">
        <v>139</v>
      </c>
      <c r="G100" s="112" t="s">
        <v>128</v>
      </c>
      <c r="H100" s="113" t="s">
        <v>129</v>
      </c>
    </row>
    <row r="101" spans="1:8" ht="12" customHeight="1" x14ac:dyDescent="0.25">
      <c r="A101" s="110" t="s">
        <v>405</v>
      </c>
      <c r="B101" s="111" t="s">
        <v>406</v>
      </c>
      <c r="D101" s="110" t="s">
        <v>395</v>
      </c>
      <c r="E101" s="111" t="s">
        <v>396</v>
      </c>
      <c r="G101" s="110" t="s">
        <v>130</v>
      </c>
      <c r="H101" s="111" t="s">
        <v>131</v>
      </c>
    </row>
    <row r="102" spans="1:8" ht="12" customHeight="1" x14ac:dyDescent="0.25">
      <c r="A102" s="112" t="s">
        <v>142</v>
      </c>
      <c r="B102" s="113" t="s">
        <v>143</v>
      </c>
      <c r="D102" s="112" t="s">
        <v>140</v>
      </c>
      <c r="E102" s="113" t="s">
        <v>141</v>
      </c>
      <c r="G102" s="112" t="s">
        <v>393</v>
      </c>
      <c r="H102" s="113" t="s">
        <v>394</v>
      </c>
    </row>
    <row r="103" spans="1:8" ht="12" customHeight="1" x14ac:dyDescent="0.25">
      <c r="A103" s="110" t="s">
        <v>407</v>
      </c>
      <c r="B103" s="111" t="s">
        <v>408</v>
      </c>
      <c r="D103" s="110" t="s">
        <v>397</v>
      </c>
      <c r="E103" s="111" t="s">
        <v>398</v>
      </c>
      <c r="G103" s="110" t="s">
        <v>132</v>
      </c>
      <c r="H103" s="111" t="s">
        <v>133</v>
      </c>
    </row>
    <row r="104" spans="1:8" ht="12" customHeight="1" x14ac:dyDescent="0.25">
      <c r="A104" s="112" t="s">
        <v>409</v>
      </c>
      <c r="B104" s="113" t="s">
        <v>410</v>
      </c>
      <c r="D104" s="112" t="s">
        <v>401</v>
      </c>
      <c r="E104" s="113" t="s">
        <v>402</v>
      </c>
      <c r="G104" s="112" t="s">
        <v>134</v>
      </c>
      <c r="H104" s="113" t="s">
        <v>135</v>
      </c>
    </row>
    <row r="105" spans="1:8" ht="12" customHeight="1" x14ac:dyDescent="0.25">
      <c r="A105" s="110" t="s">
        <v>411</v>
      </c>
      <c r="B105" s="111" t="s">
        <v>412</v>
      </c>
      <c r="D105" s="110" t="s">
        <v>403</v>
      </c>
      <c r="E105" s="111" t="s">
        <v>404</v>
      </c>
      <c r="G105" s="110" t="s">
        <v>136</v>
      </c>
      <c r="H105" s="111" t="s">
        <v>137</v>
      </c>
    </row>
    <row r="106" spans="1:8" ht="12" customHeight="1" x14ac:dyDescent="0.25">
      <c r="A106" s="112" t="s">
        <v>231</v>
      </c>
      <c r="B106" s="113" t="s">
        <v>413</v>
      </c>
      <c r="D106" s="112" t="s">
        <v>405</v>
      </c>
      <c r="E106" s="113" t="s">
        <v>406</v>
      </c>
      <c r="G106" s="112" t="s">
        <v>138</v>
      </c>
      <c r="H106" s="113" t="s">
        <v>139</v>
      </c>
    </row>
    <row r="107" spans="1:8" ht="12" customHeight="1" x14ac:dyDescent="0.25">
      <c r="A107" s="110" t="s">
        <v>414</v>
      </c>
      <c r="B107" s="111" t="s">
        <v>415</v>
      </c>
      <c r="D107" s="110" t="s">
        <v>142</v>
      </c>
      <c r="E107" s="111" t="s">
        <v>143</v>
      </c>
      <c r="G107" s="110" t="s">
        <v>395</v>
      </c>
      <c r="H107" s="111" t="s">
        <v>396</v>
      </c>
    </row>
    <row r="108" spans="1:8" ht="12" customHeight="1" x14ac:dyDescent="0.25">
      <c r="A108" s="112" t="s">
        <v>416</v>
      </c>
      <c r="B108" s="113" t="s">
        <v>417</v>
      </c>
      <c r="D108" s="112" t="s">
        <v>418</v>
      </c>
      <c r="E108" s="113" t="s">
        <v>419</v>
      </c>
      <c r="G108" s="112" t="s">
        <v>140</v>
      </c>
      <c r="H108" s="113" t="s">
        <v>141</v>
      </c>
    </row>
    <row r="109" spans="1:8" ht="12" customHeight="1" x14ac:dyDescent="0.25">
      <c r="A109" s="110" t="s">
        <v>420</v>
      </c>
      <c r="B109" s="111" t="s">
        <v>421</v>
      </c>
      <c r="D109" s="110" t="s">
        <v>407</v>
      </c>
      <c r="E109" s="111" t="s">
        <v>408</v>
      </c>
      <c r="G109" s="110" t="s">
        <v>422</v>
      </c>
      <c r="H109" s="111" t="s">
        <v>423</v>
      </c>
    </row>
    <row r="110" spans="1:8" ht="12" customHeight="1" x14ac:dyDescent="0.25">
      <c r="A110" s="112" t="s">
        <v>424</v>
      </c>
      <c r="B110" s="113" t="s">
        <v>425</v>
      </c>
      <c r="D110" s="112" t="s">
        <v>409</v>
      </c>
      <c r="E110" s="113" t="s">
        <v>410</v>
      </c>
      <c r="G110" s="112" t="s">
        <v>397</v>
      </c>
      <c r="H110" s="113" t="s">
        <v>398</v>
      </c>
    </row>
    <row r="111" spans="1:8" ht="12" customHeight="1" x14ac:dyDescent="0.25">
      <c r="A111" s="110" t="s">
        <v>426</v>
      </c>
      <c r="B111" s="111" t="s">
        <v>427</v>
      </c>
      <c r="D111" s="110" t="s">
        <v>411</v>
      </c>
      <c r="E111" s="111" t="s">
        <v>412</v>
      </c>
      <c r="G111" s="110" t="s">
        <v>401</v>
      </c>
      <c r="H111" s="111" t="s">
        <v>402</v>
      </c>
    </row>
    <row r="112" spans="1:8" ht="12" customHeight="1" x14ac:dyDescent="0.25">
      <c r="A112" s="112" t="s">
        <v>428</v>
      </c>
      <c r="B112" s="113" t="s">
        <v>429</v>
      </c>
      <c r="D112" s="112" t="s">
        <v>231</v>
      </c>
      <c r="E112" s="113" t="s">
        <v>413</v>
      </c>
      <c r="G112" s="112" t="s">
        <v>403</v>
      </c>
      <c r="H112" s="113" t="s">
        <v>404</v>
      </c>
    </row>
    <row r="113" spans="1:8" ht="12" customHeight="1" x14ac:dyDescent="0.25">
      <c r="A113" s="110" t="s">
        <v>145</v>
      </c>
      <c r="B113" s="111" t="s">
        <v>146</v>
      </c>
      <c r="D113" s="110" t="s">
        <v>430</v>
      </c>
      <c r="E113" s="111" t="s">
        <v>431</v>
      </c>
      <c r="G113" s="110" t="s">
        <v>405</v>
      </c>
      <c r="H113" s="111" t="s">
        <v>406</v>
      </c>
    </row>
    <row r="114" spans="1:8" ht="12" customHeight="1" x14ac:dyDescent="0.25">
      <c r="A114" s="112" t="s">
        <v>432</v>
      </c>
      <c r="B114" s="113" t="s">
        <v>433</v>
      </c>
      <c r="D114" s="112" t="s">
        <v>434</v>
      </c>
      <c r="E114" s="113" t="s">
        <v>435</v>
      </c>
      <c r="G114" s="112" t="s">
        <v>142</v>
      </c>
      <c r="H114" s="113" t="s">
        <v>143</v>
      </c>
    </row>
    <row r="115" spans="1:8" ht="12" customHeight="1" x14ac:dyDescent="0.25">
      <c r="A115" s="110" t="s">
        <v>147</v>
      </c>
      <c r="B115" s="111" t="s">
        <v>148</v>
      </c>
      <c r="D115" s="110" t="s">
        <v>414</v>
      </c>
      <c r="E115" s="111" t="s">
        <v>415</v>
      </c>
      <c r="G115" s="110" t="s">
        <v>418</v>
      </c>
      <c r="H115" s="111" t="s">
        <v>419</v>
      </c>
    </row>
    <row r="116" spans="1:8" ht="12" customHeight="1" x14ac:dyDescent="0.25">
      <c r="A116" s="112" t="s">
        <v>149</v>
      </c>
      <c r="B116" s="113" t="s">
        <v>436</v>
      </c>
      <c r="D116" s="112" t="s">
        <v>416</v>
      </c>
      <c r="E116" s="113" t="s">
        <v>417</v>
      </c>
      <c r="G116" s="112" t="s">
        <v>407</v>
      </c>
      <c r="H116" s="113" t="s">
        <v>408</v>
      </c>
    </row>
    <row r="117" spans="1:8" ht="12" customHeight="1" x14ac:dyDescent="0.25">
      <c r="A117" s="110" t="s">
        <v>437</v>
      </c>
      <c r="B117" s="111" t="s">
        <v>438</v>
      </c>
      <c r="D117" s="110" t="s">
        <v>420</v>
      </c>
      <c r="E117" s="111" t="s">
        <v>421</v>
      </c>
      <c r="G117" s="110" t="s">
        <v>409</v>
      </c>
      <c r="H117" s="111" t="s">
        <v>410</v>
      </c>
    </row>
    <row r="118" spans="1:8" ht="12" customHeight="1" x14ac:dyDescent="0.25">
      <c r="A118" s="112" t="s">
        <v>439</v>
      </c>
      <c r="B118" s="113" t="s">
        <v>440</v>
      </c>
      <c r="D118" s="112" t="s">
        <v>424</v>
      </c>
      <c r="E118" s="113" t="s">
        <v>425</v>
      </c>
      <c r="G118" s="112" t="s">
        <v>411</v>
      </c>
      <c r="H118" s="113" t="s">
        <v>412</v>
      </c>
    </row>
    <row r="119" spans="1:8" ht="12" customHeight="1" x14ac:dyDescent="0.25">
      <c r="A119" s="110" t="s">
        <v>150</v>
      </c>
      <c r="B119" s="111" t="s">
        <v>151</v>
      </c>
      <c r="D119" s="110" t="s">
        <v>426</v>
      </c>
      <c r="E119" s="111" t="s">
        <v>427</v>
      </c>
      <c r="G119" s="110" t="s">
        <v>231</v>
      </c>
      <c r="H119" s="111" t="s">
        <v>413</v>
      </c>
    </row>
    <row r="120" spans="1:8" ht="12" customHeight="1" x14ac:dyDescent="0.25">
      <c r="A120" s="112" t="s">
        <v>152</v>
      </c>
      <c r="B120" s="113" t="s">
        <v>441</v>
      </c>
      <c r="D120" s="112" t="s">
        <v>428</v>
      </c>
      <c r="E120" s="113" t="s">
        <v>429</v>
      </c>
      <c r="G120" s="112" t="s">
        <v>434</v>
      </c>
      <c r="H120" s="113" t="s">
        <v>435</v>
      </c>
    </row>
    <row r="121" spans="1:8" ht="12" customHeight="1" x14ac:dyDescent="0.25">
      <c r="A121" s="110" t="s">
        <v>442</v>
      </c>
      <c r="B121" s="111" t="s">
        <v>443</v>
      </c>
      <c r="D121" s="110" t="s">
        <v>145</v>
      </c>
      <c r="E121" s="111" t="s">
        <v>146</v>
      </c>
      <c r="G121" s="110" t="s">
        <v>444</v>
      </c>
      <c r="H121" s="111" t="s">
        <v>228</v>
      </c>
    </row>
    <row r="122" spans="1:8" ht="12" customHeight="1" x14ac:dyDescent="0.25">
      <c r="A122" s="112" t="s">
        <v>445</v>
      </c>
      <c r="B122" s="113" t="s">
        <v>446</v>
      </c>
      <c r="D122" s="112" t="s">
        <v>432</v>
      </c>
      <c r="E122" s="113" t="s">
        <v>433</v>
      </c>
      <c r="G122" s="112" t="s">
        <v>414</v>
      </c>
      <c r="H122" s="113" t="s">
        <v>415</v>
      </c>
    </row>
    <row r="123" spans="1:8" ht="12" customHeight="1" x14ac:dyDescent="0.25">
      <c r="A123" s="110" t="s">
        <v>153</v>
      </c>
      <c r="B123" s="111" t="s">
        <v>154</v>
      </c>
      <c r="D123" s="110" t="s">
        <v>147</v>
      </c>
      <c r="E123" s="111" t="s">
        <v>148</v>
      </c>
      <c r="G123" s="110" t="s">
        <v>447</v>
      </c>
      <c r="H123" s="111" t="s">
        <v>448</v>
      </c>
    </row>
    <row r="124" spans="1:8" ht="12" customHeight="1" x14ac:dyDescent="0.25">
      <c r="A124" s="112" t="s">
        <v>449</v>
      </c>
      <c r="B124" s="113" t="s">
        <v>450</v>
      </c>
      <c r="D124" s="112" t="s">
        <v>149</v>
      </c>
      <c r="E124" s="113" t="s">
        <v>436</v>
      </c>
      <c r="G124" s="112" t="s">
        <v>416</v>
      </c>
      <c r="H124" s="113" t="s">
        <v>417</v>
      </c>
    </row>
    <row r="125" spans="1:8" ht="12" customHeight="1" x14ac:dyDescent="0.25">
      <c r="A125" s="110" t="s">
        <v>155</v>
      </c>
      <c r="B125" s="111" t="s">
        <v>156</v>
      </c>
      <c r="D125" s="110" t="s">
        <v>437</v>
      </c>
      <c r="E125" s="111" t="s">
        <v>438</v>
      </c>
      <c r="G125" s="110" t="s">
        <v>420</v>
      </c>
      <c r="H125" s="111" t="s">
        <v>421</v>
      </c>
    </row>
    <row r="126" spans="1:8" ht="12" customHeight="1" x14ac:dyDescent="0.25">
      <c r="A126" s="112" t="s">
        <v>158</v>
      </c>
      <c r="B126" s="113" t="s">
        <v>451</v>
      </c>
      <c r="D126" s="112" t="s">
        <v>452</v>
      </c>
      <c r="E126" s="113" t="s">
        <v>453</v>
      </c>
      <c r="G126" s="112" t="s">
        <v>424</v>
      </c>
      <c r="H126" s="113" t="s">
        <v>425</v>
      </c>
    </row>
    <row r="127" spans="1:8" ht="12" customHeight="1" x14ac:dyDescent="0.25">
      <c r="A127" s="110" t="s">
        <v>454</v>
      </c>
      <c r="B127" s="111" t="s">
        <v>455</v>
      </c>
      <c r="D127" s="110" t="s">
        <v>439</v>
      </c>
      <c r="E127" s="111" t="s">
        <v>440</v>
      </c>
      <c r="G127" s="110" t="s">
        <v>426</v>
      </c>
      <c r="H127" s="111" t="s">
        <v>427</v>
      </c>
    </row>
    <row r="128" spans="1:8" ht="12" customHeight="1" x14ac:dyDescent="0.25">
      <c r="A128" s="112" t="s">
        <v>456</v>
      </c>
      <c r="B128" s="113" t="s">
        <v>457</v>
      </c>
      <c r="D128" s="112" t="s">
        <v>150</v>
      </c>
      <c r="E128" s="113" t="s">
        <v>151</v>
      </c>
      <c r="G128" s="112" t="s">
        <v>458</v>
      </c>
      <c r="H128" s="113" t="s">
        <v>459</v>
      </c>
    </row>
    <row r="129" spans="1:8" ht="12" customHeight="1" x14ac:dyDescent="0.25">
      <c r="A129" s="110" t="s">
        <v>460</v>
      </c>
      <c r="B129" s="111" t="s">
        <v>461</v>
      </c>
      <c r="D129" s="110" t="s">
        <v>152</v>
      </c>
      <c r="E129" s="111" t="s">
        <v>441</v>
      </c>
      <c r="G129" s="110" t="s">
        <v>432</v>
      </c>
      <c r="H129" s="111" t="s">
        <v>433</v>
      </c>
    </row>
    <row r="130" spans="1:8" ht="12" customHeight="1" x14ac:dyDescent="0.25">
      <c r="A130" s="112" t="s">
        <v>462</v>
      </c>
      <c r="B130" s="113" t="s">
        <v>463</v>
      </c>
      <c r="D130" s="112" t="s">
        <v>442</v>
      </c>
      <c r="E130" s="113" t="s">
        <v>443</v>
      </c>
      <c r="G130" s="112" t="s">
        <v>147</v>
      </c>
      <c r="H130" s="113" t="s">
        <v>148</v>
      </c>
    </row>
    <row r="131" spans="1:8" ht="12" customHeight="1" x14ac:dyDescent="0.25">
      <c r="A131" s="110" t="s">
        <v>159</v>
      </c>
      <c r="B131" s="111" t="s">
        <v>160</v>
      </c>
      <c r="D131" s="110" t="s">
        <v>464</v>
      </c>
      <c r="E131" s="111" t="s">
        <v>226</v>
      </c>
      <c r="G131" s="110" t="s">
        <v>149</v>
      </c>
      <c r="H131" s="111" t="s">
        <v>436</v>
      </c>
    </row>
    <row r="132" spans="1:8" ht="12" customHeight="1" x14ac:dyDescent="0.25">
      <c r="A132" s="112" t="s">
        <v>465</v>
      </c>
      <c r="B132" s="113" t="s">
        <v>466</v>
      </c>
      <c r="D132" s="112" t="s">
        <v>445</v>
      </c>
      <c r="E132" s="113" t="s">
        <v>446</v>
      </c>
      <c r="G132" s="112" t="s">
        <v>437</v>
      </c>
      <c r="H132" s="113" t="s">
        <v>438</v>
      </c>
    </row>
    <row r="133" spans="1:8" ht="12" customHeight="1" x14ac:dyDescent="0.25">
      <c r="A133" s="110" t="s">
        <v>161</v>
      </c>
      <c r="B133" s="111" t="s">
        <v>162</v>
      </c>
      <c r="D133" s="110" t="s">
        <v>153</v>
      </c>
      <c r="E133" s="111" t="s">
        <v>154</v>
      </c>
      <c r="G133" s="110" t="s">
        <v>452</v>
      </c>
      <c r="H133" s="111" t="s">
        <v>453</v>
      </c>
    </row>
    <row r="134" spans="1:8" ht="12" customHeight="1" x14ac:dyDescent="0.25">
      <c r="A134" s="112" t="s">
        <v>163</v>
      </c>
      <c r="B134" s="113" t="s">
        <v>164</v>
      </c>
      <c r="D134" s="112" t="s">
        <v>449</v>
      </c>
      <c r="E134" s="113" t="s">
        <v>450</v>
      </c>
      <c r="G134" s="112" t="s">
        <v>467</v>
      </c>
      <c r="H134" s="113" t="s">
        <v>468</v>
      </c>
    </row>
    <row r="135" spans="1:8" ht="12" customHeight="1" x14ac:dyDescent="0.25">
      <c r="A135" s="110" t="s">
        <v>469</v>
      </c>
      <c r="B135" s="111" t="s">
        <v>470</v>
      </c>
      <c r="D135" s="110" t="s">
        <v>155</v>
      </c>
      <c r="E135" s="111" t="s">
        <v>156</v>
      </c>
      <c r="G135" s="110" t="s">
        <v>439</v>
      </c>
      <c r="H135" s="111" t="s">
        <v>440</v>
      </c>
    </row>
    <row r="136" spans="1:8" ht="12" customHeight="1" x14ac:dyDescent="0.25">
      <c r="A136" s="112" t="s">
        <v>167</v>
      </c>
      <c r="B136" s="113" t="s">
        <v>168</v>
      </c>
      <c r="D136" s="112" t="s">
        <v>158</v>
      </c>
      <c r="E136" s="113" t="s">
        <v>451</v>
      </c>
      <c r="G136" s="112" t="s">
        <v>471</v>
      </c>
      <c r="H136" s="113" t="s">
        <v>472</v>
      </c>
    </row>
    <row r="137" spans="1:8" ht="12" customHeight="1" x14ac:dyDescent="0.25">
      <c r="A137" s="110" t="s">
        <v>169</v>
      </c>
      <c r="B137" s="111" t="s">
        <v>170</v>
      </c>
      <c r="D137" s="110" t="s">
        <v>454</v>
      </c>
      <c r="E137" s="111" t="s">
        <v>455</v>
      </c>
      <c r="G137" s="110" t="s">
        <v>150</v>
      </c>
      <c r="H137" s="111" t="s">
        <v>151</v>
      </c>
    </row>
    <row r="138" spans="1:8" ht="12" customHeight="1" x14ac:dyDescent="0.25">
      <c r="A138" s="112" t="s">
        <v>473</v>
      </c>
      <c r="B138" s="113" t="s">
        <v>43</v>
      </c>
      <c r="D138" s="112" t="s">
        <v>456</v>
      </c>
      <c r="E138" s="113" t="s">
        <v>457</v>
      </c>
      <c r="G138" s="112" t="s">
        <v>152</v>
      </c>
      <c r="H138" s="113" t="s">
        <v>441</v>
      </c>
    </row>
    <row r="139" spans="1:8" ht="12" customHeight="1" x14ac:dyDescent="0.25">
      <c r="A139" s="110" t="s">
        <v>474</v>
      </c>
      <c r="B139" s="111" t="s">
        <v>475</v>
      </c>
      <c r="D139" s="110" t="s">
        <v>460</v>
      </c>
      <c r="E139" s="111" t="s">
        <v>461</v>
      </c>
      <c r="G139" s="110" t="s">
        <v>476</v>
      </c>
      <c r="H139" s="111" t="s">
        <v>477</v>
      </c>
    </row>
    <row r="140" spans="1:8" ht="12" customHeight="1" x14ac:dyDescent="0.25">
      <c r="A140" s="112" t="s">
        <v>478</v>
      </c>
      <c r="B140" s="113" t="s">
        <v>479</v>
      </c>
      <c r="D140" s="112" t="s">
        <v>462</v>
      </c>
      <c r="E140" s="113" t="s">
        <v>463</v>
      </c>
      <c r="G140" s="112" t="s">
        <v>442</v>
      </c>
      <c r="H140" s="113" t="s">
        <v>443</v>
      </c>
    </row>
    <row r="141" spans="1:8" ht="12" customHeight="1" x14ac:dyDescent="0.25">
      <c r="A141" s="110" t="s">
        <v>480</v>
      </c>
      <c r="B141" s="111" t="s">
        <v>481</v>
      </c>
      <c r="D141" s="110" t="s">
        <v>159</v>
      </c>
      <c r="E141" s="111" t="s">
        <v>160</v>
      </c>
      <c r="G141" s="110" t="s">
        <v>445</v>
      </c>
      <c r="H141" s="111" t="s">
        <v>446</v>
      </c>
    </row>
    <row r="142" spans="1:8" ht="12" customHeight="1" x14ac:dyDescent="0.25">
      <c r="A142" s="112" t="s">
        <v>482</v>
      </c>
      <c r="B142" s="113" t="s">
        <v>483</v>
      </c>
      <c r="D142" s="112" t="s">
        <v>465</v>
      </c>
      <c r="E142" s="113" t="s">
        <v>466</v>
      </c>
      <c r="G142" s="112" t="s">
        <v>153</v>
      </c>
      <c r="H142" s="113" t="s">
        <v>154</v>
      </c>
    </row>
    <row r="143" spans="1:8" ht="12" customHeight="1" x14ac:dyDescent="0.25">
      <c r="A143" s="110" t="s">
        <v>174</v>
      </c>
      <c r="B143" s="111" t="s">
        <v>175</v>
      </c>
      <c r="D143" s="110" t="s">
        <v>161</v>
      </c>
      <c r="E143" s="111" t="s">
        <v>162</v>
      </c>
      <c r="G143" s="110" t="s">
        <v>449</v>
      </c>
      <c r="H143" s="111" t="s">
        <v>450</v>
      </c>
    </row>
    <row r="144" spans="1:8" ht="12" customHeight="1" x14ac:dyDescent="0.25">
      <c r="A144" s="112" t="s">
        <v>201</v>
      </c>
      <c r="B144" s="113" t="s">
        <v>484</v>
      </c>
      <c r="D144" s="112" t="s">
        <v>163</v>
      </c>
      <c r="E144" s="113" t="s">
        <v>164</v>
      </c>
      <c r="G144" s="112" t="s">
        <v>155</v>
      </c>
      <c r="H144" s="113" t="s">
        <v>156</v>
      </c>
    </row>
    <row r="145" spans="1:8" ht="12" customHeight="1" x14ac:dyDescent="0.25">
      <c r="A145" s="110" t="s">
        <v>176</v>
      </c>
      <c r="B145" s="111" t="s">
        <v>177</v>
      </c>
      <c r="D145" s="110" t="s">
        <v>469</v>
      </c>
      <c r="E145" s="111" t="s">
        <v>470</v>
      </c>
      <c r="G145" s="110" t="s">
        <v>158</v>
      </c>
      <c r="H145" s="111" t="s">
        <v>451</v>
      </c>
    </row>
    <row r="146" spans="1:8" ht="12" customHeight="1" x14ac:dyDescent="0.25">
      <c r="A146" s="112" t="s">
        <v>485</v>
      </c>
      <c r="B146" s="113" t="s">
        <v>486</v>
      </c>
      <c r="D146" s="112" t="s">
        <v>167</v>
      </c>
      <c r="E146" s="113" t="s">
        <v>168</v>
      </c>
      <c r="G146" s="112" t="s">
        <v>157</v>
      </c>
      <c r="H146" s="113" t="s">
        <v>487</v>
      </c>
    </row>
    <row r="147" spans="1:8" ht="12" customHeight="1" x14ac:dyDescent="0.25">
      <c r="A147" s="110" t="s">
        <v>178</v>
      </c>
      <c r="B147" s="111" t="s">
        <v>179</v>
      </c>
      <c r="D147" s="110" t="s">
        <v>169</v>
      </c>
      <c r="E147" s="111" t="s">
        <v>170</v>
      </c>
      <c r="G147" s="110" t="s">
        <v>454</v>
      </c>
      <c r="H147" s="111" t="s">
        <v>455</v>
      </c>
    </row>
    <row r="148" spans="1:8" ht="12" customHeight="1" x14ac:dyDescent="0.25">
      <c r="A148" s="112" t="s">
        <v>180</v>
      </c>
      <c r="B148" s="113" t="s">
        <v>181</v>
      </c>
      <c r="D148" s="112" t="s">
        <v>172</v>
      </c>
      <c r="E148" s="113" t="s">
        <v>173</v>
      </c>
      <c r="G148" s="112" t="s">
        <v>456</v>
      </c>
      <c r="H148" s="113" t="s">
        <v>457</v>
      </c>
    </row>
    <row r="149" spans="1:8" ht="12" customHeight="1" x14ac:dyDescent="0.25">
      <c r="A149" s="110" t="s">
        <v>182</v>
      </c>
      <c r="B149" s="111" t="s">
        <v>183</v>
      </c>
      <c r="D149" s="110" t="s">
        <v>474</v>
      </c>
      <c r="E149" s="111" t="s">
        <v>475</v>
      </c>
      <c r="G149" s="110" t="s">
        <v>460</v>
      </c>
      <c r="H149" s="111" t="s">
        <v>461</v>
      </c>
    </row>
    <row r="150" spans="1:8" ht="12" customHeight="1" x14ac:dyDescent="0.25">
      <c r="A150" s="112" t="s">
        <v>488</v>
      </c>
      <c r="B150" s="113" t="s">
        <v>489</v>
      </c>
      <c r="D150" s="112" t="s">
        <v>478</v>
      </c>
      <c r="E150" s="113" t="s">
        <v>479</v>
      </c>
      <c r="G150" s="112" t="s">
        <v>462</v>
      </c>
      <c r="H150" s="113" t="s">
        <v>463</v>
      </c>
    </row>
    <row r="151" spans="1:8" ht="12" customHeight="1" x14ac:dyDescent="0.25">
      <c r="A151" s="110" t="s">
        <v>490</v>
      </c>
      <c r="B151" s="111" t="s">
        <v>491</v>
      </c>
      <c r="D151" s="110" t="s">
        <v>480</v>
      </c>
      <c r="E151" s="111" t="s">
        <v>481</v>
      </c>
      <c r="G151" s="110" t="s">
        <v>159</v>
      </c>
      <c r="H151" s="111" t="s">
        <v>160</v>
      </c>
    </row>
    <row r="152" spans="1:8" ht="12" customHeight="1" x14ac:dyDescent="0.25">
      <c r="A152" s="112" t="s">
        <v>492</v>
      </c>
      <c r="B152" s="113" t="s">
        <v>493</v>
      </c>
      <c r="D152" s="112" t="s">
        <v>482</v>
      </c>
      <c r="E152" s="113" t="s">
        <v>483</v>
      </c>
      <c r="G152" s="112" t="s">
        <v>465</v>
      </c>
      <c r="H152" s="113" t="s">
        <v>466</v>
      </c>
    </row>
    <row r="153" spans="1:8" ht="12" customHeight="1" x14ac:dyDescent="0.25">
      <c r="A153" s="110" t="s">
        <v>184</v>
      </c>
      <c r="B153" s="111" t="s">
        <v>185</v>
      </c>
      <c r="D153" s="110" t="s">
        <v>174</v>
      </c>
      <c r="E153" s="111" t="s">
        <v>175</v>
      </c>
      <c r="G153" s="110" t="s">
        <v>161</v>
      </c>
      <c r="H153" s="111" t="s">
        <v>162</v>
      </c>
    </row>
    <row r="154" spans="1:8" ht="12" customHeight="1" x14ac:dyDescent="0.25">
      <c r="A154" s="112" t="s">
        <v>494</v>
      </c>
      <c r="B154" s="113" t="s">
        <v>495</v>
      </c>
      <c r="D154" s="112" t="s">
        <v>201</v>
      </c>
      <c r="E154" s="113" t="s">
        <v>484</v>
      </c>
      <c r="G154" s="112" t="s">
        <v>163</v>
      </c>
      <c r="H154" s="113" t="s">
        <v>164</v>
      </c>
    </row>
    <row r="155" spans="1:8" ht="12" customHeight="1" x14ac:dyDescent="0.25">
      <c r="A155" s="110" t="s">
        <v>186</v>
      </c>
      <c r="B155" s="111" t="s">
        <v>187</v>
      </c>
      <c r="D155" s="110" t="s">
        <v>176</v>
      </c>
      <c r="E155" s="111" t="s">
        <v>177</v>
      </c>
      <c r="G155" s="110" t="s">
        <v>165</v>
      </c>
      <c r="H155" s="111" t="s">
        <v>166</v>
      </c>
    </row>
    <row r="156" spans="1:8" ht="12" customHeight="1" x14ac:dyDescent="0.25">
      <c r="A156" s="112" t="s">
        <v>188</v>
      </c>
      <c r="B156" s="113" t="s">
        <v>189</v>
      </c>
      <c r="D156" s="112" t="s">
        <v>485</v>
      </c>
      <c r="E156" s="113" t="s">
        <v>486</v>
      </c>
      <c r="G156" s="112" t="s">
        <v>167</v>
      </c>
      <c r="H156" s="113" t="s">
        <v>168</v>
      </c>
    </row>
    <row r="157" spans="1:8" ht="12" customHeight="1" x14ac:dyDescent="0.25">
      <c r="A157" s="110" t="s">
        <v>496</v>
      </c>
      <c r="B157" s="111" t="s">
        <v>497</v>
      </c>
      <c r="D157" s="110" t="s">
        <v>178</v>
      </c>
      <c r="E157" s="111" t="s">
        <v>179</v>
      </c>
      <c r="G157" s="110" t="s">
        <v>169</v>
      </c>
      <c r="H157" s="111" t="s">
        <v>170</v>
      </c>
    </row>
    <row r="158" spans="1:8" ht="12" customHeight="1" x14ac:dyDescent="0.25">
      <c r="A158" s="112" t="s">
        <v>190</v>
      </c>
      <c r="B158" s="113" t="s">
        <v>191</v>
      </c>
      <c r="D158" s="112" t="s">
        <v>180</v>
      </c>
      <c r="E158" s="113" t="s">
        <v>181</v>
      </c>
      <c r="G158" s="112" t="s">
        <v>172</v>
      </c>
      <c r="H158" s="113" t="s">
        <v>173</v>
      </c>
    </row>
    <row r="159" spans="1:8" ht="12" customHeight="1" x14ac:dyDescent="0.25">
      <c r="A159" s="110" t="s">
        <v>498</v>
      </c>
      <c r="B159" s="111" t="s">
        <v>499</v>
      </c>
      <c r="D159" s="110" t="s">
        <v>182</v>
      </c>
      <c r="E159" s="111" t="s">
        <v>183</v>
      </c>
      <c r="G159" s="110" t="s">
        <v>474</v>
      </c>
      <c r="H159" s="111" t="s">
        <v>475</v>
      </c>
    </row>
    <row r="160" spans="1:8" ht="12" customHeight="1" x14ac:dyDescent="0.25">
      <c r="A160" s="112" t="s">
        <v>500</v>
      </c>
      <c r="B160" s="113" t="s">
        <v>501</v>
      </c>
      <c r="D160" s="112" t="s">
        <v>488</v>
      </c>
      <c r="E160" s="113" t="s">
        <v>489</v>
      </c>
      <c r="G160" s="112" t="s">
        <v>480</v>
      </c>
      <c r="H160" s="113" t="s">
        <v>481</v>
      </c>
    </row>
    <row r="161" spans="1:8" ht="12" customHeight="1" x14ac:dyDescent="0.25">
      <c r="A161" s="110" t="s">
        <v>194</v>
      </c>
      <c r="B161" s="111" t="s">
        <v>195</v>
      </c>
      <c r="D161" s="110" t="s">
        <v>502</v>
      </c>
      <c r="E161" s="111" t="s">
        <v>491</v>
      </c>
      <c r="G161" s="110" t="s">
        <v>174</v>
      </c>
      <c r="H161" s="111" t="s">
        <v>175</v>
      </c>
    </row>
    <row r="162" spans="1:8" ht="12" customHeight="1" x14ac:dyDescent="0.25">
      <c r="A162" s="112" t="s">
        <v>196</v>
      </c>
      <c r="B162" s="113" t="s">
        <v>197</v>
      </c>
      <c r="D162" s="112" t="s">
        <v>492</v>
      </c>
      <c r="E162" s="113" t="s">
        <v>493</v>
      </c>
      <c r="G162" s="112" t="s">
        <v>201</v>
      </c>
      <c r="H162" s="113" t="s">
        <v>484</v>
      </c>
    </row>
    <row r="163" spans="1:8" ht="12" customHeight="1" x14ac:dyDescent="0.25">
      <c r="A163" s="110" t="s">
        <v>198</v>
      </c>
      <c r="B163" s="111" t="s">
        <v>199</v>
      </c>
      <c r="D163" s="110" t="s">
        <v>184</v>
      </c>
      <c r="E163" s="111" t="s">
        <v>185</v>
      </c>
      <c r="G163" s="110" t="s">
        <v>176</v>
      </c>
      <c r="H163" s="111" t="s">
        <v>177</v>
      </c>
    </row>
    <row r="164" spans="1:8" ht="12" customHeight="1" x14ac:dyDescent="0.25">
      <c r="A164" s="112" t="s">
        <v>503</v>
      </c>
      <c r="B164" s="113" t="s">
        <v>504</v>
      </c>
      <c r="D164" s="112" t="s">
        <v>186</v>
      </c>
      <c r="E164" s="113" t="s">
        <v>187</v>
      </c>
      <c r="G164" s="112" t="s">
        <v>485</v>
      </c>
      <c r="H164" s="113" t="s">
        <v>486</v>
      </c>
    </row>
    <row r="165" spans="1:8" ht="12" customHeight="1" x14ac:dyDescent="0.25">
      <c r="A165" s="110" t="s">
        <v>505</v>
      </c>
      <c r="B165" s="111" t="s">
        <v>506</v>
      </c>
      <c r="D165" s="110" t="s">
        <v>188</v>
      </c>
      <c r="E165" s="111" t="s">
        <v>189</v>
      </c>
      <c r="G165" s="110" t="s">
        <v>178</v>
      </c>
      <c r="H165" s="111" t="s">
        <v>179</v>
      </c>
    </row>
    <row r="166" spans="1:8" ht="12" customHeight="1" x14ac:dyDescent="0.25">
      <c r="A166" s="112" t="s">
        <v>507</v>
      </c>
      <c r="B166" s="113" t="s">
        <v>508</v>
      </c>
      <c r="D166" s="112" t="s">
        <v>496</v>
      </c>
      <c r="E166" s="113" t="s">
        <v>497</v>
      </c>
      <c r="G166" s="112" t="s">
        <v>180</v>
      </c>
      <c r="H166" s="113" t="s">
        <v>181</v>
      </c>
    </row>
    <row r="167" spans="1:8" ht="12" customHeight="1" x14ac:dyDescent="0.25">
      <c r="A167" s="110" t="s">
        <v>509</v>
      </c>
      <c r="B167" s="111" t="s">
        <v>510</v>
      </c>
      <c r="D167" s="110" t="s">
        <v>190</v>
      </c>
      <c r="E167" s="111" t="s">
        <v>191</v>
      </c>
      <c r="G167" s="110" t="s">
        <v>182</v>
      </c>
      <c r="H167" s="111" t="s">
        <v>183</v>
      </c>
    </row>
    <row r="168" spans="1:8" ht="12" customHeight="1" x14ac:dyDescent="0.25">
      <c r="A168" s="112" t="s">
        <v>511</v>
      </c>
      <c r="B168" s="113" t="s">
        <v>512</v>
      </c>
      <c r="D168" s="112" t="s">
        <v>498</v>
      </c>
      <c r="E168" s="113" t="s">
        <v>499</v>
      </c>
      <c r="G168" s="112" t="s">
        <v>513</v>
      </c>
      <c r="H168" s="113" t="s">
        <v>514</v>
      </c>
    </row>
    <row r="169" spans="1:8" ht="12" customHeight="1" x14ac:dyDescent="0.25">
      <c r="A169" s="110" t="s">
        <v>202</v>
      </c>
      <c r="B169" s="111" t="s">
        <v>203</v>
      </c>
      <c r="D169" s="110" t="s">
        <v>192</v>
      </c>
      <c r="E169" s="111" t="s">
        <v>193</v>
      </c>
      <c r="G169" s="110" t="s">
        <v>492</v>
      </c>
      <c r="H169" s="111" t="s">
        <v>493</v>
      </c>
    </row>
    <row r="170" spans="1:8" ht="12" customHeight="1" x14ac:dyDescent="0.25">
      <c r="A170" s="112" t="s">
        <v>515</v>
      </c>
      <c r="B170" s="113" t="s">
        <v>516</v>
      </c>
      <c r="D170" s="112" t="s">
        <v>500</v>
      </c>
      <c r="E170" s="113" t="s">
        <v>501</v>
      </c>
      <c r="G170" s="112" t="s">
        <v>184</v>
      </c>
      <c r="H170" s="113" t="s">
        <v>185</v>
      </c>
    </row>
    <row r="171" spans="1:8" x14ac:dyDescent="0.25">
      <c r="D171" s="110" t="s">
        <v>194</v>
      </c>
      <c r="E171" s="111" t="s">
        <v>195</v>
      </c>
      <c r="G171" s="110" t="s">
        <v>186</v>
      </c>
      <c r="H171" s="111" t="s">
        <v>187</v>
      </c>
    </row>
    <row r="172" spans="1:8" x14ac:dyDescent="0.25">
      <c r="D172" s="112" t="s">
        <v>196</v>
      </c>
      <c r="E172" s="113" t="s">
        <v>197</v>
      </c>
      <c r="G172" s="112" t="s">
        <v>188</v>
      </c>
      <c r="H172" s="113" t="s">
        <v>189</v>
      </c>
    </row>
    <row r="173" spans="1:8" x14ac:dyDescent="0.25">
      <c r="D173" s="110" t="s">
        <v>198</v>
      </c>
      <c r="E173" s="111" t="s">
        <v>199</v>
      </c>
      <c r="G173" s="110" t="s">
        <v>496</v>
      </c>
      <c r="H173" s="111" t="s">
        <v>497</v>
      </c>
    </row>
    <row r="174" spans="1:8" x14ac:dyDescent="0.25">
      <c r="D174" s="112" t="s">
        <v>503</v>
      </c>
      <c r="E174" s="113" t="s">
        <v>504</v>
      </c>
      <c r="G174" s="112" t="s">
        <v>190</v>
      </c>
      <c r="H174" s="113" t="s">
        <v>191</v>
      </c>
    </row>
    <row r="175" spans="1:8" x14ac:dyDescent="0.25">
      <c r="D175" s="110" t="s">
        <v>505</v>
      </c>
      <c r="E175" s="111" t="s">
        <v>506</v>
      </c>
      <c r="G175" s="110" t="s">
        <v>498</v>
      </c>
      <c r="H175" s="111" t="s">
        <v>499</v>
      </c>
    </row>
    <row r="176" spans="1:8" x14ac:dyDescent="0.25">
      <c r="D176" s="112" t="s">
        <v>507</v>
      </c>
      <c r="E176" s="113" t="s">
        <v>508</v>
      </c>
      <c r="G176" s="112" t="s">
        <v>192</v>
      </c>
      <c r="H176" s="113" t="s">
        <v>193</v>
      </c>
    </row>
    <row r="177" spans="4:8" x14ac:dyDescent="0.25">
      <c r="D177" s="110" t="s">
        <v>509</v>
      </c>
      <c r="E177" s="111" t="s">
        <v>510</v>
      </c>
      <c r="G177" s="110" t="s">
        <v>500</v>
      </c>
      <c r="H177" s="111" t="s">
        <v>501</v>
      </c>
    </row>
    <row r="178" spans="4:8" x14ac:dyDescent="0.25">
      <c r="D178" s="112" t="s">
        <v>202</v>
      </c>
      <c r="E178" s="113" t="s">
        <v>203</v>
      </c>
      <c r="G178" s="112" t="s">
        <v>194</v>
      </c>
      <c r="H178" s="113" t="s">
        <v>195</v>
      </c>
    </row>
    <row r="179" spans="4:8" x14ac:dyDescent="0.25">
      <c r="D179" s="110" t="s">
        <v>515</v>
      </c>
      <c r="E179" s="111" t="s">
        <v>516</v>
      </c>
      <c r="G179" s="110" t="s">
        <v>196</v>
      </c>
      <c r="H179" s="111" t="s">
        <v>197</v>
      </c>
    </row>
    <row r="180" spans="4:8" x14ac:dyDescent="0.25">
      <c r="D180" s="112" t="s">
        <v>206</v>
      </c>
      <c r="E180" s="113" t="s">
        <v>207</v>
      </c>
      <c r="G180" s="112" t="s">
        <v>198</v>
      </c>
      <c r="H180" s="113" t="s">
        <v>199</v>
      </c>
    </row>
    <row r="181" spans="4:8" x14ac:dyDescent="0.25">
      <c r="G181" s="110" t="s">
        <v>503</v>
      </c>
      <c r="H181" s="111" t="s">
        <v>504</v>
      </c>
    </row>
    <row r="182" spans="4:8" x14ac:dyDescent="0.25">
      <c r="G182" s="112" t="s">
        <v>505</v>
      </c>
      <c r="H182" s="113" t="s">
        <v>506</v>
      </c>
    </row>
    <row r="183" spans="4:8" x14ac:dyDescent="0.25">
      <c r="G183" s="110" t="s">
        <v>507</v>
      </c>
      <c r="H183" s="111" t="s">
        <v>508</v>
      </c>
    </row>
    <row r="184" spans="4:8" x14ac:dyDescent="0.25">
      <c r="G184" s="112" t="s">
        <v>517</v>
      </c>
      <c r="H184" s="113" t="s">
        <v>518</v>
      </c>
    </row>
    <row r="185" spans="4:8" x14ac:dyDescent="0.25">
      <c r="G185" s="110" t="s">
        <v>519</v>
      </c>
      <c r="H185" s="111" t="s">
        <v>200</v>
      </c>
    </row>
    <row r="186" spans="4:8" x14ac:dyDescent="0.25">
      <c r="G186" s="112" t="s">
        <v>202</v>
      </c>
      <c r="H186" s="113" t="s">
        <v>203</v>
      </c>
    </row>
    <row r="187" spans="4:8" x14ac:dyDescent="0.25">
      <c r="G187" s="110" t="s">
        <v>206</v>
      </c>
      <c r="H187" s="111" t="s">
        <v>207</v>
      </c>
    </row>
    <row r="188" spans="4:8" x14ac:dyDescent="0.25">
      <c r="G188" s="112" t="s">
        <v>520</v>
      </c>
      <c r="H188" s="113" t="s">
        <v>521</v>
      </c>
    </row>
  </sheetData>
  <sheetProtection algorithmName="SHA-512" hashValue="20vuNEpa4MNmr8SlqeTqaj4gKDUFdrKRxUgspeqoeYLRU0f+0DYOvPFC4A5GKzp3GX+6dlFSkSLBt7Idx5rrSw==" saltValue="BXOpf20L8LbNFdB836zmUg==" spinCount="100000" sheet="1" objects="1" scenarios="1"/>
  <mergeCells count="4">
    <mergeCell ref="A3:B3"/>
    <mergeCell ref="D3:E3"/>
    <mergeCell ref="G3:H3"/>
    <mergeCell ref="A1:H1"/>
  </mergeCells>
  <pageMargins left="0.25" right="0.25" top="0.75" bottom="0.75" header="0.3" footer="0.3"/>
  <pageSetup scale="7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o E A A B Q S w M E F A A C A A g A e H 1 P W X j M R G K j A A A A 9 Q A A A B I A H A B D b 2 5 m a W c v U G F j a 2 F n Z S 5 4 b W w g o h g A K K A U A A A A A A A A A A A A A A A A A A A A A A A A A A A A h Y 9 B D o I w F E S v Q r q n L R C j I Z + y c C u J C d G 4 J a V C I 3 w M L Z a 7 u f B I X k G M o u 5 c z p u 3 m L l f b 5 C O b e N d V G 9 0 h w k J K C e e Q t m V G q u E D P b o r 0 g q Y F v I U 1 E p b 5 L R x K M p E 1 J b e 4 4 Z c 8 5 R F 9 G u r 1 j I e c A O 2 S a X t W o L 8 p H 1 f 9 n X a G y B U h E B + 9 c Y E d I g i u h i S T m w m U G m 8 d u H 0 9 x n + w N h P T R 2 6 J V Q 6 O 9 y Y H M E 9 r 4 g H l B L A w Q U A A I A C A B 4 f U 9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e H 1 P W R Z Z l H A V A Q A A 6 Q I A A B M A H A B G b 3 J t d W x h c y 9 T Z W N 0 a W 9 u M S 5 t I K I Y A C i g F A A A A A A A A A A A A A A A A A A A A A A A A A A A A O V Q w W q D Q B S 8 C / 7 D Y 3 N R s B J T e m n x I K s W o V C p G 3 J Q D 9 v 4 T K S 6 i r s p L e K / 1 8 Q k U C j 0 1 k v f 5 c H M 8 N 7 M S N y q q h W Q z N t 5 0 D V d k 3 v e Y w E L w v h r j c u l A 0 b M d w j O z Z 1 J w I U a l a 7 B N E l 7 6 L c 4 I X F R 2 i e x N M K q R p u 2 Q q F Q 0 i D 0 P l t L 7 G X 2 i A L B 5 6 L C O n s W 6 P f V O 2 Y + y j f V d l n s 0 S i M q A d J 8 B R Q B g n z I Q w 8 t n 4 J E r s r S m J a k E Z N V 2 M z n e V H q y 5 x 7 F u S m 9 Z s 5 W r V P b s a 0 q h w r w l I P q Y + V z w / y x e E 7 r n Y T S n Z Z 4 f H U C e l z X o u Z N n 2 D W 3 r Q y O O p D Q u R 6 x h I D P u E A v U x I H C D z V a c M F X 3 / D R 1 L V K / P j w 1 5 7 B W P 1 R 1 9 7 G / w d 9 f w F Q S w E C L Q A U A A I A C A B 4 f U 9 Z e M x E Y q M A A A D 1 A A A A E g A A A A A A A A A A A A A A A A A A A A A A Q 2 9 u Z m l n L 1 B h Y 2 t h Z 2 U u e G 1 s U E s B A i 0 A F A A C A A g A e H 1 P W Q / K 6 a u k A A A A 6 Q A A A B M A A A A A A A A A A A A A A A A A 7 w A A A F t D b 2 5 0 Z W 5 0 X 1 R 5 c G V z X S 5 4 b W x Q S w E C L Q A U A A I A C A B 4 f U 9 Z F l m U c B U B A A D p A g A A E w A A A A A A A A A A A A A A A A D g A Q A A R m 9 y b X V s Y X M v U 2 V j d G l v b j E u b V B L B Q Y A A A A A A w A D A M I A A A B C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z E g A A A A A A A B E S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s Z T A w M S U y M C h Q Y W d l J T I w M S 0 1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h m N m N i N m Y x L W E x N D k t N D E 0 M y 1 h M j U 0 L T c 4 N G M 3 N D l i N D M 3 M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g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w L T E 1 V D E 5 O j A 3 O j E w L j g w M j c x M j d a I i A v P j x F b n R y e S B U e X B l P S J G a W x s Q 2 9 s d W 1 u V H l w Z X M i I F Z h b H V l P S J z Q m d Z P S I g L z 4 8 R W 5 0 c n k g V H l w Z T 0 i R m l s b E N v b H V t b k 5 h b W V z I i B W Y W x 1 Z T 0 i c 1 s m c X V v d D t D b 2 x 1 b W 4 x J n F 1 b 3 Q 7 L C Z x d W 9 0 O 0 N v b H V t b j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w M S A o U G F n Z S A x L T U p L 0 F 1 d G 9 S Z W 1 v d m V k Q 2 9 s d W 1 u c z E u e 0 N v b H V t b j E s M H 0 m c X V v d D s s J n F 1 b 3 Q 7 U 2 V j d G l v b j E v V G F i b G U w M D E g K F B h Z 2 U g M S 0 1 K S 9 B d X R v U m V t b 3 Z l Z E N v b H V t b n M x L n t D b 2 x 1 b W 4 y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R h Y m x l M D A x I C h Q Y W d l I D E t N S k v Q X V 0 b 1 J l b W 9 2 Z W R D b 2 x 1 b W 5 z M S 5 7 Q 2 9 s d W 1 u M S w w f S Z x d W 9 0 O y w m c X V v d D t T Z W N 0 a W 9 u M S 9 U Y W J s Z T A w M S A o U G F n Z S A x L T U p L 0 F 1 d G 9 S Z W 1 v d m V k Q 2 9 s d W 1 u c z E u e 0 N v b H V t b j I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L T U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x L T U p L 1 R h Y m x l M D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t N S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S U y M C h Q Y W d l J T I w M S 0 1 K S U y M C g y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Q 4 Z W I 4 N W I 4 L T J j N z Y t N D U 4 N C 0 4 O D F k L W Q 0 O T c 0 Z G Z h Z G Y 0 M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g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w L T E 1 V D E 5 O j M 5 O j I w L j k 3 M j k 1 M j B a I i A v P j x F b n R y e S B U e X B l P S J G a W x s Q 2 9 s d W 1 u V H l w Z X M i I F Z h b H V l P S J z Q m d Z P S I g L z 4 8 R W 5 0 c n k g V H l w Z T 0 i R m l s b E N v b H V t b k 5 h b W V z I i B W Y W x 1 Z T 0 i c 1 s m c X V v d D t D b 2 x 1 b W 4 x J n F 1 b 3 Q 7 L C Z x d W 9 0 O 0 N v b H V t b j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w M S A o U G F n Z S A x L T U p I C g y K S 9 B d X R v U m V t b 3 Z l Z E N v b H V t b n M x L n t D b 2 x 1 b W 4 x L D B 9 J n F 1 b 3 Q 7 L C Z x d W 9 0 O 1 N l Y 3 R p b 2 4 x L 1 R h Y m x l M D A x I C h Q Y W d l I D E t N S k g K D I p L 0 F 1 d G 9 S Z W 1 v d m V k Q 2 9 s d W 1 u c z E u e 0 N v b H V t b j I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V G F i b G U w M D E g K F B h Z 2 U g M S 0 1 K S A o M i k v Q X V 0 b 1 J l b W 9 2 Z W R D b 2 x 1 b W 5 z M S 5 7 Q 2 9 s d W 1 u M S w w f S Z x d W 9 0 O y w m c X V v d D t T Z W N 0 a W 9 u M S 9 U Y W J s Z T A w M S A o U G F n Z S A x L T U p I C g y K S 9 B d X R v U m V t b 3 Z l Z E N v b H V t b n M x L n t D b 2 x 1 b W 4 y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w M S U y M C h Q Y W d l J T I w M S 0 1 K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S U y M C h Q Y W d l J T I w M S 0 1 K S U y M C g y K S 9 U Y W J s Z T A w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x L T U p J T I w K D I p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N 8 N W 0 a I r y B K o A E P t W / / 1 W 8 A A A A A A g A A A A A A E G Y A A A A B A A A g A A A A 8 G V l s / z O X A 3 X M A g 8 7 5 3 b V 9 I n K g v D 9 k L U 5 J B d o L 7 V D 2 A A A A A A D o A A A A A C A A A g A A A A z c m H + b l l L O x z C L d K W 3 4 V f X W i l J Y O s U F v B g Y e K G h J e d 9 Q A A A A T J u 6 Q s K V T 7 + o K 0 i 9 4 i F D + h h x Y 8 J d S C b K 4 d g I W X U K S p 3 P y l Z S j K 9 r e A T F L S A 6 S 2 U i r n g S 4 9 8 0 o 7 8 + E k 5 N F X / Y c + x B p A N 1 G S + w H N K 9 W Y c O m W 5 A A A A A Q T n M a h 1 R o E q q G 5 Z t c U J H 7 C 4 w m u 5 y O u 7 Y O u X o T I 6 X P M K 2 / m n x 9 h J 5 5 W j 3 d Q P x x G S e O / Z 0 9 q i N H o 1 x n H J Q 1 v y 7 U w = = < / D a t a M a s h u p > 
</file>

<file path=customXml/itemProps1.xml><?xml version="1.0" encoding="utf-8"?>
<ds:datastoreItem xmlns:ds="http://schemas.openxmlformats.org/officeDocument/2006/customXml" ds:itemID="{CF8294D9-96BD-4765-B4A0-2C8F5326CF7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Jeep Compass</vt:lpstr>
      <vt:lpstr>Compass Standard Features</vt:lpstr>
      <vt:lpstr>'Jeep Compass'!Print_Area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gtdan</dc:creator>
  <cp:lastModifiedBy>Gene Daniel</cp:lastModifiedBy>
  <cp:lastPrinted>2024-11-19T20:47:02Z</cp:lastPrinted>
  <dcterms:created xsi:type="dcterms:W3CDTF">2021-05-24T12:40:06Z</dcterms:created>
  <dcterms:modified xsi:type="dcterms:W3CDTF">2025-03-10T17:57:35Z</dcterms:modified>
</cp:coreProperties>
</file>