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2025 NC2510A WORKSHEETS\Website Worksheets\"/>
    </mc:Choice>
  </mc:AlternateContent>
  <xr:revisionPtr revIDLastSave="0" documentId="8_{9A2FD8C3-56E1-42A4-ABF4-4FE096D929A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U9G Escape ST Select HEV" sheetId="1" r:id="rId1"/>
  </sheets>
  <definedNames>
    <definedName name="_xlnm.Print_Area" localSheetId="0">'U9G Escape ST Select HEV'!$A$1:$U$101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69" i="1" l="1"/>
  <c r="S50" i="1"/>
  <c r="S49" i="1"/>
  <c r="S47" i="1"/>
  <c r="S39" i="1"/>
  <c r="S46" i="1"/>
  <c r="S45" i="1"/>
  <c r="S44" i="1"/>
  <c r="S43" i="1"/>
  <c r="S42" i="1"/>
  <c r="P68" i="1" l="1"/>
  <c r="S40" i="1"/>
  <c r="B12" i="1" l="1"/>
  <c r="S41" i="1" l="1"/>
  <c r="S38" i="1"/>
  <c r="O70" i="1" l="1"/>
</calcChain>
</file>

<file path=xl/sharedStrings.xml><?xml version="1.0" encoding="utf-8"?>
<sst xmlns="http://schemas.openxmlformats.org/spreadsheetml/2006/main" count="104" uniqueCount="90">
  <si>
    <t>Drivetrain Configurations</t>
  </si>
  <si>
    <t>Base Body Configuration</t>
  </si>
  <si>
    <t>Base</t>
  </si>
  <si>
    <t>Base Powertrain Configuration</t>
  </si>
  <si>
    <t>Base Interior Configuration</t>
  </si>
  <si>
    <t>Base Package / Options</t>
  </si>
  <si>
    <t>B4A</t>
  </si>
  <si>
    <t>Fleet Invoice Structure</t>
  </si>
  <si>
    <t>Code</t>
  </si>
  <si>
    <t>Additional Factory Options</t>
  </si>
  <si>
    <t>MSRP</t>
  </si>
  <si>
    <t>6% Disc</t>
  </si>
  <si>
    <t xml:space="preserve">Standard Colors: </t>
  </si>
  <si>
    <t>Quantity</t>
  </si>
  <si>
    <t>Enter Quantity Here</t>
  </si>
  <si>
    <t>M7</t>
  </si>
  <si>
    <t>Carbonized Gray Metallic</t>
  </si>
  <si>
    <t>UM</t>
  </si>
  <si>
    <t>Agate Black Metallic</t>
  </si>
  <si>
    <t>Emergency Equipment/Lighting Upfit</t>
  </si>
  <si>
    <t xml:space="preserve">  </t>
  </si>
  <si>
    <t>Total Price Per Vehicle:</t>
  </si>
  <si>
    <t>Number Units This Spec:</t>
  </si>
  <si>
    <t>Total this Order:</t>
  </si>
  <si>
    <t>Notes &amp; Instructions:</t>
  </si>
  <si>
    <t>Agency Information:</t>
  </si>
  <si>
    <t>Agency Name:</t>
  </si>
  <si>
    <t xml:space="preserve"> Contact:</t>
  </si>
  <si>
    <t>Position:</t>
  </si>
  <si>
    <t>Address 1:</t>
  </si>
  <si>
    <t>Address 2:</t>
  </si>
  <si>
    <t>City, State, Zip:</t>
  </si>
  <si>
    <t>Office Phone:</t>
  </si>
  <si>
    <t>Cell Phone:</t>
  </si>
  <si>
    <t>Email:</t>
  </si>
  <si>
    <t>Front License Plate Bracket</t>
  </si>
  <si>
    <t>41H</t>
  </si>
  <si>
    <t>Engine Block Heater</t>
  </si>
  <si>
    <t>N/C</t>
  </si>
  <si>
    <t>Quoting Salesperson:</t>
  </si>
  <si>
    <t>Name:</t>
  </si>
  <si>
    <t>Phone:</t>
  </si>
  <si>
    <t>605 Warsaw Road, Clinton North Carolina  28328</t>
  </si>
  <si>
    <t>North Carolina Statewide Term Contract 2510A</t>
  </si>
  <si>
    <t>Contract Term Dates: Feb 01, 2024 - Jan 31, 2029</t>
  </si>
  <si>
    <t>K1</t>
  </si>
  <si>
    <t>Vapor Blue Metallic</t>
  </si>
  <si>
    <t>2510A Base Vehicle Configuration</t>
  </si>
  <si>
    <t>106.7" Wheel Base</t>
  </si>
  <si>
    <t>A3</t>
  </si>
  <si>
    <t>Space Silver Metallic</t>
  </si>
  <si>
    <t>Panoramic Vista Roof</t>
  </si>
  <si>
    <t>Easy Access Cargo Shade</t>
  </si>
  <si>
    <t>Cargo Mat</t>
  </si>
  <si>
    <t>43M</t>
  </si>
  <si>
    <t>47B</t>
  </si>
  <si>
    <t>50B</t>
  </si>
  <si>
    <t>50Q</t>
  </si>
  <si>
    <t>Floor Liners, Front &amp; Rear with Carpet Mats</t>
  </si>
  <si>
    <t>Electric &amp; Hybrid Vehicles</t>
  </si>
  <si>
    <t>2.5L iVCT Atkison Cycle I-4 Hybrid Engine</t>
  </si>
  <si>
    <t>eCVT Transmission</t>
  </si>
  <si>
    <t>H</t>
  </si>
  <si>
    <t>Partial Vinyl and Cloth Seats</t>
  </si>
  <si>
    <t>2.5L I-4 Hybrid</t>
  </si>
  <si>
    <t>D4</t>
  </si>
  <si>
    <t>PAZ</t>
  </si>
  <si>
    <t>PD4</t>
  </si>
  <si>
    <t>Rapid Red Metallic Tinted Clearcoat Charge</t>
  </si>
  <si>
    <t>Star White Metallic Tri-Coat Charge</t>
  </si>
  <si>
    <t>AZ</t>
  </si>
  <si>
    <t>Star White Metallic Tri-Coat (extra cost / vehicle $935)</t>
  </si>
  <si>
    <t>Rapid Red Metallic Tinted Clearcoat (extra cost / vehicle $465)</t>
  </si>
  <si>
    <t>2025 Ford Escape ST Select AWD Hybrid</t>
  </si>
  <si>
    <t>U9N-400A</t>
  </si>
  <si>
    <t>2025 Escape ST Select, AWD, 2.5L I-4 Hybrid</t>
  </si>
  <si>
    <t>99Z</t>
  </si>
  <si>
    <t>M</t>
  </si>
  <si>
    <t>Ebony</t>
  </si>
  <si>
    <t>P255/60R-18" 100H All Season BSW Tire</t>
  </si>
  <si>
    <t>18" Rock Metallic Painted Aluminum Wheels</t>
  </si>
  <si>
    <t>68B</t>
  </si>
  <si>
    <t>Tech Package #1</t>
  </si>
  <si>
    <t>19H</t>
  </si>
  <si>
    <t>Cold Weather Package</t>
  </si>
  <si>
    <t>18C</t>
  </si>
  <si>
    <t>Power Liftgate</t>
  </si>
  <si>
    <t>51U</t>
  </si>
  <si>
    <t>Mini Spare Wheel- Steel</t>
  </si>
  <si>
    <t>Daytime Running Lights (Non-configurable)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</si>
</sst>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Arial"/>
      <family val="2"/>
    </font>
    <font>
      <b/>
      <sz val="22"/>
      <color theme="1"/>
      <name val="Arial"/>
      <family val="2"/>
    </font>
    <font>
      <b/>
      <sz val="14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b/>
      <sz val="1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8"/>
      <color theme="1"/>
      <name val="Arial"/>
      <family val="2"/>
    </font>
    <font>
      <b/>
      <sz val="16"/>
      <color theme="1"/>
      <name val="Calibri"/>
      <family val="2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b/>
      <sz val="16"/>
      <color theme="1"/>
      <name val="Calibri"/>
      <family val="2"/>
      <scheme val="minor"/>
    </font>
    <font>
      <sz val="14"/>
      <color theme="1"/>
      <name val="Arial"/>
      <family val="2"/>
    </font>
    <font>
      <u/>
      <sz val="12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6FCB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4E6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03">
    <xf numFmtId="0" fontId="0" fillId="0" borderId="0" xfId="0"/>
    <xf numFmtId="164" fontId="4" fillId="0" borderId="0" xfId="2" applyNumberFormat="1" applyFont="1" applyProtection="1">
      <protection locked="0"/>
    </xf>
    <xf numFmtId="0" fontId="4" fillId="0" borderId="0" xfId="0" applyFont="1" applyProtection="1">
      <protection locked="0"/>
    </xf>
    <xf numFmtId="164" fontId="4" fillId="0" borderId="0" xfId="2" applyNumberFormat="1" applyFont="1" applyProtection="1"/>
    <xf numFmtId="164" fontId="4" fillId="0" borderId="0" xfId="2" applyNumberFormat="1" applyFont="1" applyFill="1" applyBorder="1" applyProtection="1">
      <protection locked="0"/>
    </xf>
    <xf numFmtId="164" fontId="11" fillId="0" borderId="0" xfId="2" applyNumberFormat="1" applyFont="1" applyAlignment="1" applyProtection="1">
      <alignment vertical="center"/>
    </xf>
    <xf numFmtId="164" fontId="11" fillId="2" borderId="2" xfId="2" applyNumberFormat="1" applyFont="1" applyFill="1" applyBorder="1" applyAlignment="1" applyProtection="1">
      <alignment vertical="center"/>
    </xf>
    <xf numFmtId="164" fontId="11" fillId="0" borderId="0" xfId="2" applyNumberFormat="1" applyFont="1" applyAlignment="1" applyProtection="1">
      <alignment vertical="center"/>
      <protection locked="0"/>
    </xf>
    <xf numFmtId="164" fontId="13" fillId="0" borderId="0" xfId="2" applyNumberFormat="1" applyFont="1" applyProtection="1"/>
    <xf numFmtId="164" fontId="13" fillId="0" borderId="0" xfId="2" applyNumberFormat="1" applyFont="1" applyProtection="1">
      <protection locked="0"/>
    </xf>
    <xf numFmtId="0" fontId="0" fillId="0" borderId="0" xfId="0" applyProtection="1">
      <protection locked="0"/>
    </xf>
    <xf numFmtId="164" fontId="4" fillId="0" borderId="0" xfId="0" applyNumberFormat="1" applyFont="1" applyProtection="1">
      <protection locked="0"/>
    </xf>
    <xf numFmtId="164" fontId="4" fillId="2" borderId="14" xfId="2" applyNumberFormat="1" applyFont="1" applyFill="1" applyBorder="1" applyProtection="1"/>
    <xf numFmtId="164" fontId="4" fillId="0" borderId="0" xfId="2" applyNumberFormat="1" applyFont="1" applyFill="1" applyBorder="1" applyProtection="1"/>
    <xf numFmtId="164" fontId="4" fillId="0" borderId="0" xfId="2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164" fontId="14" fillId="2" borderId="0" xfId="2" applyNumberFormat="1" applyFont="1" applyFill="1" applyBorder="1" applyAlignment="1" applyProtection="1">
      <alignment horizontal="center"/>
    </xf>
    <xf numFmtId="164" fontId="4" fillId="8" borderId="0" xfId="2" applyNumberFormat="1" applyFont="1" applyFill="1" applyBorder="1" applyProtection="1">
      <protection locked="0"/>
    </xf>
    <xf numFmtId="0" fontId="4" fillId="8" borderId="0" xfId="0" applyFont="1" applyFill="1" applyProtection="1">
      <protection locked="0"/>
    </xf>
    <xf numFmtId="164" fontId="4" fillId="0" borderId="0" xfId="2" applyNumberFormat="1" applyFont="1" applyFill="1" applyProtection="1">
      <protection locked="0"/>
    </xf>
    <xf numFmtId="0" fontId="11" fillId="0" borderId="0" xfId="0" applyFont="1" applyProtection="1">
      <protection locked="0"/>
    </xf>
    <xf numFmtId="0" fontId="22" fillId="0" borderId="0" xfId="0" applyFont="1" applyProtection="1">
      <protection locked="0"/>
    </xf>
    <xf numFmtId="164" fontId="4" fillId="0" borderId="0" xfId="2" applyNumberFormat="1" applyFont="1" applyBorder="1" applyProtection="1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4" fillId="0" borderId="0" xfId="0" applyFont="1"/>
    <xf numFmtId="0" fontId="4" fillId="2" borderId="4" xfId="0" applyFont="1" applyFill="1" applyBorder="1"/>
    <xf numFmtId="0" fontId="4" fillId="2" borderId="0" xfId="0" applyFont="1" applyFill="1"/>
    <xf numFmtId="0" fontId="4" fillId="2" borderId="5" xfId="0" applyFont="1" applyFill="1" applyBorder="1"/>
    <xf numFmtId="0" fontId="4" fillId="0" borderId="4" xfId="0" applyFont="1" applyBorder="1"/>
    <xf numFmtId="0" fontId="4" fillId="0" borderId="5" xfId="0" applyFont="1" applyBorder="1"/>
    <xf numFmtId="0" fontId="4" fillId="0" borderId="13" xfId="0" applyFont="1" applyBorder="1"/>
    <xf numFmtId="0" fontId="4" fillId="0" borderId="14" xfId="0" applyFont="1" applyBorder="1"/>
    <xf numFmtId="0" fontId="4" fillId="0" borderId="15" xfId="0" applyFont="1" applyBorder="1"/>
    <xf numFmtId="0" fontId="12" fillId="2" borderId="1" xfId="0" applyFont="1" applyFill="1" applyBorder="1" applyAlignment="1">
      <alignment vertical="center"/>
    </xf>
    <xf numFmtId="0" fontId="12" fillId="2" borderId="2" xfId="0" applyFont="1" applyFill="1" applyBorder="1" applyAlignment="1">
      <alignment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vertical="center"/>
    </xf>
    <xf numFmtId="0" fontId="0" fillId="2" borderId="4" xfId="0" applyFill="1" applyBorder="1"/>
    <xf numFmtId="0" fontId="8" fillId="2" borderId="5" xfId="0" applyFont="1" applyFill="1" applyBorder="1"/>
    <xf numFmtId="0" fontId="14" fillId="2" borderId="4" xfId="0" applyFont="1" applyFill="1" applyBorder="1"/>
    <xf numFmtId="0" fontId="14" fillId="2" borderId="0" xfId="0" applyFont="1" applyFill="1"/>
    <xf numFmtId="0" fontId="14" fillId="2" borderId="5" xfId="0" applyFont="1" applyFill="1" applyBorder="1"/>
    <xf numFmtId="0" fontId="15" fillId="2" borderId="1" xfId="0" applyFont="1" applyFill="1" applyBorder="1"/>
    <xf numFmtId="0" fontId="15" fillId="2" borderId="2" xfId="0" applyFont="1" applyFill="1" applyBorder="1"/>
    <xf numFmtId="0" fontId="15" fillId="2" borderId="2" xfId="0" applyFont="1" applyFill="1" applyBorder="1" applyAlignment="1">
      <alignment horizontal="center"/>
    </xf>
    <xf numFmtId="0" fontId="15" fillId="2" borderId="3" xfId="0" applyFont="1" applyFill="1" applyBorder="1"/>
    <xf numFmtId="0" fontId="16" fillId="2" borderId="0" xfId="0" applyFont="1" applyFill="1"/>
    <xf numFmtId="0" fontId="9" fillId="0" borderId="16" xfId="0" applyFont="1" applyBorder="1" applyAlignment="1">
      <alignment horizontal="center"/>
    </xf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8" fillId="6" borderId="9" xfId="0" applyFont="1" applyFill="1" applyBorder="1"/>
    <xf numFmtId="0" fontId="8" fillId="6" borderId="10" xfId="0" applyFont="1" applyFill="1" applyBorder="1"/>
    <xf numFmtId="0" fontId="12" fillId="6" borderId="10" xfId="0" applyFont="1" applyFill="1" applyBorder="1"/>
    <xf numFmtId="0" fontId="8" fillId="6" borderId="11" xfId="0" applyFont="1" applyFill="1" applyBorder="1"/>
    <xf numFmtId="0" fontId="8" fillId="2" borderId="4" xfId="0" applyFont="1" applyFill="1" applyBorder="1"/>
    <xf numFmtId="0" fontId="8" fillId="2" borderId="0" xfId="0" applyFont="1" applyFill="1"/>
    <xf numFmtId="0" fontId="12" fillId="2" borderId="21" xfId="0" applyFont="1" applyFill="1" applyBorder="1"/>
    <xf numFmtId="0" fontId="8" fillId="2" borderId="21" xfId="0" applyFont="1" applyFill="1" applyBorder="1" applyAlignment="1">
      <alignment horizontal="center"/>
    </xf>
    <xf numFmtId="0" fontId="9" fillId="2" borderId="21" xfId="0" applyFont="1" applyFill="1" applyBorder="1" applyAlignment="1">
      <alignment horizontal="center"/>
    </xf>
    <xf numFmtId="0" fontId="9" fillId="2" borderId="19" xfId="0" applyFont="1" applyFill="1" applyBorder="1" applyAlignment="1">
      <alignment horizontal="center"/>
    </xf>
    <xf numFmtId="0" fontId="16" fillId="5" borderId="0" xfId="0" applyFont="1" applyFill="1"/>
    <xf numFmtId="0" fontId="9" fillId="0" borderId="20" xfId="0" applyFont="1" applyBorder="1" applyAlignment="1">
      <alignment horizontal="center"/>
    </xf>
    <xf numFmtId="0" fontId="4" fillId="2" borderId="13" xfId="0" applyFont="1" applyFill="1" applyBorder="1"/>
    <xf numFmtId="0" fontId="4" fillId="2" borderId="14" xfId="0" applyFont="1" applyFill="1" applyBorder="1"/>
    <xf numFmtId="0" fontId="4" fillId="2" borderId="15" xfId="0" applyFont="1" applyFill="1" applyBorder="1"/>
    <xf numFmtId="0" fontId="17" fillId="2" borderId="2" xfId="0" applyFont="1" applyFill="1" applyBorder="1" applyAlignment="1">
      <alignment horizontal="center"/>
    </xf>
    <xf numFmtId="0" fontId="18" fillId="2" borderId="2" xfId="0" applyFont="1" applyFill="1" applyBorder="1"/>
    <xf numFmtId="0" fontId="4" fillId="0" borderId="0" xfId="0" applyFont="1" applyAlignment="1">
      <alignment vertical="center"/>
    </xf>
    <xf numFmtId="0" fontId="4" fillId="5" borderId="0" xfId="0" applyFont="1" applyFill="1" applyAlignment="1">
      <alignment shrinkToFit="1"/>
    </xf>
    <xf numFmtId="0" fontId="4" fillId="8" borderId="0" xfId="0" applyFont="1" applyFill="1"/>
    <xf numFmtId="0" fontId="19" fillId="2" borderId="4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2" borderId="0" xfId="0" applyFont="1" applyFill="1" applyAlignment="1">
      <alignment horizontal="right"/>
    </xf>
    <xf numFmtId="0" fontId="4" fillId="2" borderId="5" xfId="0" applyFont="1" applyFill="1" applyBorder="1" applyAlignment="1">
      <alignment vertical="center"/>
    </xf>
    <xf numFmtId="0" fontId="19" fillId="2" borderId="0" xfId="0" applyFont="1" applyFill="1"/>
    <xf numFmtId="0" fontId="21" fillId="0" borderId="2" xfId="0" applyFont="1" applyBorder="1"/>
    <xf numFmtId="0" fontId="0" fillId="0" borderId="2" xfId="0" applyBorder="1"/>
    <xf numFmtId="0" fontId="21" fillId="0" borderId="3" xfId="0" applyFon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8" fillId="0" borderId="1" xfId="0" applyFont="1" applyBorder="1"/>
    <xf numFmtId="0" fontId="8" fillId="0" borderId="2" xfId="0" applyFont="1" applyBorder="1"/>
    <xf numFmtId="0" fontId="4" fillId="0" borderId="2" xfId="0" applyFont="1" applyBorder="1"/>
    <xf numFmtId="0" fontId="4" fillId="0" borderId="3" xfId="0" applyFont="1" applyBorder="1"/>
    <xf numFmtId="0" fontId="22" fillId="0" borderId="0" xfId="0" applyFont="1"/>
    <xf numFmtId="0" fontId="22" fillId="0" borderId="5" xfId="0" applyFont="1" applyBorder="1"/>
    <xf numFmtId="0" fontId="13" fillId="0" borderId="4" xfId="0" applyFont="1" applyBorder="1"/>
    <xf numFmtId="0" fontId="22" fillId="0" borderId="4" xfId="0" applyFont="1" applyBorder="1" applyAlignment="1">
      <alignment horizontal="right"/>
    </xf>
    <xf numFmtId="0" fontId="22" fillId="0" borderId="0" xfId="0" applyFont="1" applyAlignment="1">
      <alignment horizontal="right"/>
    </xf>
    <xf numFmtId="164" fontId="13" fillId="5" borderId="18" xfId="2" applyNumberFormat="1" applyFont="1" applyFill="1" applyBorder="1" applyProtection="1"/>
    <xf numFmtId="0" fontId="21" fillId="0" borderId="4" xfId="0" applyFont="1" applyBorder="1"/>
    <xf numFmtId="0" fontId="21" fillId="0" borderId="0" xfId="0" applyFont="1"/>
    <xf numFmtId="0" fontId="21" fillId="0" borderId="5" xfId="0" applyFont="1" applyBorder="1"/>
    <xf numFmtId="0" fontId="4" fillId="0" borderId="1" xfId="0" applyFont="1" applyBorder="1"/>
    <xf numFmtId="0" fontId="3" fillId="0" borderId="4" xfId="3" applyFill="1" applyBorder="1" applyProtection="1"/>
    <xf numFmtId="0" fontId="23" fillId="0" borderId="0" xfId="3" applyFont="1" applyFill="1" applyBorder="1" applyProtection="1"/>
    <xf numFmtId="0" fontId="9" fillId="0" borderId="16" xfId="0" applyFont="1" applyBorder="1" applyAlignment="1">
      <alignment horizontal="center" vertical="center"/>
    </xf>
    <xf numFmtId="0" fontId="13" fillId="0" borderId="1" xfId="0" applyFont="1" applyBorder="1"/>
    <xf numFmtId="164" fontId="4" fillId="0" borderId="2" xfId="2" applyNumberFormat="1" applyFont="1" applyBorder="1" applyProtection="1"/>
    <xf numFmtId="0" fontId="12" fillId="0" borderId="2" xfId="0" applyFont="1" applyBorder="1" applyAlignment="1">
      <alignment horizontal="right"/>
    </xf>
    <xf numFmtId="0" fontId="13" fillId="0" borderId="0" xfId="0" applyFont="1"/>
    <xf numFmtId="0" fontId="12" fillId="0" borderId="0" xfId="0" applyFont="1"/>
    <xf numFmtId="0" fontId="12" fillId="0" borderId="0" xfId="0" applyFont="1" applyAlignment="1">
      <alignment horizontal="right"/>
    </xf>
    <xf numFmtId="0" fontId="18" fillId="0" borderId="1" xfId="0" applyFont="1" applyBorder="1"/>
    <xf numFmtId="0" fontId="4" fillId="5" borderId="0" xfId="0" applyFont="1" applyFill="1"/>
    <xf numFmtId="0" fontId="2" fillId="7" borderId="26" xfId="0" applyFont="1" applyFill="1" applyBorder="1" applyAlignment="1">
      <alignment horizontal="center" textRotation="90" shrinkToFit="1"/>
    </xf>
    <xf numFmtId="0" fontId="2" fillId="7" borderId="27" xfId="0" applyFont="1" applyFill="1" applyBorder="1" applyAlignment="1">
      <alignment horizontal="center" textRotation="90" shrinkToFit="1"/>
    </xf>
    <xf numFmtId="0" fontId="9" fillId="0" borderId="22" xfId="0" applyFont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9" fillId="0" borderId="23" xfId="0" applyFont="1" applyBorder="1" applyAlignment="1">
      <alignment horizontal="left"/>
    </xf>
    <xf numFmtId="164" fontId="9" fillId="0" borderId="22" xfId="2" applyNumberFormat="1" applyFont="1" applyFill="1" applyBorder="1" applyAlignment="1" applyProtection="1">
      <alignment horizontal="left"/>
    </xf>
    <xf numFmtId="164" fontId="9" fillId="0" borderId="21" xfId="2" applyNumberFormat="1" applyFont="1" applyFill="1" applyBorder="1" applyAlignment="1" applyProtection="1">
      <alignment horizontal="left"/>
    </xf>
    <xf numFmtId="44" fontId="9" fillId="0" borderId="16" xfId="2" applyFont="1" applyFill="1" applyBorder="1" applyAlignment="1" applyProtection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0" fontId="18" fillId="2" borderId="2" xfId="0" applyFont="1" applyFill="1" applyBorder="1" applyAlignment="1">
      <alignment horizontal="center"/>
    </xf>
    <xf numFmtId="0" fontId="9" fillId="0" borderId="17" xfId="0" applyFont="1" applyBorder="1" applyAlignment="1">
      <alignment horizontal="left"/>
    </xf>
    <xf numFmtId="0" fontId="9" fillId="0" borderId="19" xfId="0" applyFont="1" applyBorder="1" applyAlignment="1">
      <alignment horizontal="left"/>
    </xf>
    <xf numFmtId="0" fontId="9" fillId="0" borderId="18" xfId="0" applyFont="1" applyBorder="1" applyAlignment="1">
      <alignment horizontal="left"/>
    </xf>
    <xf numFmtId="43" fontId="9" fillId="5" borderId="16" xfId="1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7" fillId="3" borderId="9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7" xfId="0" applyFont="1" applyBorder="1" applyAlignment="1">
      <alignment horizontal="left" vertical="center"/>
    </xf>
    <xf numFmtId="0" fontId="9" fillId="0" borderId="19" xfId="0" applyFont="1" applyBorder="1" applyAlignment="1">
      <alignment horizontal="left" vertical="center"/>
    </xf>
    <xf numFmtId="0" fontId="9" fillId="0" borderId="18" xfId="0" applyFont="1" applyBorder="1" applyAlignment="1">
      <alignment horizontal="left" vertical="center"/>
    </xf>
    <xf numFmtId="44" fontId="9" fillId="0" borderId="17" xfId="2" applyFont="1" applyFill="1" applyBorder="1" applyAlignment="1" applyProtection="1">
      <alignment horizontal="center" vertical="center"/>
    </xf>
    <xf numFmtId="44" fontId="9" fillId="0" borderId="18" xfId="2" applyFont="1" applyFill="1" applyBorder="1" applyAlignment="1" applyProtection="1">
      <alignment horizontal="center" vertical="center"/>
    </xf>
    <xf numFmtId="0" fontId="2" fillId="4" borderId="16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/>
    </xf>
    <xf numFmtId="0" fontId="8" fillId="2" borderId="12" xfId="0" applyFont="1" applyFill="1" applyBorder="1" applyAlignment="1">
      <alignment horizontal="left"/>
    </xf>
    <xf numFmtId="0" fontId="14" fillId="2" borderId="0" xfId="0" applyFont="1" applyFill="1" applyAlignment="1">
      <alignment horizontal="center"/>
    </xf>
    <xf numFmtId="0" fontId="10" fillId="3" borderId="6" xfId="0" applyFont="1" applyFill="1" applyBorder="1" applyAlignment="1">
      <alignment horizontal="center" shrinkToFit="1"/>
    </xf>
    <xf numFmtId="0" fontId="10" fillId="3" borderId="7" xfId="0" applyFont="1" applyFill="1" applyBorder="1" applyAlignment="1">
      <alignment horizontal="center" shrinkToFit="1"/>
    </xf>
    <xf numFmtId="0" fontId="10" fillId="3" borderId="8" xfId="0" applyFont="1" applyFill="1" applyBorder="1" applyAlignment="1">
      <alignment horizontal="center" shrinkToFit="1"/>
    </xf>
    <xf numFmtId="44" fontId="9" fillId="0" borderId="16" xfId="2" applyFont="1" applyFill="1" applyBorder="1" applyAlignment="1" applyProtection="1">
      <alignment horizontal="center"/>
    </xf>
    <xf numFmtId="0" fontId="8" fillId="6" borderId="10" xfId="0" applyFont="1" applyFill="1" applyBorder="1" applyAlignment="1">
      <alignment horizontal="center"/>
    </xf>
    <xf numFmtId="0" fontId="9" fillId="6" borderId="10" xfId="0" applyFont="1" applyFill="1" applyBorder="1" applyAlignment="1">
      <alignment horizontal="center"/>
    </xf>
    <xf numFmtId="0" fontId="9" fillId="0" borderId="22" xfId="0" applyFont="1" applyBorder="1" applyAlignment="1">
      <alignment horizontal="left" wrapText="1"/>
    </xf>
    <xf numFmtId="0" fontId="9" fillId="0" borderId="21" xfId="0" applyFont="1" applyBorder="1" applyAlignment="1">
      <alignment horizontal="left" wrapText="1"/>
    </xf>
    <xf numFmtId="0" fontId="9" fillId="0" borderId="23" xfId="0" applyFont="1" applyBorder="1" applyAlignment="1">
      <alignment horizontal="left" wrapText="1"/>
    </xf>
    <xf numFmtId="164" fontId="9" fillId="0" borderId="22" xfId="2" applyNumberFormat="1" applyFont="1" applyFill="1" applyBorder="1" applyAlignment="1" applyProtection="1">
      <alignment horizontal="center"/>
    </xf>
    <xf numFmtId="164" fontId="9" fillId="0" borderId="21" xfId="2" applyNumberFormat="1" applyFont="1" applyFill="1" applyBorder="1" applyAlignment="1" applyProtection="1">
      <alignment horizontal="center"/>
    </xf>
    <xf numFmtId="164" fontId="9" fillId="0" borderId="17" xfId="2" applyNumberFormat="1" applyFont="1" applyFill="1" applyBorder="1" applyAlignment="1" applyProtection="1">
      <alignment horizontal="left"/>
    </xf>
    <xf numFmtId="164" fontId="9" fillId="0" borderId="18" xfId="2" applyNumberFormat="1" applyFont="1" applyFill="1" applyBorder="1" applyAlignment="1" applyProtection="1">
      <alignment horizontal="left"/>
    </xf>
    <xf numFmtId="44" fontId="9" fillId="0" borderId="17" xfId="2" applyFont="1" applyFill="1" applyBorder="1" applyAlignment="1" applyProtection="1">
      <alignment horizontal="left"/>
    </xf>
    <xf numFmtId="44" fontId="9" fillId="0" borderId="18" xfId="2" applyFont="1" applyFill="1" applyBorder="1" applyAlignment="1" applyProtection="1">
      <alignment horizontal="left"/>
    </xf>
    <xf numFmtId="0" fontId="9" fillId="0" borderId="16" xfId="0" applyFont="1" applyBorder="1" applyAlignment="1" applyProtection="1">
      <alignment horizontal="left"/>
      <protection locked="0"/>
    </xf>
    <xf numFmtId="0" fontId="9" fillId="0" borderId="17" xfId="0" applyFont="1" applyBorder="1" applyAlignment="1" applyProtection="1">
      <alignment horizontal="left"/>
      <protection locked="0"/>
    </xf>
    <xf numFmtId="0" fontId="9" fillId="0" borderId="19" xfId="0" applyFont="1" applyBorder="1" applyAlignment="1" applyProtection="1">
      <alignment horizontal="left"/>
      <protection locked="0"/>
    </xf>
    <xf numFmtId="0" fontId="9" fillId="0" borderId="18" xfId="0" applyFont="1" applyBorder="1" applyAlignment="1" applyProtection="1">
      <alignment horizontal="left"/>
      <protection locked="0"/>
    </xf>
    <xf numFmtId="164" fontId="9" fillId="0" borderId="16" xfId="2" applyNumberFormat="1" applyFont="1" applyFill="1" applyBorder="1" applyAlignment="1" applyProtection="1">
      <alignment horizontal="center"/>
      <protection locked="0"/>
    </xf>
    <xf numFmtId="0" fontId="4" fillId="2" borderId="14" xfId="0" applyFont="1" applyFill="1" applyBorder="1"/>
    <xf numFmtId="164" fontId="4" fillId="2" borderId="14" xfId="2" applyNumberFormat="1" applyFont="1" applyFill="1" applyBorder="1" applyProtection="1"/>
    <xf numFmtId="0" fontId="4" fillId="0" borderId="0" xfId="0" applyFont="1"/>
    <xf numFmtId="164" fontId="4" fillId="0" borderId="0" xfId="2" applyNumberFormat="1" applyFont="1" applyFill="1" applyBorder="1" applyProtection="1"/>
    <xf numFmtId="0" fontId="6" fillId="2" borderId="1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13" fillId="0" borderId="21" xfId="0" applyFont="1" applyBorder="1" applyProtection="1">
      <protection locked="0"/>
    </xf>
    <xf numFmtId="0" fontId="22" fillId="0" borderId="4" xfId="0" applyFont="1" applyBorder="1" applyAlignment="1">
      <alignment horizontal="right"/>
    </xf>
    <xf numFmtId="0" fontId="22" fillId="0" borderId="0" xfId="0" applyFont="1" applyAlignment="1">
      <alignment horizontal="right"/>
    </xf>
    <xf numFmtId="0" fontId="13" fillId="0" borderId="19" xfId="0" applyFont="1" applyBorder="1" applyProtection="1">
      <protection locked="0"/>
    </xf>
    <xf numFmtId="44" fontId="20" fillId="8" borderId="24" xfId="2" applyFont="1" applyFill="1" applyBorder="1" applyAlignment="1" applyProtection="1">
      <alignment horizontal="center"/>
    </xf>
    <xf numFmtId="0" fontId="9" fillId="2" borderId="14" xfId="0" applyFont="1" applyFill="1" applyBorder="1" applyAlignment="1">
      <alignment horizontal="left"/>
    </xf>
    <xf numFmtId="164" fontId="9" fillId="2" borderId="14" xfId="2" applyNumberFormat="1" applyFont="1" applyFill="1" applyBorder="1" applyAlignment="1" applyProtection="1">
      <alignment horizontal="center"/>
    </xf>
    <xf numFmtId="44" fontId="20" fillId="8" borderId="21" xfId="2" applyFont="1" applyFill="1" applyBorder="1" applyAlignment="1" applyProtection="1">
      <alignment horizontal="center" vertical="center" shrinkToFit="1"/>
    </xf>
    <xf numFmtId="0" fontId="20" fillId="2" borderId="0" xfId="0" applyFont="1" applyFill="1" applyAlignment="1">
      <alignment horizontal="right"/>
    </xf>
    <xf numFmtId="43" fontId="20" fillId="8" borderId="21" xfId="1" applyFont="1" applyFill="1" applyBorder="1" applyAlignment="1" applyProtection="1"/>
    <xf numFmtId="0" fontId="13" fillId="0" borderId="21" xfId="0" applyFont="1" applyBorder="1" applyAlignment="1" applyProtection="1">
      <alignment horizontal="left"/>
      <protection locked="0"/>
    </xf>
    <xf numFmtId="0" fontId="13" fillId="0" borderId="25" xfId="0" applyFont="1" applyBorder="1" applyAlignment="1" applyProtection="1">
      <alignment horizontal="left"/>
      <protection locked="0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5" fillId="7" borderId="6" xfId="0" applyFont="1" applyFill="1" applyBorder="1" applyAlignment="1">
      <alignment horizontal="center" vertical="center" shrinkToFit="1"/>
    </xf>
    <xf numFmtId="0" fontId="5" fillId="7" borderId="7" xfId="0" applyFont="1" applyFill="1" applyBorder="1" applyAlignment="1">
      <alignment horizontal="center" vertical="center" shrinkToFit="1"/>
    </xf>
    <xf numFmtId="0" fontId="5" fillId="7" borderId="8" xfId="0" applyFont="1" applyFill="1" applyBorder="1" applyAlignment="1">
      <alignment horizontal="center" vertical="center" shrinkToFit="1"/>
    </xf>
    <xf numFmtId="14" fontId="0" fillId="0" borderId="21" xfId="0" applyNumberFormat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6" fillId="9" borderId="3" xfId="0" applyFont="1" applyFill="1" applyBorder="1" applyAlignment="1">
      <alignment horizontal="center" vertical="center"/>
    </xf>
    <xf numFmtId="0" fontId="6" fillId="9" borderId="13" xfId="0" applyFont="1" applyFill="1" applyBorder="1" applyAlignment="1">
      <alignment horizontal="center" vertical="center"/>
    </xf>
    <xf numFmtId="0" fontId="6" fillId="9" borderId="14" xfId="0" applyFont="1" applyFill="1" applyBorder="1" applyAlignment="1">
      <alignment horizontal="center" vertical="center"/>
    </xf>
    <xf numFmtId="0" fontId="6" fillId="9" borderId="15" xfId="0" applyFont="1" applyFill="1" applyBorder="1" applyAlignment="1">
      <alignment horizontal="center" vertical="center"/>
    </xf>
    <xf numFmtId="0" fontId="13" fillId="0" borderId="10" xfId="0" applyFont="1" applyBorder="1" applyAlignment="1" applyProtection="1">
      <alignment horizontal="left"/>
      <protection locked="0"/>
    </xf>
    <xf numFmtId="0" fontId="13" fillId="0" borderId="11" xfId="0" applyFont="1" applyBorder="1" applyAlignment="1" applyProtection="1">
      <alignment horizontal="left"/>
      <protection locked="0"/>
    </xf>
  </cellXfs>
  <cellStyles count="4">
    <cellStyle name="Comma" xfId="1" builtinId="3"/>
    <cellStyle name="Currency" xfId="2" builtinId="4"/>
    <cellStyle name="Hyperlink" xfId="3" builtinId="8"/>
    <cellStyle name="Normal" xfId="0" builtinId="0"/>
  </cellStyles>
  <dxfs count="9"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V$16" lockText="1" noThreeD="1"/>
</file>

<file path=xl/ctrlProps/ctrlProp10.xml><?xml version="1.0" encoding="utf-8"?>
<formControlPr xmlns="http://schemas.microsoft.com/office/spreadsheetml/2009/9/main" objectType="CheckBox" fmlaLink="$V$39" lockText="1" noThreeD="1"/>
</file>

<file path=xl/ctrlProps/ctrlProp11.xml><?xml version="1.0" encoding="utf-8"?>
<formControlPr xmlns="http://schemas.microsoft.com/office/spreadsheetml/2009/9/main" objectType="CheckBox" fmlaLink="$V$40" lockText="1" noThreeD="1"/>
</file>

<file path=xl/ctrlProps/ctrlProp12.xml><?xml version="1.0" encoding="utf-8"?>
<formControlPr xmlns="http://schemas.microsoft.com/office/spreadsheetml/2009/9/main" objectType="CheckBox" fmlaLink="$V$41" lockText="1" noThreeD="1"/>
</file>

<file path=xl/ctrlProps/ctrlProp13.xml><?xml version="1.0" encoding="utf-8"?>
<formControlPr xmlns="http://schemas.microsoft.com/office/spreadsheetml/2009/9/main" objectType="CheckBox" checked="Checked" fmlaLink="$V$37" lockText="1" noThreeD="1"/>
</file>

<file path=xl/ctrlProps/ctrlProp14.xml><?xml version="1.0" encoding="utf-8"?>
<formControlPr xmlns="http://schemas.microsoft.com/office/spreadsheetml/2009/9/main" objectType="CheckBox" fmlaLink="$W$58" lockText="1" noThreeD="1"/>
</file>

<file path=xl/ctrlProps/ctrlProp15.xml><?xml version="1.0" encoding="utf-8"?>
<formControlPr xmlns="http://schemas.microsoft.com/office/spreadsheetml/2009/9/main" objectType="CheckBox" fmlaLink="$V$42" lockText="1" noThreeD="1"/>
</file>

<file path=xl/ctrlProps/ctrlProp16.xml><?xml version="1.0" encoding="utf-8"?>
<formControlPr xmlns="http://schemas.microsoft.com/office/spreadsheetml/2009/9/main" objectType="CheckBox" fmlaLink="$V$43" lockText="1" noThreeD="1"/>
</file>

<file path=xl/ctrlProps/ctrlProp17.xml><?xml version="1.0" encoding="utf-8"?>
<formControlPr xmlns="http://schemas.microsoft.com/office/spreadsheetml/2009/9/main" objectType="CheckBox" fmlaLink="$V$44" lockText="1" noThreeD="1"/>
</file>

<file path=xl/ctrlProps/ctrlProp18.xml><?xml version="1.0" encoding="utf-8"?>
<formControlPr xmlns="http://schemas.microsoft.com/office/spreadsheetml/2009/9/main" objectType="CheckBox" fmlaLink="$V$45" lockText="1" noThreeD="1"/>
</file>

<file path=xl/ctrlProps/ctrlProp19.xml><?xml version="1.0" encoding="utf-8"?>
<formControlPr xmlns="http://schemas.microsoft.com/office/spreadsheetml/2009/9/main" objectType="CheckBox" fmlaLink="$V$46" lockText="1" noThreeD="1"/>
</file>

<file path=xl/ctrlProps/ctrlProp2.xml><?xml version="1.0" encoding="utf-8"?>
<formControlPr xmlns="http://schemas.microsoft.com/office/spreadsheetml/2009/9/main" objectType="CheckBox" fmlaLink="$V$63" lockText="1" noThreeD="1"/>
</file>

<file path=xl/ctrlProps/ctrlProp20.xml><?xml version="1.0" encoding="utf-8"?>
<formControlPr xmlns="http://schemas.microsoft.com/office/spreadsheetml/2009/9/main" objectType="CheckBox" fmlaLink="$W$59" lockText="1" noThreeD="1"/>
</file>

<file path=xl/ctrlProps/ctrlProp21.xml><?xml version="1.0" encoding="utf-8"?>
<formControlPr xmlns="http://schemas.microsoft.com/office/spreadsheetml/2009/9/main" objectType="CheckBox" fmlaLink="$V$49" lockText="1" noThreeD="1"/>
</file>

<file path=xl/ctrlProps/ctrlProp22.xml><?xml version="1.0" encoding="utf-8"?>
<formControlPr xmlns="http://schemas.microsoft.com/office/spreadsheetml/2009/9/main" objectType="CheckBox" fmlaLink="$V$50" lockText="1" noThreeD="1"/>
</file>

<file path=xl/ctrlProps/ctrlProp23.xml><?xml version="1.0" encoding="utf-8"?>
<formControlPr xmlns="http://schemas.microsoft.com/office/spreadsheetml/2009/9/main" objectType="CheckBox" fmlaLink="$V$47" lockText="1" noThreeD="1"/>
</file>

<file path=xl/ctrlProps/ctrlProp3.xml><?xml version="1.0" encoding="utf-8"?>
<formControlPr xmlns="http://schemas.microsoft.com/office/spreadsheetml/2009/9/main" objectType="CheckBox" fmlaLink="$V$64" lockText="1" noThreeD="1"/>
</file>

<file path=xl/ctrlProps/ctrlProp4.xml><?xml version="1.0" encoding="utf-8"?>
<formControlPr xmlns="http://schemas.microsoft.com/office/spreadsheetml/2009/9/main" objectType="CheckBox" fmlaLink="$V$65" lockText="1" noThreeD="1"/>
</file>

<file path=xl/ctrlProps/ctrlProp5.xml><?xml version="1.0" encoding="utf-8"?>
<formControlPr xmlns="http://schemas.microsoft.com/office/spreadsheetml/2009/9/main" objectType="CheckBox" fmlaLink="$W$54" lockText="1" noThreeD="1"/>
</file>

<file path=xl/ctrlProps/ctrlProp6.xml><?xml version="1.0" encoding="utf-8"?>
<formControlPr xmlns="http://schemas.microsoft.com/office/spreadsheetml/2009/9/main" objectType="CheckBox" fmlaLink="$W$55" lockText="1" noThreeD="1"/>
</file>

<file path=xl/ctrlProps/ctrlProp7.xml><?xml version="1.0" encoding="utf-8"?>
<formControlPr xmlns="http://schemas.microsoft.com/office/spreadsheetml/2009/9/main" objectType="CheckBox" fmlaLink="$W$56" lockText="1" noThreeD="1"/>
</file>

<file path=xl/ctrlProps/ctrlProp8.xml><?xml version="1.0" encoding="utf-8"?>
<formControlPr xmlns="http://schemas.microsoft.com/office/spreadsheetml/2009/9/main" objectType="CheckBox" fmlaLink="$W$57" lockText="1" noThreeD="1"/>
</file>

<file path=xl/ctrlProps/ctrlProp9.xml><?xml version="1.0" encoding="utf-8"?>
<formControlPr xmlns="http://schemas.microsoft.com/office/spreadsheetml/2009/9/main" objectType="CheckBox" fmlaLink="$V$38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15</xdr:row>
          <xdr:rowOff>57150</xdr:rowOff>
        </xdr:from>
        <xdr:to>
          <xdr:col>5</xdr:col>
          <xdr:colOff>295275</xdr:colOff>
          <xdr:row>15</xdr:row>
          <xdr:rowOff>209550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61</xdr:row>
          <xdr:rowOff>238125</xdr:rowOff>
        </xdr:from>
        <xdr:to>
          <xdr:col>3</xdr:col>
          <xdr:colOff>238125</xdr:colOff>
          <xdr:row>63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63</xdr:row>
          <xdr:rowOff>0</xdr:rowOff>
        </xdr:from>
        <xdr:to>
          <xdr:col>3</xdr:col>
          <xdr:colOff>238125</xdr:colOff>
          <xdr:row>64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64</xdr:row>
          <xdr:rowOff>0</xdr:rowOff>
        </xdr:from>
        <xdr:to>
          <xdr:col>3</xdr:col>
          <xdr:colOff>238125</xdr:colOff>
          <xdr:row>65</xdr:row>
          <xdr:rowOff>9525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53</xdr:row>
          <xdr:rowOff>0</xdr:rowOff>
        </xdr:from>
        <xdr:to>
          <xdr:col>3</xdr:col>
          <xdr:colOff>238125</xdr:colOff>
          <xdr:row>53</xdr:row>
          <xdr:rowOff>152400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54</xdr:row>
          <xdr:rowOff>0</xdr:rowOff>
        </xdr:from>
        <xdr:to>
          <xdr:col>3</xdr:col>
          <xdr:colOff>238125</xdr:colOff>
          <xdr:row>55</xdr:row>
          <xdr:rowOff>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55</xdr:row>
          <xdr:rowOff>9525</xdr:rowOff>
        </xdr:from>
        <xdr:to>
          <xdr:col>3</xdr:col>
          <xdr:colOff>238125</xdr:colOff>
          <xdr:row>56</xdr:row>
          <xdr:rowOff>9525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56</xdr:row>
          <xdr:rowOff>28575</xdr:rowOff>
        </xdr:from>
        <xdr:to>
          <xdr:col>3</xdr:col>
          <xdr:colOff>238125</xdr:colOff>
          <xdr:row>57</xdr:row>
          <xdr:rowOff>19050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37</xdr:row>
          <xdr:rowOff>9525</xdr:rowOff>
        </xdr:from>
        <xdr:to>
          <xdr:col>3</xdr:col>
          <xdr:colOff>238125</xdr:colOff>
          <xdr:row>38</xdr:row>
          <xdr:rowOff>9525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38</xdr:row>
          <xdr:rowOff>9525</xdr:rowOff>
        </xdr:from>
        <xdr:to>
          <xdr:col>3</xdr:col>
          <xdr:colOff>238125</xdr:colOff>
          <xdr:row>39</xdr:row>
          <xdr:rowOff>9525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39</xdr:row>
          <xdr:rowOff>0</xdr:rowOff>
        </xdr:from>
        <xdr:to>
          <xdr:col>3</xdr:col>
          <xdr:colOff>238125</xdr:colOff>
          <xdr:row>40</xdr:row>
          <xdr:rowOff>9525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40</xdr:row>
          <xdr:rowOff>0</xdr:rowOff>
        </xdr:from>
        <xdr:to>
          <xdr:col>3</xdr:col>
          <xdr:colOff>238125</xdr:colOff>
          <xdr:row>41</xdr:row>
          <xdr:rowOff>9525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35</xdr:row>
          <xdr:rowOff>76200</xdr:rowOff>
        </xdr:from>
        <xdr:to>
          <xdr:col>3</xdr:col>
          <xdr:colOff>238125</xdr:colOff>
          <xdr:row>37</xdr:row>
          <xdr:rowOff>9525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10</xdr:col>
      <xdr:colOff>103909</xdr:colOff>
      <xdr:row>91</xdr:row>
      <xdr:rowOff>85241</xdr:rowOff>
    </xdr:from>
    <xdr:ext cx="3125932" cy="155102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83477" y="16658741"/>
          <a:ext cx="3125932" cy="1551020"/>
        </a:xfrm>
        <a:prstGeom prst="rect">
          <a:avLst/>
        </a:prstGeom>
      </xdr:spPr>
    </xdr:pic>
    <xdr:clientData/>
  </xdr:oneCellAnchor>
  <xdr:twoCellAnchor editAs="oneCell">
    <xdr:from>
      <xdr:col>3</xdr:col>
      <xdr:colOff>104775</xdr:colOff>
      <xdr:row>0</xdr:row>
      <xdr:rowOff>114300</xdr:rowOff>
    </xdr:from>
    <xdr:to>
      <xdr:col>19</xdr:col>
      <xdr:colOff>252851</xdr:colOff>
      <xdr:row>6</xdr:row>
      <xdr:rowOff>66567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DBD257D-4C37-4C58-C374-717A032FE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7675" y="114300"/>
          <a:ext cx="5276190" cy="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57</xdr:row>
          <xdr:rowOff>28575</xdr:rowOff>
        </xdr:from>
        <xdr:to>
          <xdr:col>3</xdr:col>
          <xdr:colOff>238125</xdr:colOff>
          <xdr:row>58</xdr:row>
          <xdr:rowOff>19050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41</xdr:row>
          <xdr:rowOff>9525</xdr:rowOff>
        </xdr:from>
        <xdr:to>
          <xdr:col>3</xdr:col>
          <xdr:colOff>238125</xdr:colOff>
          <xdr:row>42</xdr:row>
          <xdr:rowOff>19050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42</xdr:row>
          <xdr:rowOff>9525</xdr:rowOff>
        </xdr:from>
        <xdr:to>
          <xdr:col>3</xdr:col>
          <xdr:colOff>238125</xdr:colOff>
          <xdr:row>43</xdr:row>
          <xdr:rowOff>19050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43</xdr:row>
          <xdr:rowOff>9525</xdr:rowOff>
        </xdr:from>
        <xdr:to>
          <xdr:col>3</xdr:col>
          <xdr:colOff>238125</xdr:colOff>
          <xdr:row>44</xdr:row>
          <xdr:rowOff>19050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44</xdr:row>
          <xdr:rowOff>9525</xdr:rowOff>
        </xdr:from>
        <xdr:to>
          <xdr:col>3</xdr:col>
          <xdr:colOff>238125</xdr:colOff>
          <xdr:row>45</xdr:row>
          <xdr:rowOff>19050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45</xdr:row>
          <xdr:rowOff>9525</xdr:rowOff>
        </xdr:from>
        <xdr:to>
          <xdr:col>3</xdr:col>
          <xdr:colOff>238125</xdr:colOff>
          <xdr:row>46</xdr:row>
          <xdr:rowOff>19050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</xdr:colOff>
      <xdr:row>102</xdr:row>
      <xdr:rowOff>1</xdr:rowOff>
    </xdr:from>
    <xdr:to>
      <xdr:col>20</xdr:col>
      <xdr:colOff>211223</xdr:colOff>
      <xdr:row>153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578EB6-CFF8-DEA2-774B-3B270D290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6" y="19256376"/>
          <a:ext cx="6037347" cy="819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</xdr:colOff>
      <xdr:row>153</xdr:row>
      <xdr:rowOff>120741</xdr:rowOff>
    </xdr:from>
    <xdr:to>
      <xdr:col>20</xdr:col>
      <xdr:colOff>187817</xdr:colOff>
      <xdr:row>205</xdr:row>
      <xdr:rowOff>61261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2767D7-C04F-00E3-80E1-6C0F0BFE6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26334614"/>
          <a:ext cx="6023554" cy="7614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58</xdr:row>
          <xdr:rowOff>28575</xdr:rowOff>
        </xdr:from>
        <xdr:to>
          <xdr:col>3</xdr:col>
          <xdr:colOff>238125</xdr:colOff>
          <xdr:row>59</xdr:row>
          <xdr:rowOff>19050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48</xdr:row>
          <xdr:rowOff>9525</xdr:rowOff>
        </xdr:from>
        <xdr:to>
          <xdr:col>3</xdr:col>
          <xdr:colOff>238125</xdr:colOff>
          <xdr:row>49</xdr:row>
          <xdr:rowOff>19050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49</xdr:row>
          <xdr:rowOff>9525</xdr:rowOff>
        </xdr:from>
        <xdr:to>
          <xdr:col>3</xdr:col>
          <xdr:colOff>238125</xdr:colOff>
          <xdr:row>50</xdr:row>
          <xdr:rowOff>19050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46</xdr:row>
          <xdr:rowOff>9525</xdr:rowOff>
        </xdr:from>
        <xdr:to>
          <xdr:col>3</xdr:col>
          <xdr:colOff>238125</xdr:colOff>
          <xdr:row>47</xdr:row>
          <xdr:rowOff>19050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01"/>
  <sheetViews>
    <sheetView showGridLines="0" showRowColHeaders="0" tabSelected="1" zoomScaleNormal="100" workbookViewId="0">
      <selection activeCell="G81" sqref="G81:T81"/>
    </sheetView>
  </sheetViews>
  <sheetFormatPr defaultColWidth="9.140625" defaultRowHeight="12" x14ac:dyDescent="0.2"/>
  <cols>
    <col min="1" max="1" width="1.28515625" style="26" customWidth="1"/>
    <col min="2" max="2" width="1.5703125" style="26" customWidth="1"/>
    <col min="3" max="3" width="2.28515625" style="26" customWidth="1"/>
    <col min="4" max="4" width="4.42578125" style="26" customWidth="1"/>
    <col min="5" max="5" width="7.7109375" style="26" customWidth="1"/>
    <col min="6" max="6" width="5.7109375" style="26" customWidth="1"/>
    <col min="7" max="7" width="4.28515625" style="26" customWidth="1"/>
    <col min="8" max="8" width="5.85546875" style="26" customWidth="1"/>
    <col min="9" max="12" width="4.28515625" style="26" customWidth="1"/>
    <col min="13" max="13" width="4.5703125" style="26" customWidth="1"/>
    <col min="14" max="14" width="4.7109375" style="26" customWidth="1"/>
    <col min="15" max="17" width="4.28515625" style="26" customWidth="1"/>
    <col min="18" max="18" width="5.28515625" style="26" customWidth="1"/>
    <col min="19" max="19" width="4.28515625" style="26" customWidth="1"/>
    <col min="20" max="20" width="6.42578125" style="26" customWidth="1"/>
    <col min="21" max="21" width="3.42578125" style="26" customWidth="1"/>
    <col min="22" max="22" width="14" style="1" hidden="1" customWidth="1"/>
    <col min="23" max="23" width="9.140625" style="2" hidden="1" customWidth="1"/>
    <col min="24" max="24" width="9.140625" style="26" customWidth="1"/>
    <col min="25" max="16384" width="9.140625" style="26"/>
  </cols>
  <sheetData>
    <row r="1" spans="2:23" x14ac:dyDescent="0.2">
      <c r="B1" s="23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5"/>
    </row>
    <row r="2" spans="2:23" x14ac:dyDescent="0.2">
      <c r="B2" s="27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9"/>
    </row>
    <row r="3" spans="2:23" x14ac:dyDescent="0.2">
      <c r="B3" s="27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9"/>
    </row>
    <row r="4" spans="2:23" x14ac:dyDescent="0.2">
      <c r="B4" s="27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9"/>
    </row>
    <row r="5" spans="2:23" x14ac:dyDescent="0.2"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9"/>
    </row>
    <row r="6" spans="2:23" x14ac:dyDescent="0.2">
      <c r="B6" s="27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9"/>
    </row>
    <row r="7" spans="2:23" ht="12.75" thickBot="1" x14ac:dyDescent="0.25">
      <c r="B7" s="27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9"/>
    </row>
    <row r="8" spans="2:23" ht="29.25" customHeight="1" thickBot="1" x14ac:dyDescent="0.25">
      <c r="B8" s="125" t="s">
        <v>73</v>
      </c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7"/>
    </row>
    <row r="9" spans="2:23" ht="21" customHeight="1" thickBot="1" x14ac:dyDescent="0.3">
      <c r="B9" s="128" t="s">
        <v>43</v>
      </c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30"/>
    </row>
    <row r="10" spans="2:23" s="3" customFormat="1" ht="25.5" customHeight="1" thickBot="1" x14ac:dyDescent="0.25">
      <c r="B10" s="131" t="s">
        <v>59</v>
      </c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3"/>
      <c r="V10" s="1"/>
      <c r="W10" s="1"/>
    </row>
    <row r="11" spans="2:23" ht="21" customHeight="1" thickBot="1" x14ac:dyDescent="0.3">
      <c r="B11" s="128" t="s">
        <v>44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30"/>
    </row>
    <row r="12" spans="2:23" s="3" customFormat="1" ht="27" customHeight="1" thickBot="1" x14ac:dyDescent="0.25">
      <c r="B12" s="190">
        <f>G81</f>
        <v>0</v>
      </c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2"/>
      <c r="V12" s="1"/>
      <c r="W12" s="1"/>
    </row>
    <row r="13" spans="2:23" s="3" customFormat="1" ht="6" customHeight="1" thickBot="1" x14ac:dyDescent="0.25">
      <c r="B13" s="65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7"/>
      <c r="V13" s="1"/>
      <c r="W13" s="1"/>
    </row>
    <row r="14" spans="2:23" s="13" customFormat="1" ht="21" customHeight="1" thickBot="1" x14ac:dyDescent="0.25">
      <c r="B14" s="134" t="s">
        <v>0</v>
      </c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6"/>
      <c r="V14" s="4"/>
      <c r="W14" s="4"/>
    </row>
    <row r="15" spans="2:23" s="5" customFormat="1" ht="5.0999999999999996" customHeight="1" x14ac:dyDescent="0.25">
      <c r="B15" s="35"/>
      <c r="C15" s="36"/>
      <c r="D15" s="37"/>
      <c r="E15" s="6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6"/>
      <c r="U15" s="38"/>
      <c r="V15" s="7"/>
      <c r="W15" s="7"/>
    </row>
    <row r="16" spans="2:23" s="8" customFormat="1" ht="19.5" customHeight="1" x14ac:dyDescent="0.25">
      <c r="B16" s="39"/>
      <c r="C16" s="144" t="s">
        <v>64</v>
      </c>
      <c r="D16" s="144"/>
      <c r="E16" s="144"/>
      <c r="F16" s="94"/>
      <c r="G16" s="137" t="s">
        <v>74</v>
      </c>
      <c r="H16" s="138"/>
      <c r="I16" s="139" t="s">
        <v>75</v>
      </c>
      <c r="J16" s="140"/>
      <c r="K16" s="140"/>
      <c r="L16" s="140"/>
      <c r="M16" s="140"/>
      <c r="N16" s="140"/>
      <c r="O16" s="140"/>
      <c r="P16" s="140"/>
      <c r="Q16" s="140"/>
      <c r="R16" s="141"/>
      <c r="S16" s="142">
        <v>32573.11</v>
      </c>
      <c r="T16" s="143"/>
      <c r="U16" s="40"/>
      <c r="V16" s="1" t="b">
        <v>0</v>
      </c>
      <c r="W16" s="9"/>
    </row>
    <row r="17" spans="2:23" s="3" customFormat="1" ht="5.0999999999999996" customHeight="1" thickBot="1" x14ac:dyDescent="0.4">
      <c r="B17" s="41"/>
      <c r="C17" s="42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42"/>
      <c r="T17" s="42"/>
      <c r="U17" s="43"/>
      <c r="V17" s="1"/>
      <c r="W17" s="1"/>
    </row>
    <row r="18" spans="2:23" customFormat="1" ht="24" thickBot="1" x14ac:dyDescent="0.4">
      <c r="B18" s="148" t="s">
        <v>47</v>
      </c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50"/>
      <c r="V18" s="2"/>
      <c r="W18" s="10"/>
    </row>
    <row r="19" spans="2:23" ht="24.95" customHeight="1" x14ac:dyDescent="0.35">
      <c r="B19" s="44"/>
      <c r="C19" s="45"/>
      <c r="D19" s="45" t="s">
        <v>1</v>
      </c>
      <c r="E19" s="45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5"/>
      <c r="S19" s="45"/>
      <c r="T19" s="45"/>
      <c r="U19" s="47"/>
      <c r="V19" s="11"/>
    </row>
    <row r="20" spans="2:23" ht="12" customHeight="1" x14ac:dyDescent="0.2">
      <c r="B20" s="27"/>
      <c r="C20" s="28"/>
      <c r="D20" s="48"/>
      <c r="E20" s="49">
        <v>106.7</v>
      </c>
      <c r="F20" s="121" t="s">
        <v>48</v>
      </c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3"/>
      <c r="S20" s="151" t="s">
        <v>2</v>
      </c>
      <c r="T20" s="151"/>
      <c r="U20" s="29"/>
      <c r="V20" s="11"/>
    </row>
    <row r="21" spans="2:23" ht="20.25" customHeight="1" x14ac:dyDescent="0.25">
      <c r="B21" s="27"/>
      <c r="C21" s="28"/>
      <c r="D21" s="145" t="s">
        <v>3</v>
      </c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29"/>
      <c r="V21" s="11"/>
    </row>
    <row r="22" spans="2:23" ht="12" customHeight="1" x14ac:dyDescent="0.2">
      <c r="B22" s="27"/>
      <c r="C22" s="28"/>
      <c r="D22" s="48"/>
      <c r="E22" s="49" t="s">
        <v>76</v>
      </c>
      <c r="F22" s="121" t="s">
        <v>60</v>
      </c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3"/>
      <c r="S22" s="151" t="s">
        <v>2</v>
      </c>
      <c r="T22" s="151"/>
      <c r="U22" s="29"/>
      <c r="V22" s="11"/>
    </row>
    <row r="23" spans="2:23" ht="12" customHeight="1" x14ac:dyDescent="0.2">
      <c r="B23" s="27"/>
      <c r="C23" s="28"/>
      <c r="D23" s="48"/>
      <c r="E23" s="49">
        <v>445</v>
      </c>
      <c r="F23" s="121" t="s">
        <v>61</v>
      </c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3"/>
      <c r="S23" s="151" t="s">
        <v>2</v>
      </c>
      <c r="T23" s="151"/>
      <c r="U23" s="29"/>
      <c r="V23" s="11"/>
    </row>
    <row r="24" spans="2:23" ht="22.5" customHeight="1" x14ac:dyDescent="0.25">
      <c r="B24" s="27"/>
      <c r="C24" s="28"/>
      <c r="D24" s="145" t="s">
        <v>4</v>
      </c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6"/>
      <c r="U24" s="29"/>
      <c r="V24" s="11"/>
    </row>
    <row r="25" spans="2:23" ht="12" customHeight="1" x14ac:dyDescent="0.2">
      <c r="B25" s="27"/>
      <c r="C25" s="28"/>
      <c r="D25" s="48"/>
      <c r="E25" s="49" t="s">
        <v>17</v>
      </c>
      <c r="F25" s="121" t="s">
        <v>18</v>
      </c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3"/>
      <c r="S25" s="151" t="s">
        <v>2</v>
      </c>
      <c r="T25" s="151"/>
      <c r="U25" s="29"/>
      <c r="V25" s="11"/>
    </row>
    <row r="26" spans="2:23" ht="12" customHeight="1" x14ac:dyDescent="0.2">
      <c r="B26" s="27"/>
      <c r="C26" s="28"/>
      <c r="D26" s="48"/>
      <c r="E26" s="49" t="s">
        <v>62</v>
      </c>
      <c r="F26" s="121" t="s">
        <v>63</v>
      </c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3"/>
      <c r="S26" s="151" t="s">
        <v>2</v>
      </c>
      <c r="T26" s="151"/>
      <c r="U26" s="29"/>
      <c r="V26" s="11"/>
    </row>
    <row r="27" spans="2:23" ht="12" customHeight="1" x14ac:dyDescent="0.2">
      <c r="B27" s="27"/>
      <c r="C27" s="28"/>
      <c r="D27" s="48"/>
      <c r="E27" s="49" t="s">
        <v>77</v>
      </c>
      <c r="F27" s="121" t="s">
        <v>78</v>
      </c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3"/>
      <c r="S27" s="151" t="s">
        <v>2</v>
      </c>
      <c r="T27" s="151"/>
      <c r="U27" s="29"/>
      <c r="V27" s="11"/>
    </row>
    <row r="28" spans="2:23" ht="21.75" customHeight="1" x14ac:dyDescent="0.25">
      <c r="B28" s="27"/>
      <c r="C28" s="28"/>
      <c r="D28" s="145" t="s">
        <v>5</v>
      </c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29"/>
    </row>
    <row r="29" spans="2:23" ht="12" customHeight="1" x14ac:dyDescent="0.2">
      <c r="B29" s="27"/>
      <c r="C29" s="28"/>
      <c r="D29" s="48"/>
      <c r="E29" s="49"/>
      <c r="F29" s="121" t="s">
        <v>79</v>
      </c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3"/>
      <c r="S29" s="151" t="s">
        <v>2</v>
      </c>
      <c r="T29" s="151"/>
      <c r="U29" s="29"/>
      <c r="V29" s="11"/>
    </row>
    <row r="30" spans="2:23" ht="12" customHeight="1" x14ac:dyDescent="0.2">
      <c r="B30" s="27"/>
      <c r="C30" s="28"/>
      <c r="D30" s="48"/>
      <c r="E30" s="49"/>
      <c r="F30" s="121" t="s">
        <v>80</v>
      </c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3"/>
      <c r="S30" s="151" t="s">
        <v>2</v>
      </c>
      <c r="T30" s="151"/>
      <c r="U30" s="29"/>
      <c r="V30" s="11"/>
    </row>
    <row r="31" spans="2:23" ht="12" customHeight="1" x14ac:dyDescent="0.2">
      <c r="B31" s="27"/>
      <c r="C31" s="28"/>
      <c r="D31" s="48"/>
      <c r="E31" s="49" t="s">
        <v>6</v>
      </c>
      <c r="F31" s="121" t="s">
        <v>7</v>
      </c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3"/>
      <c r="S31" s="151" t="s">
        <v>2</v>
      </c>
      <c r="T31" s="151"/>
      <c r="U31" s="29"/>
      <c r="V31" s="11"/>
    </row>
    <row r="32" spans="2:23" ht="12" customHeight="1" x14ac:dyDescent="0.2">
      <c r="B32" s="27"/>
      <c r="C32" s="28"/>
      <c r="D32" s="48"/>
      <c r="E32" s="49">
        <v>153</v>
      </c>
      <c r="F32" s="121" t="s">
        <v>35</v>
      </c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3"/>
      <c r="S32" s="151" t="s">
        <v>2</v>
      </c>
      <c r="T32" s="151"/>
      <c r="U32" s="29"/>
      <c r="V32" s="11"/>
    </row>
    <row r="33" spans="2:23" customFormat="1" ht="7.5" customHeight="1" thickBot="1" x14ac:dyDescent="0.3"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2"/>
      <c r="V33" s="10"/>
      <c r="W33" s="10"/>
    </row>
    <row r="34" spans="2:23" customFormat="1" ht="12" customHeight="1" thickBot="1" x14ac:dyDescent="0.3">
      <c r="V34" s="10"/>
      <c r="W34" s="10"/>
    </row>
    <row r="35" spans="2:23" customFormat="1" ht="18.75" customHeight="1" x14ac:dyDescent="0.25">
      <c r="B35" s="53"/>
      <c r="C35" s="54"/>
      <c r="D35" s="54"/>
      <c r="E35" s="55" t="s">
        <v>8</v>
      </c>
      <c r="F35" s="152" t="s">
        <v>9</v>
      </c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3" t="s">
        <v>10</v>
      </c>
      <c r="R35" s="153"/>
      <c r="S35" s="153" t="s">
        <v>11</v>
      </c>
      <c r="T35" s="153"/>
      <c r="U35" s="56"/>
      <c r="V35" s="10"/>
      <c r="W35" s="10"/>
    </row>
    <row r="36" spans="2:23" customFormat="1" ht="6" customHeight="1" x14ac:dyDescent="0.25">
      <c r="B36" s="57"/>
      <c r="C36" s="58"/>
      <c r="D36" s="58"/>
      <c r="E36" s="59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1"/>
      <c r="R36" s="61"/>
      <c r="S36" s="62"/>
      <c r="T36" s="62"/>
      <c r="U36" s="40"/>
      <c r="V36" s="10"/>
      <c r="W36" s="10"/>
    </row>
    <row r="37" spans="2:23" x14ac:dyDescent="0.2">
      <c r="B37" s="27"/>
      <c r="C37" s="28"/>
      <c r="D37" s="63"/>
      <c r="E37" s="64">
        <v>153</v>
      </c>
      <c r="F37" s="112" t="s">
        <v>35</v>
      </c>
      <c r="G37" s="113"/>
      <c r="H37" s="113"/>
      <c r="I37" s="113"/>
      <c r="J37" s="113"/>
      <c r="K37" s="113"/>
      <c r="L37" s="113"/>
      <c r="M37" s="113"/>
      <c r="N37" s="113"/>
      <c r="O37" s="113"/>
      <c r="P37" s="114"/>
      <c r="Q37" s="157" t="s">
        <v>38</v>
      </c>
      <c r="R37" s="158"/>
      <c r="S37" s="151" t="s">
        <v>38</v>
      </c>
      <c r="T37" s="151"/>
      <c r="U37" s="29"/>
      <c r="V37" s="11" t="b">
        <v>1</v>
      </c>
    </row>
    <row r="38" spans="2:23" x14ac:dyDescent="0.2">
      <c r="B38" s="27"/>
      <c r="C38" s="28"/>
      <c r="D38" s="63"/>
      <c r="E38" s="64" t="s">
        <v>81</v>
      </c>
      <c r="F38" s="112" t="s">
        <v>82</v>
      </c>
      <c r="G38" s="113"/>
      <c r="H38" s="113"/>
      <c r="I38" s="113"/>
      <c r="J38" s="113"/>
      <c r="K38" s="113"/>
      <c r="L38" s="113"/>
      <c r="M38" s="113"/>
      <c r="N38" s="113"/>
      <c r="O38" s="113"/>
      <c r="P38" s="114"/>
      <c r="Q38" s="115">
        <v>995</v>
      </c>
      <c r="R38" s="116"/>
      <c r="S38" s="117">
        <f t="shared" ref="S38:S41" si="0">Q38*0.94</f>
        <v>935.3</v>
      </c>
      <c r="T38" s="117"/>
      <c r="U38" s="29"/>
      <c r="V38" s="11" t="b">
        <v>0</v>
      </c>
    </row>
    <row r="39" spans="2:23" x14ac:dyDescent="0.2">
      <c r="B39" s="27"/>
      <c r="C39" s="28"/>
      <c r="D39" s="63"/>
      <c r="E39" s="101" t="s">
        <v>83</v>
      </c>
      <c r="F39" s="154" t="s">
        <v>84</v>
      </c>
      <c r="G39" s="155"/>
      <c r="H39" s="155"/>
      <c r="I39" s="155"/>
      <c r="J39" s="155"/>
      <c r="K39" s="155"/>
      <c r="L39" s="155"/>
      <c r="M39" s="155"/>
      <c r="N39" s="155"/>
      <c r="O39" s="155"/>
      <c r="P39" s="156"/>
      <c r="Q39" s="157">
        <v>995</v>
      </c>
      <c r="R39" s="158"/>
      <c r="S39" s="117">
        <f t="shared" ref="S39" si="1">Q39*0.94</f>
        <v>935.3</v>
      </c>
      <c r="T39" s="117"/>
      <c r="U39" s="29"/>
      <c r="V39" s="11" t="b">
        <v>0</v>
      </c>
    </row>
    <row r="40" spans="2:23" x14ac:dyDescent="0.2">
      <c r="B40" s="27"/>
      <c r="C40" s="28"/>
      <c r="D40" s="63"/>
      <c r="E40" s="49" t="s">
        <v>85</v>
      </c>
      <c r="F40" s="121" t="s">
        <v>86</v>
      </c>
      <c r="G40" s="122"/>
      <c r="H40" s="122"/>
      <c r="I40" s="122"/>
      <c r="J40" s="122"/>
      <c r="K40" s="122"/>
      <c r="L40" s="122"/>
      <c r="M40" s="122"/>
      <c r="N40" s="122"/>
      <c r="O40" s="122"/>
      <c r="P40" s="123"/>
      <c r="Q40" s="159">
        <v>495</v>
      </c>
      <c r="R40" s="160"/>
      <c r="S40" s="161">
        <f t="shared" si="0"/>
        <v>465.29999999999995</v>
      </c>
      <c r="T40" s="162"/>
      <c r="U40" s="29"/>
      <c r="V40" s="11" t="b">
        <v>0</v>
      </c>
    </row>
    <row r="41" spans="2:23" x14ac:dyDescent="0.2">
      <c r="B41" s="27"/>
      <c r="C41" s="28"/>
      <c r="D41" s="63"/>
      <c r="E41" s="64" t="s">
        <v>54</v>
      </c>
      <c r="F41" s="121" t="s">
        <v>51</v>
      </c>
      <c r="G41" s="122"/>
      <c r="H41" s="122"/>
      <c r="I41" s="122"/>
      <c r="J41" s="122"/>
      <c r="K41" s="122"/>
      <c r="L41" s="122"/>
      <c r="M41" s="122"/>
      <c r="N41" s="122"/>
      <c r="O41" s="122"/>
      <c r="P41" s="123"/>
      <c r="Q41" s="115">
        <v>1595</v>
      </c>
      <c r="R41" s="116"/>
      <c r="S41" s="117">
        <f t="shared" si="0"/>
        <v>1499.3</v>
      </c>
      <c r="T41" s="117"/>
      <c r="U41" s="29"/>
      <c r="V41" s="11" t="b">
        <v>0</v>
      </c>
    </row>
    <row r="42" spans="2:23" x14ac:dyDescent="0.2">
      <c r="B42" s="27"/>
      <c r="C42" s="28"/>
      <c r="D42" s="63"/>
      <c r="E42" s="64" t="s">
        <v>87</v>
      </c>
      <c r="F42" s="121" t="s">
        <v>88</v>
      </c>
      <c r="G42" s="122"/>
      <c r="H42" s="122"/>
      <c r="I42" s="122"/>
      <c r="J42" s="122"/>
      <c r="K42" s="122"/>
      <c r="L42" s="122"/>
      <c r="M42" s="122"/>
      <c r="N42" s="122"/>
      <c r="O42" s="122"/>
      <c r="P42" s="123"/>
      <c r="Q42" s="115">
        <v>345</v>
      </c>
      <c r="R42" s="116"/>
      <c r="S42" s="117">
        <f t="shared" ref="S42:S46" si="2">Q42*0.94</f>
        <v>324.29999999999995</v>
      </c>
      <c r="T42" s="117"/>
      <c r="U42" s="29"/>
      <c r="V42" s="11" t="b">
        <v>0</v>
      </c>
    </row>
    <row r="43" spans="2:23" x14ac:dyDescent="0.2">
      <c r="B43" s="27"/>
      <c r="C43" s="28"/>
      <c r="D43" s="63"/>
      <c r="E43" s="64" t="s">
        <v>36</v>
      </c>
      <c r="F43" s="121" t="s">
        <v>37</v>
      </c>
      <c r="G43" s="122"/>
      <c r="H43" s="122"/>
      <c r="I43" s="122"/>
      <c r="J43" s="122"/>
      <c r="K43" s="122"/>
      <c r="L43" s="122"/>
      <c r="M43" s="122"/>
      <c r="N43" s="122"/>
      <c r="O43" s="122"/>
      <c r="P43" s="123"/>
      <c r="Q43" s="115">
        <v>190</v>
      </c>
      <c r="R43" s="116"/>
      <c r="S43" s="117">
        <f t="shared" si="2"/>
        <v>178.6</v>
      </c>
      <c r="T43" s="117"/>
      <c r="U43" s="29"/>
      <c r="V43" s="11" t="b">
        <v>0</v>
      </c>
    </row>
    <row r="44" spans="2:23" x14ac:dyDescent="0.2">
      <c r="B44" s="27"/>
      <c r="C44" s="28"/>
      <c r="D44" s="63"/>
      <c r="E44" s="64" t="s">
        <v>55</v>
      </c>
      <c r="F44" s="121" t="s">
        <v>52</v>
      </c>
      <c r="G44" s="122"/>
      <c r="H44" s="122"/>
      <c r="I44" s="122"/>
      <c r="J44" s="122"/>
      <c r="K44" s="122"/>
      <c r="L44" s="122"/>
      <c r="M44" s="122"/>
      <c r="N44" s="122"/>
      <c r="O44" s="122"/>
      <c r="P44" s="123"/>
      <c r="Q44" s="115">
        <v>135</v>
      </c>
      <c r="R44" s="116"/>
      <c r="S44" s="117">
        <f t="shared" si="2"/>
        <v>126.89999999999999</v>
      </c>
      <c r="T44" s="117"/>
      <c r="U44" s="29"/>
      <c r="V44" s="11" t="b">
        <v>0</v>
      </c>
    </row>
    <row r="45" spans="2:23" x14ac:dyDescent="0.2">
      <c r="B45" s="27"/>
      <c r="C45" s="28"/>
      <c r="D45" s="63"/>
      <c r="E45" s="64" t="s">
        <v>56</v>
      </c>
      <c r="F45" s="112" t="s">
        <v>58</v>
      </c>
      <c r="G45" s="113"/>
      <c r="H45" s="113"/>
      <c r="I45" s="113"/>
      <c r="J45" s="113"/>
      <c r="K45" s="113"/>
      <c r="L45" s="113"/>
      <c r="M45" s="113"/>
      <c r="N45" s="113"/>
      <c r="O45" s="113"/>
      <c r="P45" s="114"/>
      <c r="Q45" s="115">
        <v>200</v>
      </c>
      <c r="R45" s="116"/>
      <c r="S45" s="117">
        <f t="shared" si="2"/>
        <v>188</v>
      </c>
      <c r="T45" s="117"/>
      <c r="U45" s="29"/>
      <c r="V45" s="11" t="b">
        <v>0</v>
      </c>
    </row>
    <row r="46" spans="2:23" x14ac:dyDescent="0.2">
      <c r="B46" s="27"/>
      <c r="C46" s="28"/>
      <c r="D46" s="63"/>
      <c r="E46" s="64" t="s">
        <v>57</v>
      </c>
      <c r="F46" s="112" t="s">
        <v>53</v>
      </c>
      <c r="G46" s="113"/>
      <c r="H46" s="113"/>
      <c r="I46" s="113"/>
      <c r="J46" s="113"/>
      <c r="K46" s="113"/>
      <c r="L46" s="113"/>
      <c r="M46" s="113"/>
      <c r="N46" s="113"/>
      <c r="O46" s="113"/>
      <c r="P46" s="114"/>
      <c r="Q46" s="115">
        <v>100</v>
      </c>
      <c r="R46" s="116"/>
      <c r="S46" s="117">
        <f t="shared" si="2"/>
        <v>94</v>
      </c>
      <c r="T46" s="117"/>
      <c r="U46" s="29"/>
      <c r="V46" s="11" t="b">
        <v>0</v>
      </c>
    </row>
    <row r="47" spans="2:23" x14ac:dyDescent="0.2">
      <c r="B47" s="27"/>
      <c r="C47" s="28"/>
      <c r="D47" s="63"/>
      <c r="E47" s="64">
        <v>942</v>
      </c>
      <c r="F47" s="112" t="s">
        <v>89</v>
      </c>
      <c r="G47" s="113"/>
      <c r="H47" s="113"/>
      <c r="I47" s="113"/>
      <c r="J47" s="113"/>
      <c r="K47" s="113"/>
      <c r="L47" s="113"/>
      <c r="M47" s="113"/>
      <c r="N47" s="113"/>
      <c r="O47" s="113"/>
      <c r="P47" s="114"/>
      <c r="Q47" s="115">
        <v>45</v>
      </c>
      <c r="R47" s="116"/>
      <c r="S47" s="117">
        <f t="shared" ref="S47:S50" si="3">Q47*0.94</f>
        <v>42.3</v>
      </c>
      <c r="T47" s="117"/>
      <c r="U47" s="29"/>
      <c r="V47" s="11" t="b">
        <v>0</v>
      </c>
    </row>
    <row r="48" spans="2:23" x14ac:dyDescent="0.2">
      <c r="B48" s="27"/>
      <c r="C48" s="28"/>
      <c r="D48" s="63"/>
      <c r="E48" s="64"/>
      <c r="F48" s="112"/>
      <c r="G48" s="113"/>
      <c r="H48" s="113"/>
      <c r="I48" s="113"/>
      <c r="J48" s="113"/>
      <c r="K48" s="113"/>
      <c r="L48" s="113"/>
      <c r="M48" s="113"/>
      <c r="N48" s="113"/>
      <c r="O48" s="113"/>
      <c r="P48" s="114"/>
      <c r="Q48" s="115"/>
      <c r="R48" s="116"/>
      <c r="S48" s="117"/>
      <c r="T48" s="117"/>
      <c r="U48" s="29"/>
      <c r="V48" s="11"/>
    </row>
    <row r="49" spans="2:24" x14ac:dyDescent="0.2">
      <c r="B49" s="27"/>
      <c r="C49" s="28"/>
      <c r="D49" s="63"/>
      <c r="E49" s="64" t="s">
        <v>67</v>
      </c>
      <c r="F49" s="112" t="s">
        <v>68</v>
      </c>
      <c r="G49" s="113"/>
      <c r="H49" s="113"/>
      <c r="I49" s="113"/>
      <c r="J49" s="113"/>
      <c r="K49" s="113"/>
      <c r="L49" s="113"/>
      <c r="M49" s="113"/>
      <c r="N49" s="113"/>
      <c r="O49" s="113"/>
      <c r="P49" s="114"/>
      <c r="Q49" s="115">
        <v>495</v>
      </c>
      <c r="R49" s="116"/>
      <c r="S49" s="117">
        <f t="shared" si="3"/>
        <v>465.29999999999995</v>
      </c>
      <c r="T49" s="117"/>
      <c r="U49" s="29"/>
      <c r="V49" s="11" t="b">
        <v>0</v>
      </c>
    </row>
    <row r="50" spans="2:24" x14ac:dyDescent="0.2">
      <c r="B50" s="27"/>
      <c r="C50" s="28"/>
      <c r="D50" s="63"/>
      <c r="E50" s="64" t="s">
        <v>66</v>
      </c>
      <c r="F50" s="112" t="s">
        <v>69</v>
      </c>
      <c r="G50" s="113"/>
      <c r="H50" s="113"/>
      <c r="I50" s="113"/>
      <c r="J50" s="113"/>
      <c r="K50" s="113"/>
      <c r="L50" s="113"/>
      <c r="M50" s="113"/>
      <c r="N50" s="113"/>
      <c r="O50" s="113"/>
      <c r="P50" s="114"/>
      <c r="Q50" s="115">
        <v>995</v>
      </c>
      <c r="R50" s="116"/>
      <c r="S50" s="117">
        <f t="shared" si="3"/>
        <v>935.3</v>
      </c>
      <c r="T50" s="117"/>
      <c r="U50" s="29"/>
      <c r="V50" s="11"/>
    </row>
    <row r="51" spans="2:24" ht="4.5" customHeight="1" thickBot="1" x14ac:dyDescent="0.25">
      <c r="B51" s="65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12"/>
      <c r="R51" s="12"/>
      <c r="S51" s="66"/>
      <c r="T51" s="66"/>
      <c r="U51" s="67"/>
      <c r="V51" s="11"/>
    </row>
    <row r="52" spans="2:24" ht="10.15" customHeight="1" thickBot="1" x14ac:dyDescent="0.25">
      <c r="V52" s="11"/>
    </row>
    <row r="53" spans="2:24" s="3" customFormat="1" ht="18" customHeight="1" x14ac:dyDescent="0.3">
      <c r="B53" s="118" t="s">
        <v>12</v>
      </c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68"/>
      <c r="Q53" s="69"/>
      <c r="R53" s="120" t="s">
        <v>13</v>
      </c>
      <c r="S53" s="120"/>
      <c r="T53" s="120"/>
      <c r="U53" s="25"/>
      <c r="V53" s="1"/>
      <c r="W53" s="2"/>
    </row>
    <row r="54" spans="2:24" s="3" customFormat="1" ht="12.95" customHeight="1" x14ac:dyDescent="0.2">
      <c r="B54" s="27"/>
      <c r="C54" s="28"/>
      <c r="D54" s="109"/>
      <c r="E54" s="49" t="s">
        <v>17</v>
      </c>
      <c r="F54" s="121" t="s">
        <v>18</v>
      </c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3"/>
      <c r="R54" s="124"/>
      <c r="S54" s="124"/>
      <c r="T54" s="124"/>
      <c r="U54" s="110" t="s">
        <v>14</v>
      </c>
      <c r="V54" s="1"/>
      <c r="W54" s="1" t="b">
        <v>0</v>
      </c>
    </row>
    <row r="55" spans="2:24" s="3" customFormat="1" ht="12.95" customHeight="1" x14ac:dyDescent="0.2">
      <c r="B55" s="27"/>
      <c r="C55" s="28"/>
      <c r="D55" s="109"/>
      <c r="E55" s="49" t="s">
        <v>15</v>
      </c>
      <c r="F55" s="121" t="s">
        <v>16</v>
      </c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3"/>
      <c r="R55" s="124"/>
      <c r="S55" s="124"/>
      <c r="T55" s="124"/>
      <c r="U55" s="111"/>
      <c r="V55" s="1"/>
      <c r="W55" s="1" t="b">
        <v>0</v>
      </c>
    </row>
    <row r="56" spans="2:24" s="3" customFormat="1" ht="12.95" customHeight="1" x14ac:dyDescent="0.2">
      <c r="B56" s="27"/>
      <c r="C56" s="28"/>
      <c r="D56" s="109"/>
      <c r="E56" s="49" t="s">
        <v>65</v>
      </c>
      <c r="F56" s="121" t="s">
        <v>72</v>
      </c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3"/>
      <c r="R56" s="124"/>
      <c r="S56" s="124"/>
      <c r="T56" s="124"/>
      <c r="U56" s="111"/>
      <c r="V56" s="1"/>
      <c r="W56" s="1" t="b">
        <v>0</v>
      </c>
    </row>
    <row r="57" spans="2:24" s="3" customFormat="1" ht="12.95" customHeight="1" x14ac:dyDescent="0.2">
      <c r="B57" s="27"/>
      <c r="C57" s="28"/>
      <c r="D57" s="109"/>
      <c r="E57" s="49" t="s">
        <v>49</v>
      </c>
      <c r="F57" s="121" t="s">
        <v>50</v>
      </c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3"/>
      <c r="R57" s="124"/>
      <c r="S57" s="124"/>
      <c r="T57" s="124"/>
      <c r="U57" s="111"/>
      <c r="V57" s="1"/>
      <c r="W57" s="1" t="b">
        <v>0</v>
      </c>
    </row>
    <row r="58" spans="2:24" s="3" customFormat="1" ht="12.95" customHeight="1" x14ac:dyDescent="0.2">
      <c r="B58" s="27"/>
      <c r="C58" s="28"/>
      <c r="D58" s="109"/>
      <c r="E58" s="49" t="s">
        <v>70</v>
      </c>
      <c r="F58" s="121" t="s">
        <v>71</v>
      </c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3"/>
      <c r="R58" s="124"/>
      <c r="S58" s="124"/>
      <c r="T58" s="124"/>
      <c r="U58" s="111"/>
      <c r="V58" s="1"/>
      <c r="W58" s="1" t="b">
        <v>0</v>
      </c>
    </row>
    <row r="59" spans="2:24" s="3" customFormat="1" ht="12.95" customHeight="1" x14ac:dyDescent="0.2">
      <c r="B59" s="27"/>
      <c r="C59" s="28"/>
      <c r="D59" s="109"/>
      <c r="E59" s="49" t="s">
        <v>45</v>
      </c>
      <c r="F59" s="121" t="s">
        <v>46</v>
      </c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3"/>
      <c r="R59" s="124"/>
      <c r="S59" s="124"/>
      <c r="T59" s="124"/>
      <c r="U59" s="111"/>
      <c r="V59" s="1"/>
      <c r="W59" s="1" t="b">
        <v>0</v>
      </c>
    </row>
    <row r="60" spans="2:24" ht="10.15" customHeight="1" thickBot="1" x14ac:dyDescent="0.25">
      <c r="B60" s="65"/>
      <c r="C60" s="66"/>
      <c r="D60" s="66"/>
      <c r="E60" s="66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9"/>
      <c r="Q60" s="169"/>
      <c r="R60" s="169"/>
      <c r="S60" s="66"/>
      <c r="T60" s="66"/>
      <c r="U60" s="67"/>
      <c r="V60" s="4"/>
    </row>
    <row r="61" spans="2:24" ht="10.15" customHeight="1" thickBot="1" x14ac:dyDescent="0.25"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1"/>
      <c r="Q61" s="171"/>
      <c r="R61" s="171"/>
    </row>
    <row r="62" spans="2:24" s="70" customFormat="1" ht="19.899999999999999" customHeight="1" x14ac:dyDescent="0.25">
      <c r="B62" s="172" t="s">
        <v>19</v>
      </c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4"/>
      <c r="V62" s="14"/>
      <c r="W62" s="15"/>
    </row>
    <row r="63" spans="2:24" ht="12" customHeight="1" x14ac:dyDescent="0.25">
      <c r="B63" s="27"/>
      <c r="C63" s="28"/>
      <c r="D63" s="71"/>
      <c r="E63" s="163"/>
      <c r="F63" s="163"/>
      <c r="G63" s="164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6"/>
      <c r="S63" s="167"/>
      <c r="T63" s="167"/>
      <c r="U63" s="29"/>
      <c r="V63" s="1" t="b">
        <v>0</v>
      </c>
      <c r="X63"/>
    </row>
    <row r="64" spans="2:24" ht="12" customHeight="1" x14ac:dyDescent="0.25">
      <c r="B64" s="27"/>
      <c r="C64" s="28"/>
      <c r="D64" s="71"/>
      <c r="E64" s="163"/>
      <c r="F64" s="163"/>
      <c r="G64" s="164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6"/>
      <c r="S64" s="167"/>
      <c r="T64" s="167"/>
      <c r="U64" s="29"/>
      <c r="V64" s="1" t="b">
        <v>0</v>
      </c>
      <c r="X64"/>
    </row>
    <row r="65" spans="2:24" ht="12" customHeight="1" x14ac:dyDescent="0.25">
      <c r="B65" s="27"/>
      <c r="C65" s="28"/>
      <c r="D65" s="71"/>
      <c r="E65" s="163"/>
      <c r="F65" s="163"/>
      <c r="G65" s="164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6"/>
      <c r="S65" s="167"/>
      <c r="T65" s="167"/>
      <c r="U65" s="29"/>
      <c r="V65" s="1" t="b">
        <v>0</v>
      </c>
      <c r="W65" s="2" t="s">
        <v>20</v>
      </c>
      <c r="X65"/>
    </row>
    <row r="66" spans="2:24" ht="10.15" customHeight="1" thickBot="1" x14ac:dyDescent="0.25">
      <c r="B66" s="65"/>
      <c r="C66" s="66"/>
      <c r="D66" s="66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1"/>
      <c r="T66" s="181"/>
      <c r="U66" s="67"/>
      <c r="V66" s="11"/>
    </row>
    <row r="67" spans="2:24" s="72" customFormat="1" ht="10.15" customHeight="1" x14ac:dyDescent="0.35">
      <c r="B67" s="27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16"/>
      <c r="R67" s="28"/>
      <c r="S67" s="28"/>
      <c r="T67" s="28"/>
      <c r="U67" s="29"/>
      <c r="V67" s="17"/>
      <c r="W67" s="18"/>
    </row>
    <row r="68" spans="2:24" s="70" customFormat="1" ht="25.5" customHeight="1" x14ac:dyDescent="0.4">
      <c r="B68" s="73"/>
      <c r="C68" s="74"/>
      <c r="D68" s="74"/>
      <c r="E68" s="74"/>
      <c r="F68" s="74"/>
      <c r="G68" s="75"/>
      <c r="H68" s="75"/>
      <c r="I68" s="75"/>
      <c r="J68" s="75"/>
      <c r="K68" s="75"/>
      <c r="L68" s="75"/>
      <c r="M68" s="75"/>
      <c r="N68" s="75"/>
      <c r="O68" s="76" t="s">
        <v>21</v>
      </c>
      <c r="P68" s="182">
        <f>SUMIF(V16:V66,TRUE,S16:T66)</f>
        <v>0</v>
      </c>
      <c r="Q68" s="182"/>
      <c r="R68" s="182"/>
      <c r="S68" s="182"/>
      <c r="T68" s="182"/>
      <c r="U68" s="77"/>
      <c r="V68" s="14"/>
      <c r="W68" s="15"/>
    </row>
    <row r="69" spans="2:24" ht="24" customHeight="1" x14ac:dyDescent="0.3">
      <c r="B69" s="27"/>
      <c r="C69" s="28"/>
      <c r="D69" s="28"/>
      <c r="E69" s="28"/>
      <c r="F69" s="28"/>
      <c r="G69" s="183" t="s">
        <v>22</v>
      </c>
      <c r="H69" s="183"/>
      <c r="I69" s="183"/>
      <c r="J69" s="183"/>
      <c r="K69" s="183"/>
      <c r="L69" s="183"/>
      <c r="M69" s="183"/>
      <c r="N69" s="183"/>
      <c r="O69" s="183"/>
      <c r="P69" s="183"/>
      <c r="Q69" s="184">
        <f>SUM(R54:T59)</f>
        <v>0</v>
      </c>
      <c r="R69" s="184"/>
      <c r="S69" s="184"/>
      <c r="T69" s="184"/>
      <c r="U69" s="29"/>
      <c r="V69" s="19"/>
    </row>
    <row r="70" spans="2:24" ht="28.15" customHeight="1" thickBot="1" x14ac:dyDescent="0.45">
      <c r="B70" s="27"/>
      <c r="C70" s="28"/>
      <c r="D70" s="28"/>
      <c r="E70" s="28"/>
      <c r="F70" s="28"/>
      <c r="G70" s="78"/>
      <c r="H70" s="78"/>
      <c r="I70" s="78"/>
      <c r="J70" s="78"/>
      <c r="K70" s="78"/>
      <c r="L70" s="78"/>
      <c r="M70" s="28"/>
      <c r="N70" s="76" t="s">
        <v>23</v>
      </c>
      <c r="O70" s="179">
        <f>Q69*P68</f>
        <v>0</v>
      </c>
      <c r="P70" s="179"/>
      <c r="Q70" s="179"/>
      <c r="R70" s="179"/>
      <c r="S70" s="179"/>
      <c r="T70" s="179"/>
      <c r="U70" s="29"/>
      <c r="V70" s="19"/>
    </row>
    <row r="71" spans="2:24" ht="13.5" thickTop="1" thickBot="1" x14ac:dyDescent="0.25">
      <c r="B71" s="65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7"/>
    </row>
    <row r="72" spans="2:24" ht="12.75" thickBot="1" x14ac:dyDescent="0.25"/>
    <row r="73" spans="2:24" customFormat="1" ht="17.25" customHeight="1" x14ac:dyDescent="0.35">
      <c r="B73" s="108" t="s">
        <v>24</v>
      </c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80"/>
      <c r="Q73" s="79"/>
      <c r="R73" s="79"/>
      <c r="S73" s="79"/>
      <c r="T73" s="79"/>
      <c r="U73" s="81"/>
      <c r="V73" s="20"/>
      <c r="W73" s="10"/>
    </row>
    <row r="74" spans="2:24" customFormat="1" ht="17.25" customHeight="1" x14ac:dyDescent="0.35">
      <c r="B74" s="95"/>
      <c r="C74" s="96"/>
      <c r="D74" s="193"/>
      <c r="E74" s="194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97"/>
      <c r="V74" s="20"/>
      <c r="W74" s="10"/>
    </row>
    <row r="75" spans="2:24" customFormat="1" ht="17.25" customHeight="1" x14ac:dyDescent="0.35">
      <c r="B75" s="95"/>
      <c r="C75" s="96"/>
      <c r="D75" s="194"/>
      <c r="E75" s="194"/>
      <c r="F75" s="194"/>
      <c r="G75" s="194"/>
      <c r="H75" s="194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97"/>
      <c r="V75" s="20"/>
      <c r="W75" s="10"/>
    </row>
    <row r="76" spans="2:24" customFormat="1" ht="17.25" customHeight="1" x14ac:dyDescent="0.35">
      <c r="B76" s="95"/>
      <c r="C76" s="96"/>
      <c r="D76" s="194"/>
      <c r="E76" s="194"/>
      <c r="F76" s="194"/>
      <c r="G76" s="194"/>
      <c r="H76" s="194"/>
      <c r="I76" s="194"/>
      <c r="J76" s="194"/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97"/>
      <c r="V76" s="20"/>
      <c r="W76" s="10"/>
    </row>
    <row r="77" spans="2:24" ht="16.149999999999999" customHeight="1" thickBot="1" x14ac:dyDescent="0.3">
      <c r="B77" s="82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33"/>
      <c r="Q77" s="83"/>
      <c r="R77" s="83"/>
      <c r="S77" s="83"/>
      <c r="T77" s="83"/>
      <c r="U77" s="84"/>
    </row>
    <row r="78" spans="2:24" s="3" customFormat="1" ht="5.25" customHeight="1" thickBot="1" x14ac:dyDescent="0.25"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1"/>
      <c r="W78" s="1"/>
    </row>
    <row r="79" spans="2:24" ht="15.75" x14ac:dyDescent="0.25">
      <c r="B79" s="85" t="s">
        <v>25</v>
      </c>
      <c r="C79" s="86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8"/>
    </row>
    <row r="80" spans="2:24" ht="10.15" customHeight="1" x14ac:dyDescent="0.2">
      <c r="B80" s="30"/>
      <c r="U80" s="31"/>
    </row>
    <row r="81" spans="1:31" s="89" customFormat="1" ht="15" customHeight="1" x14ac:dyDescent="0.25">
      <c r="B81" s="176" t="s">
        <v>26</v>
      </c>
      <c r="C81" s="177"/>
      <c r="D81" s="177"/>
      <c r="E81" s="177"/>
      <c r="F81" s="177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31"/>
      <c r="V81" s="1"/>
      <c r="W81" s="21"/>
      <c r="AA81" s="26"/>
      <c r="AD81" s="26"/>
      <c r="AE81" s="26"/>
    </row>
    <row r="82" spans="1:31" s="89" customFormat="1" ht="15" customHeight="1" x14ac:dyDescent="0.25">
      <c r="B82" s="176" t="s">
        <v>27</v>
      </c>
      <c r="C82" s="177"/>
      <c r="D82" s="177"/>
      <c r="E82" s="177"/>
      <c r="F82" s="177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90"/>
      <c r="V82" s="1"/>
      <c r="W82" s="21"/>
    </row>
    <row r="83" spans="1:31" s="89" customFormat="1" ht="15" customHeight="1" x14ac:dyDescent="0.25">
      <c r="B83" s="176" t="s">
        <v>28</v>
      </c>
      <c r="C83" s="177"/>
      <c r="D83" s="177"/>
      <c r="E83" s="177"/>
      <c r="F83" s="177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90"/>
      <c r="V83" s="1"/>
      <c r="W83" s="21"/>
    </row>
    <row r="84" spans="1:31" s="89" customFormat="1" ht="15" customHeight="1" x14ac:dyDescent="0.25">
      <c r="B84" s="176" t="s">
        <v>29</v>
      </c>
      <c r="C84" s="177"/>
      <c r="D84" s="177"/>
      <c r="E84" s="177"/>
      <c r="F84" s="177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90"/>
      <c r="V84" s="1"/>
      <c r="W84" s="21"/>
    </row>
    <row r="85" spans="1:31" s="89" customFormat="1" ht="15" customHeight="1" x14ac:dyDescent="0.25">
      <c r="B85" s="176" t="s">
        <v>30</v>
      </c>
      <c r="C85" s="177"/>
      <c r="D85" s="177"/>
      <c r="E85" s="177"/>
      <c r="F85" s="177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90"/>
      <c r="V85" s="1"/>
      <c r="W85" s="21"/>
    </row>
    <row r="86" spans="1:31" ht="15" customHeight="1" x14ac:dyDescent="0.25">
      <c r="B86" s="176" t="s">
        <v>31</v>
      </c>
      <c r="C86" s="177"/>
      <c r="D86" s="177"/>
      <c r="E86" s="177"/>
      <c r="F86" s="177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90"/>
      <c r="AA86" s="89"/>
      <c r="AD86" s="89"/>
      <c r="AE86" s="89"/>
    </row>
    <row r="87" spans="1:31" ht="7.9" customHeight="1" x14ac:dyDescent="0.25">
      <c r="B87" s="92"/>
      <c r="C87" s="93"/>
      <c r="D87" s="93"/>
      <c r="E87" s="93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 s="90"/>
      <c r="AA87" s="89"/>
      <c r="AD87" s="89"/>
      <c r="AE87" s="89"/>
    </row>
    <row r="88" spans="1:31" s="89" customFormat="1" ht="15" customHeight="1" x14ac:dyDescent="0.25">
      <c r="B88" s="176" t="s">
        <v>32</v>
      </c>
      <c r="C88" s="177"/>
      <c r="D88" s="177"/>
      <c r="E88" s="177"/>
      <c r="F88" s="177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90"/>
      <c r="V88" s="1"/>
      <c r="W88" s="21"/>
      <c r="AA88" s="26"/>
      <c r="AD88" s="26"/>
      <c r="AE88" s="26"/>
    </row>
    <row r="89" spans="1:31" s="89" customFormat="1" ht="15" customHeight="1" x14ac:dyDescent="0.25">
      <c r="B89" s="176" t="s">
        <v>33</v>
      </c>
      <c r="C89" s="177"/>
      <c r="D89" s="177"/>
      <c r="E89" s="177"/>
      <c r="F89" s="177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90"/>
      <c r="V89" s="1"/>
      <c r="W89" s="21"/>
    </row>
    <row r="90" spans="1:31" s="89" customFormat="1" ht="15" customHeight="1" x14ac:dyDescent="0.25">
      <c r="B90" s="176" t="s">
        <v>34</v>
      </c>
      <c r="C90" s="177"/>
      <c r="D90" s="177"/>
      <c r="E90" s="177"/>
      <c r="F90" s="177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90"/>
      <c r="V90" s="1"/>
      <c r="W90" s="21"/>
    </row>
    <row r="91" spans="1:31" ht="6.75" customHeight="1" thickBot="1" x14ac:dyDescent="0.25">
      <c r="B91" s="32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4"/>
    </row>
    <row r="92" spans="1:31" s="3" customFormat="1" ht="18" customHeight="1" x14ac:dyDescent="0.2">
      <c r="A92" s="22"/>
      <c r="B92" s="195" t="s">
        <v>39</v>
      </c>
      <c r="C92" s="196"/>
      <c r="D92" s="196"/>
      <c r="E92" s="196"/>
      <c r="F92" s="196"/>
      <c r="G92" s="196"/>
      <c r="H92" s="196"/>
      <c r="I92" s="197"/>
      <c r="J92" s="98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8"/>
      <c r="V92" s="1"/>
      <c r="W92" s="1"/>
    </row>
    <row r="93" spans="1:31" s="3" customFormat="1" ht="18" customHeight="1" thickBot="1" x14ac:dyDescent="0.25">
      <c r="A93" s="22"/>
      <c r="B93" s="198"/>
      <c r="C93" s="199"/>
      <c r="D93" s="199"/>
      <c r="E93" s="199"/>
      <c r="F93" s="199"/>
      <c r="G93" s="199"/>
      <c r="H93" s="199"/>
      <c r="I93" s="200"/>
      <c r="J93" s="30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31"/>
      <c r="V93" s="1"/>
      <c r="W93" s="1"/>
    </row>
    <row r="94" spans="1:31" s="3" customFormat="1" ht="24.75" customHeight="1" x14ac:dyDescent="0.25">
      <c r="A94" s="22"/>
      <c r="B94" s="102"/>
      <c r="C94" s="103"/>
      <c r="D94" s="104" t="s">
        <v>40</v>
      </c>
      <c r="E94" s="201"/>
      <c r="F94" s="201"/>
      <c r="G94" s="201"/>
      <c r="H94" s="201"/>
      <c r="I94" s="202"/>
      <c r="J94" s="30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31"/>
      <c r="V94" s="1"/>
      <c r="W94" s="1"/>
    </row>
    <row r="95" spans="1:31" s="3" customFormat="1" ht="15.75" x14ac:dyDescent="0.25">
      <c r="A95" s="22"/>
      <c r="B95" s="91"/>
      <c r="C95" s="105"/>
      <c r="D95" s="106"/>
      <c r="E95" s="105"/>
      <c r="F95" s="26"/>
      <c r="G95" s="26"/>
      <c r="H95" s="26"/>
      <c r="I95" s="31"/>
      <c r="J95" s="30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31"/>
      <c r="V95" s="1"/>
      <c r="W95" s="1"/>
    </row>
    <row r="96" spans="1:31" s="3" customFormat="1" ht="15.75" x14ac:dyDescent="0.25">
      <c r="A96" s="22"/>
      <c r="B96" s="99"/>
      <c r="C96" s="100"/>
      <c r="D96" s="107" t="s">
        <v>41</v>
      </c>
      <c r="E96" s="185"/>
      <c r="F96" s="185"/>
      <c r="G96" s="185"/>
      <c r="H96" s="185"/>
      <c r="I96" s="186"/>
      <c r="J96" s="30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31"/>
      <c r="V96" s="1"/>
      <c r="W96" s="1"/>
    </row>
    <row r="97" spans="1:23" s="3" customFormat="1" ht="15.75" x14ac:dyDescent="0.25">
      <c r="A97" s="22"/>
      <c r="B97" s="91"/>
      <c r="C97" s="105"/>
      <c r="D97" s="106"/>
      <c r="E97" s="105"/>
      <c r="F97" s="26"/>
      <c r="G97" s="26"/>
      <c r="H97" s="26"/>
      <c r="I97" s="31"/>
      <c r="J97" s="30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31"/>
      <c r="V97" s="1"/>
      <c r="W97" s="1"/>
    </row>
    <row r="98" spans="1:23" s="3" customFormat="1" ht="15.75" x14ac:dyDescent="0.25">
      <c r="A98" s="22"/>
      <c r="B98" s="99"/>
      <c r="C98" s="100"/>
      <c r="D98" s="107" t="s">
        <v>34</v>
      </c>
      <c r="E98" s="185"/>
      <c r="F98" s="185"/>
      <c r="G98" s="185"/>
      <c r="H98" s="185"/>
      <c r="I98" s="186"/>
      <c r="J98" s="30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31"/>
      <c r="V98" s="1"/>
      <c r="W98" s="1"/>
    </row>
    <row r="99" spans="1:23" ht="12.75" thickBot="1" x14ac:dyDescent="0.25">
      <c r="B99" s="30"/>
      <c r="I99" s="31"/>
      <c r="J99" s="30"/>
      <c r="U99" s="31"/>
    </row>
    <row r="100" spans="1:23" ht="15.75" x14ac:dyDescent="0.25">
      <c r="B100" s="187" t="s">
        <v>42</v>
      </c>
      <c r="C100" s="188"/>
      <c r="D100" s="188"/>
      <c r="E100" s="188"/>
      <c r="F100" s="188"/>
      <c r="G100" s="188"/>
      <c r="H100" s="188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9"/>
    </row>
    <row r="101" spans="1:23" s="3" customFormat="1" ht="4.5" customHeight="1" thickBot="1" x14ac:dyDescent="0.25">
      <c r="A101" s="26"/>
      <c r="B101" s="32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4"/>
      <c r="V101" s="1"/>
      <c r="W101" s="2"/>
    </row>
  </sheetData>
  <sheetProtection algorithmName="SHA-512" hashValue="KqjuvyIjpW7Xgg44YOmHn1ZgogOkSog0+JJsjFQ98OHcWtedam9phGpe2kw+YIOjp8m4bEgMW6YFY3Ri66S/mQ==" saltValue="uHj+OIYi+iL257Civ6Kf+Q==" spinCount="100000" sheet="1" selectLockedCells="1"/>
  <mergeCells count="142">
    <mergeCell ref="E98:I98"/>
    <mergeCell ref="B100:U100"/>
    <mergeCell ref="B11:U11"/>
    <mergeCell ref="B12:U12"/>
    <mergeCell ref="D74:T74"/>
    <mergeCell ref="D75:T75"/>
    <mergeCell ref="D76:T76"/>
    <mergeCell ref="B81:F81"/>
    <mergeCell ref="G81:T81"/>
    <mergeCell ref="B82:F82"/>
    <mergeCell ref="G82:T82"/>
    <mergeCell ref="B89:F89"/>
    <mergeCell ref="G89:T89"/>
    <mergeCell ref="B90:F90"/>
    <mergeCell ref="G90:T90"/>
    <mergeCell ref="B92:I93"/>
    <mergeCell ref="E94:I94"/>
    <mergeCell ref="E96:I96"/>
    <mergeCell ref="B86:F86"/>
    <mergeCell ref="G86:T86"/>
    <mergeCell ref="B88:F88"/>
    <mergeCell ref="F48:P48"/>
    <mergeCell ref="Q48:R48"/>
    <mergeCell ref="S48:T48"/>
    <mergeCell ref="G88:T88"/>
    <mergeCell ref="B83:F83"/>
    <mergeCell ref="G83:T83"/>
    <mergeCell ref="B84:F84"/>
    <mergeCell ref="G84:T84"/>
    <mergeCell ref="B85:F85"/>
    <mergeCell ref="G85:T85"/>
    <mergeCell ref="O70:T70"/>
    <mergeCell ref="E66:F66"/>
    <mergeCell ref="G66:R66"/>
    <mergeCell ref="S66:T66"/>
    <mergeCell ref="P68:T68"/>
    <mergeCell ref="G69:P69"/>
    <mergeCell ref="Q69:T69"/>
    <mergeCell ref="F60:O60"/>
    <mergeCell ref="P60:R60"/>
    <mergeCell ref="F61:O61"/>
    <mergeCell ref="P61:R61"/>
    <mergeCell ref="B62:U62"/>
    <mergeCell ref="F55:Q55"/>
    <mergeCell ref="R55:T55"/>
    <mergeCell ref="F56:Q56"/>
    <mergeCell ref="R56:T56"/>
    <mergeCell ref="F57:Q57"/>
    <mergeCell ref="R57:T57"/>
    <mergeCell ref="F58:Q58"/>
    <mergeCell ref="R58:T58"/>
    <mergeCell ref="E65:F65"/>
    <mergeCell ref="G65:R65"/>
    <mergeCell ref="S65:T65"/>
    <mergeCell ref="E63:F63"/>
    <mergeCell ref="G63:R63"/>
    <mergeCell ref="S63:T63"/>
    <mergeCell ref="E64:F64"/>
    <mergeCell ref="G64:R64"/>
    <mergeCell ref="S64:T64"/>
    <mergeCell ref="F39:P39"/>
    <mergeCell ref="Q39:R39"/>
    <mergeCell ref="S39:T39"/>
    <mergeCell ref="Q37:R37"/>
    <mergeCell ref="S37:T37"/>
    <mergeCell ref="F37:P37"/>
    <mergeCell ref="F41:P41"/>
    <mergeCell ref="Q41:R41"/>
    <mergeCell ref="S41:T41"/>
    <mergeCell ref="F40:P40"/>
    <mergeCell ref="Q40:R40"/>
    <mergeCell ref="S40:T40"/>
    <mergeCell ref="F25:R25"/>
    <mergeCell ref="S25:T25"/>
    <mergeCell ref="F26:R26"/>
    <mergeCell ref="S26:T26"/>
    <mergeCell ref="F27:R27"/>
    <mergeCell ref="S27:T27"/>
    <mergeCell ref="F32:R32"/>
    <mergeCell ref="S32:T32"/>
    <mergeCell ref="F38:P38"/>
    <mergeCell ref="Q38:R38"/>
    <mergeCell ref="S38:T38"/>
    <mergeCell ref="F35:P35"/>
    <mergeCell ref="Q35:R35"/>
    <mergeCell ref="S35:T35"/>
    <mergeCell ref="D28:T28"/>
    <mergeCell ref="F29:R29"/>
    <mergeCell ref="S29:T29"/>
    <mergeCell ref="F30:R30"/>
    <mergeCell ref="S30:T30"/>
    <mergeCell ref="F31:R31"/>
    <mergeCell ref="S31:T31"/>
    <mergeCell ref="B8:U8"/>
    <mergeCell ref="B9:U9"/>
    <mergeCell ref="B10:U10"/>
    <mergeCell ref="B14:U14"/>
    <mergeCell ref="G16:H16"/>
    <mergeCell ref="I16:R16"/>
    <mergeCell ref="S16:T16"/>
    <mergeCell ref="C16:E16"/>
    <mergeCell ref="D24:T24"/>
    <mergeCell ref="D17:R17"/>
    <mergeCell ref="B18:U18"/>
    <mergeCell ref="F20:R20"/>
    <mergeCell ref="S20:T20"/>
    <mergeCell ref="D21:T21"/>
    <mergeCell ref="F22:R22"/>
    <mergeCell ref="S22:T22"/>
    <mergeCell ref="F23:R23"/>
    <mergeCell ref="S23:T23"/>
    <mergeCell ref="S42:T42"/>
    <mergeCell ref="F43:P43"/>
    <mergeCell ref="Q43:R43"/>
    <mergeCell ref="S43:T43"/>
    <mergeCell ref="F44:P44"/>
    <mergeCell ref="Q44:R44"/>
    <mergeCell ref="S44:T44"/>
    <mergeCell ref="F45:P45"/>
    <mergeCell ref="Q45:R45"/>
    <mergeCell ref="S45:T45"/>
    <mergeCell ref="F42:P42"/>
    <mergeCell ref="Q42:R42"/>
    <mergeCell ref="U54:U59"/>
    <mergeCell ref="F49:P49"/>
    <mergeCell ref="Q49:R49"/>
    <mergeCell ref="S49:T49"/>
    <mergeCell ref="F50:P50"/>
    <mergeCell ref="Q50:R50"/>
    <mergeCell ref="S50:T50"/>
    <mergeCell ref="F46:P46"/>
    <mergeCell ref="Q46:R46"/>
    <mergeCell ref="B53:O53"/>
    <mergeCell ref="R53:T53"/>
    <mergeCell ref="S46:T46"/>
    <mergeCell ref="F54:Q54"/>
    <mergeCell ref="R54:T54"/>
    <mergeCell ref="F47:P47"/>
    <mergeCell ref="Q47:R47"/>
    <mergeCell ref="S47:T47"/>
    <mergeCell ref="F59:Q59"/>
    <mergeCell ref="R59:T59"/>
  </mergeCells>
  <conditionalFormatting sqref="D21 E22:F23 D24 E25:F27 E29:F32 E37:F50 Q37:Q50 S37:S50 G63:T65 E63:E66">
    <cfRule type="expression" dxfId="8" priority="61">
      <formula>$V21=TRUE</formula>
    </cfRule>
  </conditionalFormatting>
  <conditionalFormatting sqref="E38">
    <cfRule type="expression" dxfId="7" priority="10">
      <formula>$V38=TRUE</formula>
    </cfRule>
  </conditionalFormatting>
  <conditionalFormatting sqref="E39:E40 E54:F59">
    <cfRule type="expression" dxfId="6" priority="7">
      <formula>$W39=TRUE</formula>
    </cfRule>
  </conditionalFormatting>
  <conditionalFormatting sqref="E20:F20">
    <cfRule type="expression" dxfId="5" priority="47">
      <formula>$V20=TRUE</formula>
    </cfRule>
  </conditionalFormatting>
  <conditionalFormatting sqref="F38:F39">
    <cfRule type="expression" dxfId="4" priority="9">
      <formula>$V38=TRUE</formula>
    </cfRule>
  </conditionalFormatting>
  <conditionalFormatting sqref="G16 I16:T16">
    <cfRule type="expression" dxfId="3" priority="60">
      <formula>$V16=TRUE</formula>
    </cfRule>
  </conditionalFormatting>
  <conditionalFormatting sqref="R54:S59">
    <cfRule type="expression" dxfId="2" priority="54">
      <formula>W54=TRUE</formula>
    </cfRule>
  </conditionalFormatting>
  <conditionalFormatting sqref="S63:S66">
    <cfRule type="expression" dxfId="1" priority="33">
      <formula>W63=TRUE</formula>
    </cfRule>
    <cfRule type="expression" priority="34">
      <formula>$V$63=TRUE</formula>
    </cfRule>
  </conditionalFormatting>
  <conditionalFormatting sqref="T54:T59">
    <cfRule type="expression" dxfId="0" priority="29">
      <formula>#REF!=TRUE</formula>
    </cfRule>
  </conditionalFormatting>
  <pageMargins left="0.7" right="0.7" top="0.75" bottom="0.75" header="0.3" footer="0.3"/>
  <pageSetup scale="98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5</xdr:col>
                    <xdr:colOff>104775</xdr:colOff>
                    <xdr:row>15</xdr:row>
                    <xdr:rowOff>57150</xdr:rowOff>
                  </from>
                  <to>
                    <xdr:col>5</xdr:col>
                    <xdr:colOff>295275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3</xdr:col>
                    <xdr:colOff>47625</xdr:colOff>
                    <xdr:row>61</xdr:row>
                    <xdr:rowOff>238125</xdr:rowOff>
                  </from>
                  <to>
                    <xdr:col>3</xdr:col>
                    <xdr:colOff>238125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3</xdr:col>
                    <xdr:colOff>47625</xdr:colOff>
                    <xdr:row>63</xdr:row>
                    <xdr:rowOff>0</xdr:rowOff>
                  </from>
                  <to>
                    <xdr:col>3</xdr:col>
                    <xdr:colOff>238125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3</xdr:col>
                    <xdr:colOff>47625</xdr:colOff>
                    <xdr:row>64</xdr:row>
                    <xdr:rowOff>0</xdr:rowOff>
                  </from>
                  <to>
                    <xdr:col>3</xdr:col>
                    <xdr:colOff>238125</xdr:colOff>
                    <xdr:row>65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3</xdr:col>
                    <xdr:colOff>47625</xdr:colOff>
                    <xdr:row>53</xdr:row>
                    <xdr:rowOff>0</xdr:rowOff>
                  </from>
                  <to>
                    <xdr:col>3</xdr:col>
                    <xdr:colOff>238125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3</xdr:col>
                    <xdr:colOff>47625</xdr:colOff>
                    <xdr:row>54</xdr:row>
                    <xdr:rowOff>0</xdr:rowOff>
                  </from>
                  <to>
                    <xdr:col>3</xdr:col>
                    <xdr:colOff>238125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3</xdr:col>
                    <xdr:colOff>47625</xdr:colOff>
                    <xdr:row>55</xdr:row>
                    <xdr:rowOff>9525</xdr:rowOff>
                  </from>
                  <to>
                    <xdr:col>3</xdr:col>
                    <xdr:colOff>238125</xdr:colOff>
                    <xdr:row>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1" name="Check Box 11">
              <controlPr defaultSize="0" autoFill="0" autoLine="0" autoPict="0">
                <anchor moveWithCells="1">
                  <from>
                    <xdr:col>3</xdr:col>
                    <xdr:colOff>47625</xdr:colOff>
                    <xdr:row>56</xdr:row>
                    <xdr:rowOff>28575</xdr:rowOff>
                  </from>
                  <to>
                    <xdr:col>3</xdr:col>
                    <xdr:colOff>238125</xdr:colOff>
                    <xdr:row>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2" name="Check Box 20">
              <controlPr defaultSize="0" autoFill="0" autoLine="0" autoPict="0">
                <anchor moveWithCells="1">
                  <from>
                    <xdr:col>3</xdr:col>
                    <xdr:colOff>47625</xdr:colOff>
                    <xdr:row>37</xdr:row>
                    <xdr:rowOff>9525</xdr:rowOff>
                  </from>
                  <to>
                    <xdr:col>3</xdr:col>
                    <xdr:colOff>238125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3" name="Check Box 21">
              <controlPr defaultSize="0" autoFill="0" autoLine="0" autoPict="0">
                <anchor moveWithCells="1">
                  <from>
                    <xdr:col>3</xdr:col>
                    <xdr:colOff>47625</xdr:colOff>
                    <xdr:row>38</xdr:row>
                    <xdr:rowOff>9525</xdr:rowOff>
                  </from>
                  <to>
                    <xdr:col>3</xdr:col>
                    <xdr:colOff>238125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4" name="Check Box 22">
              <controlPr defaultSize="0" autoFill="0" autoLine="0" autoPict="0">
                <anchor moveWithCells="1">
                  <from>
                    <xdr:col>3</xdr:col>
                    <xdr:colOff>47625</xdr:colOff>
                    <xdr:row>39</xdr:row>
                    <xdr:rowOff>0</xdr:rowOff>
                  </from>
                  <to>
                    <xdr:col>3</xdr:col>
                    <xdr:colOff>238125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5" name="Check Box 23">
              <controlPr defaultSize="0" autoFill="0" autoLine="0" autoPict="0">
                <anchor moveWithCells="1">
                  <from>
                    <xdr:col>3</xdr:col>
                    <xdr:colOff>47625</xdr:colOff>
                    <xdr:row>40</xdr:row>
                    <xdr:rowOff>0</xdr:rowOff>
                  </from>
                  <to>
                    <xdr:col>3</xdr:col>
                    <xdr:colOff>238125</xdr:colOff>
                    <xdr:row>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6" name="Check Box 31">
              <controlPr defaultSize="0" autoFill="0" autoLine="0" autoPict="0">
                <anchor moveWithCells="1">
                  <from>
                    <xdr:col>3</xdr:col>
                    <xdr:colOff>47625</xdr:colOff>
                    <xdr:row>35</xdr:row>
                    <xdr:rowOff>76200</xdr:rowOff>
                  </from>
                  <to>
                    <xdr:col>3</xdr:col>
                    <xdr:colOff>238125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17" name="Check Box 37">
              <controlPr defaultSize="0" autoFill="0" autoLine="0" autoPict="0">
                <anchor moveWithCells="1">
                  <from>
                    <xdr:col>3</xdr:col>
                    <xdr:colOff>47625</xdr:colOff>
                    <xdr:row>57</xdr:row>
                    <xdr:rowOff>28575</xdr:rowOff>
                  </from>
                  <to>
                    <xdr:col>3</xdr:col>
                    <xdr:colOff>238125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18" name="Check Box 39">
              <controlPr defaultSize="0" autoFill="0" autoLine="0" autoPict="0">
                <anchor moveWithCells="1">
                  <from>
                    <xdr:col>3</xdr:col>
                    <xdr:colOff>47625</xdr:colOff>
                    <xdr:row>41</xdr:row>
                    <xdr:rowOff>9525</xdr:rowOff>
                  </from>
                  <to>
                    <xdr:col>3</xdr:col>
                    <xdr:colOff>238125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19" name="Check Box 40">
              <controlPr defaultSize="0" autoFill="0" autoLine="0" autoPict="0">
                <anchor moveWithCells="1">
                  <from>
                    <xdr:col>3</xdr:col>
                    <xdr:colOff>47625</xdr:colOff>
                    <xdr:row>42</xdr:row>
                    <xdr:rowOff>9525</xdr:rowOff>
                  </from>
                  <to>
                    <xdr:col>3</xdr:col>
                    <xdr:colOff>238125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20" name="Check Box 41">
              <controlPr defaultSize="0" autoFill="0" autoLine="0" autoPict="0">
                <anchor moveWithCells="1">
                  <from>
                    <xdr:col>3</xdr:col>
                    <xdr:colOff>47625</xdr:colOff>
                    <xdr:row>43</xdr:row>
                    <xdr:rowOff>9525</xdr:rowOff>
                  </from>
                  <to>
                    <xdr:col>3</xdr:col>
                    <xdr:colOff>238125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21" name="Check Box 42">
              <controlPr defaultSize="0" autoFill="0" autoLine="0" autoPict="0">
                <anchor moveWithCells="1">
                  <from>
                    <xdr:col>3</xdr:col>
                    <xdr:colOff>47625</xdr:colOff>
                    <xdr:row>44</xdr:row>
                    <xdr:rowOff>9525</xdr:rowOff>
                  </from>
                  <to>
                    <xdr:col>3</xdr:col>
                    <xdr:colOff>238125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22" name="Check Box 43">
              <controlPr defaultSize="0" autoFill="0" autoLine="0" autoPict="0">
                <anchor moveWithCells="1">
                  <from>
                    <xdr:col>3</xdr:col>
                    <xdr:colOff>47625</xdr:colOff>
                    <xdr:row>45</xdr:row>
                    <xdr:rowOff>9525</xdr:rowOff>
                  </from>
                  <to>
                    <xdr:col>3</xdr:col>
                    <xdr:colOff>238125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23" name="Check Box 50">
              <controlPr defaultSize="0" autoFill="0" autoLine="0" autoPict="0">
                <anchor moveWithCells="1">
                  <from>
                    <xdr:col>3</xdr:col>
                    <xdr:colOff>47625</xdr:colOff>
                    <xdr:row>58</xdr:row>
                    <xdr:rowOff>28575</xdr:rowOff>
                  </from>
                  <to>
                    <xdr:col>3</xdr:col>
                    <xdr:colOff>238125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24" name="Check Box 53">
              <controlPr defaultSize="0" autoFill="0" autoLine="0" autoPict="0">
                <anchor moveWithCells="1">
                  <from>
                    <xdr:col>3</xdr:col>
                    <xdr:colOff>47625</xdr:colOff>
                    <xdr:row>48</xdr:row>
                    <xdr:rowOff>9525</xdr:rowOff>
                  </from>
                  <to>
                    <xdr:col>3</xdr:col>
                    <xdr:colOff>238125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25" name="Check Box 54">
              <controlPr defaultSize="0" autoFill="0" autoLine="0" autoPict="0">
                <anchor moveWithCells="1">
                  <from>
                    <xdr:col>3</xdr:col>
                    <xdr:colOff>47625</xdr:colOff>
                    <xdr:row>49</xdr:row>
                    <xdr:rowOff>9525</xdr:rowOff>
                  </from>
                  <to>
                    <xdr:col>3</xdr:col>
                    <xdr:colOff>238125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26" name="Check Box 55">
              <controlPr defaultSize="0" autoFill="0" autoLine="0" autoPict="0">
                <anchor moveWithCells="1">
                  <from>
                    <xdr:col>3</xdr:col>
                    <xdr:colOff>47625</xdr:colOff>
                    <xdr:row>46</xdr:row>
                    <xdr:rowOff>9525</xdr:rowOff>
                  </from>
                  <to>
                    <xdr:col>3</xdr:col>
                    <xdr:colOff>238125</xdr:colOff>
                    <xdr:row>47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U9G Escape ST Select HEV</vt:lpstr>
      <vt:lpstr>'U9G Escape ST Select HEV'!Print_Area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gtdan</dc:creator>
  <cp:lastModifiedBy>Gene Daniel</cp:lastModifiedBy>
  <cp:lastPrinted>2024-10-08T20:36:45Z</cp:lastPrinted>
  <dcterms:created xsi:type="dcterms:W3CDTF">2021-05-24T12:40:06Z</dcterms:created>
  <dcterms:modified xsi:type="dcterms:W3CDTF">2025-03-10T17:39:04Z</dcterms:modified>
</cp:coreProperties>
</file>