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1" i="1" l="1"/>
  <c r="C31" i="1"/>
  <c r="M29" i="1"/>
  <c r="D29" i="1"/>
  <c r="N27" i="1"/>
  <c r="C27" i="1"/>
  <c r="K25" i="1"/>
  <c r="F25" i="1"/>
  <c r="N23" i="1"/>
  <c r="C23" i="1"/>
  <c r="I22" i="1"/>
  <c r="M21" i="1"/>
  <c r="D21" i="1"/>
  <c r="N19" i="1"/>
  <c r="C19" i="1"/>
  <c r="H18" i="1"/>
  <c r="N15" i="1"/>
  <c r="C15" i="1"/>
  <c r="M13" i="1"/>
  <c r="G13" i="1"/>
  <c r="D13" i="1"/>
  <c r="N11" i="1"/>
  <c r="C11" i="1"/>
  <c r="K9" i="1"/>
  <c r="F9" i="1"/>
  <c r="N7" i="1"/>
  <c r="C7" i="1"/>
  <c r="M5" i="1"/>
  <c r="D5" i="1"/>
  <c r="N3" i="1"/>
  <c r="C3" i="1"/>
  <c r="N1" i="1"/>
  <c r="M1" i="1"/>
  <c r="K1" i="1"/>
</calcChain>
</file>

<file path=xl/sharedStrings.xml><?xml version="1.0" encoding="utf-8"?>
<sst xmlns="http://schemas.openxmlformats.org/spreadsheetml/2006/main" count="24" uniqueCount="24">
  <si>
    <t>Last 16</t>
  </si>
  <si>
    <t>Last 8 (QF)</t>
  </si>
  <si>
    <t>SEMI FINAL</t>
  </si>
  <si>
    <t>Final</t>
  </si>
  <si>
    <t>S1</t>
  </si>
  <si>
    <t>MEN'S SINGLES
CHAMPIONSHIP</t>
  </si>
  <si>
    <t>S8</t>
  </si>
  <si>
    <t>S9</t>
  </si>
  <si>
    <t>S16</t>
  </si>
  <si>
    <t>S5</t>
  </si>
  <si>
    <t>S3</t>
  </si>
  <si>
    <t>S11</t>
  </si>
  <si>
    <t>S14</t>
  </si>
  <si>
    <t>FINAL FOUR</t>
  </si>
  <si>
    <t>WINNER</t>
  </si>
  <si>
    <r>
      <rPr>
        <b/>
        <sz val="14"/>
        <color rgb="FF002060"/>
        <rFont val="Calibri"/>
        <family val="2"/>
        <scheme val="minor"/>
      </rPr>
      <t>FINAL FOUR</t>
    </r>
    <r>
      <rPr>
        <sz val="14"/>
        <color rgb="FF00206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</si>
  <si>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t>S2</t>
  </si>
  <si>
    <t>S4</t>
  </si>
  <si>
    <t>S13</t>
  </si>
  <si>
    <t>S12</t>
  </si>
  <si>
    <t>S7</t>
  </si>
  <si>
    <t>S6</t>
  </si>
  <si>
    <t>S15</t>
  </si>
  <si>
    <t>S10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</si>
</sst>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</font>
    <font>
      <sz val="10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0"/>
      <color theme="3"/>
      <name val="Cambria"/>
      <family val="2"/>
      <scheme val="major"/>
    </font>
    <font>
      <sz val="14"/>
      <color theme="3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85AA5"/>
      <name val="Calibri"/>
      <family val="2"/>
      <scheme val="minor"/>
    </font>
    <font>
      <sz val="10"/>
      <color theme="3" tint="-0.24994659260841701"/>
      <name val="Cambria"/>
      <family val="2"/>
      <scheme val="major"/>
    </font>
    <font>
      <sz val="14"/>
      <color theme="3" tint="-0.24994659260841701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 tint="0.39994506668294322"/>
      </right>
      <top style="thin">
        <color indexed="64"/>
      </top>
      <bottom/>
      <diagonal/>
    </border>
    <border>
      <left style="thin">
        <color rgb="FF369ED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/>
      <diagonal/>
    </border>
  </borders>
  <cellStyleXfs count="4">
    <xf numFmtId="0" fontId="0" fillId="0" borderId="0"/>
    <xf numFmtId="0" fontId="1" fillId="0" borderId="0"/>
    <xf numFmtId="0" fontId="3" fillId="2" borderId="1" applyNumberFormat="0" applyAlignment="0" applyProtection="0"/>
    <xf numFmtId="0" fontId="7" fillId="0" borderId="0" applyNumberFormat="0" applyFill="0" applyBorder="0">
      <alignment horizontal="center" vertical="center"/>
    </xf>
  </cellStyleXfs>
  <cellXfs count="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4" fillId="0" borderId="1" xfId="2" applyFont="1" applyFill="1" applyAlignment="1" applyProtection="1">
      <alignment horizontal="center" vertical="center" wrapText="1"/>
    </xf>
    <xf numFmtId="0" fontId="5" fillId="3" borderId="1" xfId="2" applyFont="1" applyFill="1" applyAlignment="1" applyProtection="1">
      <alignment horizontal="center" vertical="center"/>
    </xf>
    <xf numFmtId="0" fontId="5" fillId="3" borderId="1" xfId="2" applyFont="1" applyFill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0" borderId="1" xfId="2" applyFont="1" applyFill="1" applyAlignment="1" applyProtection="1">
      <alignment horizontal="center" vertical="center"/>
    </xf>
    <xf numFmtId="0" fontId="5" fillId="0" borderId="1" xfId="2" applyFont="1" applyFill="1" applyAlignment="1" applyProtection="1">
      <alignment vertical="center"/>
    </xf>
    <xf numFmtId="0" fontId="6" fillId="0" borderId="0" xfId="1" applyFont="1" applyFill="1"/>
    <xf numFmtId="0" fontId="8" fillId="0" borderId="0" xfId="3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 vertical="center" wrapText="1"/>
    </xf>
    <xf numFmtId="49" fontId="5" fillId="4" borderId="3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2" fillId="0" borderId="0" xfId="1" applyFont="1" applyFill="1"/>
    <xf numFmtId="0" fontId="9" fillId="0" borderId="5" xfId="1" applyFont="1" applyFill="1" applyBorder="1" applyAlignment="1">
      <alignment horizontal="center" vertical="center"/>
    </xf>
    <xf numFmtId="49" fontId="5" fillId="4" borderId="0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/>
    </xf>
    <xf numFmtId="0" fontId="8" fillId="0" borderId="0" xfId="3" applyFont="1" applyFill="1" applyBorder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right" vertical="center"/>
      <protection locked="0"/>
    </xf>
    <xf numFmtId="0" fontId="9" fillId="0" borderId="17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/>
    </xf>
    <xf numFmtId="0" fontId="12" fillId="0" borderId="1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5" fillId="3" borderId="20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10" fillId="5" borderId="20" xfId="1" applyFont="1" applyFill="1" applyBorder="1" applyAlignment="1" applyProtection="1">
      <alignment horizontal="center" vertical="center" wrapText="1"/>
      <protection locked="0"/>
    </xf>
    <xf numFmtId="0" fontId="10" fillId="5" borderId="21" xfId="1" applyFont="1" applyFill="1" applyBorder="1" applyAlignment="1" applyProtection="1">
      <alignment horizontal="center" vertical="center" wrapText="1"/>
      <protection locked="0"/>
    </xf>
    <xf numFmtId="0" fontId="10" fillId="5" borderId="22" xfId="1" applyFont="1" applyFill="1" applyBorder="1" applyAlignment="1" applyProtection="1">
      <alignment horizontal="center" vertical="center" wrapText="1"/>
      <protection locked="0"/>
    </xf>
    <xf numFmtId="0" fontId="10" fillId="5" borderId="23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>
      <alignment horizontal="left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</cellXfs>
  <cellStyles count="4">
    <cellStyle name="Heading 2 2" xfId="2"/>
    <cellStyle name="Normal" xfId="0" builtinId="0"/>
    <cellStyle name="Normal 2" xfId="1"/>
    <cellStyle name="Team Numbe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wls%20JBC%20%20Mens%20Singles_2020V1_da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Draw"/>
      <sheetName val="SECTION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LAST 16"/>
      <sheetName val="LAST 8"/>
      <sheetName val="SF-FINAL"/>
      <sheetName val="SEC SCORES"/>
      <sheetName val="ChartLast8"/>
      <sheetName val="ChartLast16"/>
      <sheetName val="Last32"/>
      <sheetName val="Last 16 (2)"/>
      <sheetName val="HTML NEW"/>
      <sheetName val="Last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I3" t="str">
            <v>B. Leggett (18)</v>
          </cell>
        </row>
        <row r="4">
          <cell r="I4" t="str">
            <v>K. Oakley (10)</v>
          </cell>
        </row>
        <row r="7">
          <cell r="I7" t="str">
            <v>G. Barry (15)</v>
          </cell>
        </row>
        <row r="8">
          <cell r="I8" t="str">
            <v>M. Wyndham (18)</v>
          </cell>
        </row>
        <row r="11">
          <cell r="I11" t="str">
            <v>J. Wedlock (18)</v>
          </cell>
        </row>
        <row r="12">
          <cell r="I12" t="str">
            <v>D. Farrow (6)</v>
          </cell>
        </row>
        <row r="15">
          <cell r="I15" t="str">
            <v>T. Furler</v>
          </cell>
        </row>
        <row r="16">
          <cell r="I16" t="str">
            <v>Bye</v>
          </cell>
        </row>
        <row r="19">
          <cell r="I19" t="str">
            <v>T. Dennett</v>
          </cell>
        </row>
        <row r="20">
          <cell r="I20" t="str">
            <v>Bye</v>
          </cell>
        </row>
        <row r="23">
          <cell r="I23" t="str">
            <v>M. Batka (11)</v>
          </cell>
        </row>
        <row r="24">
          <cell r="I24" t="str">
            <v>J. Cooper (18)</v>
          </cell>
        </row>
        <row r="27">
          <cell r="I27" t="str">
            <v>K. Willett (18)</v>
          </cell>
        </row>
        <row r="28">
          <cell r="I28" t="str">
            <v>C. Lewis (4)</v>
          </cell>
        </row>
        <row r="31">
          <cell r="I31" t="str">
            <v>J. Clarke (18)</v>
          </cell>
        </row>
        <row r="32">
          <cell r="I32" t="str">
            <v>J. Groves (15)</v>
          </cell>
        </row>
      </sheetData>
      <sheetData sheetId="18">
        <row r="3">
          <cell r="I3" t="str">
            <v>B. Leggett (18)</v>
          </cell>
        </row>
        <row r="4">
          <cell r="I4" t="str">
            <v>M. Wyndham (11)</v>
          </cell>
        </row>
        <row r="7">
          <cell r="I7" t="str">
            <v>J. Wedlock (8)</v>
          </cell>
        </row>
        <row r="8">
          <cell r="I8" t="str">
            <v>T. Furler (17)</v>
          </cell>
        </row>
        <row r="11">
          <cell r="I11" t="str">
            <v>T. Dennett (18)</v>
          </cell>
        </row>
        <row r="12">
          <cell r="I12" t="str">
            <v>J. Cooper (15)</v>
          </cell>
        </row>
        <row r="15">
          <cell r="I15" t="str">
            <v>K. Willett (18)</v>
          </cell>
        </row>
        <row r="16">
          <cell r="I16" t="str">
            <v>J. Clarke (12)</v>
          </cell>
        </row>
      </sheetData>
      <sheetData sheetId="19">
        <row r="3">
          <cell r="I3" t="str">
            <v>B. Leggett</v>
          </cell>
        </row>
        <row r="4">
          <cell r="I4" t="str">
            <v>T. Furler</v>
          </cell>
        </row>
        <row r="7">
          <cell r="I7" t="str">
            <v>T. Dennett</v>
          </cell>
        </row>
        <row r="8">
          <cell r="I8" t="str">
            <v>K. Willett</v>
          </cell>
        </row>
        <row r="14">
          <cell r="I14" t="str">
            <v xml:space="preserve">Winner SF1 </v>
          </cell>
          <cell r="K14" t="str">
            <v xml:space="preserve"> </v>
          </cell>
        </row>
        <row r="15">
          <cell r="I15" t="str">
            <v xml:space="preserve">Winner SF2 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Q28" sqref="Q28"/>
    </sheetView>
  </sheetViews>
  <sheetFormatPr defaultColWidth="8" defaultRowHeight="18.75" x14ac:dyDescent="0.3"/>
  <cols>
    <col min="1" max="1" width="2.5" style="14" customWidth="1"/>
    <col min="2" max="2" width="3.75" style="54" customWidth="1"/>
    <col min="3" max="3" width="17.875" style="14" customWidth="1"/>
    <col min="4" max="4" width="18.125" style="14" customWidth="1"/>
    <col min="5" max="5" width="1.625" style="14" customWidth="1"/>
    <col min="6" max="6" width="14.875" style="14" customWidth="1"/>
    <col min="7" max="7" width="0.75" style="14" customWidth="1"/>
    <col min="8" max="8" width="13.625" style="14" customWidth="1"/>
    <col min="9" max="9" width="13.875" style="14" customWidth="1"/>
    <col min="10" max="10" width="0.75" style="14" customWidth="1"/>
    <col min="11" max="11" width="14.75" style="55" customWidth="1"/>
    <col min="12" max="12" width="0.75" style="55" customWidth="1"/>
    <col min="13" max="13" width="15.875" style="55" customWidth="1"/>
    <col min="14" max="14" width="18.875" style="55" customWidth="1"/>
    <col min="15" max="15" width="3.875" style="56" customWidth="1"/>
    <col min="16" max="16" width="2.5" style="14" customWidth="1"/>
    <col min="17" max="16384" width="8" style="14"/>
  </cols>
  <sheetData>
    <row r="1" spans="1:15" s="1" customFormat="1" ht="19.5" thickBot="1" x14ac:dyDescent="0.25">
      <c r="B1" s="2"/>
      <c r="C1" s="3" t="s">
        <v>0</v>
      </c>
      <c r="D1" s="3" t="s">
        <v>1</v>
      </c>
      <c r="E1" s="3"/>
      <c r="F1" s="3" t="s">
        <v>2</v>
      </c>
      <c r="G1" s="3"/>
      <c r="H1" s="4" t="s">
        <v>3</v>
      </c>
      <c r="I1" s="4"/>
      <c r="J1" s="3"/>
      <c r="K1" s="3" t="str">
        <f>F1</f>
        <v>SEMI FINAL</v>
      </c>
      <c r="L1" s="3"/>
      <c r="M1" s="3" t="str">
        <f>D1</f>
        <v>Last 8 (QF)</v>
      </c>
      <c r="N1" s="3" t="str">
        <f>C1</f>
        <v>Last 16</v>
      </c>
      <c r="O1" s="5"/>
    </row>
    <row r="2" spans="1:15" s="1" customFormat="1" ht="19.5" thickBot="1" x14ac:dyDescent="0.25">
      <c r="B2" s="5"/>
      <c r="C2" s="6"/>
      <c r="D2" s="6"/>
      <c r="E2" s="6"/>
      <c r="F2" s="6"/>
      <c r="G2" s="6"/>
      <c r="H2" s="7"/>
      <c r="I2" s="7"/>
      <c r="J2" s="6"/>
      <c r="K2" s="6"/>
      <c r="L2" s="6"/>
      <c r="M2" s="6"/>
      <c r="N2" s="6"/>
      <c r="O2" s="5"/>
    </row>
    <row r="3" spans="1:15" x14ac:dyDescent="0.3">
      <c r="A3" s="8"/>
      <c r="B3" s="9" t="s">
        <v>4</v>
      </c>
      <c r="C3" s="10" t="str">
        <f>'[1]LAST 16'!I3</f>
        <v>B. Leggett (18)</v>
      </c>
      <c r="D3" s="11"/>
      <c r="E3" s="11"/>
      <c r="F3" s="11"/>
      <c r="G3" s="11"/>
      <c r="H3" s="12" t="s">
        <v>5</v>
      </c>
      <c r="I3" s="12"/>
      <c r="J3" s="11"/>
      <c r="K3" s="11"/>
      <c r="L3" s="11"/>
      <c r="M3" s="11"/>
      <c r="N3" s="13" t="str">
        <f>'[1]LAST 16'!I19</f>
        <v>T. Dennett</v>
      </c>
      <c r="O3" s="9" t="s">
        <v>6</v>
      </c>
    </row>
    <row r="4" spans="1:15" x14ac:dyDescent="0.3">
      <c r="A4" s="8"/>
      <c r="B4" s="9"/>
      <c r="C4" s="15"/>
      <c r="D4" s="11"/>
      <c r="E4" s="11"/>
      <c r="F4" s="11"/>
      <c r="G4" s="11"/>
      <c r="H4" s="16"/>
      <c r="I4" s="16"/>
      <c r="J4" s="11"/>
      <c r="K4" s="11"/>
      <c r="L4" s="11"/>
      <c r="M4" s="11"/>
      <c r="N4" s="17"/>
      <c r="O4" s="9"/>
    </row>
    <row r="5" spans="1:15" x14ac:dyDescent="0.3">
      <c r="A5" s="8"/>
      <c r="B5" s="18"/>
      <c r="C5" s="19"/>
      <c r="D5" s="20" t="str">
        <f>'[1]LAST 8'!I3</f>
        <v>B. Leggett (18)</v>
      </c>
      <c r="E5" s="21"/>
      <c r="F5" s="21"/>
      <c r="G5" s="21"/>
      <c r="H5" s="16"/>
      <c r="I5" s="16"/>
      <c r="J5" s="21"/>
      <c r="K5" s="21"/>
      <c r="L5" s="21"/>
      <c r="M5" s="21" t="str">
        <f>'[1]LAST 8'!I11</f>
        <v>T. Dennett (18)</v>
      </c>
      <c r="N5" s="22"/>
      <c r="O5" s="18"/>
    </row>
    <row r="6" spans="1:15" x14ac:dyDescent="0.3">
      <c r="A6" s="8"/>
      <c r="B6" s="18"/>
      <c r="C6" s="19"/>
      <c r="D6" s="19"/>
      <c r="E6" s="21"/>
      <c r="F6" s="21"/>
      <c r="G6" s="21"/>
      <c r="H6" s="16"/>
      <c r="I6" s="16"/>
      <c r="J6" s="21"/>
      <c r="K6" s="21"/>
      <c r="L6" s="21"/>
      <c r="M6" s="23"/>
      <c r="N6" s="22"/>
      <c r="O6" s="18"/>
    </row>
    <row r="7" spans="1:15" x14ac:dyDescent="0.3">
      <c r="A7" s="8"/>
      <c r="B7" s="9" t="s">
        <v>7</v>
      </c>
      <c r="C7" s="24" t="str">
        <f>'[1]LAST 16'!I4</f>
        <v>K. Oakley (10)</v>
      </c>
      <c r="D7" s="19"/>
      <c r="E7" s="21"/>
      <c r="F7" s="21"/>
      <c r="G7" s="21"/>
      <c r="H7" s="21"/>
      <c r="I7" s="21"/>
      <c r="J7" s="21"/>
      <c r="K7" s="21"/>
      <c r="L7" s="21"/>
      <c r="M7" s="25"/>
      <c r="N7" s="20" t="str">
        <f>'[1]LAST 16'!I20</f>
        <v>Bye</v>
      </c>
      <c r="O7" s="9" t="s">
        <v>8</v>
      </c>
    </row>
    <row r="8" spans="1:15" x14ac:dyDescent="0.3">
      <c r="A8" s="8"/>
      <c r="B8" s="9"/>
      <c r="C8" s="21"/>
      <c r="D8" s="19"/>
      <c r="E8" s="21"/>
      <c r="F8" s="21"/>
      <c r="G8" s="21"/>
      <c r="H8" s="26"/>
      <c r="I8" s="26"/>
      <c r="J8" s="21"/>
      <c r="K8" s="21"/>
      <c r="L8" s="21"/>
      <c r="M8" s="25"/>
      <c r="N8" s="21"/>
      <c r="O8" s="9"/>
    </row>
    <row r="9" spans="1:15" x14ac:dyDescent="0.3">
      <c r="A9" s="8"/>
      <c r="B9" s="18"/>
      <c r="C9" s="26"/>
      <c r="D9" s="27"/>
      <c r="E9" s="20"/>
      <c r="F9" s="28" t="str">
        <f>'[1]SF-FINAL'!$I$3</f>
        <v>B. Leggett</v>
      </c>
      <c r="G9" s="21"/>
      <c r="H9" s="26"/>
      <c r="I9" s="26"/>
      <c r="J9" s="21"/>
      <c r="K9" s="21" t="str">
        <f>'[1]SF-FINAL'!I7</f>
        <v>T. Dennett</v>
      </c>
      <c r="L9" s="21"/>
      <c r="M9" s="29"/>
      <c r="N9" s="26"/>
      <c r="O9" s="18"/>
    </row>
    <row r="10" spans="1:15" x14ac:dyDescent="0.3">
      <c r="A10" s="8"/>
      <c r="B10" s="18"/>
      <c r="C10" s="26"/>
      <c r="D10" s="27"/>
      <c r="E10" s="30"/>
      <c r="F10" s="15"/>
      <c r="G10" s="21"/>
      <c r="H10" s="21"/>
      <c r="I10" s="21"/>
      <c r="J10" s="21"/>
      <c r="K10" s="23"/>
      <c r="L10" s="31"/>
      <c r="M10" s="29"/>
      <c r="N10" s="26"/>
      <c r="O10" s="18"/>
    </row>
    <row r="11" spans="1:15" x14ac:dyDescent="0.3">
      <c r="A11" s="8"/>
      <c r="B11" s="9" t="s">
        <v>9</v>
      </c>
      <c r="C11" s="28" t="str">
        <f>'[1]LAST 16'!I7</f>
        <v>G. Barry (15)</v>
      </c>
      <c r="D11" s="19"/>
      <c r="E11" s="21"/>
      <c r="F11" s="19"/>
      <c r="G11" s="21"/>
      <c r="H11" s="21"/>
      <c r="I11" s="21"/>
      <c r="J11" s="21"/>
      <c r="K11" s="25"/>
      <c r="L11" s="21"/>
      <c r="M11" s="32"/>
      <c r="N11" s="28" t="str">
        <f>'[1]LAST 16'!I23</f>
        <v>M. Batka (11)</v>
      </c>
      <c r="O11" s="9" t="s">
        <v>10</v>
      </c>
    </row>
    <row r="12" spans="1:15" x14ac:dyDescent="0.3">
      <c r="A12" s="8"/>
      <c r="B12" s="9"/>
      <c r="C12" s="15"/>
      <c r="D12" s="19"/>
      <c r="E12" s="21"/>
      <c r="F12" s="19"/>
      <c r="G12" s="21"/>
      <c r="H12" s="21"/>
      <c r="I12" s="21"/>
      <c r="J12" s="21"/>
      <c r="K12" s="25"/>
      <c r="L12" s="21"/>
      <c r="M12" s="25"/>
      <c r="N12" s="17"/>
      <c r="O12" s="9"/>
    </row>
    <row r="13" spans="1:15" x14ac:dyDescent="0.3">
      <c r="A13" s="8"/>
      <c r="B13" s="18"/>
      <c r="C13" s="19"/>
      <c r="D13" s="33" t="str">
        <f>'[1]LAST 8'!$I$4</f>
        <v>M. Wyndham (11)</v>
      </c>
      <c r="E13" s="21"/>
      <c r="F13" s="19"/>
      <c r="G13" s="34" t="str">
        <f>'[1]SF-FINAL'!I14</f>
        <v xml:space="preserve">Winner SF1 </v>
      </c>
      <c r="H13" s="34"/>
      <c r="I13" s="21"/>
      <c r="J13" s="21"/>
      <c r="K13" s="25"/>
      <c r="L13" s="21"/>
      <c r="M13" s="35" t="str">
        <f>'[1]LAST 8'!I12</f>
        <v>J. Cooper (15)</v>
      </c>
      <c r="N13" s="22"/>
      <c r="O13" s="18"/>
    </row>
    <row r="14" spans="1:15" x14ac:dyDescent="0.3">
      <c r="A14" s="8"/>
      <c r="B14" s="18"/>
      <c r="C14" s="19"/>
      <c r="D14" s="21"/>
      <c r="E14" s="21"/>
      <c r="F14" s="19"/>
      <c r="G14" s="21"/>
      <c r="H14" s="21"/>
      <c r="I14" s="21"/>
      <c r="J14" s="21"/>
      <c r="K14" s="25"/>
      <c r="L14" s="21"/>
      <c r="M14" s="21"/>
      <c r="N14" s="22"/>
      <c r="O14" s="18"/>
    </row>
    <row r="15" spans="1:15" x14ac:dyDescent="0.3">
      <c r="A15" s="8"/>
      <c r="B15" s="9" t="s">
        <v>11</v>
      </c>
      <c r="C15" s="36" t="str">
        <f>'[1]LAST 16'!I8</f>
        <v>M. Wyndham (18)</v>
      </c>
      <c r="D15" s="21"/>
      <c r="E15" s="21"/>
      <c r="F15" s="19"/>
      <c r="G15" s="21"/>
      <c r="H15" s="21"/>
      <c r="I15" s="21"/>
      <c r="J15" s="21"/>
      <c r="K15" s="25"/>
      <c r="L15" s="21"/>
      <c r="M15" s="21"/>
      <c r="N15" s="20" t="str">
        <f>'[1]LAST 16'!I24</f>
        <v>J. Cooper (18)</v>
      </c>
      <c r="O15" s="9" t="s">
        <v>12</v>
      </c>
    </row>
    <row r="16" spans="1:15" x14ac:dyDescent="0.3">
      <c r="A16" s="8"/>
      <c r="B16" s="9"/>
      <c r="C16" s="30"/>
      <c r="D16" s="37"/>
      <c r="E16" s="38" t="s">
        <v>13</v>
      </c>
      <c r="F16" s="39"/>
      <c r="G16" s="21"/>
      <c r="H16" s="40" t="s">
        <v>14</v>
      </c>
      <c r="I16" s="41"/>
      <c r="J16" s="21"/>
      <c r="K16" s="42" t="s">
        <v>15</v>
      </c>
      <c r="L16" s="43"/>
      <c r="M16" s="44"/>
      <c r="N16" s="30"/>
      <c r="O16" s="9"/>
    </row>
    <row r="17" spans="1:15" x14ac:dyDescent="0.3">
      <c r="A17" s="8"/>
      <c r="B17" s="18"/>
      <c r="C17" s="21"/>
      <c r="D17" s="37"/>
      <c r="E17" s="38"/>
      <c r="F17" s="39"/>
      <c r="G17" s="21"/>
      <c r="H17" s="45"/>
      <c r="I17" s="46"/>
      <c r="J17" s="21"/>
      <c r="K17" s="42"/>
      <c r="L17" s="43"/>
      <c r="M17" s="44"/>
      <c r="N17" s="21"/>
      <c r="O17" s="18"/>
    </row>
    <row r="18" spans="1:15" x14ac:dyDescent="0.3">
      <c r="A18" s="8"/>
      <c r="B18" s="18"/>
      <c r="C18" s="21"/>
      <c r="D18" s="37"/>
      <c r="E18" s="38"/>
      <c r="F18" s="39"/>
      <c r="G18" s="21"/>
      <c r="H18" s="47" t="str">
        <f>'[1]SF-FINAL'!K14</f>
        <v xml:space="preserve"> </v>
      </c>
      <c r="I18" s="48"/>
      <c r="J18" s="21"/>
      <c r="K18" s="42"/>
      <c r="L18" s="43"/>
      <c r="M18" s="44"/>
      <c r="N18" s="21"/>
      <c r="O18" s="18"/>
    </row>
    <row r="19" spans="1:15" x14ac:dyDescent="0.3">
      <c r="A19" s="8"/>
      <c r="B19" s="9" t="s">
        <v>16</v>
      </c>
      <c r="C19" s="28" t="str">
        <f>'[1]LAST 16'!I11</f>
        <v>J. Wedlock (18)</v>
      </c>
      <c r="D19" s="37"/>
      <c r="E19" s="38"/>
      <c r="F19" s="39"/>
      <c r="G19" s="21"/>
      <c r="H19" s="49"/>
      <c r="I19" s="50"/>
      <c r="J19" s="21"/>
      <c r="K19" s="42"/>
      <c r="L19" s="43"/>
      <c r="M19" s="44"/>
      <c r="N19" s="28" t="str">
        <f>'[1]LAST 16'!I27</f>
        <v>K. Willett (18)</v>
      </c>
      <c r="O19" s="9" t="s">
        <v>17</v>
      </c>
    </row>
    <row r="20" spans="1:15" x14ac:dyDescent="0.3">
      <c r="A20" s="8"/>
      <c r="B20" s="9"/>
      <c r="C20" s="15"/>
      <c r="D20" s="21"/>
      <c r="E20" s="21"/>
      <c r="F20" s="19"/>
      <c r="G20" s="21"/>
      <c r="H20" s="21"/>
      <c r="I20" s="21"/>
      <c r="J20" s="21"/>
      <c r="K20" s="25"/>
      <c r="L20" s="21"/>
      <c r="M20" s="21"/>
      <c r="N20" s="17"/>
      <c r="O20" s="9"/>
    </row>
    <row r="21" spans="1:15" x14ac:dyDescent="0.3">
      <c r="A21" s="8"/>
      <c r="B21" s="18"/>
      <c r="C21" s="19"/>
      <c r="D21" s="20" t="str">
        <f>'[1]LAST 8'!I7</f>
        <v>J. Wedlock (8)</v>
      </c>
      <c r="E21" s="21"/>
      <c r="F21" s="19"/>
      <c r="G21" s="21"/>
      <c r="H21" s="21"/>
      <c r="I21" s="21"/>
      <c r="J21" s="21"/>
      <c r="K21" s="25"/>
      <c r="L21" s="21"/>
      <c r="M21" s="36" t="str">
        <f>'[1]LAST 8'!I15</f>
        <v>K. Willett (18)</v>
      </c>
      <c r="N21" s="22"/>
      <c r="O21" s="18"/>
    </row>
    <row r="22" spans="1:15" x14ac:dyDescent="0.3">
      <c r="A22" s="8"/>
      <c r="B22" s="18"/>
      <c r="C22" s="19"/>
      <c r="D22" s="19"/>
      <c r="E22" s="21"/>
      <c r="F22" s="19"/>
      <c r="G22" s="21"/>
      <c r="H22" s="21"/>
      <c r="I22" s="51" t="str">
        <f>'[1]SF-FINAL'!I15</f>
        <v xml:space="preserve">Winner SF2 </v>
      </c>
      <c r="J22" s="52"/>
      <c r="K22" s="25"/>
      <c r="L22" s="21"/>
      <c r="M22" s="25"/>
      <c r="N22" s="22"/>
      <c r="O22" s="18"/>
    </row>
    <row r="23" spans="1:15" x14ac:dyDescent="0.3">
      <c r="A23" s="8"/>
      <c r="B23" s="9" t="s">
        <v>18</v>
      </c>
      <c r="C23" s="36" t="str">
        <f>'[1]LAST 16'!I12</f>
        <v>D. Farrow (6)</v>
      </c>
      <c r="D23" s="19"/>
      <c r="E23" s="21"/>
      <c r="F23" s="19"/>
      <c r="G23" s="21"/>
      <c r="H23" s="21"/>
      <c r="I23" s="21"/>
      <c r="J23" s="21"/>
      <c r="K23" s="25"/>
      <c r="L23" s="21"/>
      <c r="M23" s="25"/>
      <c r="N23" s="20" t="str">
        <f>'[1]LAST 16'!I28</f>
        <v>C. Lewis (4)</v>
      </c>
      <c r="O23" s="9" t="s">
        <v>19</v>
      </c>
    </row>
    <row r="24" spans="1:15" x14ac:dyDescent="0.3">
      <c r="A24" s="8"/>
      <c r="B24" s="9"/>
      <c r="C24" s="30"/>
      <c r="D24" s="19"/>
      <c r="E24" s="21"/>
      <c r="F24" s="19"/>
      <c r="G24" s="21"/>
      <c r="H24" s="21"/>
      <c r="I24" s="21"/>
      <c r="J24" s="21"/>
      <c r="K24" s="25"/>
      <c r="L24" s="21"/>
      <c r="M24" s="25"/>
      <c r="N24" s="30"/>
      <c r="O24" s="9"/>
    </row>
    <row r="25" spans="1:15" x14ac:dyDescent="0.3">
      <c r="A25" s="8"/>
      <c r="B25" s="18"/>
      <c r="C25" s="26"/>
      <c r="D25" s="27"/>
      <c r="E25" s="28"/>
      <c r="F25" s="36" t="str">
        <f>'[1]SF-FINAL'!I4</f>
        <v>T. Furler</v>
      </c>
      <c r="G25" s="21"/>
      <c r="H25" s="44"/>
      <c r="I25" s="44"/>
      <c r="J25" s="21"/>
      <c r="K25" s="35" t="str">
        <f>'[1]SF-FINAL'!I8</f>
        <v>K. Willett</v>
      </c>
      <c r="L25" s="52"/>
      <c r="M25" s="29"/>
      <c r="N25" s="26"/>
      <c r="O25" s="18"/>
    </row>
    <row r="26" spans="1:15" x14ac:dyDescent="0.3">
      <c r="A26" s="8"/>
      <c r="B26" s="18"/>
      <c r="C26" s="26"/>
      <c r="D26" s="27"/>
      <c r="E26" s="21"/>
      <c r="F26" s="21"/>
      <c r="G26" s="21"/>
      <c r="H26" s="44"/>
      <c r="I26" s="44"/>
      <c r="J26" s="21"/>
      <c r="K26" s="21"/>
      <c r="L26" s="53"/>
      <c r="M26" s="29"/>
      <c r="N26" s="26"/>
      <c r="O26" s="18"/>
    </row>
    <row r="27" spans="1:15" x14ac:dyDescent="0.3">
      <c r="A27" s="8"/>
      <c r="B27" s="9" t="s">
        <v>20</v>
      </c>
      <c r="C27" s="28" t="str">
        <f>'[1]LAST 16'!I15</f>
        <v>T. Furler</v>
      </c>
      <c r="D27" s="19"/>
      <c r="E27" s="21"/>
      <c r="F27" s="21"/>
      <c r="G27" s="21"/>
      <c r="H27" s="21"/>
      <c r="I27" s="21"/>
      <c r="J27" s="21"/>
      <c r="K27" s="21"/>
      <c r="L27" s="21"/>
      <c r="M27" s="25"/>
      <c r="N27" s="28" t="str">
        <f>'[1]LAST 16'!I31</f>
        <v>J. Clarke (18)</v>
      </c>
      <c r="O27" s="9" t="s">
        <v>21</v>
      </c>
    </row>
    <row r="28" spans="1:15" x14ac:dyDescent="0.3">
      <c r="A28" s="8"/>
      <c r="B28" s="9"/>
      <c r="C28" s="15"/>
      <c r="D28" s="19"/>
      <c r="E28" s="21"/>
      <c r="F28" s="21"/>
      <c r="G28" s="21"/>
      <c r="H28" s="21"/>
      <c r="I28" s="21"/>
      <c r="J28" s="21"/>
      <c r="K28" s="21"/>
      <c r="L28" s="21"/>
      <c r="M28" s="25"/>
      <c r="N28" s="17"/>
      <c r="O28" s="9"/>
    </row>
    <row r="29" spans="1:15" x14ac:dyDescent="0.3">
      <c r="A29" s="8"/>
      <c r="B29" s="18"/>
      <c r="C29" s="19"/>
      <c r="D29" s="33" t="str">
        <f>'[1]LAST 8'!I8</f>
        <v>T. Furler (17)</v>
      </c>
      <c r="E29" s="21"/>
      <c r="F29" s="21"/>
      <c r="G29" s="21"/>
      <c r="H29" s="21"/>
      <c r="I29" s="21"/>
      <c r="J29" s="21"/>
      <c r="K29" s="21"/>
      <c r="L29" s="21"/>
      <c r="M29" s="35" t="str">
        <f>'[1]LAST 8'!I16</f>
        <v>J. Clarke (12)</v>
      </c>
      <c r="N29" s="22"/>
      <c r="O29" s="18"/>
    </row>
    <row r="30" spans="1:15" x14ac:dyDescent="0.3">
      <c r="A30" s="8"/>
      <c r="B30" s="18"/>
      <c r="C30" s="19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  <c r="O30" s="18"/>
    </row>
    <row r="31" spans="1:15" x14ac:dyDescent="0.3">
      <c r="A31" s="8"/>
      <c r="B31" s="9" t="s">
        <v>22</v>
      </c>
      <c r="C31" s="36" t="str">
        <f>'[1]LAST 16'!I16</f>
        <v>Bye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0" t="str">
        <f>'[1]LAST 16'!I32</f>
        <v>J. Groves (15)</v>
      </c>
      <c r="O31" s="9" t="s">
        <v>23</v>
      </c>
    </row>
    <row r="32" spans="1:15" x14ac:dyDescent="0.3">
      <c r="A32" s="8"/>
      <c r="B32" s="9"/>
      <c r="C32" s="3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9"/>
    </row>
    <row r="33" spans="1:15" x14ac:dyDescent="0.3">
      <c r="A33" s="8"/>
      <c r="B33" s="1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8"/>
    </row>
  </sheetData>
  <mergeCells count="28">
    <mergeCell ref="B31:B32"/>
    <mergeCell ref="O31:O32"/>
    <mergeCell ref="O19:O20"/>
    <mergeCell ref="B23:B24"/>
    <mergeCell ref="O23:O24"/>
    <mergeCell ref="C25:D26"/>
    <mergeCell ref="M25:N26"/>
    <mergeCell ref="B27:B28"/>
    <mergeCell ref="O27:O28"/>
    <mergeCell ref="B11:B12"/>
    <mergeCell ref="O11:O12"/>
    <mergeCell ref="G13:H13"/>
    <mergeCell ref="B15:B16"/>
    <mergeCell ref="O15:O16"/>
    <mergeCell ref="E16:F19"/>
    <mergeCell ref="H16:I17"/>
    <mergeCell ref="K16:L19"/>
    <mergeCell ref="H18:I19"/>
    <mergeCell ref="B19:B20"/>
    <mergeCell ref="H1:I1"/>
    <mergeCell ref="B3:B4"/>
    <mergeCell ref="H3:I6"/>
    <mergeCell ref="O3:O4"/>
    <mergeCell ref="B7:B8"/>
    <mergeCell ref="O7:O8"/>
    <mergeCell ref="H8:I9"/>
    <mergeCell ref="C9:D10"/>
    <mergeCell ref="M9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Peck</dc:creator>
  <cp:lastModifiedBy>Doug Peck</cp:lastModifiedBy>
  <dcterms:created xsi:type="dcterms:W3CDTF">2020-03-15T09:42:02Z</dcterms:created>
  <dcterms:modified xsi:type="dcterms:W3CDTF">2020-03-15T09:43:43Z</dcterms:modified>
</cp:coreProperties>
</file>