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Cochise Economy\WebStats\"/>
    </mc:Choice>
  </mc:AlternateContent>
  <xr:revisionPtr revIDLastSave="0" documentId="13_ncr:1_{91AB15A5-DC84-44C7-9D86-052DBDFA6BDB}" xr6:coauthVersionLast="47" xr6:coauthVersionMax="47" xr10:uidLastSave="{00000000-0000-0000-0000-000000000000}"/>
  <bookViews>
    <workbookView xWindow="405" yWindow="150" windowWidth="14010" windowHeight="15120" xr2:uid="{00000000-000D-0000-FFFF-FFFF00000000}"/>
  </bookViews>
  <sheets>
    <sheet name="Bank Deposits (level)" sheetId="1" r:id="rId1"/>
    <sheet name="Bank Deposits (% change)" sheetId="3" r:id="rId2"/>
  </sheets>
  <definedNames>
    <definedName name="_xlnm.Print_Area" localSheetId="1">'Bank Deposits (% change)'!$A$1:$I$34</definedName>
    <definedName name="_xlnm.Print_Area" localSheetId="0">'Bank Deposits (level)'!$A$1:$I$35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3" l="1"/>
  <c r="H31" i="3"/>
  <c r="F31" i="3"/>
  <c r="E31" i="3"/>
  <c r="D31" i="3"/>
  <c r="C31" i="3"/>
  <c r="B31" i="3"/>
  <c r="I30" i="3"/>
  <c r="H30" i="3"/>
  <c r="F30" i="3"/>
  <c r="E30" i="3"/>
  <c r="D30" i="3"/>
  <c r="C30" i="3"/>
  <c r="B30" i="3"/>
  <c r="I29" i="3"/>
  <c r="H29" i="3"/>
  <c r="F29" i="3"/>
  <c r="E29" i="3"/>
  <c r="D29" i="3"/>
  <c r="C29" i="3"/>
  <c r="B29" i="3"/>
  <c r="I28" i="3"/>
  <c r="H28" i="3"/>
  <c r="F28" i="3"/>
  <c r="E28" i="3"/>
  <c r="D28" i="3"/>
  <c r="C28" i="3"/>
  <c r="B28" i="3"/>
  <c r="I27" i="3"/>
  <c r="H27" i="3"/>
  <c r="F27" i="3"/>
  <c r="E27" i="3"/>
  <c r="D27" i="3"/>
  <c r="C27" i="3"/>
  <c r="B27" i="3"/>
  <c r="I26" i="3"/>
  <c r="H26" i="3"/>
  <c r="F26" i="3"/>
  <c r="E26" i="3"/>
  <c r="D26" i="3"/>
  <c r="C26" i="3"/>
  <c r="B26" i="3"/>
  <c r="I25" i="3"/>
  <c r="H25" i="3"/>
  <c r="F25" i="3"/>
  <c r="E25" i="3"/>
  <c r="D25" i="3"/>
  <c r="C25" i="3"/>
  <c r="B25" i="3"/>
  <c r="I24" i="3"/>
  <c r="H24" i="3"/>
  <c r="G24" i="3"/>
  <c r="F24" i="3"/>
  <c r="E24" i="3"/>
  <c r="D24" i="3"/>
  <c r="C24" i="3"/>
  <c r="B24" i="3"/>
  <c r="I23" i="3"/>
  <c r="H23" i="3"/>
  <c r="G23" i="3"/>
  <c r="F23" i="3"/>
  <c r="E23" i="3"/>
  <c r="D23" i="3"/>
  <c r="C23" i="3"/>
  <c r="B23" i="3"/>
  <c r="I22" i="3"/>
  <c r="H22" i="3"/>
  <c r="G22" i="3"/>
  <c r="F22" i="3"/>
  <c r="E22" i="3"/>
  <c r="D22" i="3"/>
  <c r="C22" i="3"/>
  <c r="B22" i="3"/>
  <c r="I21" i="3"/>
  <c r="H21" i="3"/>
  <c r="G21" i="3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4" i="3"/>
  <c r="H14" i="3"/>
  <c r="G14" i="3"/>
  <c r="F14" i="3"/>
  <c r="E14" i="3"/>
  <c r="D14" i="3"/>
  <c r="C14" i="3"/>
  <c r="B14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1" i="3"/>
  <c r="H11" i="3"/>
  <c r="G11" i="3"/>
  <c r="F11" i="3"/>
  <c r="E11" i="3"/>
  <c r="D11" i="3"/>
  <c r="C11" i="3"/>
  <c r="B11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8" i="3"/>
  <c r="H8" i="3"/>
  <c r="F8" i="3"/>
  <c r="E8" i="3"/>
  <c r="D8" i="3"/>
  <c r="C8" i="3"/>
  <c r="B8" i="3"/>
  <c r="I7" i="3"/>
  <c r="H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5" i="3"/>
  <c r="H5" i="3"/>
  <c r="G5" i="3"/>
  <c r="F5" i="3"/>
  <c r="E5" i="3"/>
  <c r="D5" i="3"/>
  <c r="C5" i="3"/>
  <c r="B5" i="3"/>
  <c r="I4" i="3"/>
  <c r="H4" i="3"/>
  <c r="G4" i="3"/>
  <c r="F4" i="3"/>
  <c r="E4" i="3"/>
  <c r="D4" i="3"/>
  <c r="C4" i="3"/>
  <c r="B4" i="3"/>
  <c r="I3" i="3"/>
  <c r="H3" i="3"/>
  <c r="G3" i="3"/>
  <c r="F3" i="3"/>
  <c r="E3" i="3"/>
  <c r="D3" i="3"/>
  <c r="C3" i="3"/>
  <c r="B3" i="3"/>
</calcChain>
</file>

<file path=xl/sharedStrings.xml><?xml version="1.0" encoding="utf-8"?>
<sst xmlns="http://schemas.openxmlformats.org/spreadsheetml/2006/main" count="31" uniqueCount="15">
  <si>
    <t>BANK DEPOSITS ($000)</t>
  </si>
  <si>
    <t xml:space="preserve">Cochise County </t>
  </si>
  <si>
    <t xml:space="preserve">Benson </t>
  </si>
  <si>
    <t xml:space="preserve">Bisbee </t>
  </si>
  <si>
    <t xml:space="preserve">Douglas </t>
  </si>
  <si>
    <t xml:space="preserve">Fort Huachuca </t>
  </si>
  <si>
    <t xml:space="preserve">Pearce </t>
  </si>
  <si>
    <t xml:space="preserve">Sierra Vista </t>
  </si>
  <si>
    <t xml:space="preserve">Willcox </t>
  </si>
  <si>
    <t xml:space="preserve">Source: Federal Deposit Insurance Corporation </t>
  </si>
  <si>
    <t>BANK DEPOSITS (change from previous year)</t>
  </si>
  <si>
    <t>N/A</t>
  </si>
  <si>
    <r>
      <t xml:space="preserve">Note. </t>
    </r>
    <r>
      <rPr>
        <sz val="11"/>
        <color theme="1"/>
        <rFont val="Calibri"/>
        <family val="2"/>
        <scheme val="minor"/>
      </rPr>
      <t>Figures are reported in thousands of dollars and r</t>
    </r>
    <r>
      <rPr>
        <sz val="11"/>
        <color indexed="8"/>
        <rFont val="Calibri"/>
        <family val="2"/>
      </rPr>
      <t>eflect total deposits as of June 30 each year.</t>
    </r>
  </si>
  <si>
    <t>Source: Federal Deposit Insurance Corporation and US Economic Research</t>
  </si>
  <si>
    <r>
      <t>Note</t>
    </r>
    <r>
      <rPr>
        <sz val="11"/>
        <color indexed="8"/>
        <rFont val="Calibri"/>
        <family val="2"/>
      </rPr>
      <t>. Data reflect the change in total deposits from the previous year (as of June 30 each year).</t>
    </r>
    <r>
      <rPr>
        <sz val="11"/>
        <color theme="1"/>
        <rFont val="Calibri"/>
        <family val="2"/>
        <scheme val="minor"/>
      </rPr>
      <t xml:space="preserve"> N/A = not applicable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</si>
</sst>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/>
    <xf numFmtId="0" fontId="6" fillId="2" borderId="0" xfId="0" applyFont="1" applyFill="1"/>
    <xf numFmtId="164" fontId="1" fillId="2" borderId="0" xfId="0" applyNumberFormat="1" applyFont="1" applyFill="1" applyAlignment="1">
      <alignment horizontal="center"/>
    </xf>
    <xf numFmtId="3" fontId="0" fillId="2" borderId="0" xfId="0" applyNumberFormat="1" applyFill="1"/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Normal="100" workbookViewId="0">
      <selection sqref="A1:I1"/>
    </sheetView>
  </sheetViews>
  <sheetFormatPr defaultColWidth="23.7109375" defaultRowHeight="15" x14ac:dyDescent="0.25"/>
  <cols>
    <col min="1" max="1" width="9" style="1" customWidth="1"/>
    <col min="2" max="2" width="16.42578125" style="1" bestFit="1" customWidth="1"/>
    <col min="3" max="3" width="9.140625" style="1" bestFit="1" customWidth="1"/>
    <col min="4" max="4" width="8.5703125" style="1" bestFit="1" customWidth="1"/>
    <col min="5" max="5" width="9.85546875" style="1" bestFit="1" customWidth="1"/>
    <col min="6" max="6" width="15.85546875" style="1" bestFit="1" customWidth="1"/>
    <col min="7" max="7" width="8.7109375" style="1" bestFit="1" customWidth="1"/>
    <col min="8" max="8" width="12.85546875" style="1" bestFit="1" customWidth="1"/>
    <col min="9" max="9" width="9.28515625" style="1" bestFit="1" customWidth="1"/>
    <col min="10" max="255" width="9.140625" style="1" customWidth="1"/>
    <col min="256" max="16384" width="23.7109375" style="1"/>
  </cols>
  <sheetData>
    <row r="1" spans="1:9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15.75" x14ac:dyDescent="0.2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15.75" x14ac:dyDescent="0.25">
      <c r="A3" s="5">
        <v>1994</v>
      </c>
      <c r="B3" s="2">
        <v>548999</v>
      </c>
      <c r="C3" s="2">
        <v>51292</v>
      </c>
      <c r="D3" s="2">
        <v>64912</v>
      </c>
      <c r="E3" s="2">
        <v>127709</v>
      </c>
      <c r="F3" s="2">
        <v>20774</v>
      </c>
      <c r="G3" s="2">
        <v>12495</v>
      </c>
      <c r="H3" s="2">
        <v>221192</v>
      </c>
      <c r="I3" s="2">
        <v>40426</v>
      </c>
    </row>
    <row r="4" spans="1:9" ht="15.75" x14ac:dyDescent="0.25">
      <c r="A4" s="5">
        <v>1995</v>
      </c>
      <c r="B4" s="2">
        <v>556320</v>
      </c>
      <c r="C4" s="2">
        <v>52659</v>
      </c>
      <c r="D4" s="2">
        <v>64778</v>
      </c>
      <c r="E4" s="2">
        <v>126749</v>
      </c>
      <c r="F4" s="2">
        <v>23118</v>
      </c>
      <c r="G4" s="2">
        <v>11821</v>
      </c>
      <c r="H4" s="2">
        <v>221823</v>
      </c>
      <c r="I4" s="2">
        <v>44870</v>
      </c>
    </row>
    <row r="5" spans="1:9" ht="15.75" x14ac:dyDescent="0.25">
      <c r="A5" s="5">
        <v>1996</v>
      </c>
      <c r="B5" s="2">
        <v>555979</v>
      </c>
      <c r="C5" s="2">
        <v>54868</v>
      </c>
      <c r="D5" s="2">
        <v>63794</v>
      </c>
      <c r="E5" s="2">
        <v>125457</v>
      </c>
      <c r="F5" s="2">
        <v>21307</v>
      </c>
      <c r="G5" s="2">
        <v>11534</v>
      </c>
      <c r="H5" s="2">
        <v>219532</v>
      </c>
      <c r="I5" s="2">
        <v>46796</v>
      </c>
    </row>
    <row r="6" spans="1:9" ht="15.75" x14ac:dyDescent="0.25">
      <c r="A6" s="5">
        <v>1997</v>
      </c>
      <c r="B6" s="2">
        <v>573779</v>
      </c>
      <c r="C6" s="2">
        <v>56900</v>
      </c>
      <c r="D6" s="2">
        <v>61136</v>
      </c>
      <c r="E6" s="2">
        <v>127323</v>
      </c>
      <c r="F6" s="2">
        <v>11782</v>
      </c>
      <c r="G6" s="2">
        <v>11529</v>
      </c>
      <c r="H6" s="2">
        <v>240442</v>
      </c>
      <c r="I6" s="2">
        <v>49175</v>
      </c>
    </row>
    <row r="7" spans="1:9" ht="15.75" x14ac:dyDescent="0.25">
      <c r="A7" s="5">
        <v>1998</v>
      </c>
      <c r="B7" s="2">
        <v>599598</v>
      </c>
      <c r="C7" s="2">
        <v>51955</v>
      </c>
      <c r="D7" s="2">
        <v>64896</v>
      </c>
      <c r="E7" s="2">
        <v>129413</v>
      </c>
      <c r="F7" s="2">
        <v>11786</v>
      </c>
      <c r="G7" s="2">
        <v>0</v>
      </c>
      <c r="H7" s="2">
        <v>256122</v>
      </c>
      <c r="I7" s="2">
        <v>67224</v>
      </c>
    </row>
    <row r="8" spans="1:9" ht="15.75" x14ac:dyDescent="0.25">
      <c r="A8" s="5">
        <v>1999</v>
      </c>
      <c r="B8" s="2">
        <v>588283</v>
      </c>
      <c r="C8" s="2">
        <v>51525</v>
      </c>
      <c r="D8" s="2">
        <v>67957</v>
      </c>
      <c r="E8" s="2">
        <v>133351</v>
      </c>
      <c r="F8" s="2">
        <v>14644</v>
      </c>
      <c r="G8" s="2">
        <v>0</v>
      </c>
      <c r="H8" s="2">
        <v>229576</v>
      </c>
      <c r="I8" s="2">
        <v>53083</v>
      </c>
    </row>
    <row r="9" spans="1:9" ht="15.75" x14ac:dyDescent="0.25">
      <c r="A9" s="5">
        <v>2000</v>
      </c>
      <c r="B9" s="2">
        <v>652405</v>
      </c>
      <c r="C9" s="2">
        <v>54395</v>
      </c>
      <c r="D9" s="2">
        <v>66086</v>
      </c>
      <c r="E9" s="2">
        <v>180130</v>
      </c>
      <c r="F9" s="2">
        <v>26309</v>
      </c>
      <c r="G9" s="2">
        <v>262</v>
      </c>
      <c r="H9" s="2">
        <v>263105</v>
      </c>
      <c r="I9" s="2">
        <v>53305</v>
      </c>
    </row>
    <row r="10" spans="1:9" ht="15.75" x14ac:dyDescent="0.25">
      <c r="A10" s="5">
        <v>2001</v>
      </c>
      <c r="B10" s="2">
        <v>637907</v>
      </c>
      <c r="C10" s="2">
        <v>56470</v>
      </c>
      <c r="D10" s="2">
        <v>67484</v>
      </c>
      <c r="E10" s="2">
        <v>141744</v>
      </c>
      <c r="F10" s="2">
        <v>28330</v>
      </c>
      <c r="G10" s="2">
        <v>4837</v>
      </c>
      <c r="H10" s="2">
        <v>280157</v>
      </c>
      <c r="I10" s="2">
        <v>49934</v>
      </c>
    </row>
    <row r="11" spans="1:9" ht="15.75" x14ac:dyDescent="0.25">
      <c r="A11" s="5">
        <v>2002</v>
      </c>
      <c r="B11" s="2">
        <v>728857</v>
      </c>
      <c r="C11" s="2">
        <v>57492</v>
      </c>
      <c r="D11" s="2">
        <v>67087</v>
      </c>
      <c r="E11" s="2">
        <v>143603</v>
      </c>
      <c r="F11" s="2">
        <v>29403</v>
      </c>
      <c r="G11" s="2">
        <v>6555</v>
      </c>
      <c r="H11" s="2">
        <v>358248</v>
      </c>
      <c r="I11" s="2">
        <v>58327</v>
      </c>
    </row>
    <row r="12" spans="1:9" ht="15.75" x14ac:dyDescent="0.25">
      <c r="A12" s="5">
        <v>2003</v>
      </c>
      <c r="B12" s="2">
        <v>769197</v>
      </c>
      <c r="C12" s="2">
        <v>60314</v>
      </c>
      <c r="D12" s="2">
        <v>69010</v>
      </c>
      <c r="E12" s="2">
        <v>146130</v>
      </c>
      <c r="F12" s="2">
        <v>34173</v>
      </c>
      <c r="G12" s="2">
        <v>9108</v>
      </c>
      <c r="H12" s="2">
        <v>382077</v>
      </c>
      <c r="I12" s="2">
        <v>59636</v>
      </c>
    </row>
    <row r="13" spans="1:9" ht="15.75" x14ac:dyDescent="0.25">
      <c r="A13" s="5">
        <v>2004</v>
      </c>
      <c r="B13" s="2">
        <v>824453</v>
      </c>
      <c r="C13" s="2">
        <v>62286</v>
      </c>
      <c r="D13" s="2">
        <v>74637</v>
      </c>
      <c r="E13" s="2">
        <v>146814</v>
      </c>
      <c r="F13" s="2">
        <v>35559</v>
      </c>
      <c r="G13" s="2">
        <v>8560</v>
      </c>
      <c r="H13" s="2">
        <v>424684</v>
      </c>
      <c r="I13" s="2">
        <v>62240</v>
      </c>
    </row>
    <row r="14" spans="1:9" ht="15.75" x14ac:dyDescent="0.25">
      <c r="A14" s="5">
        <v>2005</v>
      </c>
      <c r="B14" s="2">
        <v>904994</v>
      </c>
      <c r="C14" s="2">
        <v>73061</v>
      </c>
      <c r="D14" s="2">
        <v>82444</v>
      </c>
      <c r="E14" s="2">
        <v>151242</v>
      </c>
      <c r="F14" s="2">
        <v>37635</v>
      </c>
      <c r="G14" s="2">
        <v>8886</v>
      </c>
      <c r="H14" s="2">
        <v>474321</v>
      </c>
      <c r="I14" s="2">
        <v>65902</v>
      </c>
    </row>
    <row r="15" spans="1:9" ht="15.75" x14ac:dyDescent="0.25">
      <c r="A15" s="5">
        <v>2006</v>
      </c>
      <c r="B15" s="2">
        <v>1025652</v>
      </c>
      <c r="C15" s="2">
        <v>84190</v>
      </c>
      <c r="D15" s="2">
        <v>95634</v>
      </c>
      <c r="E15" s="2">
        <v>156707</v>
      </c>
      <c r="F15" s="2">
        <v>41837</v>
      </c>
      <c r="G15" s="2">
        <v>10842</v>
      </c>
      <c r="H15" s="2">
        <v>548599</v>
      </c>
      <c r="I15" s="2">
        <v>74288</v>
      </c>
    </row>
    <row r="16" spans="1:9" ht="15.75" x14ac:dyDescent="0.25">
      <c r="A16" s="5">
        <v>2007</v>
      </c>
      <c r="B16" s="2">
        <v>1033740</v>
      </c>
      <c r="C16" s="2">
        <v>85589</v>
      </c>
      <c r="D16" s="2">
        <v>98671</v>
      </c>
      <c r="E16" s="2">
        <v>174139</v>
      </c>
      <c r="F16" s="2">
        <v>44228</v>
      </c>
      <c r="G16" s="2">
        <v>10170</v>
      </c>
      <c r="H16" s="2">
        <v>534076</v>
      </c>
      <c r="I16" s="2">
        <v>73452</v>
      </c>
    </row>
    <row r="17" spans="1:10" ht="15.75" x14ac:dyDescent="0.25">
      <c r="A17" s="5">
        <v>2008</v>
      </c>
      <c r="B17" s="2">
        <v>1295970</v>
      </c>
      <c r="C17" s="2">
        <v>83635</v>
      </c>
      <c r="D17" s="2">
        <v>89812</v>
      </c>
      <c r="E17" s="2">
        <v>160333</v>
      </c>
      <c r="F17" s="2">
        <v>47062</v>
      </c>
      <c r="G17" s="2">
        <v>11673</v>
      </c>
      <c r="H17" s="2">
        <v>825180</v>
      </c>
      <c r="I17" s="2">
        <v>67741</v>
      </c>
    </row>
    <row r="18" spans="1:10" ht="15.75" x14ac:dyDescent="0.25">
      <c r="A18" s="5">
        <v>2009</v>
      </c>
      <c r="B18" s="2">
        <v>1000155</v>
      </c>
      <c r="C18" s="2">
        <v>88687</v>
      </c>
      <c r="D18" s="2">
        <v>87263</v>
      </c>
      <c r="E18" s="2">
        <v>153214</v>
      </c>
      <c r="F18" s="2">
        <v>53739</v>
      </c>
      <c r="G18" s="2">
        <v>14738</v>
      </c>
      <c r="H18" s="2">
        <v>528537</v>
      </c>
      <c r="I18" s="2">
        <v>62596</v>
      </c>
    </row>
    <row r="19" spans="1:10" ht="15.75" x14ac:dyDescent="0.25">
      <c r="A19" s="5">
        <v>2010</v>
      </c>
      <c r="B19" s="2">
        <v>1014793</v>
      </c>
      <c r="C19" s="2">
        <v>86355</v>
      </c>
      <c r="D19" s="2">
        <v>84640</v>
      </c>
      <c r="E19" s="2">
        <v>149413</v>
      </c>
      <c r="F19" s="2">
        <v>55560</v>
      </c>
      <c r="G19" s="2">
        <v>16089</v>
      </c>
      <c r="H19" s="2">
        <v>551575</v>
      </c>
      <c r="I19" s="2">
        <v>60264</v>
      </c>
    </row>
    <row r="20" spans="1:10" ht="15.75" x14ac:dyDescent="0.25">
      <c r="A20" s="5">
        <v>2011</v>
      </c>
      <c r="B20" s="2">
        <v>1034039</v>
      </c>
      <c r="C20" s="2">
        <v>82402</v>
      </c>
      <c r="D20" s="2">
        <v>81491</v>
      </c>
      <c r="E20" s="2">
        <v>157254</v>
      </c>
      <c r="F20" s="2">
        <v>54057</v>
      </c>
      <c r="G20" s="2">
        <v>16335</v>
      </c>
      <c r="H20" s="2">
        <v>569146</v>
      </c>
      <c r="I20" s="2">
        <v>62758</v>
      </c>
    </row>
    <row r="21" spans="1:10" ht="15.75" x14ac:dyDescent="0.25">
      <c r="A21" s="5">
        <v>2012</v>
      </c>
      <c r="B21" s="2">
        <v>1082302</v>
      </c>
      <c r="C21" s="2">
        <v>83911</v>
      </c>
      <c r="D21" s="2">
        <v>81930</v>
      </c>
      <c r="E21" s="2">
        <v>144239</v>
      </c>
      <c r="F21" s="2">
        <v>59097</v>
      </c>
      <c r="G21" s="2">
        <v>14463</v>
      </c>
      <c r="H21" s="2">
        <v>614967</v>
      </c>
      <c r="I21" s="2">
        <v>73748</v>
      </c>
    </row>
    <row r="22" spans="1:10" ht="15.75" x14ac:dyDescent="0.25">
      <c r="A22" s="5">
        <v>2013</v>
      </c>
      <c r="B22" s="2">
        <v>1118042</v>
      </c>
      <c r="C22" s="2">
        <v>85942</v>
      </c>
      <c r="D22" s="2">
        <v>86455</v>
      </c>
      <c r="E22" s="2">
        <v>147776</v>
      </c>
      <c r="F22" s="2">
        <v>41460</v>
      </c>
      <c r="G22" s="2">
        <v>14940</v>
      </c>
      <c r="H22" s="2">
        <v>668778</v>
      </c>
      <c r="I22" s="2">
        <v>72691</v>
      </c>
    </row>
    <row r="23" spans="1:10" ht="15.75" x14ac:dyDescent="0.25">
      <c r="A23" s="5">
        <v>2014</v>
      </c>
      <c r="B23" s="2">
        <v>1148049</v>
      </c>
      <c r="C23" s="2">
        <v>75716</v>
      </c>
      <c r="D23" s="2">
        <v>64949</v>
      </c>
      <c r="E23" s="2">
        <v>120522</v>
      </c>
      <c r="F23" s="2">
        <v>37907</v>
      </c>
      <c r="G23" s="2">
        <v>13954</v>
      </c>
      <c r="H23" s="2">
        <v>754642</v>
      </c>
      <c r="I23" s="2">
        <v>80359</v>
      </c>
    </row>
    <row r="24" spans="1:10" ht="15.75" x14ac:dyDescent="0.25">
      <c r="A24" s="5">
        <v>2015</v>
      </c>
      <c r="B24" s="2">
        <v>1133687</v>
      </c>
      <c r="C24" s="2">
        <v>78279</v>
      </c>
      <c r="D24" s="2">
        <v>69887</v>
      </c>
      <c r="E24" s="2">
        <v>74199</v>
      </c>
      <c r="F24" s="2">
        <v>38699</v>
      </c>
      <c r="G24" s="2">
        <v>14003</v>
      </c>
      <c r="H24" s="2">
        <v>770680</v>
      </c>
      <c r="I24" s="2">
        <v>87940</v>
      </c>
    </row>
    <row r="25" spans="1:10" ht="15.75" x14ac:dyDescent="0.25">
      <c r="A25" s="5">
        <v>2016</v>
      </c>
      <c r="B25" s="2">
        <v>1198482</v>
      </c>
      <c r="C25" s="2">
        <v>84097</v>
      </c>
      <c r="D25" s="2">
        <v>81276</v>
      </c>
      <c r="E25" s="2">
        <v>82648</v>
      </c>
      <c r="F25" s="2">
        <v>39765</v>
      </c>
      <c r="G25" s="2">
        <v>0</v>
      </c>
      <c r="H25" s="2">
        <v>819627</v>
      </c>
      <c r="I25" s="2">
        <v>91069</v>
      </c>
    </row>
    <row r="26" spans="1:10" ht="15.75" x14ac:dyDescent="0.25">
      <c r="A26" s="5">
        <v>2017</v>
      </c>
      <c r="B26" s="2">
        <v>1270989</v>
      </c>
      <c r="C26" s="2">
        <v>90714</v>
      </c>
      <c r="D26" s="2">
        <v>82348</v>
      </c>
      <c r="E26" s="2">
        <v>89498</v>
      </c>
      <c r="F26" s="2">
        <v>43288</v>
      </c>
      <c r="G26" s="2">
        <v>0</v>
      </c>
      <c r="H26" s="2">
        <v>870323</v>
      </c>
      <c r="I26" s="2">
        <v>94818</v>
      </c>
    </row>
    <row r="27" spans="1:10" ht="15.75" x14ac:dyDescent="0.25">
      <c r="A27" s="5">
        <v>2018</v>
      </c>
      <c r="B27" s="2">
        <v>1279635</v>
      </c>
      <c r="C27" s="2">
        <v>101553</v>
      </c>
      <c r="D27" s="2">
        <v>87565</v>
      </c>
      <c r="E27" s="2">
        <v>93102</v>
      </c>
      <c r="F27" s="2">
        <v>43999</v>
      </c>
      <c r="G27" s="2">
        <v>0</v>
      </c>
      <c r="H27" s="2">
        <v>856205</v>
      </c>
      <c r="I27" s="2">
        <v>97211</v>
      </c>
    </row>
    <row r="28" spans="1:10" ht="15.75" x14ac:dyDescent="0.25">
      <c r="A28" s="5">
        <v>2019</v>
      </c>
      <c r="B28" s="2">
        <v>1326137</v>
      </c>
      <c r="C28" s="2">
        <v>101106</v>
      </c>
      <c r="D28" s="2">
        <v>80590</v>
      </c>
      <c r="E28" s="2">
        <v>98778</v>
      </c>
      <c r="F28" s="2">
        <v>44271</v>
      </c>
      <c r="G28" s="2">
        <v>0</v>
      </c>
      <c r="H28" s="2">
        <v>896592</v>
      </c>
      <c r="I28" s="2">
        <v>104800</v>
      </c>
    </row>
    <row r="29" spans="1:10" ht="15.75" x14ac:dyDescent="0.25">
      <c r="A29" s="5">
        <v>2020</v>
      </c>
      <c r="B29" s="2">
        <v>1484880</v>
      </c>
      <c r="C29" s="2">
        <v>121869</v>
      </c>
      <c r="D29" s="2">
        <v>91050</v>
      </c>
      <c r="E29" s="2">
        <v>118639</v>
      </c>
      <c r="F29" s="2">
        <v>47174</v>
      </c>
      <c r="G29" s="2">
        <v>0</v>
      </c>
      <c r="H29" s="2">
        <v>1036571</v>
      </c>
      <c r="I29" s="2">
        <v>69577</v>
      </c>
    </row>
    <row r="30" spans="1:10" ht="15.75" x14ac:dyDescent="0.25">
      <c r="A30" s="5">
        <v>2021</v>
      </c>
      <c r="B30" s="2">
        <v>1753329</v>
      </c>
      <c r="C30" s="2">
        <v>136964</v>
      </c>
      <c r="D30" s="2">
        <v>102140</v>
      </c>
      <c r="E30" s="2">
        <v>133592</v>
      </c>
      <c r="F30" s="2">
        <v>51184</v>
      </c>
      <c r="G30" s="2">
        <v>0</v>
      </c>
      <c r="H30" s="2">
        <v>1242310</v>
      </c>
      <c r="I30" s="2">
        <v>87139</v>
      </c>
    </row>
    <row r="31" spans="1:10" ht="15.75" x14ac:dyDescent="0.25">
      <c r="A31" s="5">
        <v>2022</v>
      </c>
      <c r="B31" s="2">
        <v>1665100</v>
      </c>
      <c r="C31" s="2">
        <v>157845</v>
      </c>
      <c r="D31" s="2">
        <v>111869</v>
      </c>
      <c r="E31" s="2">
        <v>128569</v>
      </c>
      <c r="F31" s="2">
        <v>54456</v>
      </c>
      <c r="G31" s="2">
        <v>0</v>
      </c>
      <c r="H31" s="2">
        <v>1124096</v>
      </c>
      <c r="I31" s="2">
        <v>88265</v>
      </c>
      <c r="J31" s="9"/>
    </row>
    <row r="32" spans="1:10" ht="15.75" x14ac:dyDescent="0.25">
      <c r="A32" s="5">
        <v>2023</v>
      </c>
      <c r="B32" s="2">
        <v>1600826</v>
      </c>
      <c r="C32" s="2">
        <v>140004</v>
      </c>
      <c r="D32" s="2">
        <v>99982</v>
      </c>
      <c r="E32" s="2">
        <v>127204</v>
      </c>
      <c r="F32" s="2">
        <v>57830</v>
      </c>
      <c r="G32" s="2">
        <v>0</v>
      </c>
      <c r="H32" s="2">
        <v>1085573</v>
      </c>
      <c r="I32" s="2">
        <v>90233</v>
      </c>
      <c r="J32" s="9"/>
    </row>
    <row r="34" spans="1:1" x14ac:dyDescent="0.25">
      <c r="A34" s="6" t="s">
        <v>12</v>
      </c>
    </row>
    <row r="35" spans="1:1" x14ac:dyDescent="0.25">
      <c r="A35" s="7" t="s">
        <v>9</v>
      </c>
    </row>
  </sheetData>
  <mergeCells count="1">
    <mergeCell ref="A1:I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D4F2A-331A-4AA0-B086-7DF49749AC4E}">
  <sheetPr>
    <pageSetUpPr fitToPage="1"/>
  </sheetPr>
  <dimension ref="A1:I34"/>
  <sheetViews>
    <sheetView zoomScaleNormal="100" workbookViewId="0">
      <selection sqref="A1:I1"/>
    </sheetView>
  </sheetViews>
  <sheetFormatPr defaultColWidth="23.7109375" defaultRowHeight="15" x14ac:dyDescent="0.25"/>
  <cols>
    <col min="1" max="1" width="9" style="1" customWidth="1"/>
    <col min="2" max="2" width="16.42578125" style="1" bestFit="1" customWidth="1"/>
    <col min="3" max="3" width="9.140625" style="1" bestFit="1" customWidth="1"/>
    <col min="4" max="4" width="8.5703125" style="1" bestFit="1" customWidth="1"/>
    <col min="5" max="5" width="9.85546875" style="1" bestFit="1" customWidth="1"/>
    <col min="6" max="6" width="15.85546875" style="1" bestFit="1" customWidth="1"/>
    <col min="7" max="7" width="8.7109375" style="1" bestFit="1" customWidth="1"/>
    <col min="8" max="8" width="12.85546875" style="1" bestFit="1" customWidth="1"/>
    <col min="9" max="9" width="9.28515625" style="1" bestFit="1" customWidth="1"/>
    <col min="10" max="255" width="9.140625" style="1" customWidth="1"/>
    <col min="256" max="16384" width="23.7109375" style="1"/>
  </cols>
  <sheetData>
    <row r="1" spans="1:9" ht="15.75" x14ac:dyDescent="0.25">
      <c r="A1" s="10" t="s">
        <v>10</v>
      </c>
      <c r="B1" s="10"/>
      <c r="C1" s="10"/>
      <c r="D1" s="10"/>
      <c r="E1" s="10"/>
      <c r="F1" s="10"/>
      <c r="G1" s="10"/>
      <c r="H1" s="10"/>
      <c r="I1" s="10"/>
    </row>
    <row r="2" spans="1:9" ht="15.75" x14ac:dyDescent="0.2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15.75" x14ac:dyDescent="0.25">
      <c r="A3" s="5">
        <v>1995</v>
      </c>
      <c r="B3" s="8">
        <f>('Bank Deposits (level)'!B4-'Bank Deposits (level)'!B3)/'Bank Deposits (level)'!B3</f>
        <v>1.3335179116901852E-2</v>
      </c>
      <c r="C3" s="8">
        <f>('Bank Deposits (level)'!C4-'Bank Deposits (level)'!C3)/'Bank Deposits (level)'!C3</f>
        <v>2.6651329642049443E-2</v>
      </c>
      <c r="D3" s="8">
        <f>('Bank Deposits (level)'!D4-'Bank Deposits (level)'!D3)/'Bank Deposits (level)'!D3</f>
        <v>-2.0643332511708157E-3</v>
      </c>
      <c r="E3" s="8">
        <f>('Bank Deposits (level)'!E4-'Bank Deposits (level)'!E3)/'Bank Deposits (level)'!E3</f>
        <v>-7.517089633463577E-3</v>
      </c>
      <c r="F3" s="8">
        <f>('Bank Deposits (level)'!F4-'Bank Deposits (level)'!F3)/'Bank Deposits (level)'!F3</f>
        <v>0.11283334937903149</v>
      </c>
      <c r="G3" s="8">
        <f>('Bank Deposits (level)'!G4-'Bank Deposits (level)'!G3)/'Bank Deposits (level)'!G3</f>
        <v>-5.3941576630652258E-2</v>
      </c>
      <c r="H3" s="8">
        <f>('Bank Deposits (level)'!H4-'Bank Deposits (level)'!H3)/'Bank Deposits (level)'!H3</f>
        <v>2.8527252341856847E-3</v>
      </c>
      <c r="I3" s="8">
        <f>('Bank Deposits (level)'!I4-'Bank Deposits (level)'!I3)/'Bank Deposits (level)'!I3</f>
        <v>0.10992925345074951</v>
      </c>
    </row>
    <row r="4" spans="1:9" ht="15.75" x14ac:dyDescent="0.25">
      <c r="A4" s="5">
        <v>1996</v>
      </c>
      <c r="B4" s="8">
        <f>('Bank Deposits (level)'!B5-'Bank Deposits (level)'!B4)/'Bank Deposits (level)'!B4</f>
        <v>-6.1295657175726198E-4</v>
      </c>
      <c r="C4" s="8">
        <f>('Bank Deposits (level)'!C5-'Bank Deposits (level)'!C4)/'Bank Deposits (level)'!C4</f>
        <v>4.1949144495717731E-2</v>
      </c>
      <c r="D4" s="8">
        <f>('Bank Deposits (level)'!D5-'Bank Deposits (level)'!D4)/'Bank Deposits (level)'!D4</f>
        <v>-1.5190342400197598E-2</v>
      </c>
      <c r="E4" s="8">
        <f>('Bank Deposits (level)'!E5-'Bank Deposits (level)'!E4)/'Bank Deposits (level)'!E4</f>
        <v>-1.0193374306700644E-2</v>
      </c>
      <c r="F4" s="8">
        <f>('Bank Deposits (level)'!F5-'Bank Deposits (level)'!F4)/'Bank Deposits (level)'!F4</f>
        <v>-7.8337226403668136E-2</v>
      </c>
      <c r="G4" s="8">
        <f>('Bank Deposits (level)'!G5-'Bank Deposits (level)'!G4)/'Bank Deposits (level)'!G4</f>
        <v>-2.4278825818458676E-2</v>
      </c>
      <c r="H4" s="8">
        <f>('Bank Deposits (level)'!H5-'Bank Deposits (level)'!H4)/'Bank Deposits (level)'!H4</f>
        <v>-1.0328054349639126E-2</v>
      </c>
      <c r="I4" s="8">
        <f>('Bank Deposits (level)'!I5-'Bank Deposits (level)'!I4)/'Bank Deposits (level)'!I4</f>
        <v>4.292400267439269E-2</v>
      </c>
    </row>
    <row r="5" spans="1:9" ht="15.75" x14ac:dyDescent="0.25">
      <c r="A5" s="5">
        <v>1997</v>
      </c>
      <c r="B5" s="8">
        <f>('Bank Deposits (level)'!B6-'Bank Deposits (level)'!B5)/'Bank Deposits (level)'!B5</f>
        <v>3.201559771142435E-2</v>
      </c>
      <c r="C5" s="8">
        <f>('Bank Deposits (level)'!C6-'Bank Deposits (level)'!C5)/'Bank Deposits (level)'!C5</f>
        <v>3.7034336954144494E-2</v>
      </c>
      <c r="D5" s="8">
        <f>('Bank Deposits (level)'!D6-'Bank Deposits (level)'!D5)/'Bank Deposits (level)'!D5</f>
        <v>-4.1665360378718999E-2</v>
      </c>
      <c r="E5" s="8">
        <f>('Bank Deposits (level)'!E6-'Bank Deposits (level)'!E5)/'Bank Deposits (level)'!E5</f>
        <v>1.4873622037829694E-2</v>
      </c>
      <c r="F5" s="8">
        <f>('Bank Deposits (level)'!F6-'Bank Deposits (level)'!F5)/'Bank Deposits (level)'!F5</f>
        <v>-0.44703618529121886</v>
      </c>
      <c r="G5" s="8">
        <f>('Bank Deposits (level)'!G6-'Bank Deposits (level)'!G5)/'Bank Deposits (level)'!G5</f>
        <v>-4.3350095370209816E-4</v>
      </c>
      <c r="H5" s="8">
        <f>('Bank Deposits (level)'!H6-'Bank Deposits (level)'!H5)/'Bank Deposits (level)'!H5</f>
        <v>9.524807317384254E-2</v>
      </c>
      <c r="I5" s="8">
        <f>('Bank Deposits (level)'!I6-'Bank Deposits (level)'!I5)/'Bank Deposits (level)'!I5</f>
        <v>5.0837678434054193E-2</v>
      </c>
    </row>
    <row r="6" spans="1:9" ht="15.75" x14ac:dyDescent="0.25">
      <c r="A6" s="5">
        <v>1998</v>
      </c>
      <c r="B6" s="8">
        <f>('Bank Deposits (level)'!B7-'Bank Deposits (level)'!B6)/'Bank Deposits (level)'!B6</f>
        <v>4.4998161312979387E-2</v>
      </c>
      <c r="C6" s="8">
        <f>('Bank Deposits (level)'!C7-'Bank Deposits (level)'!C6)/'Bank Deposits (level)'!C6</f>
        <v>-8.6906854130052724E-2</v>
      </c>
      <c r="D6" s="8">
        <f>('Bank Deposits (level)'!D7-'Bank Deposits (level)'!D6)/'Bank Deposits (level)'!D6</f>
        <v>6.15022245485475E-2</v>
      </c>
      <c r="E6" s="8">
        <f>('Bank Deposits (level)'!E7-'Bank Deposits (level)'!E6)/'Bank Deposits (level)'!E6</f>
        <v>1.6414944668284599E-2</v>
      </c>
      <c r="F6" s="8">
        <f>('Bank Deposits (level)'!F7-'Bank Deposits (level)'!F6)/'Bank Deposits (level)'!F6</f>
        <v>3.3950093362756747E-4</v>
      </c>
      <c r="G6" s="8">
        <f>('Bank Deposits (level)'!G7-'Bank Deposits (level)'!G6)/'Bank Deposits (level)'!G6</f>
        <v>-1</v>
      </c>
      <c r="H6" s="8">
        <f>('Bank Deposits (level)'!H7-'Bank Deposits (level)'!H6)/'Bank Deposits (level)'!H6</f>
        <v>6.5213232297186022E-2</v>
      </c>
      <c r="I6" s="8">
        <f>('Bank Deposits (level)'!I7-'Bank Deposits (level)'!I6)/'Bank Deposits (level)'!I6</f>
        <v>0.36703609557702083</v>
      </c>
    </row>
    <row r="7" spans="1:9" ht="15.75" x14ac:dyDescent="0.25">
      <c r="A7" s="5">
        <v>1999</v>
      </c>
      <c r="B7" s="8">
        <f>('Bank Deposits (level)'!B8-'Bank Deposits (level)'!B7)/'Bank Deposits (level)'!B7</f>
        <v>-1.8870976887848192E-2</v>
      </c>
      <c r="C7" s="8">
        <f>('Bank Deposits (level)'!C8-'Bank Deposits (level)'!C7)/'Bank Deposits (level)'!C7</f>
        <v>-8.276393032431913E-3</v>
      </c>
      <c r="D7" s="8">
        <f>('Bank Deposits (level)'!D8-'Bank Deposits (level)'!D7)/'Bank Deposits (level)'!D7</f>
        <v>4.7167776134122291E-2</v>
      </c>
      <c r="E7" s="8">
        <f>('Bank Deposits (level)'!E8-'Bank Deposits (level)'!E7)/'Bank Deposits (level)'!E7</f>
        <v>3.0429709534590805E-2</v>
      </c>
      <c r="F7" s="8">
        <f>('Bank Deposits (level)'!F8-'Bank Deposits (level)'!F7)/'Bank Deposits (level)'!F7</f>
        <v>0.24249109112506365</v>
      </c>
      <c r="G7" s="8" t="s">
        <v>11</v>
      </c>
      <c r="H7" s="8">
        <f>('Bank Deposits (level)'!H8-'Bank Deposits (level)'!H7)/'Bank Deposits (level)'!H7</f>
        <v>-0.10364591874184959</v>
      </c>
      <c r="I7" s="8">
        <f>('Bank Deposits (level)'!I8-'Bank Deposits (level)'!I7)/'Bank Deposits (level)'!I7</f>
        <v>-0.21035642032607402</v>
      </c>
    </row>
    <row r="8" spans="1:9" ht="15.75" x14ac:dyDescent="0.25">
      <c r="A8" s="5">
        <v>2000</v>
      </c>
      <c r="B8" s="8">
        <f>('Bank Deposits (level)'!B9-'Bank Deposits (level)'!B8)/'Bank Deposits (level)'!B8</f>
        <v>0.10899856021676642</v>
      </c>
      <c r="C8" s="8">
        <f>('Bank Deposits (level)'!C9-'Bank Deposits (level)'!C8)/'Bank Deposits (level)'!C8</f>
        <v>5.5701115963124694E-2</v>
      </c>
      <c r="D8" s="8">
        <f>('Bank Deposits (level)'!D9-'Bank Deposits (level)'!D8)/'Bank Deposits (level)'!D8</f>
        <v>-2.7532115896817106E-2</v>
      </c>
      <c r="E8" s="8">
        <f>('Bank Deposits (level)'!E9-'Bank Deposits (level)'!E8)/'Bank Deposits (level)'!E8</f>
        <v>0.35079601952741263</v>
      </c>
      <c r="F8" s="8">
        <f>('Bank Deposits (level)'!F9-'Bank Deposits (level)'!F8)/'Bank Deposits (level)'!F8</f>
        <v>0.796571974870254</v>
      </c>
      <c r="G8" s="8" t="s">
        <v>11</v>
      </c>
      <c r="H8" s="8">
        <f>('Bank Deposits (level)'!H9-'Bank Deposits (level)'!H8)/'Bank Deposits (level)'!H8</f>
        <v>0.14604749625396382</v>
      </c>
      <c r="I8" s="8">
        <f>('Bank Deposits (level)'!I9-'Bank Deposits (level)'!I8)/'Bank Deposits (level)'!I8</f>
        <v>4.1821298720871088E-3</v>
      </c>
    </row>
    <row r="9" spans="1:9" ht="15.75" x14ac:dyDescent="0.25">
      <c r="A9" s="5">
        <v>2001</v>
      </c>
      <c r="B9" s="8">
        <f>('Bank Deposits (level)'!B10-'Bank Deposits (level)'!B9)/'Bank Deposits (level)'!B9</f>
        <v>-2.2222392532246074E-2</v>
      </c>
      <c r="C9" s="8">
        <f>('Bank Deposits (level)'!C10-'Bank Deposits (level)'!C9)/'Bank Deposits (level)'!C9</f>
        <v>3.8146888500781323E-2</v>
      </c>
      <c r="D9" s="8">
        <f>('Bank Deposits (level)'!D10-'Bank Deposits (level)'!D9)/'Bank Deposits (level)'!D9</f>
        <v>2.115425354840662E-2</v>
      </c>
      <c r="E9" s="8">
        <f>('Bank Deposits (level)'!E10-'Bank Deposits (level)'!E9)/'Bank Deposits (level)'!E9</f>
        <v>-0.21310164880919336</v>
      </c>
      <c r="F9" s="8">
        <f>('Bank Deposits (level)'!F10-'Bank Deposits (level)'!F9)/'Bank Deposits (level)'!F9</f>
        <v>7.6817818997301307E-2</v>
      </c>
      <c r="G9" s="8">
        <f>('Bank Deposits (level)'!G10-'Bank Deposits (level)'!G9)/'Bank Deposits (level)'!G9</f>
        <v>17.461832061068701</v>
      </c>
      <c r="H9" s="8">
        <f>('Bank Deposits (level)'!H10-'Bank Deposits (level)'!H9)/'Bank Deposits (level)'!H9</f>
        <v>6.4810626936014137E-2</v>
      </c>
      <c r="I9" s="8">
        <f>('Bank Deposits (level)'!I10-'Bank Deposits (level)'!I9)/'Bank Deposits (level)'!I9</f>
        <v>-6.3239846168276895E-2</v>
      </c>
    </row>
    <row r="10" spans="1:9" ht="15.75" x14ac:dyDescent="0.25">
      <c r="A10" s="5">
        <v>2002</v>
      </c>
      <c r="B10" s="8">
        <f>('Bank Deposits (level)'!B11-'Bank Deposits (level)'!B10)/'Bank Deposits (level)'!B10</f>
        <v>0.14257564190391389</v>
      </c>
      <c r="C10" s="8">
        <f>('Bank Deposits (level)'!C11-'Bank Deposits (level)'!C10)/'Bank Deposits (level)'!C10</f>
        <v>1.8098105188595715E-2</v>
      </c>
      <c r="D10" s="8">
        <f>('Bank Deposits (level)'!D11-'Bank Deposits (level)'!D10)/'Bank Deposits (level)'!D10</f>
        <v>-5.8828759409637844E-3</v>
      </c>
      <c r="E10" s="8">
        <f>('Bank Deposits (level)'!E11-'Bank Deposits (level)'!E10)/'Bank Deposits (level)'!E10</f>
        <v>1.3115193588441133E-2</v>
      </c>
      <c r="F10" s="8">
        <f>('Bank Deposits (level)'!F11-'Bank Deposits (level)'!F10)/'Bank Deposits (level)'!F10</f>
        <v>3.7875044122837979E-2</v>
      </c>
      <c r="G10" s="8">
        <f>('Bank Deposits (level)'!G11-'Bank Deposits (level)'!G10)/'Bank Deposits (level)'!G10</f>
        <v>0.35517882985321481</v>
      </c>
      <c r="H10" s="8">
        <f>('Bank Deposits (level)'!H11-'Bank Deposits (level)'!H10)/'Bank Deposits (level)'!H10</f>
        <v>0.27874013499573452</v>
      </c>
      <c r="I10" s="8">
        <f>('Bank Deposits (level)'!I11-'Bank Deposits (level)'!I10)/'Bank Deposits (level)'!I10</f>
        <v>0.16808186806584691</v>
      </c>
    </row>
    <row r="11" spans="1:9" ht="15.75" x14ac:dyDescent="0.25">
      <c r="A11" s="5">
        <v>2003</v>
      </c>
      <c r="B11" s="8">
        <f>('Bank Deposits (level)'!B12-'Bank Deposits (level)'!B11)/'Bank Deposits (level)'!B11</f>
        <v>5.534693362346798E-2</v>
      </c>
      <c r="C11" s="8">
        <f>('Bank Deposits (level)'!C12-'Bank Deposits (level)'!C11)/'Bank Deposits (level)'!C11</f>
        <v>4.90850900994921E-2</v>
      </c>
      <c r="D11" s="8">
        <f>('Bank Deposits (level)'!D12-'Bank Deposits (level)'!D11)/'Bank Deposits (level)'!D11</f>
        <v>2.866427176651214E-2</v>
      </c>
      <c r="E11" s="8">
        <f>('Bank Deposits (level)'!E12-'Bank Deposits (level)'!E11)/'Bank Deposits (level)'!E11</f>
        <v>1.7597125408243559E-2</v>
      </c>
      <c r="F11" s="8">
        <f>('Bank Deposits (level)'!F12-'Bank Deposits (level)'!F11)/'Bank Deposits (level)'!F11</f>
        <v>0.16222834404652586</v>
      </c>
      <c r="G11" s="8">
        <f>('Bank Deposits (level)'!G12-'Bank Deposits (level)'!G11)/'Bank Deposits (level)'!G11</f>
        <v>0.38947368421052631</v>
      </c>
      <c r="H11" s="8">
        <f>('Bank Deposits (level)'!H12-'Bank Deposits (level)'!H11)/'Bank Deposits (level)'!H11</f>
        <v>6.6515374824144172E-2</v>
      </c>
      <c r="I11" s="8">
        <f>('Bank Deposits (level)'!I12-'Bank Deposits (level)'!I11)/'Bank Deposits (level)'!I11</f>
        <v>2.2442436607403089E-2</v>
      </c>
    </row>
    <row r="12" spans="1:9" ht="15.75" x14ac:dyDescent="0.25">
      <c r="A12" s="5">
        <v>2004</v>
      </c>
      <c r="B12" s="8">
        <f>('Bank Deposits (level)'!B13-'Bank Deposits (level)'!B12)/'Bank Deposits (level)'!B12</f>
        <v>7.1835953598362964E-2</v>
      </c>
      <c r="C12" s="8">
        <f>('Bank Deposits (level)'!C13-'Bank Deposits (level)'!C12)/'Bank Deposits (level)'!C12</f>
        <v>3.2695559903173389E-2</v>
      </c>
      <c r="D12" s="8">
        <f>('Bank Deposits (level)'!D13-'Bank Deposits (level)'!D12)/'Bank Deposits (level)'!D12</f>
        <v>8.1538907404723956E-2</v>
      </c>
      <c r="E12" s="8">
        <f>('Bank Deposits (level)'!E13-'Bank Deposits (level)'!E12)/'Bank Deposits (level)'!E12</f>
        <v>4.680763703551632E-3</v>
      </c>
      <c r="F12" s="8">
        <f>('Bank Deposits (level)'!F13-'Bank Deposits (level)'!F12)/'Bank Deposits (level)'!F12</f>
        <v>4.055833552804846E-2</v>
      </c>
      <c r="G12" s="8">
        <f>('Bank Deposits (level)'!G13-'Bank Deposits (level)'!G12)/'Bank Deposits (level)'!G12</f>
        <v>-6.0166886253842776E-2</v>
      </c>
      <c r="H12" s="8">
        <f>('Bank Deposits (level)'!H13-'Bank Deposits (level)'!H12)/'Bank Deposits (level)'!H12</f>
        <v>0.1115141712272657</v>
      </c>
      <c r="I12" s="8">
        <f>('Bank Deposits (level)'!I13-'Bank Deposits (level)'!I12)/'Bank Deposits (level)'!I12</f>
        <v>4.3664900395734119E-2</v>
      </c>
    </row>
    <row r="13" spans="1:9" ht="15.75" x14ac:dyDescent="0.25">
      <c r="A13" s="5">
        <v>2005</v>
      </c>
      <c r="B13" s="8">
        <f>('Bank Deposits (level)'!B14-'Bank Deposits (level)'!B13)/'Bank Deposits (level)'!B13</f>
        <v>9.7690226125685758E-2</v>
      </c>
      <c r="C13" s="8">
        <f>('Bank Deposits (level)'!C14-'Bank Deposits (level)'!C13)/'Bank Deposits (level)'!C13</f>
        <v>0.1729923257232765</v>
      </c>
      <c r="D13" s="8">
        <f>('Bank Deposits (level)'!D14-'Bank Deposits (level)'!D13)/'Bank Deposits (level)'!D13</f>
        <v>0.10459959537494808</v>
      </c>
      <c r="E13" s="8">
        <f>('Bank Deposits (level)'!E14-'Bank Deposits (level)'!E13)/'Bank Deposits (level)'!E13</f>
        <v>3.0160611385835139E-2</v>
      </c>
      <c r="F13" s="8">
        <f>('Bank Deposits (level)'!F14-'Bank Deposits (level)'!F13)/'Bank Deposits (level)'!F13</f>
        <v>5.8381844258837426E-2</v>
      </c>
      <c r="G13" s="8">
        <f>('Bank Deposits (level)'!G14-'Bank Deposits (level)'!G13)/'Bank Deposits (level)'!G13</f>
        <v>3.8084112149532709E-2</v>
      </c>
      <c r="H13" s="8">
        <f>('Bank Deposits (level)'!H14-'Bank Deposits (level)'!H13)/'Bank Deposits (level)'!H13</f>
        <v>0.11687984477870605</v>
      </c>
      <c r="I13" s="8">
        <f>('Bank Deposits (level)'!I14-'Bank Deposits (level)'!I13)/'Bank Deposits (level)'!I13</f>
        <v>5.8836760925449871E-2</v>
      </c>
    </row>
    <row r="14" spans="1:9" ht="15.75" x14ac:dyDescent="0.25">
      <c r="A14" s="5">
        <v>2006</v>
      </c>
      <c r="B14" s="8">
        <f>('Bank Deposits (level)'!B15-'Bank Deposits (level)'!B14)/'Bank Deposits (level)'!B14</f>
        <v>0.13332464082634801</v>
      </c>
      <c r="C14" s="8">
        <f>('Bank Deposits (level)'!C15-'Bank Deposits (level)'!C14)/'Bank Deposits (level)'!C14</f>
        <v>0.15232476971297956</v>
      </c>
      <c r="D14" s="8">
        <f>('Bank Deposits (level)'!D15-'Bank Deposits (level)'!D14)/'Bank Deposits (level)'!D14</f>
        <v>0.15998738537674057</v>
      </c>
      <c r="E14" s="8">
        <f>('Bank Deposits (level)'!E15-'Bank Deposits (level)'!E14)/'Bank Deposits (level)'!E14</f>
        <v>3.6134142632337579E-2</v>
      </c>
      <c r="F14" s="8">
        <f>('Bank Deposits (level)'!F15-'Bank Deposits (level)'!F14)/'Bank Deposits (level)'!F14</f>
        <v>0.11165138833532616</v>
      </c>
      <c r="G14" s="8">
        <f>('Bank Deposits (level)'!G15-'Bank Deposits (level)'!G14)/'Bank Deposits (level)'!G14</f>
        <v>0.22012153950033761</v>
      </c>
      <c r="H14" s="8">
        <f>('Bank Deposits (level)'!H15-'Bank Deposits (level)'!H14)/'Bank Deposits (level)'!H14</f>
        <v>0.15659859040607521</v>
      </c>
      <c r="I14" s="8">
        <f>('Bank Deposits (level)'!I15-'Bank Deposits (level)'!I14)/'Bank Deposits (level)'!I14</f>
        <v>0.12724955236563382</v>
      </c>
    </row>
    <row r="15" spans="1:9" ht="15.75" x14ac:dyDescent="0.25">
      <c r="A15" s="5">
        <v>2007</v>
      </c>
      <c r="B15" s="8">
        <f>('Bank Deposits (level)'!B16-'Bank Deposits (level)'!B15)/'Bank Deposits (level)'!B15</f>
        <v>7.8857156228428361E-3</v>
      </c>
      <c r="C15" s="8">
        <f>('Bank Deposits (level)'!C16-'Bank Deposits (level)'!C15)/'Bank Deposits (level)'!C15</f>
        <v>1.661717543651265E-2</v>
      </c>
      <c r="D15" s="8">
        <f>('Bank Deposits (level)'!D16-'Bank Deposits (level)'!D15)/'Bank Deposits (level)'!D15</f>
        <v>3.1756488278227406E-2</v>
      </c>
      <c r="E15" s="8">
        <f>('Bank Deposits (level)'!E16-'Bank Deposits (level)'!E15)/'Bank Deposits (level)'!E15</f>
        <v>0.11123944686580689</v>
      </c>
      <c r="F15" s="8">
        <f>('Bank Deposits (level)'!F16-'Bank Deposits (level)'!F15)/'Bank Deposits (level)'!F15</f>
        <v>5.7150369290341084E-2</v>
      </c>
      <c r="G15" s="8">
        <f>('Bank Deposits (level)'!G16-'Bank Deposits (level)'!G15)/'Bank Deposits (level)'!G15</f>
        <v>-6.1981184283342559E-2</v>
      </c>
      <c r="H15" s="8">
        <f>('Bank Deposits (level)'!H16-'Bank Deposits (level)'!H15)/'Bank Deposits (level)'!H15</f>
        <v>-2.6472888211608113E-2</v>
      </c>
      <c r="I15" s="8">
        <f>('Bank Deposits (level)'!I16-'Bank Deposits (level)'!I15)/'Bank Deposits (level)'!I15</f>
        <v>-1.1253499892311006E-2</v>
      </c>
    </row>
    <row r="16" spans="1:9" ht="15.75" x14ac:dyDescent="0.25">
      <c r="A16" s="5">
        <v>2008</v>
      </c>
      <c r="B16" s="8">
        <f>('Bank Deposits (level)'!B17-'Bank Deposits (level)'!B16)/'Bank Deposits (level)'!B16</f>
        <v>0.25367113587555867</v>
      </c>
      <c r="C16" s="8">
        <f>('Bank Deposits (level)'!C17-'Bank Deposits (level)'!C16)/'Bank Deposits (level)'!C16</f>
        <v>-2.2830036570119991E-2</v>
      </c>
      <c r="D16" s="8">
        <f>('Bank Deposits (level)'!D17-'Bank Deposits (level)'!D16)/'Bank Deposits (level)'!D16</f>
        <v>-8.9783218980247492E-2</v>
      </c>
      <c r="E16" s="8">
        <f>('Bank Deposits (level)'!E17-'Bank Deposits (level)'!E16)/'Bank Deposits (level)'!E16</f>
        <v>-7.9281493519544735E-2</v>
      </c>
      <c r="F16" s="8">
        <f>('Bank Deposits (level)'!F17-'Bank Deposits (level)'!F16)/'Bank Deposits (level)'!F16</f>
        <v>6.4077055259111879E-2</v>
      </c>
      <c r="G16" s="8">
        <f>('Bank Deposits (level)'!G17-'Bank Deposits (level)'!G16)/'Bank Deposits (level)'!G16</f>
        <v>0.14778761061946902</v>
      </c>
      <c r="H16" s="8">
        <f>('Bank Deposits (level)'!H17-'Bank Deposits (level)'!H16)/'Bank Deposits (level)'!H16</f>
        <v>0.54506100255394363</v>
      </c>
      <c r="I16" s="8">
        <f>('Bank Deposits (level)'!I17-'Bank Deposits (level)'!I16)/'Bank Deposits (level)'!I16</f>
        <v>-7.775145673364918E-2</v>
      </c>
    </row>
    <row r="17" spans="1:9" ht="15.75" x14ac:dyDescent="0.25">
      <c r="A17" s="5">
        <v>2009</v>
      </c>
      <c r="B17" s="8">
        <f>('Bank Deposits (level)'!B18-'Bank Deposits (level)'!B17)/'Bank Deposits (level)'!B17</f>
        <v>-0.22825759855552211</v>
      </c>
      <c r="C17" s="8">
        <f>('Bank Deposits (level)'!C18-'Bank Deposits (level)'!C17)/'Bank Deposits (level)'!C17</f>
        <v>6.0405332695641779E-2</v>
      </c>
      <c r="D17" s="8">
        <f>('Bank Deposits (level)'!D18-'Bank Deposits (level)'!D17)/'Bank Deposits (level)'!D17</f>
        <v>-2.8381508039014829E-2</v>
      </c>
      <c r="E17" s="8">
        <f>('Bank Deposits (level)'!E18-'Bank Deposits (level)'!E17)/'Bank Deposits (level)'!E17</f>
        <v>-4.4401339711724976E-2</v>
      </c>
      <c r="F17" s="8">
        <f>('Bank Deposits (level)'!F18-'Bank Deposits (level)'!F17)/'Bank Deposits (level)'!F17</f>
        <v>0.14187667332455059</v>
      </c>
      <c r="G17" s="8">
        <f>('Bank Deposits (level)'!G18-'Bank Deposits (level)'!G17)/'Bank Deposits (level)'!G17</f>
        <v>0.26257174676604128</v>
      </c>
      <c r="H17" s="8">
        <f>('Bank Deposits (level)'!H18-'Bank Deposits (level)'!H17)/'Bank Deposits (level)'!H17</f>
        <v>-0.35948883879880755</v>
      </c>
      <c r="I17" s="8">
        <f>('Bank Deposits (level)'!I18-'Bank Deposits (level)'!I17)/'Bank Deposits (level)'!I17</f>
        <v>-7.5951048847817421E-2</v>
      </c>
    </row>
    <row r="18" spans="1:9" ht="15.75" x14ac:dyDescent="0.25">
      <c r="A18" s="5">
        <v>2010</v>
      </c>
      <c r="B18" s="8">
        <f>('Bank Deposits (level)'!B19-'Bank Deposits (level)'!B18)/'Bank Deposits (level)'!B18</f>
        <v>1.4635731461623449E-2</v>
      </c>
      <c r="C18" s="8">
        <f>('Bank Deposits (level)'!C19-'Bank Deposits (level)'!C18)/'Bank Deposits (level)'!C18</f>
        <v>-2.6294721887086044E-2</v>
      </c>
      <c r="D18" s="8">
        <f>('Bank Deposits (level)'!D19-'Bank Deposits (level)'!D18)/'Bank Deposits (level)'!D18</f>
        <v>-3.0058558610178428E-2</v>
      </c>
      <c r="E18" s="8">
        <f>('Bank Deposits (level)'!E19-'Bank Deposits (level)'!E18)/'Bank Deposits (level)'!E18</f>
        <v>-2.4808437871212813E-2</v>
      </c>
      <c r="F18" s="8">
        <f>('Bank Deposits (level)'!F19-'Bank Deposits (level)'!F18)/'Bank Deposits (level)'!F18</f>
        <v>3.3886004577681011E-2</v>
      </c>
      <c r="G18" s="8">
        <f>('Bank Deposits (level)'!G19-'Bank Deposits (level)'!G18)/'Bank Deposits (level)'!G18</f>
        <v>9.1667797530194051E-2</v>
      </c>
      <c r="H18" s="8">
        <f>('Bank Deposits (level)'!H19-'Bank Deposits (level)'!H18)/'Bank Deposits (level)'!H18</f>
        <v>4.3588244531603274E-2</v>
      </c>
      <c r="I18" s="8">
        <f>('Bank Deposits (level)'!I19-'Bank Deposits (level)'!I18)/'Bank Deposits (level)'!I18</f>
        <v>-3.7254776663045559E-2</v>
      </c>
    </row>
    <row r="19" spans="1:9" ht="15.75" x14ac:dyDescent="0.25">
      <c r="A19" s="5">
        <v>2011</v>
      </c>
      <c r="B19" s="8">
        <f>('Bank Deposits (level)'!B20-'Bank Deposits (level)'!B19)/'Bank Deposits (level)'!B19</f>
        <v>1.8965444184183375E-2</v>
      </c>
      <c r="C19" s="8">
        <f>('Bank Deposits (level)'!C20-'Bank Deposits (level)'!C19)/'Bank Deposits (level)'!C19</f>
        <v>-4.5776156563024722E-2</v>
      </c>
      <c r="D19" s="8">
        <f>('Bank Deposits (level)'!D20-'Bank Deposits (level)'!D19)/'Bank Deposits (level)'!D19</f>
        <v>-3.7204631379962196E-2</v>
      </c>
      <c r="E19" s="8">
        <f>('Bank Deposits (level)'!E20-'Bank Deposits (level)'!E19)/'Bank Deposits (level)'!E19</f>
        <v>5.2478699979252141E-2</v>
      </c>
      <c r="F19" s="8">
        <f>('Bank Deposits (level)'!F20-'Bank Deposits (level)'!F19)/'Bank Deposits (level)'!F19</f>
        <v>-2.7051835853131749E-2</v>
      </c>
      <c r="G19" s="8">
        <f>('Bank Deposits (level)'!G20-'Bank Deposits (level)'!G19)/'Bank Deposits (level)'!G19</f>
        <v>1.5289949655043818E-2</v>
      </c>
      <c r="H19" s="8">
        <f>('Bank Deposits (level)'!H20-'Bank Deposits (level)'!H19)/'Bank Deposits (level)'!H19</f>
        <v>3.1856048588133977E-2</v>
      </c>
      <c r="I19" s="8">
        <f>('Bank Deposits (level)'!I20-'Bank Deposits (level)'!I19)/'Bank Deposits (level)'!I19</f>
        <v>4.13845745386964E-2</v>
      </c>
    </row>
    <row r="20" spans="1:9" ht="15.75" x14ac:dyDescent="0.25">
      <c r="A20" s="5">
        <v>2012</v>
      </c>
      <c r="B20" s="8">
        <f>('Bank Deposits (level)'!B21-'Bank Deposits (level)'!B20)/'Bank Deposits (level)'!B20</f>
        <v>4.6674255032933959E-2</v>
      </c>
      <c r="C20" s="8">
        <f>('Bank Deposits (level)'!C21-'Bank Deposits (level)'!C20)/'Bank Deposits (level)'!C20</f>
        <v>1.8312662314021504E-2</v>
      </c>
      <c r="D20" s="8">
        <f>('Bank Deposits (level)'!D21-'Bank Deposits (level)'!D20)/'Bank Deposits (level)'!D20</f>
        <v>5.3870979617381062E-3</v>
      </c>
      <c r="E20" s="8">
        <f>('Bank Deposits (level)'!E21-'Bank Deposits (level)'!E20)/'Bank Deposits (level)'!E20</f>
        <v>-8.2764190418049777E-2</v>
      </c>
      <c r="F20" s="8">
        <f>('Bank Deposits (level)'!F21-'Bank Deposits (level)'!F20)/'Bank Deposits (level)'!F20</f>
        <v>9.3234918696931013E-2</v>
      </c>
      <c r="G20" s="8">
        <f>('Bank Deposits (level)'!G21-'Bank Deposits (level)'!G20)/'Bank Deposits (level)'!G20</f>
        <v>-0.11460055096418732</v>
      </c>
      <c r="H20" s="8">
        <f>('Bank Deposits (level)'!H21-'Bank Deposits (level)'!H20)/'Bank Deposits (level)'!H20</f>
        <v>8.0508340566392458E-2</v>
      </c>
      <c r="I20" s="8">
        <f>('Bank Deposits (level)'!I21-'Bank Deposits (level)'!I20)/'Bank Deposits (level)'!I20</f>
        <v>0.17511711654291087</v>
      </c>
    </row>
    <row r="21" spans="1:9" ht="15.75" x14ac:dyDescent="0.25">
      <c r="A21" s="5">
        <v>2013</v>
      </c>
      <c r="B21" s="8">
        <f>('Bank Deposits (level)'!B22-'Bank Deposits (level)'!B21)/'Bank Deposits (level)'!B21</f>
        <v>3.3022206371234646E-2</v>
      </c>
      <c r="C21" s="8">
        <f>('Bank Deposits (level)'!C22-'Bank Deposits (level)'!C21)/'Bank Deposits (level)'!C21</f>
        <v>2.4204216372108543E-2</v>
      </c>
      <c r="D21" s="8">
        <f>('Bank Deposits (level)'!D22-'Bank Deposits (level)'!D21)/'Bank Deposits (level)'!D21</f>
        <v>5.5230074453802028E-2</v>
      </c>
      <c r="E21" s="8">
        <f>('Bank Deposits (level)'!E22-'Bank Deposits (level)'!E21)/'Bank Deposits (level)'!E21</f>
        <v>2.4521800622577805E-2</v>
      </c>
      <c r="F21" s="8">
        <f>('Bank Deposits (level)'!F22-'Bank Deposits (level)'!F21)/'Bank Deposits (level)'!F21</f>
        <v>-0.29844154525610439</v>
      </c>
      <c r="G21" s="8">
        <f>('Bank Deposits (level)'!G22-'Bank Deposits (level)'!G21)/'Bank Deposits (level)'!G21</f>
        <v>3.2980709396390792E-2</v>
      </c>
      <c r="H21" s="8">
        <f>('Bank Deposits (level)'!H22-'Bank Deposits (level)'!H21)/'Bank Deposits (level)'!H21</f>
        <v>8.7502256218626367E-2</v>
      </c>
      <c r="I21" s="8">
        <f>('Bank Deposits (level)'!I22-'Bank Deposits (level)'!I21)/'Bank Deposits (level)'!I21</f>
        <v>-1.4332592070293432E-2</v>
      </c>
    </row>
    <row r="22" spans="1:9" ht="15.75" x14ac:dyDescent="0.25">
      <c r="A22" s="5">
        <v>2014</v>
      </c>
      <c r="B22" s="8">
        <f>('Bank Deposits (level)'!B23-'Bank Deposits (level)'!B22)/'Bank Deposits (level)'!B22</f>
        <v>2.683888440684697E-2</v>
      </c>
      <c r="C22" s="8">
        <f>('Bank Deposits (level)'!C23-'Bank Deposits (level)'!C22)/'Bank Deposits (level)'!C22</f>
        <v>-0.11898722394172814</v>
      </c>
      <c r="D22" s="8">
        <f>('Bank Deposits (level)'!D23-'Bank Deposits (level)'!D22)/'Bank Deposits (level)'!D22</f>
        <v>-0.24875368688913307</v>
      </c>
      <c r="E22" s="8">
        <f>('Bank Deposits (level)'!E23-'Bank Deposits (level)'!E22)/'Bank Deposits (level)'!E22</f>
        <v>-0.18442778258986575</v>
      </c>
      <c r="F22" s="8">
        <f>('Bank Deposits (level)'!F23-'Bank Deposits (level)'!F22)/'Bank Deposits (level)'!F22</f>
        <v>-8.5697057404727453E-2</v>
      </c>
      <c r="G22" s="8">
        <f>('Bank Deposits (level)'!G23-'Bank Deposits (level)'!G22)/'Bank Deposits (level)'!G22</f>
        <v>-6.5997322623828653E-2</v>
      </c>
      <c r="H22" s="8">
        <f>('Bank Deposits (level)'!H23-'Bank Deposits (level)'!H22)/'Bank Deposits (level)'!H22</f>
        <v>0.1283893907993385</v>
      </c>
      <c r="I22" s="8">
        <f>('Bank Deposits (level)'!I23-'Bank Deposits (level)'!I22)/'Bank Deposits (level)'!I22</f>
        <v>0.1054876119464583</v>
      </c>
    </row>
    <row r="23" spans="1:9" ht="15.75" x14ac:dyDescent="0.25">
      <c r="A23" s="5">
        <v>2015</v>
      </c>
      <c r="B23" s="8">
        <f>('Bank Deposits (level)'!B24-'Bank Deposits (level)'!B23)/'Bank Deposits (level)'!B23</f>
        <v>-1.2509919001715084E-2</v>
      </c>
      <c r="C23" s="8">
        <f>('Bank Deposits (level)'!C24-'Bank Deposits (level)'!C23)/'Bank Deposits (level)'!C23</f>
        <v>3.3850176977125043E-2</v>
      </c>
      <c r="D23" s="8">
        <f>('Bank Deposits (level)'!D24-'Bank Deposits (level)'!D23)/'Bank Deposits (level)'!D23</f>
        <v>7.6028884201450375E-2</v>
      </c>
      <c r="E23" s="8">
        <f>('Bank Deposits (level)'!E24-'Bank Deposits (level)'!E23)/'Bank Deposits (level)'!E23</f>
        <v>-0.3843530641708568</v>
      </c>
      <c r="F23" s="8">
        <f>('Bank Deposits (level)'!F24-'Bank Deposits (level)'!F23)/'Bank Deposits (level)'!F23</f>
        <v>2.0893238715804469E-2</v>
      </c>
      <c r="G23" s="8">
        <f>('Bank Deposits (level)'!G24-'Bank Deposits (level)'!G23)/'Bank Deposits (level)'!G23</f>
        <v>3.5115379102766231E-3</v>
      </c>
      <c r="H23" s="8">
        <f>('Bank Deposits (level)'!H24-'Bank Deposits (level)'!H23)/'Bank Deposits (level)'!H23</f>
        <v>2.1252461432043273E-2</v>
      </c>
      <c r="I23" s="8">
        <f>('Bank Deposits (level)'!I24-'Bank Deposits (level)'!I23)/'Bank Deposits (level)'!I23</f>
        <v>9.4339153050685048E-2</v>
      </c>
    </row>
    <row r="24" spans="1:9" ht="15.75" x14ac:dyDescent="0.25">
      <c r="A24" s="5">
        <v>2016</v>
      </c>
      <c r="B24" s="8">
        <f>('Bank Deposits (level)'!B25-'Bank Deposits (level)'!B24)/'Bank Deposits (level)'!B24</f>
        <v>5.7154223343833001E-2</v>
      </c>
      <c r="C24" s="8">
        <f>('Bank Deposits (level)'!C25-'Bank Deposits (level)'!C24)/'Bank Deposits (level)'!C24</f>
        <v>7.4323892742625741E-2</v>
      </c>
      <c r="D24" s="8">
        <f>('Bank Deposits (level)'!D25-'Bank Deposits (level)'!D24)/'Bank Deposits (level)'!D24</f>
        <v>0.16296306895416887</v>
      </c>
      <c r="E24" s="8">
        <f>('Bank Deposits (level)'!E25-'Bank Deposits (level)'!E24)/'Bank Deposits (level)'!E24</f>
        <v>0.11386945915713149</v>
      </c>
      <c r="F24" s="8">
        <f>('Bank Deposits (level)'!F25-'Bank Deposits (level)'!F24)/'Bank Deposits (level)'!F24</f>
        <v>2.7545931419416522E-2</v>
      </c>
      <c r="G24" s="8">
        <f>('Bank Deposits (level)'!G25-'Bank Deposits (level)'!G24)/'Bank Deposits (level)'!G24</f>
        <v>-1</v>
      </c>
      <c r="H24" s="8">
        <f>('Bank Deposits (level)'!H25-'Bank Deposits (level)'!H24)/'Bank Deposits (level)'!H24</f>
        <v>6.3511444438677525E-2</v>
      </c>
      <c r="I24" s="8">
        <f>('Bank Deposits (level)'!I25-'Bank Deposits (level)'!I24)/'Bank Deposits (level)'!I24</f>
        <v>3.5581078007732546E-2</v>
      </c>
    </row>
    <row r="25" spans="1:9" ht="15.75" x14ac:dyDescent="0.25">
      <c r="A25" s="5">
        <v>2017</v>
      </c>
      <c r="B25" s="8">
        <f>('Bank Deposits (level)'!B26-'Bank Deposits (level)'!B25)/'Bank Deposits (level)'!B25</f>
        <v>6.0499031274562319E-2</v>
      </c>
      <c r="C25" s="8">
        <f>('Bank Deposits (level)'!C26-'Bank Deposits (level)'!C25)/'Bank Deposits (level)'!C25</f>
        <v>7.8682949451228931E-2</v>
      </c>
      <c r="D25" s="8">
        <f>('Bank Deposits (level)'!D26-'Bank Deposits (level)'!D25)/'Bank Deposits (level)'!D25</f>
        <v>1.3189625473694571E-2</v>
      </c>
      <c r="E25" s="8">
        <f>('Bank Deposits (level)'!E26-'Bank Deposits (level)'!E25)/'Bank Deposits (level)'!E25</f>
        <v>8.2881618429968051E-2</v>
      </c>
      <c r="F25" s="8">
        <f>('Bank Deposits (level)'!F26-'Bank Deposits (level)'!F25)/'Bank Deposits (level)'!F25</f>
        <v>8.8595498554004781E-2</v>
      </c>
      <c r="G25" s="8" t="s">
        <v>11</v>
      </c>
      <c r="H25" s="8">
        <f>('Bank Deposits (level)'!H26-'Bank Deposits (level)'!H25)/'Bank Deposits (level)'!H25</f>
        <v>6.1852525600059542E-2</v>
      </c>
      <c r="I25" s="8">
        <f>('Bank Deposits (level)'!I26-'Bank Deposits (level)'!I25)/'Bank Deposits (level)'!I25</f>
        <v>4.1166587971757679E-2</v>
      </c>
    </row>
    <row r="26" spans="1:9" ht="15.75" x14ac:dyDescent="0.25">
      <c r="A26" s="5">
        <v>2018</v>
      </c>
      <c r="B26" s="8">
        <f>('Bank Deposits (level)'!B27-'Bank Deposits (level)'!B26)/'Bank Deposits (level)'!B26</f>
        <v>6.8025765761938143E-3</v>
      </c>
      <c r="C26" s="8">
        <f>('Bank Deposits (level)'!C27-'Bank Deposits (level)'!C26)/'Bank Deposits (level)'!C26</f>
        <v>0.1194854157020967</v>
      </c>
      <c r="D26" s="8">
        <f>('Bank Deposits (level)'!D27-'Bank Deposits (level)'!D26)/'Bank Deposits (level)'!D26</f>
        <v>6.3353086899499686E-2</v>
      </c>
      <c r="E26" s="8">
        <f>('Bank Deposits (level)'!E27-'Bank Deposits (level)'!E26)/'Bank Deposits (level)'!E26</f>
        <v>4.026905629176071E-2</v>
      </c>
      <c r="F26" s="8">
        <f>('Bank Deposits (level)'!F27-'Bank Deposits (level)'!F26)/'Bank Deposits (level)'!F26</f>
        <v>1.6424875254111994E-2</v>
      </c>
      <c r="G26" s="8" t="s">
        <v>11</v>
      </c>
      <c r="H26" s="8">
        <f>('Bank Deposits (level)'!H27-'Bank Deposits (level)'!H26)/'Bank Deposits (level)'!H26</f>
        <v>-1.622156371829769E-2</v>
      </c>
      <c r="I26" s="8">
        <f>('Bank Deposits (level)'!I27-'Bank Deposits (level)'!I26)/'Bank Deposits (level)'!I26</f>
        <v>2.5237824041848593E-2</v>
      </c>
    </row>
    <row r="27" spans="1:9" ht="15.75" x14ac:dyDescent="0.25">
      <c r="A27" s="5">
        <v>2019</v>
      </c>
      <c r="B27" s="8">
        <f>('Bank Deposits (level)'!B28-'Bank Deposits (level)'!B27)/'Bank Deposits (level)'!B27</f>
        <v>3.6340050092409162E-2</v>
      </c>
      <c r="C27" s="8">
        <f>('Bank Deposits (level)'!C28-'Bank Deposits (level)'!C27)/'Bank Deposits (level)'!C27</f>
        <v>-4.4016424920977227E-3</v>
      </c>
      <c r="D27" s="8">
        <f>('Bank Deposits (level)'!D28-'Bank Deposits (level)'!D27)/'Bank Deposits (level)'!D27</f>
        <v>-7.9655113344372752E-2</v>
      </c>
      <c r="E27" s="8">
        <f>('Bank Deposits (level)'!E28-'Bank Deposits (level)'!E27)/'Bank Deposits (level)'!E27</f>
        <v>6.0965392794999032E-2</v>
      </c>
      <c r="F27" s="8">
        <f>('Bank Deposits (level)'!F28-'Bank Deposits (level)'!F27)/'Bank Deposits (level)'!F27</f>
        <v>6.1819586808791105E-3</v>
      </c>
      <c r="G27" s="8" t="s">
        <v>11</v>
      </c>
      <c r="H27" s="8">
        <f>('Bank Deposits (level)'!H28-'Bank Deposits (level)'!H27)/'Bank Deposits (level)'!H27</f>
        <v>4.7169778265719074E-2</v>
      </c>
      <c r="I27" s="8">
        <f>('Bank Deposits (level)'!I28-'Bank Deposits (level)'!I27)/'Bank Deposits (level)'!I27</f>
        <v>7.8067296910843423E-2</v>
      </c>
    </row>
    <row r="28" spans="1:9" ht="15.75" x14ac:dyDescent="0.25">
      <c r="A28" s="5">
        <v>2020</v>
      </c>
      <c r="B28" s="8">
        <f>('Bank Deposits (level)'!B29-'Bank Deposits (level)'!B28)/'Bank Deposits (level)'!B28</f>
        <v>0.11970331873705356</v>
      </c>
      <c r="C28" s="8">
        <f>('Bank Deposits (level)'!C29-'Bank Deposits (level)'!C28)/'Bank Deposits (level)'!C28</f>
        <v>0.20535873241944097</v>
      </c>
      <c r="D28" s="8">
        <f>('Bank Deposits (level)'!D29-'Bank Deposits (level)'!D28)/'Bank Deposits (level)'!D28</f>
        <v>0.12979277826033006</v>
      </c>
      <c r="E28" s="8">
        <f>('Bank Deposits (level)'!E29-'Bank Deposits (level)'!E28)/'Bank Deposits (level)'!E28</f>
        <v>0.20106703921925934</v>
      </c>
      <c r="F28" s="8">
        <f>('Bank Deposits (level)'!F29-'Bank Deposits (level)'!F28)/'Bank Deposits (level)'!F28</f>
        <v>6.5573400194258086E-2</v>
      </c>
      <c r="G28" s="8" t="s">
        <v>11</v>
      </c>
      <c r="H28" s="8">
        <f>('Bank Deposits (level)'!H29-'Bank Deposits (level)'!H28)/'Bank Deposits (level)'!H28</f>
        <v>0.15612340953298715</v>
      </c>
      <c r="I28" s="8">
        <f>('Bank Deposits (level)'!I29-'Bank Deposits (level)'!I28)/'Bank Deposits (level)'!I28</f>
        <v>-0.3360973282442748</v>
      </c>
    </row>
    <row r="29" spans="1:9" ht="15.75" x14ac:dyDescent="0.25">
      <c r="A29" s="5">
        <v>2021</v>
      </c>
      <c r="B29" s="8">
        <f>('Bank Deposits (level)'!B30-'Bank Deposits (level)'!B29)/'Bank Deposits (level)'!B29</f>
        <v>0.18078834653305317</v>
      </c>
      <c r="C29" s="8">
        <f>('Bank Deposits (level)'!C30-'Bank Deposits (level)'!C29)/'Bank Deposits (level)'!C29</f>
        <v>0.12386250810296302</v>
      </c>
      <c r="D29" s="8">
        <f>('Bank Deposits (level)'!D30-'Bank Deposits (level)'!D29)/'Bank Deposits (level)'!D29</f>
        <v>0.12180120812740253</v>
      </c>
      <c r="E29" s="8">
        <f>('Bank Deposits (level)'!E30-'Bank Deposits (level)'!E29)/'Bank Deposits (level)'!E29</f>
        <v>0.12603781218654911</v>
      </c>
      <c r="F29" s="8">
        <f>('Bank Deposits (level)'!F30-'Bank Deposits (level)'!F29)/'Bank Deposits (level)'!F29</f>
        <v>8.5004451604697509E-2</v>
      </c>
      <c r="G29" s="8" t="s">
        <v>11</v>
      </c>
      <c r="H29" s="8">
        <f>('Bank Deposits (level)'!H30-'Bank Deposits (level)'!H29)/'Bank Deposits (level)'!H29</f>
        <v>0.19848037423389234</v>
      </c>
      <c r="I29" s="8">
        <f>('Bank Deposits (level)'!I30-'Bank Deposits (level)'!I29)/'Bank Deposits (level)'!I29</f>
        <v>0.25241099788723287</v>
      </c>
    </row>
    <row r="30" spans="1:9" ht="15.75" x14ac:dyDescent="0.25">
      <c r="A30" s="5">
        <v>2022</v>
      </c>
      <c r="B30" s="8">
        <f>('Bank Deposits (level)'!B31-'Bank Deposits (level)'!B30)/'Bank Deposits (level)'!B30</f>
        <v>-5.0320846800571938E-2</v>
      </c>
      <c r="C30" s="8">
        <f>('Bank Deposits (level)'!C31-'Bank Deposits (level)'!C30)/'Bank Deposits (level)'!C30</f>
        <v>0.15245611985631261</v>
      </c>
      <c r="D30" s="8">
        <f>('Bank Deposits (level)'!D31-'Bank Deposits (level)'!D30)/'Bank Deposits (level)'!D30</f>
        <v>9.5251615429802233E-2</v>
      </c>
      <c r="E30" s="8">
        <f>('Bank Deposits (level)'!E31-'Bank Deposits (level)'!E30)/'Bank Deposits (level)'!E30</f>
        <v>-3.7599556859692199E-2</v>
      </c>
      <c r="F30" s="8">
        <f>('Bank Deposits (level)'!F31-'Bank Deposits (level)'!F30)/'Bank Deposits (level)'!F30</f>
        <v>6.3926226945920595E-2</v>
      </c>
      <c r="G30" s="8" t="s">
        <v>11</v>
      </c>
      <c r="H30" s="8">
        <f>('Bank Deposits (level)'!H31-'Bank Deposits (level)'!H30)/'Bank Deposits (level)'!H30</f>
        <v>-9.5156603424266087E-2</v>
      </c>
      <c r="I30" s="8">
        <f>('Bank Deposits (level)'!I31-'Bank Deposits (level)'!I30)/'Bank Deposits (level)'!I30</f>
        <v>1.2921883427627125E-2</v>
      </c>
    </row>
    <row r="31" spans="1:9" ht="15.75" x14ac:dyDescent="0.25">
      <c r="A31" s="5">
        <v>2023</v>
      </c>
      <c r="B31" s="8">
        <f>('Bank Deposits (level)'!B32-'Bank Deposits (level)'!B31)/'Bank Deposits (level)'!B31</f>
        <v>-3.8600684643564954E-2</v>
      </c>
      <c r="C31" s="8">
        <f>('Bank Deposits (level)'!C32-'Bank Deposits (level)'!C31)/'Bank Deposits (level)'!C31</f>
        <v>-0.11302860401026324</v>
      </c>
      <c r="D31" s="8">
        <f>('Bank Deposits (level)'!D32-'Bank Deposits (level)'!D31)/'Bank Deposits (level)'!D31</f>
        <v>-0.1062582127309621</v>
      </c>
      <c r="E31" s="8">
        <f>('Bank Deposits (level)'!E32-'Bank Deposits (level)'!E31)/'Bank Deposits (level)'!E31</f>
        <v>-1.0616867207491698E-2</v>
      </c>
      <c r="F31" s="8">
        <f>('Bank Deposits (level)'!F32-'Bank Deposits (level)'!F31)/'Bank Deposits (level)'!F31</f>
        <v>6.1958278242985165E-2</v>
      </c>
      <c r="G31" s="8" t="s">
        <v>11</v>
      </c>
      <c r="H31" s="8">
        <f>('Bank Deposits (level)'!H32-'Bank Deposits (level)'!H31)/'Bank Deposits (level)'!H31</f>
        <v>-3.4270204680027332E-2</v>
      </c>
      <c r="I31" s="8">
        <f>('Bank Deposits (level)'!I32-'Bank Deposits (level)'!I31)/'Bank Deposits (level)'!I31</f>
        <v>2.2296493513850338E-2</v>
      </c>
    </row>
    <row r="33" spans="1:1" x14ac:dyDescent="0.25">
      <c r="A33" s="6" t="s">
        <v>14</v>
      </c>
    </row>
    <row r="34" spans="1:1" x14ac:dyDescent="0.25">
      <c r="A34" s="7" t="s">
        <v>13</v>
      </c>
    </row>
  </sheetData>
  <mergeCells count="1">
    <mergeCell ref="A1:I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Deposits (level)</vt:lpstr>
      <vt:lpstr>Bank Deposits (% change)</vt:lpstr>
      <vt:lpstr>'Bank Deposits (% change)'!Print_Area</vt:lpstr>
      <vt:lpstr>'Bank Deposits (level)'!Print_Area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2022-01-21T20:46:28Z</cp:lastPrinted>
  <dcterms:created xsi:type="dcterms:W3CDTF">2014-10-16T17:32:53Z</dcterms:created>
  <dcterms:modified xsi:type="dcterms:W3CDTF">2023-11-16T20:06:45Z</dcterms:modified>
</cp:coreProperties>
</file>