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Cochise Economy\WebStats\"/>
    </mc:Choice>
  </mc:AlternateContent>
  <xr:revisionPtr revIDLastSave="0" documentId="13_ncr:1_{4402A5CF-3AF7-469B-9630-31028ABD792C}" xr6:coauthVersionLast="47" xr6:coauthVersionMax="47" xr10:uidLastSave="{00000000-0000-0000-0000-000000000000}"/>
  <bookViews>
    <workbookView xWindow="11304" yWindow="168" windowWidth="19428" windowHeight="16008" xr2:uid="{00000000-000D-0000-FFFF-FFFF00000000}"/>
  </bookViews>
  <sheets>
    <sheet name="Border Crossings (numbers)" sheetId="1" r:id="rId1"/>
    <sheet name="Border Crossings (% change)" sheetId="2" r:id="rId2"/>
  </sheets>
  <definedNames>
    <definedName name="_xlnm.Print_Area" localSheetId="1">'Border Crossings (% change)'!$A$1:$Q$36</definedName>
    <definedName name="_xlnm.Print_Area" localSheetId="0">'Border Crossings (numbers)'!$A$1:$Q$37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2" i="2" l="1"/>
  <c r="P32" i="2"/>
  <c r="K32" i="2"/>
  <c r="J32" i="2"/>
  <c r="I32" i="2"/>
  <c r="H32" i="2"/>
  <c r="G32" i="2"/>
  <c r="F32" i="2"/>
  <c r="D32" i="2"/>
  <c r="B32" i="2"/>
  <c r="Q31" i="2"/>
  <c r="P31" i="2"/>
  <c r="O31" i="2"/>
  <c r="N31" i="2"/>
  <c r="M31" i="2"/>
  <c r="L31" i="2"/>
  <c r="K31" i="2"/>
  <c r="J31" i="2"/>
  <c r="I31" i="2"/>
  <c r="H31" i="2"/>
  <c r="G31" i="2"/>
  <c r="F31" i="2"/>
  <c r="D31" i="2"/>
  <c r="B31" i="2"/>
</calcChain>
</file>

<file path=xl/sharedStrings.xml><?xml version="1.0" encoding="utf-8"?>
<sst xmlns="http://schemas.openxmlformats.org/spreadsheetml/2006/main" count="137" uniqueCount="45">
  <si>
    <t>Douglas</t>
  </si>
  <si>
    <t>Naco</t>
  </si>
  <si>
    <t>Bus Passengers</t>
  </si>
  <si>
    <t>Buses</t>
  </si>
  <si>
    <t>Pedestrians</t>
  </si>
  <si>
    <t>Personal Vehicle Passengers</t>
  </si>
  <si>
    <t>Personal Vehicles</t>
  </si>
  <si>
    <t>Trucks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</si>
  <si>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</si>
  <si>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</si>
  <si>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</si>
  <si>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</si>
  <si>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</si>
  <si>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</si>
  <si>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</si>
  <si>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</si>
  <si>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</si>
  <si>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</si>
  <si>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</si>
  <si>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</si>
  <si>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</si>
  <si>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</si>
  <si>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</si>
  <si>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</si>
  <si>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</si>
  <si>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</si>
  <si>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</si>
  <si>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</si>
  <si>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</si>
  <si>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</si>
  <si>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</si>
  <si>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</si>
  <si>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</si>
  <si>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US-MEXICO BORDER CROSSINGS (DOUGLAS AND NACO PORTS)</t>
  </si>
  <si>
    <t>Truck Containers (Empty)</t>
  </si>
  <si>
    <t>Truck Containers (Loaded)</t>
  </si>
  <si>
    <t>Source: U.S. Department of Transportation, Bureau of Transportation Statistics (BTS)</t>
  </si>
  <si>
    <t>2022</t>
  </si>
  <si>
    <t>2023</t>
  </si>
  <si>
    <t>US-MEXICO BORDER CROSSINGS (DOUGLAS AND NACO PORTS): ANNUAL % CHANGE FROM PREVIOUS YEAR</t>
  </si>
  <si>
    <t>N/A</t>
  </si>
  <si>
    <t>2024</t>
  </si>
  <si>
    <t>2025</t>
  </si>
  <si>
    <t>Note. Includes only those crossing from Mexico into the United States.</t>
  </si>
  <si>
    <t>N/A=Data Not Available or Not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</si>
</sst>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name val="Calibri"/>
    </font>
    <font>
      <sz val="12"/>
      <color theme="0"/>
      <name val="Calibri"/>
      <family val="2"/>
      <scheme val="minor"/>
    </font>
    <font>
      <i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1" xfId="0" applyFill="1" applyBorder="1"/>
    <xf numFmtId="3" fontId="0" fillId="3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0" fillId="5" borderId="3" xfId="0" applyFill="1" applyBorder="1"/>
    <xf numFmtId="0" fontId="2" fillId="5" borderId="3" xfId="0" applyFont="1" applyFill="1" applyBorder="1" applyAlignment="1">
      <alignment horizontal="center" vertical="center"/>
    </xf>
    <xf numFmtId="0" fontId="0" fillId="4" borderId="3" xfId="0" applyFill="1" applyBorder="1"/>
    <xf numFmtId="0" fontId="2" fillId="5" borderId="5" xfId="0" applyFont="1" applyFill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49" fontId="0" fillId="2" borderId="1" xfId="0" applyNumberFormat="1" applyFill="1" applyBorder="1"/>
    <xf numFmtId="164" fontId="0" fillId="2" borderId="0" xfId="0" applyNumberFormat="1" applyFill="1" applyAlignment="1">
      <alignment horizontal="center" vertical="center"/>
    </xf>
    <xf numFmtId="49" fontId="4" fillId="2" borderId="1" xfId="0" applyNumberFormat="1" applyFont="1" applyFill="1" applyBorder="1"/>
    <xf numFmtId="164" fontId="0" fillId="3" borderId="2" xfId="0" applyNumberForma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164" fontId="0" fillId="2" borderId="2" xfId="0" applyNumberForma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1" fillId="6" borderId="0" xfId="0" applyFont="1" applyFill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tabSelected="1" workbookViewId="0">
      <selection sqref="A1:Q1"/>
    </sheetView>
  </sheetViews>
  <sheetFormatPr defaultColWidth="9.109375" defaultRowHeight="14.4" x14ac:dyDescent="0.3"/>
  <cols>
    <col min="1" max="1" width="5" style="1" bestFit="1" customWidth="1"/>
    <col min="2" max="2" width="9.33203125" style="2" customWidth="1"/>
    <col min="3" max="3" width="7.6640625" style="2" customWidth="1"/>
    <col min="4" max="4" width="9.88671875" style="2" customWidth="1"/>
    <col min="5" max="5" width="7.6640625" style="2" customWidth="1"/>
    <col min="6" max="6" width="10.44140625" style="2" customWidth="1"/>
    <col min="7" max="7" width="9.5546875" style="2" customWidth="1"/>
    <col min="8" max="8" width="14.33203125" style="2" customWidth="1"/>
    <col min="9" max="9" width="12.88671875" style="2" customWidth="1"/>
    <col min="10" max="10" width="12.5546875" style="2" customWidth="1"/>
    <col min="11" max="11" width="8.88671875" style="2" customWidth="1"/>
    <col min="12" max="12" width="13" style="2" customWidth="1"/>
    <col min="13" max="13" width="10.109375" style="2" customWidth="1"/>
    <col min="14" max="14" width="16.33203125" style="2" customWidth="1"/>
    <col min="15" max="15" width="7.6640625" style="2" customWidth="1"/>
    <col min="16" max="16" width="9.33203125" style="2" customWidth="1"/>
    <col min="17" max="17" width="9.5546875" style="2" customWidth="1"/>
    <col min="18" max="16384" width="9.109375" style="1"/>
  </cols>
  <sheetData>
    <row r="1" spans="1:17" ht="15.6" x14ac:dyDescent="0.3">
      <c r="A1" s="22" t="s">
        <v>33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x14ac:dyDescent="0.3">
      <c r="A2" s="8"/>
      <c r="B2" s="23" t="s">
        <v>2</v>
      </c>
      <c r="C2" s="24"/>
      <c r="D2" s="23" t="s">
        <v>3</v>
      </c>
      <c r="E2" s="24"/>
      <c r="F2" s="23" t="s">
        <v>4</v>
      </c>
      <c r="G2" s="24"/>
      <c r="H2" s="23" t="s">
        <v>5</v>
      </c>
      <c r="I2" s="24"/>
      <c r="J2" s="23" t="s">
        <v>6</v>
      </c>
      <c r="K2" s="24"/>
      <c r="L2" s="23" t="s">
        <v>34</v>
      </c>
      <c r="M2" s="24"/>
      <c r="N2" s="23" t="s">
        <v>35</v>
      </c>
      <c r="O2" s="24"/>
      <c r="P2" s="23" t="s">
        <v>7</v>
      </c>
      <c r="Q2" s="24"/>
    </row>
    <row r="3" spans="1:17" x14ac:dyDescent="0.3">
      <c r="A3" s="6"/>
      <c r="B3" s="9" t="s">
        <v>0</v>
      </c>
      <c r="C3" s="7" t="s">
        <v>1</v>
      </c>
      <c r="D3" s="9" t="s">
        <v>0</v>
      </c>
      <c r="E3" s="7" t="s">
        <v>1</v>
      </c>
      <c r="F3" s="9" t="s">
        <v>0</v>
      </c>
      <c r="G3" s="7" t="s">
        <v>1</v>
      </c>
      <c r="H3" s="9" t="s">
        <v>0</v>
      </c>
      <c r="I3" s="7" t="s">
        <v>1</v>
      </c>
      <c r="J3" s="9" t="s">
        <v>0</v>
      </c>
      <c r="K3" s="7" t="s">
        <v>1</v>
      </c>
      <c r="L3" s="9" t="s">
        <v>0</v>
      </c>
      <c r="M3" s="7" t="s">
        <v>1</v>
      </c>
      <c r="N3" s="9" t="s">
        <v>0</v>
      </c>
      <c r="O3" s="7" t="s">
        <v>1</v>
      </c>
      <c r="P3" s="9" t="s">
        <v>0</v>
      </c>
      <c r="Q3" s="7" t="s">
        <v>1</v>
      </c>
    </row>
    <row r="4" spans="1:17" x14ac:dyDescent="0.3">
      <c r="A4" s="3" t="s">
        <v>8</v>
      </c>
      <c r="B4" s="10">
        <v>3433</v>
      </c>
      <c r="C4" s="4">
        <v>25</v>
      </c>
      <c r="D4" s="11">
        <v>3353</v>
      </c>
      <c r="E4" s="5">
        <v>1</v>
      </c>
      <c r="F4" s="10">
        <v>547742</v>
      </c>
      <c r="G4" s="4">
        <v>67257</v>
      </c>
      <c r="H4" s="11">
        <v>4404773</v>
      </c>
      <c r="I4" s="5">
        <v>700534</v>
      </c>
      <c r="J4" s="10">
        <v>1915119</v>
      </c>
      <c r="K4" s="4">
        <v>289683</v>
      </c>
      <c r="L4" s="11">
        <v>13811</v>
      </c>
      <c r="M4" s="5">
        <v>1812</v>
      </c>
      <c r="N4" s="10">
        <v>8703</v>
      </c>
      <c r="O4" s="4">
        <v>3767</v>
      </c>
      <c r="P4" s="11">
        <v>38089</v>
      </c>
      <c r="Q4" s="5">
        <v>6057</v>
      </c>
    </row>
    <row r="5" spans="1:17" x14ac:dyDescent="0.3">
      <c r="A5" s="3" t="s">
        <v>9</v>
      </c>
      <c r="B5" s="10">
        <v>3651</v>
      </c>
      <c r="C5" s="4">
        <v>0</v>
      </c>
      <c r="D5" s="11">
        <v>3651</v>
      </c>
      <c r="E5" s="5">
        <v>0</v>
      </c>
      <c r="F5" s="10">
        <v>599082</v>
      </c>
      <c r="G5" s="4">
        <v>71839</v>
      </c>
      <c r="H5" s="11">
        <v>4803469</v>
      </c>
      <c r="I5" s="5">
        <v>765688</v>
      </c>
      <c r="J5" s="10">
        <v>1991904</v>
      </c>
      <c r="K5" s="4">
        <v>294493</v>
      </c>
      <c r="L5" s="11">
        <v>13119</v>
      </c>
      <c r="M5" s="5">
        <v>1714</v>
      </c>
      <c r="N5" s="10">
        <v>10186</v>
      </c>
      <c r="O5" s="4">
        <v>2860</v>
      </c>
      <c r="P5" s="11">
        <v>35718</v>
      </c>
      <c r="Q5" s="5">
        <v>6575</v>
      </c>
    </row>
    <row r="6" spans="1:17" x14ac:dyDescent="0.3">
      <c r="A6" s="3" t="s">
        <v>10</v>
      </c>
      <c r="B6" s="10">
        <v>3650</v>
      </c>
      <c r="C6" s="4">
        <v>1400</v>
      </c>
      <c r="D6" s="11">
        <v>3650</v>
      </c>
      <c r="E6" s="5">
        <v>56</v>
      </c>
      <c r="F6" s="10">
        <v>641181</v>
      </c>
      <c r="G6" s="4">
        <v>69353</v>
      </c>
      <c r="H6" s="11">
        <v>5577088</v>
      </c>
      <c r="I6" s="5">
        <v>790380</v>
      </c>
      <c r="J6" s="10">
        <v>2028032</v>
      </c>
      <c r="K6" s="4">
        <v>303993</v>
      </c>
      <c r="L6" s="11">
        <v>14106</v>
      </c>
      <c r="M6" s="5">
        <v>2502</v>
      </c>
      <c r="N6" s="10">
        <v>14952</v>
      </c>
      <c r="O6" s="4">
        <v>3902</v>
      </c>
      <c r="P6" s="11">
        <v>35656</v>
      </c>
      <c r="Q6" s="5">
        <v>8197</v>
      </c>
    </row>
    <row r="7" spans="1:17" x14ac:dyDescent="0.3">
      <c r="A7" s="3" t="s">
        <v>11</v>
      </c>
      <c r="B7" s="10">
        <v>3650</v>
      </c>
      <c r="C7" s="4">
        <v>0</v>
      </c>
      <c r="D7" s="11">
        <v>3650</v>
      </c>
      <c r="E7" s="5">
        <v>0</v>
      </c>
      <c r="F7" s="10">
        <v>704973</v>
      </c>
      <c r="G7" s="4">
        <v>64698</v>
      </c>
      <c r="H7" s="11">
        <v>5912753</v>
      </c>
      <c r="I7" s="5">
        <v>849260</v>
      </c>
      <c r="J7" s="10">
        <v>2150092</v>
      </c>
      <c r="K7" s="4">
        <v>326640</v>
      </c>
      <c r="L7" s="11">
        <v>11720</v>
      </c>
      <c r="M7" s="5">
        <v>2222</v>
      </c>
      <c r="N7" s="10">
        <v>14745</v>
      </c>
      <c r="O7" s="4">
        <v>5886</v>
      </c>
      <c r="P7" s="11">
        <v>32568</v>
      </c>
      <c r="Q7" s="5">
        <v>7766</v>
      </c>
    </row>
    <row r="8" spans="1:17" x14ac:dyDescent="0.3">
      <c r="A8" s="3" t="s">
        <v>12</v>
      </c>
      <c r="B8" s="10">
        <v>13762</v>
      </c>
      <c r="C8" s="4">
        <v>0</v>
      </c>
      <c r="D8" s="11">
        <v>5068</v>
      </c>
      <c r="E8" s="5">
        <v>0</v>
      </c>
      <c r="F8" s="10">
        <v>682872</v>
      </c>
      <c r="G8" s="4">
        <v>92617</v>
      </c>
      <c r="H8" s="11">
        <v>6193596</v>
      </c>
      <c r="I8" s="5">
        <v>881911</v>
      </c>
      <c r="J8" s="10">
        <v>2252216</v>
      </c>
      <c r="K8" s="4">
        <v>339196</v>
      </c>
      <c r="L8" s="11">
        <v>11948</v>
      </c>
      <c r="M8" s="5">
        <v>1955</v>
      </c>
      <c r="N8" s="10">
        <v>17428</v>
      </c>
      <c r="O8" s="4">
        <v>3976</v>
      </c>
      <c r="P8" s="11">
        <v>33594</v>
      </c>
      <c r="Q8" s="5">
        <v>9137</v>
      </c>
    </row>
    <row r="9" spans="1:17" x14ac:dyDescent="0.3">
      <c r="A9" s="3" t="s">
        <v>13</v>
      </c>
      <c r="B9" s="10">
        <v>25739</v>
      </c>
      <c r="C9" s="4">
        <v>0</v>
      </c>
      <c r="D9" s="11">
        <v>5517</v>
      </c>
      <c r="E9" s="5">
        <v>0</v>
      </c>
      <c r="F9" s="10">
        <v>728585</v>
      </c>
      <c r="G9" s="4">
        <v>92554</v>
      </c>
      <c r="H9" s="11">
        <v>5203890</v>
      </c>
      <c r="I9" s="5">
        <v>818797</v>
      </c>
      <c r="J9" s="10">
        <v>2103271</v>
      </c>
      <c r="K9" s="4">
        <v>336662</v>
      </c>
      <c r="L9" s="11">
        <v>12078</v>
      </c>
      <c r="M9" s="5">
        <v>2667</v>
      </c>
      <c r="N9" s="10">
        <v>16648</v>
      </c>
      <c r="O9" s="4">
        <v>4809</v>
      </c>
      <c r="P9" s="11">
        <v>31520</v>
      </c>
      <c r="Q9" s="5">
        <v>8949</v>
      </c>
    </row>
    <row r="10" spans="1:17" x14ac:dyDescent="0.3">
      <c r="A10" s="3" t="s">
        <v>14</v>
      </c>
      <c r="B10" s="10">
        <v>43791</v>
      </c>
      <c r="C10" s="4">
        <v>376</v>
      </c>
      <c r="D10" s="11">
        <v>6080</v>
      </c>
      <c r="E10" s="5">
        <v>41</v>
      </c>
      <c r="F10" s="10">
        <v>648989</v>
      </c>
      <c r="G10" s="4">
        <v>72628</v>
      </c>
      <c r="H10" s="11">
        <v>7797492</v>
      </c>
      <c r="I10" s="5">
        <v>927393</v>
      </c>
      <c r="J10" s="10">
        <v>2321534</v>
      </c>
      <c r="K10" s="4">
        <v>337433</v>
      </c>
      <c r="L10" s="11">
        <v>8489</v>
      </c>
      <c r="M10" s="5">
        <v>1455</v>
      </c>
      <c r="N10" s="10">
        <v>13769</v>
      </c>
      <c r="O10" s="4">
        <v>2655</v>
      </c>
      <c r="P10" s="11">
        <v>24362</v>
      </c>
      <c r="Q10" s="5">
        <v>4078</v>
      </c>
    </row>
    <row r="11" spans="1:17" x14ac:dyDescent="0.3">
      <c r="A11" s="3" t="s">
        <v>15</v>
      </c>
      <c r="B11" s="10">
        <v>45549</v>
      </c>
      <c r="C11" s="4">
        <v>2625</v>
      </c>
      <c r="D11" s="11">
        <v>6428</v>
      </c>
      <c r="E11" s="5">
        <v>105</v>
      </c>
      <c r="F11" s="10">
        <v>776258</v>
      </c>
      <c r="G11" s="4">
        <v>77518</v>
      </c>
      <c r="H11" s="11">
        <v>5007082</v>
      </c>
      <c r="I11" s="5">
        <v>1629654</v>
      </c>
      <c r="J11" s="10">
        <v>2091251</v>
      </c>
      <c r="K11" s="4">
        <v>339663</v>
      </c>
      <c r="L11" s="11">
        <v>8640</v>
      </c>
      <c r="M11" s="5">
        <v>1772</v>
      </c>
      <c r="N11" s="10">
        <v>14977</v>
      </c>
      <c r="O11" s="4">
        <v>1873</v>
      </c>
      <c r="P11" s="11">
        <v>26122</v>
      </c>
      <c r="Q11" s="5">
        <v>3643</v>
      </c>
    </row>
    <row r="12" spans="1:17" x14ac:dyDescent="0.3">
      <c r="A12" s="3" t="s">
        <v>16</v>
      </c>
      <c r="B12" s="10">
        <v>40721</v>
      </c>
      <c r="C12" s="4">
        <v>12400</v>
      </c>
      <c r="D12" s="11">
        <v>5128</v>
      </c>
      <c r="E12" s="5">
        <v>496</v>
      </c>
      <c r="F12" s="10">
        <v>540623</v>
      </c>
      <c r="G12" s="4">
        <v>91694</v>
      </c>
      <c r="H12" s="11">
        <v>4422083</v>
      </c>
      <c r="I12" s="5">
        <v>2122654</v>
      </c>
      <c r="J12" s="10">
        <v>2087450</v>
      </c>
      <c r="K12" s="4">
        <v>340332</v>
      </c>
      <c r="L12" s="11">
        <v>9121</v>
      </c>
      <c r="M12" s="5">
        <v>2723</v>
      </c>
      <c r="N12" s="10">
        <v>15064</v>
      </c>
      <c r="O12" s="4">
        <v>2259</v>
      </c>
      <c r="P12" s="11">
        <v>28146</v>
      </c>
      <c r="Q12" s="5">
        <v>5131</v>
      </c>
    </row>
    <row r="13" spans="1:17" x14ac:dyDescent="0.3">
      <c r="A13" s="3" t="s">
        <v>17</v>
      </c>
      <c r="B13" s="10">
        <v>24116</v>
      </c>
      <c r="C13" s="4">
        <v>10050</v>
      </c>
      <c r="D13" s="11">
        <v>3241</v>
      </c>
      <c r="E13" s="5">
        <v>402</v>
      </c>
      <c r="F13" s="10">
        <v>712435</v>
      </c>
      <c r="G13" s="4">
        <v>99879</v>
      </c>
      <c r="H13" s="11">
        <v>4675004</v>
      </c>
      <c r="I13" s="5">
        <v>1118684</v>
      </c>
      <c r="J13" s="10">
        <v>2097713</v>
      </c>
      <c r="K13" s="4">
        <v>315578</v>
      </c>
      <c r="L13" s="11">
        <v>8815</v>
      </c>
      <c r="M13" s="5">
        <v>1847</v>
      </c>
      <c r="N13" s="10">
        <v>17025</v>
      </c>
      <c r="O13" s="4">
        <v>2294</v>
      </c>
      <c r="P13" s="11">
        <v>28418</v>
      </c>
      <c r="Q13" s="5">
        <v>4452</v>
      </c>
    </row>
    <row r="14" spans="1:17" x14ac:dyDescent="0.3">
      <c r="A14" s="3" t="s">
        <v>18</v>
      </c>
      <c r="B14" s="10">
        <v>21893</v>
      </c>
      <c r="C14" s="4">
        <v>4478</v>
      </c>
      <c r="D14" s="11">
        <v>3084</v>
      </c>
      <c r="E14" s="5">
        <v>189</v>
      </c>
      <c r="F14" s="10">
        <v>760211</v>
      </c>
      <c r="G14" s="4">
        <v>90020</v>
      </c>
      <c r="H14" s="11">
        <v>4507435</v>
      </c>
      <c r="I14" s="5">
        <v>906971</v>
      </c>
      <c r="J14" s="10">
        <v>1952583</v>
      </c>
      <c r="K14" s="4">
        <v>335916</v>
      </c>
      <c r="L14" s="11">
        <v>9285</v>
      </c>
      <c r="M14" s="5">
        <v>1549</v>
      </c>
      <c r="N14" s="10">
        <v>15090</v>
      </c>
      <c r="O14" s="4">
        <v>2349</v>
      </c>
      <c r="P14" s="11">
        <v>27951</v>
      </c>
      <c r="Q14" s="5">
        <v>4052</v>
      </c>
    </row>
    <row r="15" spans="1:17" x14ac:dyDescent="0.3">
      <c r="A15" s="3" t="s">
        <v>19</v>
      </c>
      <c r="B15" s="10">
        <v>21839</v>
      </c>
      <c r="C15" s="4">
        <v>1266</v>
      </c>
      <c r="D15" s="11">
        <v>2728</v>
      </c>
      <c r="E15" s="5">
        <v>135</v>
      </c>
      <c r="F15" s="10">
        <v>952491</v>
      </c>
      <c r="G15" s="4">
        <v>95508</v>
      </c>
      <c r="H15" s="11">
        <v>4032292</v>
      </c>
      <c r="I15" s="5">
        <v>860990</v>
      </c>
      <c r="J15" s="10">
        <v>1747010</v>
      </c>
      <c r="K15" s="4">
        <v>318885</v>
      </c>
      <c r="L15" s="11">
        <v>9528</v>
      </c>
      <c r="M15" s="5">
        <v>2184</v>
      </c>
      <c r="N15" s="10">
        <v>15921</v>
      </c>
      <c r="O15" s="4">
        <v>2452</v>
      </c>
      <c r="P15" s="11">
        <v>26718</v>
      </c>
      <c r="Q15" s="5">
        <v>4628</v>
      </c>
    </row>
    <row r="16" spans="1:17" x14ac:dyDescent="0.3">
      <c r="A16" s="3" t="s">
        <v>20</v>
      </c>
      <c r="B16" s="10">
        <v>14805</v>
      </c>
      <c r="C16" s="4">
        <v>1337</v>
      </c>
      <c r="D16" s="11">
        <v>2536</v>
      </c>
      <c r="E16" s="5">
        <v>47</v>
      </c>
      <c r="F16" s="10">
        <v>1172023</v>
      </c>
      <c r="G16" s="4">
        <v>89175</v>
      </c>
      <c r="H16" s="11">
        <v>3565718</v>
      </c>
      <c r="I16" s="5">
        <v>704678</v>
      </c>
      <c r="J16" s="10">
        <v>1690545</v>
      </c>
      <c r="K16" s="4">
        <v>264220</v>
      </c>
      <c r="L16" s="11">
        <v>8431</v>
      </c>
      <c r="M16" s="5">
        <v>1362</v>
      </c>
      <c r="N16" s="10">
        <v>15741</v>
      </c>
      <c r="O16" s="4">
        <v>1083</v>
      </c>
      <c r="P16" s="11">
        <v>25062</v>
      </c>
      <c r="Q16" s="5">
        <v>2446</v>
      </c>
    </row>
    <row r="17" spans="1:17" x14ac:dyDescent="0.3">
      <c r="A17" s="3" t="s">
        <v>21</v>
      </c>
      <c r="B17" s="10">
        <v>13572</v>
      </c>
      <c r="C17" s="4">
        <v>730</v>
      </c>
      <c r="D17" s="11">
        <v>1979</v>
      </c>
      <c r="E17" s="5">
        <v>28</v>
      </c>
      <c r="F17" s="10">
        <v>1314745</v>
      </c>
      <c r="G17" s="4">
        <v>81815</v>
      </c>
      <c r="H17" s="11">
        <v>3893330</v>
      </c>
      <c r="I17" s="5">
        <v>660822</v>
      </c>
      <c r="J17" s="10">
        <v>1514446</v>
      </c>
      <c r="K17" s="4">
        <v>278960</v>
      </c>
      <c r="L17" s="11">
        <v>8718</v>
      </c>
      <c r="M17" s="5">
        <v>619</v>
      </c>
      <c r="N17" s="10">
        <v>15860</v>
      </c>
      <c r="O17" s="4">
        <v>1066</v>
      </c>
      <c r="P17" s="11">
        <v>25162</v>
      </c>
      <c r="Q17" s="5">
        <v>1661</v>
      </c>
    </row>
    <row r="18" spans="1:17" x14ac:dyDescent="0.3">
      <c r="A18" s="3" t="s">
        <v>22</v>
      </c>
      <c r="B18" s="10">
        <v>13785</v>
      </c>
      <c r="C18" s="4">
        <v>950</v>
      </c>
      <c r="D18" s="11">
        <v>2182</v>
      </c>
      <c r="E18" s="5">
        <v>37</v>
      </c>
      <c r="F18" s="10">
        <v>1096084</v>
      </c>
      <c r="G18" s="4">
        <v>78748</v>
      </c>
      <c r="H18" s="11">
        <v>2892520</v>
      </c>
      <c r="I18" s="5">
        <v>511573</v>
      </c>
      <c r="J18" s="10">
        <v>1431813</v>
      </c>
      <c r="K18" s="4">
        <v>262809</v>
      </c>
      <c r="L18" s="11">
        <v>9337</v>
      </c>
      <c r="M18" s="5">
        <v>1266</v>
      </c>
      <c r="N18" s="10">
        <v>15004</v>
      </c>
      <c r="O18" s="4">
        <v>1423</v>
      </c>
      <c r="P18" s="11">
        <v>25504</v>
      </c>
      <c r="Q18" s="5">
        <v>2512</v>
      </c>
    </row>
    <row r="19" spans="1:17" x14ac:dyDescent="0.3">
      <c r="A19" s="3" t="s">
        <v>23</v>
      </c>
      <c r="B19" s="10">
        <v>14577</v>
      </c>
      <c r="C19" s="4">
        <v>254</v>
      </c>
      <c r="D19" s="11">
        <v>1987</v>
      </c>
      <c r="E19" s="5">
        <v>21</v>
      </c>
      <c r="F19" s="10">
        <v>1030357</v>
      </c>
      <c r="G19" s="4">
        <v>79115</v>
      </c>
      <c r="H19" s="11">
        <v>2615027</v>
      </c>
      <c r="I19" s="5">
        <v>465186</v>
      </c>
      <c r="J19" s="10">
        <v>1393181</v>
      </c>
      <c r="K19" s="4">
        <v>236330</v>
      </c>
      <c r="L19" s="11">
        <v>10484</v>
      </c>
      <c r="M19" s="5">
        <v>2406</v>
      </c>
      <c r="N19" s="10">
        <v>17377</v>
      </c>
      <c r="O19" s="4">
        <v>1530</v>
      </c>
      <c r="P19" s="11">
        <v>29883</v>
      </c>
      <c r="Q19" s="5">
        <v>3376</v>
      </c>
    </row>
    <row r="20" spans="1:17" x14ac:dyDescent="0.3">
      <c r="A20" s="3" t="s">
        <v>24</v>
      </c>
      <c r="B20" s="10">
        <v>19670</v>
      </c>
      <c r="C20" s="4">
        <v>547</v>
      </c>
      <c r="D20" s="11">
        <v>2065</v>
      </c>
      <c r="E20" s="5">
        <v>21</v>
      </c>
      <c r="F20" s="10">
        <v>1198838</v>
      </c>
      <c r="G20" s="4">
        <v>72896</v>
      </c>
      <c r="H20" s="11">
        <v>2610492</v>
      </c>
      <c r="I20" s="5">
        <v>493205</v>
      </c>
      <c r="J20" s="10">
        <v>1405122</v>
      </c>
      <c r="K20" s="4">
        <v>270416</v>
      </c>
      <c r="L20" s="11">
        <v>11836</v>
      </c>
      <c r="M20" s="5">
        <v>2542</v>
      </c>
      <c r="N20" s="10">
        <v>17419</v>
      </c>
      <c r="O20" s="4">
        <v>1622</v>
      </c>
      <c r="P20" s="11">
        <v>31636</v>
      </c>
      <c r="Q20" s="5">
        <v>3728</v>
      </c>
    </row>
    <row r="21" spans="1:17" x14ac:dyDescent="0.3">
      <c r="A21" s="3" t="s">
        <v>25</v>
      </c>
      <c r="B21" s="10">
        <v>14544</v>
      </c>
      <c r="C21" s="4">
        <v>554</v>
      </c>
      <c r="D21" s="11">
        <v>2076</v>
      </c>
      <c r="E21" s="5">
        <v>17</v>
      </c>
      <c r="F21" s="10">
        <v>1804110</v>
      </c>
      <c r="G21" s="4">
        <v>81146</v>
      </c>
      <c r="H21" s="11">
        <v>2703712</v>
      </c>
      <c r="I21" s="5">
        <v>509178</v>
      </c>
      <c r="J21" s="10">
        <v>1470933</v>
      </c>
      <c r="K21" s="4">
        <v>284677</v>
      </c>
      <c r="L21" s="11">
        <v>12963</v>
      </c>
      <c r="M21" s="5">
        <v>2397</v>
      </c>
      <c r="N21" s="10">
        <v>17231</v>
      </c>
      <c r="O21" s="4">
        <v>1882</v>
      </c>
      <c r="P21" s="11">
        <v>32497</v>
      </c>
      <c r="Q21" s="5">
        <v>3947</v>
      </c>
    </row>
    <row r="22" spans="1:17" x14ac:dyDescent="0.3">
      <c r="A22" s="3" t="s">
        <v>26</v>
      </c>
      <c r="B22" s="10">
        <v>13442</v>
      </c>
      <c r="C22" s="4">
        <v>451</v>
      </c>
      <c r="D22" s="11">
        <v>2267</v>
      </c>
      <c r="E22" s="5">
        <v>12</v>
      </c>
      <c r="F22" s="10">
        <v>1011564</v>
      </c>
      <c r="G22" s="4">
        <v>79325</v>
      </c>
      <c r="H22" s="11">
        <v>2821853</v>
      </c>
      <c r="I22" s="5">
        <v>525988</v>
      </c>
      <c r="J22" s="10">
        <v>1571929</v>
      </c>
      <c r="K22" s="4">
        <v>298368</v>
      </c>
      <c r="L22" s="11">
        <v>13032</v>
      </c>
      <c r="M22" s="5">
        <v>3112</v>
      </c>
      <c r="N22" s="10">
        <v>17701</v>
      </c>
      <c r="O22" s="4">
        <v>3496</v>
      </c>
      <c r="P22" s="11">
        <v>33104</v>
      </c>
      <c r="Q22" s="5">
        <v>3601</v>
      </c>
    </row>
    <row r="23" spans="1:17" x14ac:dyDescent="0.3">
      <c r="A23" s="3" t="s">
        <v>27</v>
      </c>
      <c r="B23" s="10">
        <v>19282</v>
      </c>
      <c r="C23" s="4">
        <v>140</v>
      </c>
      <c r="D23" s="11">
        <v>2818</v>
      </c>
      <c r="E23" s="5">
        <v>3</v>
      </c>
      <c r="F23" s="10">
        <v>1069031</v>
      </c>
      <c r="G23" s="4">
        <v>75267</v>
      </c>
      <c r="H23" s="11">
        <v>2850942</v>
      </c>
      <c r="I23" s="5">
        <v>514875</v>
      </c>
      <c r="J23" s="10">
        <v>1591184</v>
      </c>
      <c r="K23" s="4">
        <v>297174</v>
      </c>
      <c r="L23" s="11">
        <v>12652</v>
      </c>
      <c r="M23" s="5">
        <v>1952</v>
      </c>
      <c r="N23" s="10">
        <v>17478</v>
      </c>
      <c r="O23" s="4">
        <v>3041</v>
      </c>
      <c r="P23" s="11">
        <v>32104</v>
      </c>
      <c r="Q23" s="5">
        <v>2988</v>
      </c>
    </row>
    <row r="24" spans="1:17" x14ac:dyDescent="0.3">
      <c r="A24" s="3" t="s">
        <v>28</v>
      </c>
      <c r="B24" s="10">
        <v>30029</v>
      </c>
      <c r="C24" s="4">
        <v>156</v>
      </c>
      <c r="D24" s="11">
        <v>2787</v>
      </c>
      <c r="E24" s="5">
        <v>5</v>
      </c>
      <c r="F24" s="10">
        <v>851997</v>
      </c>
      <c r="G24" s="4">
        <v>76834</v>
      </c>
      <c r="H24" s="11">
        <v>2908282</v>
      </c>
      <c r="I24" s="5">
        <v>510291</v>
      </c>
      <c r="J24" s="10">
        <v>1614882</v>
      </c>
      <c r="K24" s="4">
        <v>302391</v>
      </c>
      <c r="L24" s="11">
        <v>12904</v>
      </c>
      <c r="M24" s="5">
        <v>1878</v>
      </c>
      <c r="N24" s="10">
        <v>17366</v>
      </c>
      <c r="O24" s="4">
        <v>1625</v>
      </c>
      <c r="P24" s="11">
        <v>30815</v>
      </c>
      <c r="Q24" s="5">
        <v>3287</v>
      </c>
    </row>
    <row r="25" spans="1:17" x14ac:dyDescent="0.3">
      <c r="A25" s="3" t="s">
        <v>29</v>
      </c>
      <c r="B25" s="10">
        <v>25896</v>
      </c>
      <c r="C25" s="4">
        <v>504</v>
      </c>
      <c r="D25" s="11">
        <v>2545</v>
      </c>
      <c r="E25" s="5">
        <v>16</v>
      </c>
      <c r="F25" s="10">
        <v>854502</v>
      </c>
      <c r="G25" s="4">
        <v>113384</v>
      </c>
      <c r="H25" s="11">
        <v>3192199</v>
      </c>
      <c r="I25" s="5">
        <v>526296</v>
      </c>
      <c r="J25" s="10">
        <v>1765505</v>
      </c>
      <c r="K25" s="4">
        <v>295427</v>
      </c>
      <c r="L25" s="11">
        <v>9561</v>
      </c>
      <c r="M25" s="5">
        <v>2432</v>
      </c>
      <c r="N25" s="10">
        <v>26292</v>
      </c>
      <c r="O25" s="4">
        <v>1999</v>
      </c>
      <c r="P25" s="11">
        <v>30649</v>
      </c>
      <c r="Q25" s="5">
        <v>3424</v>
      </c>
    </row>
    <row r="26" spans="1:17" x14ac:dyDescent="0.3">
      <c r="A26" s="3" t="s">
        <v>30</v>
      </c>
      <c r="B26" s="10">
        <v>25339</v>
      </c>
      <c r="C26" s="4">
        <v>675</v>
      </c>
      <c r="D26" s="11">
        <v>2501</v>
      </c>
      <c r="E26" s="5">
        <v>22</v>
      </c>
      <c r="F26" s="10">
        <v>847568</v>
      </c>
      <c r="G26" s="4">
        <v>152162</v>
      </c>
      <c r="H26" s="11">
        <v>3098512</v>
      </c>
      <c r="I26" s="5">
        <v>565907</v>
      </c>
      <c r="J26" s="10">
        <v>1727192</v>
      </c>
      <c r="K26" s="4">
        <v>310106</v>
      </c>
      <c r="L26" s="11">
        <v>6762</v>
      </c>
      <c r="M26" s="5">
        <v>1562</v>
      </c>
      <c r="N26" s="10">
        <v>21044</v>
      </c>
      <c r="O26" s="4">
        <v>1433</v>
      </c>
      <c r="P26" s="11">
        <v>27804</v>
      </c>
      <c r="Q26" s="5">
        <v>2997</v>
      </c>
    </row>
    <row r="27" spans="1:17" x14ac:dyDescent="0.3">
      <c r="A27" s="3" t="s">
        <v>31</v>
      </c>
      <c r="B27" s="10">
        <v>16174</v>
      </c>
      <c r="C27" s="4">
        <v>22</v>
      </c>
      <c r="D27" s="11">
        <v>1800</v>
      </c>
      <c r="E27" s="5">
        <v>1</v>
      </c>
      <c r="F27" s="10">
        <v>898173</v>
      </c>
      <c r="G27" s="4">
        <v>95557</v>
      </c>
      <c r="H27" s="11">
        <v>2719614</v>
      </c>
      <c r="I27" s="5">
        <v>585864</v>
      </c>
      <c r="J27" s="10">
        <v>1528248</v>
      </c>
      <c r="K27" s="4">
        <v>343549</v>
      </c>
      <c r="L27" s="11">
        <v>6541</v>
      </c>
      <c r="M27" s="5">
        <v>1712</v>
      </c>
      <c r="N27" s="10">
        <v>20048</v>
      </c>
      <c r="O27" s="4">
        <v>1727</v>
      </c>
      <c r="P27" s="11">
        <v>26588</v>
      </c>
      <c r="Q27" s="5">
        <v>3439</v>
      </c>
    </row>
    <row r="28" spans="1:17" x14ac:dyDescent="0.3">
      <c r="A28" s="3" t="s">
        <v>32</v>
      </c>
      <c r="B28" s="10">
        <v>2293</v>
      </c>
      <c r="C28" s="4">
        <v>86</v>
      </c>
      <c r="D28" s="11">
        <v>325</v>
      </c>
      <c r="E28" s="5">
        <v>2</v>
      </c>
      <c r="F28" s="10">
        <v>549165</v>
      </c>
      <c r="G28" s="4">
        <v>59171</v>
      </c>
      <c r="H28" s="11">
        <v>1515582</v>
      </c>
      <c r="I28" s="5">
        <v>340997</v>
      </c>
      <c r="J28" s="10">
        <v>1007185</v>
      </c>
      <c r="K28" s="4">
        <v>217419</v>
      </c>
      <c r="L28" s="11">
        <v>10901</v>
      </c>
      <c r="M28" s="5">
        <v>2961</v>
      </c>
      <c r="N28" s="10">
        <v>14852</v>
      </c>
      <c r="O28" s="4">
        <v>552</v>
      </c>
      <c r="P28" s="11">
        <v>25922</v>
      </c>
      <c r="Q28" s="5">
        <v>3582</v>
      </c>
    </row>
    <row r="29" spans="1:17" x14ac:dyDescent="0.3">
      <c r="A29" s="12">
        <v>2021</v>
      </c>
      <c r="B29" s="10">
        <v>164</v>
      </c>
      <c r="C29" s="4">
        <v>0</v>
      </c>
      <c r="D29" s="11">
        <v>190</v>
      </c>
      <c r="E29" s="5">
        <v>0</v>
      </c>
      <c r="F29" s="10">
        <v>570039</v>
      </c>
      <c r="G29" s="4">
        <v>76230</v>
      </c>
      <c r="H29" s="11">
        <v>1971321</v>
      </c>
      <c r="I29" s="5">
        <v>417794</v>
      </c>
      <c r="J29" s="10">
        <v>1220308</v>
      </c>
      <c r="K29" s="4">
        <v>258736</v>
      </c>
      <c r="L29" s="11">
        <v>11864</v>
      </c>
      <c r="M29" s="5">
        <v>3232</v>
      </c>
      <c r="N29" s="10">
        <v>16642</v>
      </c>
      <c r="O29" s="4">
        <v>671</v>
      </c>
      <c r="P29" s="11">
        <v>28745</v>
      </c>
      <c r="Q29" s="5">
        <v>3974</v>
      </c>
    </row>
    <row r="30" spans="1:17" x14ac:dyDescent="0.3">
      <c r="A30" s="14" t="s">
        <v>37</v>
      </c>
      <c r="B30" s="10">
        <v>1552</v>
      </c>
      <c r="C30" s="4">
        <v>0</v>
      </c>
      <c r="D30" s="11">
        <v>168</v>
      </c>
      <c r="E30" s="5">
        <v>0</v>
      </c>
      <c r="F30" s="10">
        <v>683612</v>
      </c>
      <c r="G30" s="4">
        <v>86760</v>
      </c>
      <c r="H30" s="11">
        <v>2792761</v>
      </c>
      <c r="I30" s="5">
        <v>561854</v>
      </c>
      <c r="J30" s="10">
        <v>1557946</v>
      </c>
      <c r="K30" s="4">
        <v>310609</v>
      </c>
      <c r="L30" s="11">
        <v>10977</v>
      </c>
      <c r="M30" s="5">
        <v>2110</v>
      </c>
      <c r="N30" s="10">
        <v>18988</v>
      </c>
      <c r="O30" s="4">
        <v>861</v>
      </c>
      <c r="P30" s="11">
        <v>29436</v>
      </c>
      <c r="Q30" s="5">
        <v>2921</v>
      </c>
    </row>
    <row r="31" spans="1:17" x14ac:dyDescent="0.3">
      <c r="A31" s="14" t="s">
        <v>38</v>
      </c>
      <c r="B31" s="10">
        <v>4898</v>
      </c>
      <c r="C31" s="4">
        <v>0</v>
      </c>
      <c r="D31" s="11">
        <v>177</v>
      </c>
      <c r="E31" s="5">
        <v>0</v>
      </c>
      <c r="F31" s="10">
        <v>776065</v>
      </c>
      <c r="G31" s="4">
        <v>85585</v>
      </c>
      <c r="H31" s="11">
        <v>2834632</v>
      </c>
      <c r="I31" s="5">
        <v>615911</v>
      </c>
      <c r="J31" s="10">
        <v>1566671</v>
      </c>
      <c r="K31" s="4">
        <v>330407</v>
      </c>
      <c r="L31" s="11">
        <v>10359</v>
      </c>
      <c r="M31" s="5">
        <v>1719</v>
      </c>
      <c r="N31" s="10">
        <v>24586</v>
      </c>
      <c r="O31" s="4">
        <v>1464</v>
      </c>
      <c r="P31" s="11">
        <v>27272</v>
      </c>
      <c r="Q31" s="5">
        <v>2946</v>
      </c>
    </row>
    <row r="32" spans="1:17" x14ac:dyDescent="0.3">
      <c r="A32" s="14" t="s">
        <v>41</v>
      </c>
      <c r="B32" s="10">
        <v>4370</v>
      </c>
      <c r="C32" s="4">
        <v>0</v>
      </c>
      <c r="D32" s="11">
        <v>166</v>
      </c>
      <c r="E32" s="5">
        <v>0</v>
      </c>
      <c r="F32" s="10">
        <v>854322</v>
      </c>
      <c r="G32" s="4">
        <v>88684</v>
      </c>
      <c r="H32" s="11">
        <v>2828091</v>
      </c>
      <c r="I32" s="5">
        <v>654552</v>
      </c>
      <c r="J32" s="10">
        <v>1563077</v>
      </c>
      <c r="K32" s="4">
        <v>338355</v>
      </c>
      <c r="L32" s="11">
        <v>11648</v>
      </c>
      <c r="M32" s="5">
        <v>1940</v>
      </c>
      <c r="N32" s="10">
        <v>31608</v>
      </c>
      <c r="O32" s="4">
        <v>1638</v>
      </c>
      <c r="P32" s="11">
        <v>28640</v>
      </c>
      <c r="Q32" s="5">
        <v>3090</v>
      </c>
    </row>
    <row r="33" spans="1:17" x14ac:dyDescent="0.3">
      <c r="A33" s="14" t="s">
        <v>42</v>
      </c>
      <c r="B33" s="10">
        <v>3266</v>
      </c>
      <c r="C33" s="4">
        <v>0</v>
      </c>
      <c r="D33" s="11">
        <v>113</v>
      </c>
      <c r="E33" s="5">
        <v>0</v>
      </c>
      <c r="F33" s="10">
        <v>1027892</v>
      </c>
      <c r="G33" s="4">
        <v>118833</v>
      </c>
      <c r="H33" s="11">
        <v>2694409</v>
      </c>
      <c r="I33" s="5">
        <v>645619</v>
      </c>
      <c r="J33" s="10">
        <v>1507638</v>
      </c>
      <c r="K33" s="4">
        <v>333761</v>
      </c>
      <c r="L33" s="11" t="s">
        <v>40</v>
      </c>
      <c r="M33" s="5" t="s">
        <v>40</v>
      </c>
      <c r="N33" s="10" t="s">
        <v>40</v>
      </c>
      <c r="O33" s="4" t="s">
        <v>40</v>
      </c>
      <c r="P33" s="11">
        <v>26280</v>
      </c>
      <c r="Q33" s="5">
        <v>2540</v>
      </c>
    </row>
    <row r="34" spans="1:17" x14ac:dyDescent="0.3">
      <c r="F34" s="13"/>
      <c r="G34" s="13"/>
      <c r="H34" s="13"/>
      <c r="I34" s="13"/>
    </row>
    <row r="35" spans="1:17" s="26" customFormat="1" x14ac:dyDescent="0.3">
      <c r="A35" s="20" t="s">
        <v>43</v>
      </c>
      <c r="B35" s="20"/>
      <c r="C35" s="20"/>
      <c r="D35" s="20"/>
      <c r="E35" s="20"/>
      <c r="F35" s="20"/>
      <c r="G35" s="20"/>
      <c r="H35" s="20"/>
      <c r="I35" s="20"/>
      <c r="J35" s="25"/>
      <c r="K35" s="25"/>
      <c r="L35" s="25"/>
      <c r="M35" s="25"/>
      <c r="N35" s="25"/>
      <c r="O35" s="25"/>
      <c r="P35" s="25"/>
      <c r="Q35" s="25"/>
    </row>
    <row r="36" spans="1:17" s="26" customFormat="1" x14ac:dyDescent="0.3">
      <c r="A36" s="17" t="s">
        <v>44</v>
      </c>
      <c r="B36" s="17"/>
      <c r="C36" s="17"/>
      <c r="D36" s="17"/>
      <c r="E36" s="17"/>
      <c r="F36" s="17"/>
      <c r="G36" s="17"/>
      <c r="H36" s="17"/>
      <c r="I36" s="17"/>
      <c r="J36" s="25"/>
      <c r="K36" s="25"/>
      <c r="L36" s="25"/>
      <c r="M36" s="25"/>
      <c r="N36" s="25"/>
      <c r="O36" s="25"/>
      <c r="P36" s="25"/>
      <c r="Q36" s="25"/>
    </row>
    <row r="37" spans="1:17" x14ac:dyDescent="0.3">
      <c r="A37" s="21" t="s">
        <v>36</v>
      </c>
      <c r="B37" s="21"/>
      <c r="C37" s="21"/>
      <c r="D37" s="21"/>
      <c r="E37" s="21"/>
      <c r="F37" s="21"/>
      <c r="G37" s="21"/>
      <c r="H37" s="21"/>
      <c r="I37" s="21"/>
    </row>
  </sheetData>
  <mergeCells count="11">
    <mergeCell ref="A35:I35"/>
    <mergeCell ref="A37:I37"/>
    <mergeCell ref="A1:Q1"/>
    <mergeCell ref="B2:C2"/>
    <mergeCell ref="D2:E2"/>
    <mergeCell ref="F2:G2"/>
    <mergeCell ref="H2:I2"/>
    <mergeCell ref="J2:K2"/>
    <mergeCell ref="L2:M2"/>
    <mergeCell ref="N2:O2"/>
    <mergeCell ref="P2:Q2"/>
  </mergeCells>
  <pageMargins left="0.7" right="0.7" top="0.75" bottom="0.75" header="0.3" footer="0.3"/>
  <pageSetup scale="70" orientation="landscape" r:id="rId1"/>
  <ignoredErrors>
    <ignoredError sqref="A4:A28 A30:A3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05718-13B9-49A9-BC56-FE55C06E27BA}">
  <sheetPr>
    <pageSetUpPr fitToPage="1"/>
  </sheetPr>
  <dimension ref="A1:Q36"/>
  <sheetViews>
    <sheetView workbookViewId="0">
      <selection sqref="A1:Q1"/>
    </sheetView>
  </sheetViews>
  <sheetFormatPr defaultColWidth="9.109375" defaultRowHeight="14.4" x14ac:dyDescent="0.3"/>
  <cols>
    <col min="1" max="1" width="5" style="1" bestFit="1" customWidth="1"/>
    <col min="2" max="2" width="9.33203125" style="2" customWidth="1"/>
    <col min="3" max="3" width="7.6640625" style="2" customWidth="1"/>
    <col min="4" max="4" width="9.88671875" style="2" customWidth="1"/>
    <col min="5" max="5" width="7.6640625" style="2" customWidth="1"/>
    <col min="6" max="6" width="10.44140625" style="2" customWidth="1"/>
    <col min="7" max="7" width="9.5546875" style="2" customWidth="1"/>
    <col min="8" max="8" width="14.33203125" style="2" customWidth="1"/>
    <col min="9" max="9" width="12.88671875" style="2" customWidth="1"/>
    <col min="10" max="10" width="12.5546875" style="2" customWidth="1"/>
    <col min="11" max="11" width="8.88671875" style="2" customWidth="1"/>
    <col min="12" max="12" width="13" style="2" customWidth="1"/>
    <col min="13" max="13" width="10.109375" style="2" customWidth="1"/>
    <col min="14" max="14" width="16.33203125" style="2" customWidth="1"/>
    <col min="15" max="15" width="7.6640625" style="2" customWidth="1"/>
    <col min="16" max="16" width="9.33203125" style="2" customWidth="1"/>
    <col min="17" max="17" width="9.5546875" style="2" customWidth="1"/>
    <col min="18" max="16384" width="9.109375" style="1"/>
  </cols>
  <sheetData>
    <row r="1" spans="1:17" ht="15.6" x14ac:dyDescent="0.3">
      <c r="A1" s="22" t="s">
        <v>39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x14ac:dyDescent="0.3">
      <c r="A2" s="8"/>
      <c r="B2" s="23" t="s">
        <v>2</v>
      </c>
      <c r="C2" s="24"/>
      <c r="D2" s="23" t="s">
        <v>3</v>
      </c>
      <c r="E2" s="24"/>
      <c r="F2" s="23" t="s">
        <v>4</v>
      </c>
      <c r="G2" s="24"/>
      <c r="H2" s="23" t="s">
        <v>5</v>
      </c>
      <c r="I2" s="24"/>
      <c r="J2" s="23" t="s">
        <v>6</v>
      </c>
      <c r="K2" s="24"/>
      <c r="L2" s="23" t="s">
        <v>34</v>
      </c>
      <c r="M2" s="24"/>
      <c r="N2" s="23" t="s">
        <v>35</v>
      </c>
      <c r="O2" s="24"/>
      <c r="P2" s="23" t="s">
        <v>7</v>
      </c>
      <c r="Q2" s="24"/>
    </row>
    <row r="3" spans="1:17" x14ac:dyDescent="0.3">
      <c r="A3" s="6"/>
      <c r="B3" s="9" t="s">
        <v>0</v>
      </c>
      <c r="C3" s="7" t="s">
        <v>1</v>
      </c>
      <c r="D3" s="9" t="s">
        <v>0</v>
      </c>
      <c r="E3" s="7" t="s">
        <v>1</v>
      </c>
      <c r="F3" s="9" t="s">
        <v>0</v>
      </c>
      <c r="G3" s="7" t="s">
        <v>1</v>
      </c>
      <c r="H3" s="9" t="s">
        <v>0</v>
      </c>
      <c r="I3" s="7" t="s">
        <v>1</v>
      </c>
      <c r="J3" s="9" t="s">
        <v>0</v>
      </c>
      <c r="K3" s="7" t="s">
        <v>1</v>
      </c>
      <c r="L3" s="9" t="s">
        <v>0</v>
      </c>
      <c r="M3" s="7" t="s">
        <v>1</v>
      </c>
      <c r="N3" s="9" t="s">
        <v>0</v>
      </c>
      <c r="O3" s="7" t="s">
        <v>1</v>
      </c>
      <c r="P3" s="9" t="s">
        <v>0</v>
      </c>
      <c r="Q3" s="7" t="s">
        <v>1</v>
      </c>
    </row>
    <row r="4" spans="1:17" x14ac:dyDescent="0.3">
      <c r="A4" s="3" t="s">
        <v>9</v>
      </c>
      <c r="B4" s="15">
        <v>6.3501310806874448E-2</v>
      </c>
      <c r="C4" s="15">
        <v>-1</v>
      </c>
      <c r="D4" s="18">
        <v>8.8875633760811215E-2</v>
      </c>
      <c r="E4" s="18">
        <v>-1</v>
      </c>
      <c r="F4" s="15">
        <v>9.3730259866871626E-2</v>
      </c>
      <c r="G4" s="15">
        <v>6.8126737737335893E-2</v>
      </c>
      <c r="H4" s="18">
        <v>9.0514539568781416E-2</v>
      </c>
      <c r="I4" s="18">
        <v>9.3006192418926131E-2</v>
      </c>
      <c r="J4" s="15">
        <v>4.0094114256085389E-2</v>
      </c>
      <c r="K4" s="15">
        <v>1.6604357176637913E-2</v>
      </c>
      <c r="L4" s="18">
        <v>-5.0104988777061765E-2</v>
      </c>
      <c r="M4" s="18">
        <v>-5.4083885209713023E-2</v>
      </c>
      <c r="N4" s="15">
        <v>0.17040101114558198</v>
      </c>
      <c r="O4" s="15">
        <v>-0.24077515264135918</v>
      </c>
      <c r="P4" s="18">
        <v>-6.2248943264459553E-2</v>
      </c>
      <c r="Q4" s="18">
        <v>8.5520884926531288E-2</v>
      </c>
    </row>
    <row r="5" spans="1:17" x14ac:dyDescent="0.3">
      <c r="A5" s="3" t="s">
        <v>10</v>
      </c>
      <c r="B5" s="15">
        <v>-2.7389756231169541E-4</v>
      </c>
      <c r="C5" s="16" t="s">
        <v>40</v>
      </c>
      <c r="D5" s="18">
        <v>-2.7389756231169541E-4</v>
      </c>
      <c r="E5" s="19" t="s">
        <v>40</v>
      </c>
      <c r="F5" s="15">
        <v>7.0272516950934935E-2</v>
      </c>
      <c r="G5" s="15">
        <v>-3.460515875777781E-2</v>
      </c>
      <c r="H5" s="18">
        <v>0.16105422976602951</v>
      </c>
      <c r="I5" s="18">
        <v>3.2248121950455018E-2</v>
      </c>
      <c r="J5" s="15">
        <v>1.8137420277282438E-2</v>
      </c>
      <c r="K5" s="15">
        <v>3.2258831279521075E-2</v>
      </c>
      <c r="L5" s="18">
        <v>7.5234392865309863E-2</v>
      </c>
      <c r="M5" s="18">
        <v>0.45974329054842472</v>
      </c>
      <c r="N5" s="15">
        <v>0.46789711368545062</v>
      </c>
      <c r="O5" s="15">
        <v>0.36433566433566433</v>
      </c>
      <c r="P5" s="18">
        <v>-1.7358194747746235E-3</v>
      </c>
      <c r="Q5" s="18">
        <v>0.24669201520912548</v>
      </c>
    </row>
    <row r="6" spans="1:17" x14ac:dyDescent="0.3">
      <c r="A6" s="3" t="s">
        <v>11</v>
      </c>
      <c r="B6" s="15">
        <v>0</v>
      </c>
      <c r="C6" s="15">
        <v>-1</v>
      </c>
      <c r="D6" s="18">
        <v>0</v>
      </c>
      <c r="E6" s="18">
        <v>-1</v>
      </c>
      <c r="F6" s="15">
        <v>9.9491407262535858E-2</v>
      </c>
      <c r="G6" s="15">
        <v>-6.7120384121811608E-2</v>
      </c>
      <c r="H6" s="18">
        <v>6.018642703862661E-2</v>
      </c>
      <c r="I6" s="18">
        <v>7.4495812140995474E-2</v>
      </c>
      <c r="J6" s="15">
        <v>6.018642703862661E-2</v>
      </c>
      <c r="K6" s="15">
        <v>7.4498425950597552E-2</v>
      </c>
      <c r="L6" s="18">
        <v>-0.1691478803346094</v>
      </c>
      <c r="M6" s="18">
        <v>-0.11191047162270183</v>
      </c>
      <c r="N6" s="15">
        <v>-1.384430176565008E-2</v>
      </c>
      <c r="O6" s="15">
        <v>0.50845720143516149</v>
      </c>
      <c r="P6" s="18">
        <v>-8.6605339914740856E-2</v>
      </c>
      <c r="Q6" s="18">
        <v>-5.2580212272782728E-2</v>
      </c>
    </row>
    <row r="7" spans="1:17" x14ac:dyDescent="0.3">
      <c r="A7" s="3" t="s">
        <v>12</v>
      </c>
      <c r="B7" s="15">
        <v>2.7704109589041095</v>
      </c>
      <c r="C7" s="16" t="s">
        <v>40</v>
      </c>
      <c r="D7" s="18">
        <v>0.38849315068493151</v>
      </c>
      <c r="E7" s="19" t="s">
        <v>40</v>
      </c>
      <c r="F7" s="15">
        <v>-3.1350136813750311E-2</v>
      </c>
      <c r="G7" s="15">
        <v>0.43152802250455963</v>
      </c>
      <c r="H7" s="18">
        <v>4.7497840684364794E-2</v>
      </c>
      <c r="I7" s="18">
        <v>3.8446412170595579E-2</v>
      </c>
      <c r="J7" s="15">
        <v>4.7497502432454056E-2</v>
      </c>
      <c r="K7" s="15">
        <v>3.8439872642664706E-2</v>
      </c>
      <c r="L7" s="18">
        <v>1.9453924914675767E-2</v>
      </c>
      <c r="M7" s="18">
        <v>-0.12016201620162016</v>
      </c>
      <c r="N7" s="15">
        <v>0.18195998643608002</v>
      </c>
      <c r="O7" s="15">
        <v>-0.32449881073734282</v>
      </c>
      <c r="P7" s="18">
        <v>3.1503316138540897E-2</v>
      </c>
      <c r="Q7" s="18">
        <v>0.17653875869173319</v>
      </c>
    </row>
    <row r="8" spans="1:17" x14ac:dyDescent="0.3">
      <c r="A8" s="3" t="s">
        <v>13</v>
      </c>
      <c r="B8" s="15">
        <v>0.87029501525941</v>
      </c>
      <c r="C8" s="16" t="s">
        <v>40</v>
      </c>
      <c r="D8" s="18">
        <v>8.859510655090766E-2</v>
      </c>
      <c r="E8" s="19" t="s">
        <v>40</v>
      </c>
      <c r="F8" s="15">
        <v>6.6942267364894156E-2</v>
      </c>
      <c r="G8" s="15">
        <v>-6.8022069382510765E-4</v>
      </c>
      <c r="H8" s="18">
        <v>-0.15979505282553141</v>
      </c>
      <c r="I8" s="18">
        <v>-7.1565044545311263E-2</v>
      </c>
      <c r="J8" s="15">
        <v>-6.6132644471045401E-2</v>
      </c>
      <c r="K8" s="15">
        <v>-7.4706069647047721E-3</v>
      </c>
      <c r="L8" s="18">
        <v>1.0880482089052561E-2</v>
      </c>
      <c r="M8" s="18">
        <v>0.36419437340153454</v>
      </c>
      <c r="N8" s="15">
        <v>-4.4755565756254306E-2</v>
      </c>
      <c r="O8" s="15">
        <v>0.20950704225352113</v>
      </c>
      <c r="P8" s="18">
        <v>-6.1737214978865272E-2</v>
      </c>
      <c r="Q8" s="18">
        <v>-2.057568129583014E-2</v>
      </c>
    </row>
    <row r="9" spans="1:17" x14ac:dyDescent="0.3">
      <c r="A9" s="3" t="s">
        <v>14</v>
      </c>
      <c r="B9" s="15">
        <v>0.70134814872372664</v>
      </c>
      <c r="C9" s="16" t="s">
        <v>40</v>
      </c>
      <c r="D9" s="18">
        <v>0.10204821460938916</v>
      </c>
      <c r="E9" s="19" t="s">
        <v>40</v>
      </c>
      <c r="F9" s="15">
        <v>-0.10924737676455046</v>
      </c>
      <c r="G9" s="15">
        <v>-0.21529053309419366</v>
      </c>
      <c r="H9" s="18">
        <v>0.49839677625776102</v>
      </c>
      <c r="I9" s="18">
        <v>0.13262872238173809</v>
      </c>
      <c r="J9" s="15">
        <v>0.10377312291188344</v>
      </c>
      <c r="K9" s="15">
        <v>2.2901307542876831E-3</v>
      </c>
      <c r="L9" s="18">
        <v>-0.29715184633217417</v>
      </c>
      <c r="M9" s="18">
        <v>-0.45444319460067489</v>
      </c>
      <c r="N9" s="15">
        <v>-0.17293368572801537</v>
      </c>
      <c r="O9" s="15">
        <v>-0.44791016843418591</v>
      </c>
      <c r="P9" s="18">
        <v>-0.22709390862944162</v>
      </c>
      <c r="Q9" s="18">
        <v>-0.5443066264387082</v>
      </c>
    </row>
    <row r="10" spans="1:17" x14ac:dyDescent="0.3">
      <c r="A10" s="3" t="s">
        <v>15</v>
      </c>
      <c r="B10" s="15">
        <v>4.0145235322326507E-2</v>
      </c>
      <c r="C10" s="15">
        <v>5.9813829787234045</v>
      </c>
      <c r="D10" s="18">
        <v>5.7236842105263155E-2</v>
      </c>
      <c r="E10" s="18">
        <v>1.5609756097560976</v>
      </c>
      <c r="F10" s="15">
        <v>0.19610347787096546</v>
      </c>
      <c r="G10" s="15">
        <v>6.7329404637329962E-2</v>
      </c>
      <c r="H10" s="18">
        <v>-0.35785993752863099</v>
      </c>
      <c r="I10" s="18">
        <v>0.75724207536610688</v>
      </c>
      <c r="J10" s="15">
        <v>-9.919432582077195E-2</v>
      </c>
      <c r="K10" s="15">
        <v>6.6087193605841752E-3</v>
      </c>
      <c r="L10" s="18">
        <v>1.7787725291553775E-2</v>
      </c>
      <c r="M10" s="18">
        <v>0.21786941580756014</v>
      </c>
      <c r="N10" s="15">
        <v>8.7733313966155857E-2</v>
      </c>
      <c r="O10" s="15">
        <v>-0.29453860640301316</v>
      </c>
      <c r="P10" s="18">
        <v>7.2243658156144822E-2</v>
      </c>
      <c r="Q10" s="18">
        <v>-0.10666993624325651</v>
      </c>
    </row>
    <row r="11" spans="1:17" x14ac:dyDescent="0.3">
      <c r="A11" s="3" t="s">
        <v>16</v>
      </c>
      <c r="B11" s="15">
        <v>-0.10599574085051264</v>
      </c>
      <c r="C11" s="15">
        <v>3.7238095238095239</v>
      </c>
      <c r="D11" s="18">
        <v>-0.20224019912881144</v>
      </c>
      <c r="E11" s="18">
        <v>3.7238095238095239</v>
      </c>
      <c r="F11" s="15">
        <v>-0.30355242715695041</v>
      </c>
      <c r="G11" s="15">
        <v>0.18287365515106169</v>
      </c>
      <c r="H11" s="18">
        <v>-0.11683431587499465</v>
      </c>
      <c r="I11" s="18">
        <v>0.30251820325050593</v>
      </c>
      <c r="J11" s="15">
        <v>-1.8175723526252946E-3</v>
      </c>
      <c r="K11" s="15">
        <v>1.9695992792856448E-3</v>
      </c>
      <c r="L11" s="18">
        <v>5.5671296296296295E-2</v>
      </c>
      <c r="M11" s="18">
        <v>0.53668171557562072</v>
      </c>
      <c r="N11" s="15">
        <v>5.8089069907191022E-3</v>
      </c>
      <c r="O11" s="15">
        <v>0.20608649225840897</v>
      </c>
      <c r="P11" s="18">
        <v>7.7482581731873515E-2</v>
      </c>
      <c r="Q11" s="18">
        <v>0.40845457040900357</v>
      </c>
    </row>
    <row r="12" spans="1:17" x14ac:dyDescent="0.3">
      <c r="A12" s="3" t="s">
        <v>17</v>
      </c>
      <c r="B12" s="15">
        <v>-0.4077748581812824</v>
      </c>
      <c r="C12" s="15">
        <v>-0.18951612903225806</v>
      </c>
      <c r="D12" s="18">
        <v>-0.36797971918876754</v>
      </c>
      <c r="E12" s="18">
        <v>-0.18951612903225806</v>
      </c>
      <c r="F12" s="15">
        <v>0.31780371904266003</v>
      </c>
      <c r="G12" s="15">
        <v>8.926429210199141E-2</v>
      </c>
      <c r="H12" s="18">
        <v>5.7194991591066925E-2</v>
      </c>
      <c r="I12" s="18">
        <v>-0.47297863900569759</v>
      </c>
      <c r="J12" s="15">
        <v>4.9165249467053099E-3</v>
      </c>
      <c r="K12" s="15">
        <v>-7.2734858902483462E-2</v>
      </c>
      <c r="L12" s="18">
        <v>-3.3548952965683589E-2</v>
      </c>
      <c r="M12" s="18">
        <v>-0.32170400293793611</v>
      </c>
      <c r="N12" s="15">
        <v>0.13017790759426448</v>
      </c>
      <c r="O12" s="15">
        <v>1.5493581230633024E-2</v>
      </c>
      <c r="P12" s="18">
        <v>9.6638954025438789E-3</v>
      </c>
      <c r="Q12" s="18">
        <v>-0.13233287858117326</v>
      </c>
    </row>
    <row r="13" spans="1:17" x14ac:dyDescent="0.3">
      <c r="A13" s="3" t="s">
        <v>18</v>
      </c>
      <c r="B13" s="15">
        <v>-9.2179465914745393E-2</v>
      </c>
      <c r="C13" s="15">
        <v>-0.55442786069651739</v>
      </c>
      <c r="D13" s="18">
        <v>-4.8441838938599199E-2</v>
      </c>
      <c r="E13" s="18">
        <v>-0.52985074626865669</v>
      </c>
      <c r="F13" s="15">
        <v>6.706015285605002E-2</v>
      </c>
      <c r="G13" s="15">
        <v>-9.8709438420488793E-2</v>
      </c>
      <c r="H13" s="18">
        <v>-3.5843605695310636E-2</v>
      </c>
      <c r="I13" s="18">
        <v>-0.18925183519206495</v>
      </c>
      <c r="J13" s="15">
        <v>-6.9184869426847234E-2</v>
      </c>
      <c r="K13" s="15">
        <v>6.4446824556844903E-2</v>
      </c>
      <c r="L13" s="18">
        <v>5.3318207600680657E-2</v>
      </c>
      <c r="M13" s="18">
        <v>-0.16134271792095289</v>
      </c>
      <c r="N13" s="15">
        <v>-0.11365638766519824</v>
      </c>
      <c r="O13" s="15">
        <v>2.3975588491717523E-2</v>
      </c>
      <c r="P13" s="18">
        <v>-1.6433246533886971E-2</v>
      </c>
      <c r="Q13" s="18">
        <v>-8.9847259658580411E-2</v>
      </c>
    </row>
    <row r="14" spans="1:17" x14ac:dyDescent="0.3">
      <c r="A14" s="3" t="s">
        <v>19</v>
      </c>
      <c r="B14" s="15">
        <v>-2.4665418170191386E-3</v>
      </c>
      <c r="C14" s="15">
        <v>-0.71728450200982585</v>
      </c>
      <c r="D14" s="18">
        <v>-0.11543450064850844</v>
      </c>
      <c r="E14" s="18">
        <v>-0.2857142857142857</v>
      </c>
      <c r="F14" s="15">
        <v>0.252929778706175</v>
      </c>
      <c r="G14" s="15">
        <v>6.0964230171073094E-2</v>
      </c>
      <c r="H14" s="18">
        <v>-0.10541316735571339</v>
      </c>
      <c r="I14" s="18">
        <v>-5.0697321083033528E-2</v>
      </c>
      <c r="J14" s="15">
        <v>-0.10528259234050485</v>
      </c>
      <c r="K14" s="15">
        <v>-5.0700175043760939E-2</v>
      </c>
      <c r="L14" s="18">
        <v>2.6171243941841681E-2</v>
      </c>
      <c r="M14" s="18">
        <v>0.40994189799870884</v>
      </c>
      <c r="N14" s="15">
        <v>5.5069582504970176E-2</v>
      </c>
      <c r="O14" s="15">
        <v>4.3848446147296723E-2</v>
      </c>
      <c r="P14" s="18">
        <v>-4.4112911881506921E-2</v>
      </c>
      <c r="Q14" s="18">
        <v>0.14215202369200394</v>
      </c>
    </row>
    <row r="15" spans="1:17" x14ac:dyDescent="0.3">
      <c r="A15" s="3" t="s">
        <v>20</v>
      </c>
      <c r="B15" s="15">
        <v>-0.32208434452126927</v>
      </c>
      <c r="C15" s="15">
        <v>5.6082148499210109E-2</v>
      </c>
      <c r="D15" s="18">
        <v>-7.0381231671554259E-2</v>
      </c>
      <c r="E15" s="18">
        <v>-0.6518518518518519</v>
      </c>
      <c r="F15" s="15">
        <v>0.23048196780861971</v>
      </c>
      <c r="G15" s="15">
        <v>-6.6308581480085435E-2</v>
      </c>
      <c r="H15" s="18">
        <v>-0.11570937818987316</v>
      </c>
      <c r="I15" s="18">
        <v>-0.18154914691227542</v>
      </c>
      <c r="J15" s="15">
        <v>-3.232093691507204E-2</v>
      </c>
      <c r="K15" s="15">
        <v>-0.17142543550182668</v>
      </c>
      <c r="L15" s="18">
        <v>-0.1151343408900084</v>
      </c>
      <c r="M15" s="18">
        <v>-0.37637362637362637</v>
      </c>
      <c r="N15" s="15">
        <v>-1.1305822498586773E-2</v>
      </c>
      <c r="O15" s="15">
        <v>-0.55831973898858078</v>
      </c>
      <c r="P15" s="18">
        <v>-6.198068717718392E-2</v>
      </c>
      <c r="Q15" s="18">
        <v>-0.47147796024200517</v>
      </c>
    </row>
    <row r="16" spans="1:17" x14ac:dyDescent="0.3">
      <c r="A16" s="3" t="s">
        <v>21</v>
      </c>
      <c r="B16" s="15">
        <v>-8.3282674772036477E-2</v>
      </c>
      <c r="C16" s="15">
        <v>-0.45400149588631267</v>
      </c>
      <c r="D16" s="18">
        <v>-0.2196372239747634</v>
      </c>
      <c r="E16" s="18">
        <v>-0.40425531914893614</v>
      </c>
      <c r="F16" s="15">
        <v>0.1217740607479546</v>
      </c>
      <c r="G16" s="15">
        <v>-8.2534342584805159E-2</v>
      </c>
      <c r="H16" s="18">
        <v>9.1878269678084476E-2</v>
      </c>
      <c r="I16" s="18">
        <v>-6.2235517498772486E-2</v>
      </c>
      <c r="J16" s="15">
        <v>-0.1041669993996019</v>
      </c>
      <c r="K16" s="15">
        <v>5.5786844296419648E-2</v>
      </c>
      <c r="L16" s="18">
        <v>3.4041039022654491E-2</v>
      </c>
      <c r="M16" s="18">
        <v>-0.54552129221732748</v>
      </c>
      <c r="N16" s="15">
        <v>7.5598754844037859E-3</v>
      </c>
      <c r="O16" s="15">
        <v>-1.569713758079409E-2</v>
      </c>
      <c r="P16" s="18">
        <v>3.990104540738967E-3</v>
      </c>
      <c r="Q16" s="18">
        <v>-0.32093213409648408</v>
      </c>
    </row>
    <row r="17" spans="1:17" x14ac:dyDescent="0.3">
      <c r="A17" s="3" t="s">
        <v>22</v>
      </c>
      <c r="B17" s="15">
        <v>1.5694076038903625E-2</v>
      </c>
      <c r="C17" s="15">
        <v>0.30136986301369861</v>
      </c>
      <c r="D17" s="18">
        <v>0.10257705912076806</v>
      </c>
      <c r="E17" s="18">
        <v>0.32142857142857145</v>
      </c>
      <c r="F17" s="15">
        <v>-0.16631438035512591</v>
      </c>
      <c r="G17" s="15">
        <v>-3.7487013383853816E-2</v>
      </c>
      <c r="H17" s="18">
        <v>-0.2570575830972458</v>
      </c>
      <c r="I17" s="18">
        <v>-0.22585355814425065</v>
      </c>
      <c r="J17" s="15">
        <v>-5.4563186802302627E-2</v>
      </c>
      <c r="K17" s="15">
        <v>-5.7897189561227413E-2</v>
      </c>
      <c r="L17" s="18">
        <v>7.1002523514567567E-2</v>
      </c>
      <c r="M17" s="18">
        <v>1.0452342487883683</v>
      </c>
      <c r="N17" s="15">
        <v>-5.3972257250945774E-2</v>
      </c>
      <c r="O17" s="15">
        <v>0.33489681050656661</v>
      </c>
      <c r="P17" s="18">
        <v>1.35919243303394E-2</v>
      </c>
      <c r="Q17" s="18">
        <v>0.51234196267308851</v>
      </c>
    </row>
    <row r="18" spans="1:17" x14ac:dyDescent="0.3">
      <c r="A18" s="3" t="s">
        <v>23</v>
      </c>
      <c r="B18" s="15">
        <v>5.7453754080522307E-2</v>
      </c>
      <c r="C18" s="15">
        <v>-0.73263157894736841</v>
      </c>
      <c r="D18" s="18">
        <v>-8.9367552703941339E-2</v>
      </c>
      <c r="E18" s="18">
        <v>-0.43243243243243246</v>
      </c>
      <c r="F18" s="15">
        <v>-5.9965294630703485E-2</v>
      </c>
      <c r="G18" s="15">
        <v>4.6604358205922687E-3</v>
      </c>
      <c r="H18" s="18">
        <v>-9.5934686709167091E-2</v>
      </c>
      <c r="I18" s="18">
        <v>-9.0675231100937698E-2</v>
      </c>
      <c r="J18" s="15">
        <v>-2.6981177011243786E-2</v>
      </c>
      <c r="K18" s="15">
        <v>-0.10075377936067638</v>
      </c>
      <c r="L18" s="18">
        <v>0.12284459676555638</v>
      </c>
      <c r="M18" s="18">
        <v>0.90047393364928907</v>
      </c>
      <c r="N18" s="15">
        <v>0.15815782458011196</v>
      </c>
      <c r="O18" s="15">
        <v>7.5193253689388617E-2</v>
      </c>
      <c r="P18" s="18">
        <v>0.17169855708908408</v>
      </c>
      <c r="Q18" s="18">
        <v>0.34394904458598724</v>
      </c>
    </row>
    <row r="19" spans="1:17" x14ac:dyDescent="0.3">
      <c r="A19" s="3" t="s">
        <v>24</v>
      </c>
      <c r="B19" s="15">
        <v>0.34938601907113948</v>
      </c>
      <c r="C19" s="15">
        <v>1.1535433070866141</v>
      </c>
      <c r="D19" s="18">
        <v>3.9255158530447913E-2</v>
      </c>
      <c r="E19" s="18">
        <v>0</v>
      </c>
      <c r="F19" s="15">
        <v>0.16351711105956479</v>
      </c>
      <c r="G19" s="15">
        <v>-7.8607090943563163E-2</v>
      </c>
      <c r="H19" s="18">
        <v>-1.734207715637353E-3</v>
      </c>
      <c r="I19" s="18">
        <v>6.0231821249994627E-2</v>
      </c>
      <c r="J19" s="15">
        <v>8.5710327660225051E-3</v>
      </c>
      <c r="K19" s="15">
        <v>0.14423052511318918</v>
      </c>
      <c r="L19" s="18">
        <v>0.12895841281953452</v>
      </c>
      <c r="M19" s="18">
        <v>5.6525353283458021E-2</v>
      </c>
      <c r="N19" s="15">
        <v>2.4169879726074696E-3</v>
      </c>
      <c r="O19" s="15">
        <v>6.0130718954248367E-2</v>
      </c>
      <c r="P19" s="18">
        <v>5.8662115584111364E-2</v>
      </c>
      <c r="Q19" s="18">
        <v>0.10426540284360189</v>
      </c>
    </row>
    <row r="20" spans="1:17" x14ac:dyDescent="0.3">
      <c r="A20" s="3" t="s">
        <v>25</v>
      </c>
      <c r="B20" s="15">
        <v>-0.26059989832231822</v>
      </c>
      <c r="C20" s="15">
        <v>1.2797074954296161E-2</v>
      </c>
      <c r="D20" s="18">
        <v>5.3268765133171912E-3</v>
      </c>
      <c r="E20" s="18">
        <v>-0.19047619047619047</v>
      </c>
      <c r="F20" s="15">
        <v>0.50488222762374901</v>
      </c>
      <c r="G20" s="15">
        <v>0.11317493415276558</v>
      </c>
      <c r="H20" s="18">
        <v>3.5709743603887699E-2</v>
      </c>
      <c r="I20" s="18">
        <v>3.2386127472349223E-2</v>
      </c>
      <c r="J20" s="15">
        <v>4.6836502453167769E-2</v>
      </c>
      <c r="K20" s="15">
        <v>5.2737264067214955E-2</v>
      </c>
      <c r="L20" s="18">
        <v>9.5217979046975335E-2</v>
      </c>
      <c r="M20" s="18">
        <v>-5.704169944925256E-2</v>
      </c>
      <c r="N20" s="15">
        <v>-1.0792812446179459E-2</v>
      </c>
      <c r="O20" s="15">
        <v>0.16029593094944514</v>
      </c>
      <c r="P20" s="18">
        <v>2.7215830067012264E-2</v>
      </c>
      <c r="Q20" s="18">
        <v>5.8744635193133048E-2</v>
      </c>
    </row>
    <row r="21" spans="1:17" x14ac:dyDescent="0.3">
      <c r="A21" s="3" t="s">
        <v>26</v>
      </c>
      <c r="B21" s="15">
        <v>-7.5770077007700776E-2</v>
      </c>
      <c r="C21" s="15">
        <v>-0.18592057761732853</v>
      </c>
      <c r="D21" s="18">
        <v>9.2003853564547211E-2</v>
      </c>
      <c r="E21" s="18">
        <v>-0.29411764705882354</v>
      </c>
      <c r="F21" s="15">
        <v>-0.4393002643962951</v>
      </c>
      <c r="G21" s="15">
        <v>-2.2441032213541025E-2</v>
      </c>
      <c r="H21" s="18">
        <v>4.3695852220946609E-2</v>
      </c>
      <c r="I21" s="18">
        <v>3.3013995105837253E-2</v>
      </c>
      <c r="J21" s="15">
        <v>6.8661183072240548E-2</v>
      </c>
      <c r="K21" s="15">
        <v>4.8093102006835815E-2</v>
      </c>
      <c r="L21" s="18">
        <v>5.3228419347373292E-3</v>
      </c>
      <c r="M21" s="18">
        <v>0.29828952857738839</v>
      </c>
      <c r="N21" s="15">
        <v>2.7276420405083861E-2</v>
      </c>
      <c r="O21" s="15">
        <v>0.85759829968119017</v>
      </c>
      <c r="P21" s="18">
        <v>1.8678647259747053E-2</v>
      </c>
      <c r="Q21" s="18">
        <v>-8.7661515074740307E-2</v>
      </c>
    </row>
    <row r="22" spans="1:17" x14ac:dyDescent="0.3">
      <c r="A22" s="3" t="s">
        <v>27</v>
      </c>
      <c r="B22" s="15">
        <v>0.43445915786341316</v>
      </c>
      <c r="C22" s="15">
        <v>-0.68957871396895787</v>
      </c>
      <c r="D22" s="18">
        <v>0.24305249228054698</v>
      </c>
      <c r="E22" s="18">
        <v>-0.75</v>
      </c>
      <c r="F22" s="15">
        <v>5.6810048598012586E-2</v>
      </c>
      <c r="G22" s="15">
        <v>-5.1156634100220609E-2</v>
      </c>
      <c r="H22" s="18">
        <v>1.0308474608705698E-2</v>
      </c>
      <c r="I22" s="18">
        <v>-2.1127858430230347E-2</v>
      </c>
      <c r="J22" s="15">
        <v>1.2249280978975513E-2</v>
      </c>
      <c r="K22" s="15">
        <v>-4.0017696267696272E-3</v>
      </c>
      <c r="L22" s="18">
        <v>-2.9158993247391036E-2</v>
      </c>
      <c r="M22" s="18">
        <v>-0.37275064267352187</v>
      </c>
      <c r="N22" s="15">
        <v>-1.259815829614146E-2</v>
      </c>
      <c r="O22" s="15">
        <v>-0.13014874141876431</v>
      </c>
      <c r="P22" s="18">
        <v>-3.0207829869502174E-2</v>
      </c>
      <c r="Q22" s="18">
        <v>-0.17023049153013051</v>
      </c>
    </row>
    <row r="23" spans="1:17" x14ac:dyDescent="0.3">
      <c r="A23" s="3" t="s">
        <v>28</v>
      </c>
      <c r="B23" s="15">
        <v>0.55735919510424226</v>
      </c>
      <c r="C23" s="15">
        <v>0.11428571428571428</v>
      </c>
      <c r="D23" s="18">
        <v>-1.1000709723207949E-2</v>
      </c>
      <c r="E23" s="18">
        <v>0.66666666666666663</v>
      </c>
      <c r="F23" s="15">
        <v>-0.20301936987795491</v>
      </c>
      <c r="G23" s="15">
        <v>2.0819216921094237E-2</v>
      </c>
      <c r="H23" s="18">
        <v>2.0112650485348351E-2</v>
      </c>
      <c r="I23" s="18">
        <v>-8.9031318281136192E-3</v>
      </c>
      <c r="J23" s="15">
        <v>1.4893312149946204E-2</v>
      </c>
      <c r="K23" s="15">
        <v>1.7555371600476488E-2</v>
      </c>
      <c r="L23" s="18">
        <v>1.9917799557382231E-2</v>
      </c>
      <c r="M23" s="18">
        <v>-3.7909836065573771E-2</v>
      </c>
      <c r="N23" s="15">
        <v>-6.4080558416294772E-3</v>
      </c>
      <c r="O23" s="15">
        <v>-0.46563630384741861</v>
      </c>
      <c r="P23" s="18">
        <v>-4.0150760029902817E-2</v>
      </c>
      <c r="Q23" s="18">
        <v>0.1000669344042838</v>
      </c>
    </row>
    <row r="24" spans="1:17" x14ac:dyDescent="0.3">
      <c r="A24" s="3" t="s">
        <v>29</v>
      </c>
      <c r="B24" s="15">
        <v>-0.13763362083319458</v>
      </c>
      <c r="C24" s="15">
        <v>2.2307692307692308</v>
      </c>
      <c r="D24" s="18">
        <v>-8.6831718693936133E-2</v>
      </c>
      <c r="E24" s="18">
        <v>2.2000000000000002</v>
      </c>
      <c r="F24" s="15">
        <v>2.9401511977154848E-3</v>
      </c>
      <c r="G24" s="15">
        <v>0.47570086159773017</v>
      </c>
      <c r="H24" s="18">
        <v>9.7623614216228005E-2</v>
      </c>
      <c r="I24" s="18">
        <v>3.1364456751147872E-2</v>
      </c>
      <c r="J24" s="15">
        <v>9.3271830387607266E-2</v>
      </c>
      <c r="K24" s="15">
        <v>-2.3029785939396346E-2</v>
      </c>
      <c r="L24" s="18">
        <v>-0.25906695598264107</v>
      </c>
      <c r="M24" s="18">
        <v>0.29499467518636846</v>
      </c>
      <c r="N24" s="15">
        <v>0.5139928596107336</v>
      </c>
      <c r="O24" s="15">
        <v>0.23015384615384615</v>
      </c>
      <c r="P24" s="18">
        <v>-5.3869868570501382E-3</v>
      </c>
      <c r="Q24" s="18">
        <v>4.1679342865835106E-2</v>
      </c>
    </row>
    <row r="25" spans="1:17" x14ac:dyDescent="0.3">
      <c r="A25" s="3" t="s">
        <v>30</v>
      </c>
      <c r="B25" s="15">
        <v>-2.1509113376583257E-2</v>
      </c>
      <c r="C25" s="15">
        <v>0.3392857142857143</v>
      </c>
      <c r="D25" s="18">
        <v>-1.7288801571709235E-2</v>
      </c>
      <c r="E25" s="18">
        <v>0.375</v>
      </c>
      <c r="F25" s="15">
        <v>-8.1146679586472596E-3</v>
      </c>
      <c r="G25" s="15">
        <v>0.34200592676215341</v>
      </c>
      <c r="H25" s="18">
        <v>-2.9348734211119044E-2</v>
      </c>
      <c r="I25" s="18">
        <v>7.5263729916244845E-2</v>
      </c>
      <c r="J25" s="15">
        <v>-2.1700873121288242E-2</v>
      </c>
      <c r="K25" s="15">
        <v>4.9687401625443849E-2</v>
      </c>
      <c r="L25" s="18">
        <v>-0.29275180420458113</v>
      </c>
      <c r="M25" s="18">
        <v>-0.35773026315789475</v>
      </c>
      <c r="N25" s="15">
        <v>-0.19960444241594402</v>
      </c>
      <c r="O25" s="15">
        <v>-0.2831415707853927</v>
      </c>
      <c r="P25" s="18">
        <v>-9.2825214525759411E-2</v>
      </c>
      <c r="Q25" s="18">
        <v>-0.12470794392523364</v>
      </c>
    </row>
    <row r="26" spans="1:17" x14ac:dyDescent="0.3">
      <c r="A26" s="3" t="s">
        <v>31</v>
      </c>
      <c r="B26" s="15">
        <v>-0.36169541023718377</v>
      </c>
      <c r="C26" s="15">
        <v>-0.96740740740740738</v>
      </c>
      <c r="D26" s="18">
        <v>-0.2802878848460616</v>
      </c>
      <c r="E26" s="18">
        <v>-0.95454545454545459</v>
      </c>
      <c r="F26" s="15">
        <v>5.9706123874426593E-2</v>
      </c>
      <c r="G26" s="15">
        <v>-0.37200483695009268</v>
      </c>
      <c r="H26" s="18">
        <v>-0.12228385754194271</v>
      </c>
      <c r="I26" s="18">
        <v>3.5265511824381035E-2</v>
      </c>
      <c r="J26" s="15">
        <v>-0.11518348857567659</v>
      </c>
      <c r="K26" s="15">
        <v>0.10784376954976685</v>
      </c>
      <c r="L26" s="18">
        <v>-3.2682638272700383E-2</v>
      </c>
      <c r="M26" s="18">
        <v>9.6030729833546741E-2</v>
      </c>
      <c r="N26" s="15">
        <v>-4.7329405056072991E-2</v>
      </c>
      <c r="O26" s="15">
        <v>0.20516399162595952</v>
      </c>
      <c r="P26" s="18">
        <v>-4.3734714429578478E-2</v>
      </c>
      <c r="Q26" s="18">
        <v>0.14748081414748082</v>
      </c>
    </row>
    <row r="27" spans="1:17" x14ac:dyDescent="0.3">
      <c r="A27" s="3" t="s">
        <v>32</v>
      </c>
      <c r="B27" s="15">
        <v>-0.8582292568319525</v>
      </c>
      <c r="C27" s="15">
        <v>2.9090909090909092</v>
      </c>
      <c r="D27" s="18">
        <v>-0.81944444444444442</v>
      </c>
      <c r="E27" s="18">
        <v>1</v>
      </c>
      <c r="F27" s="15">
        <v>-0.38857547488067445</v>
      </c>
      <c r="G27" s="15">
        <v>-0.38077796498425026</v>
      </c>
      <c r="H27" s="18">
        <v>-0.44272165094017019</v>
      </c>
      <c r="I27" s="18">
        <v>-0.41795877541545479</v>
      </c>
      <c r="J27" s="15">
        <v>-0.34095447859247974</v>
      </c>
      <c r="K27" s="15">
        <v>-0.36713831214761211</v>
      </c>
      <c r="L27" s="18">
        <v>0.66656474545176581</v>
      </c>
      <c r="M27" s="18">
        <v>0.72955607476635509</v>
      </c>
      <c r="N27" s="15">
        <v>-0.25917797286512373</v>
      </c>
      <c r="O27" s="15">
        <v>-0.68037058482918356</v>
      </c>
      <c r="P27" s="18">
        <v>-2.5048894238002106E-2</v>
      </c>
      <c r="Q27" s="18">
        <v>4.1581855190462341E-2</v>
      </c>
    </row>
    <row r="28" spans="1:17" x14ac:dyDescent="0.3">
      <c r="A28" s="12">
        <v>2021</v>
      </c>
      <c r="B28" s="15">
        <v>-0.92847797645006547</v>
      </c>
      <c r="C28" s="15">
        <v>-1</v>
      </c>
      <c r="D28" s="18">
        <v>-0.41538461538461541</v>
      </c>
      <c r="E28" s="18">
        <v>-1</v>
      </c>
      <c r="F28" s="15">
        <v>3.8010434022561525E-2</v>
      </c>
      <c r="G28" s="15">
        <v>0.2883000118301195</v>
      </c>
      <c r="H28" s="18">
        <v>0.30070230446125645</v>
      </c>
      <c r="I28" s="18">
        <v>0.22521312504215579</v>
      </c>
      <c r="J28" s="15">
        <v>0.2116026350670433</v>
      </c>
      <c r="K28" s="15">
        <v>0.19003398966971607</v>
      </c>
      <c r="L28" s="18">
        <v>8.834051921842033E-2</v>
      </c>
      <c r="M28" s="18">
        <v>9.1523134076325563E-2</v>
      </c>
      <c r="N28" s="15">
        <v>0.12052248855373014</v>
      </c>
      <c r="O28" s="15">
        <v>0.21557971014492755</v>
      </c>
      <c r="P28" s="18">
        <v>0.10890363397885966</v>
      </c>
      <c r="Q28" s="18">
        <v>0.10943606923506422</v>
      </c>
    </row>
    <row r="29" spans="1:17" x14ac:dyDescent="0.3">
      <c r="A29" s="14" t="s">
        <v>37</v>
      </c>
      <c r="B29" s="15">
        <v>8.463414634146341</v>
      </c>
      <c r="C29" s="16" t="s">
        <v>40</v>
      </c>
      <c r="D29" s="18">
        <v>-0.11578947368421053</v>
      </c>
      <c r="E29" s="19" t="s">
        <v>40</v>
      </c>
      <c r="F29" s="15">
        <v>0.19923724517094443</v>
      </c>
      <c r="G29" s="15">
        <v>0.13813459268004721</v>
      </c>
      <c r="H29" s="18">
        <v>0.41669520083233524</v>
      </c>
      <c r="I29" s="18">
        <v>0.34481107914426729</v>
      </c>
      <c r="J29" s="15">
        <v>0.27668260799732525</v>
      </c>
      <c r="K29" s="15">
        <v>0.20048620988188734</v>
      </c>
      <c r="L29" s="18">
        <v>-7.4763991908293997E-2</v>
      </c>
      <c r="M29" s="18">
        <v>-0.34715346534653463</v>
      </c>
      <c r="N29" s="15">
        <v>0.14096863357769499</v>
      </c>
      <c r="O29" s="15">
        <v>0.28315946348733234</v>
      </c>
      <c r="P29" s="18">
        <v>2.4038963297964865E-2</v>
      </c>
      <c r="Q29" s="18">
        <v>-0.2649723200805234</v>
      </c>
    </row>
    <row r="30" spans="1:17" x14ac:dyDescent="0.3">
      <c r="A30" s="14" t="s">
        <v>38</v>
      </c>
      <c r="B30" s="15">
        <v>2.1559278350515463</v>
      </c>
      <c r="C30" s="16" t="s">
        <v>40</v>
      </c>
      <c r="D30" s="18">
        <v>5.3571428571428568E-2</v>
      </c>
      <c r="E30" s="19" t="s">
        <v>40</v>
      </c>
      <c r="F30" s="15">
        <v>0.13524192085569006</v>
      </c>
      <c r="G30" s="15">
        <v>-1.3543107422775473E-2</v>
      </c>
      <c r="H30" s="18">
        <v>1.4992690029687467E-2</v>
      </c>
      <c r="I30" s="18">
        <v>9.6211827271853539E-2</v>
      </c>
      <c r="J30" s="15">
        <v>5.6003224758752867E-3</v>
      </c>
      <c r="K30" s="15">
        <v>6.3739299247607115E-2</v>
      </c>
      <c r="L30" s="18">
        <v>-5.6299535392183658E-2</v>
      </c>
      <c r="M30" s="18">
        <v>-0.18530805687203791</v>
      </c>
      <c r="N30" s="15">
        <v>0.29481777965030548</v>
      </c>
      <c r="O30" s="15">
        <v>0.70034843205574915</v>
      </c>
      <c r="P30" s="18">
        <v>-7.351542329120804E-2</v>
      </c>
      <c r="Q30" s="18">
        <v>8.5587127695994514E-3</v>
      </c>
    </row>
    <row r="31" spans="1:17" x14ac:dyDescent="0.3">
      <c r="A31" s="14" t="s">
        <v>41</v>
      </c>
      <c r="B31" s="15">
        <f>('Border Crossings (numbers)'!B32-'Border Crossings (numbers)'!B31)/'Border Crossings (numbers)'!B31</f>
        <v>-0.10779910167415271</v>
      </c>
      <c r="C31" s="15" t="s">
        <v>40</v>
      </c>
      <c r="D31" s="18">
        <f>('Border Crossings (numbers)'!D32-'Border Crossings (numbers)'!D31)/'Border Crossings (numbers)'!D31</f>
        <v>-6.2146892655367235E-2</v>
      </c>
      <c r="E31" s="18" t="s">
        <v>40</v>
      </c>
      <c r="F31" s="15">
        <f>('Border Crossings (numbers)'!F32-'Border Crossings (numbers)'!F31)/'Border Crossings (numbers)'!F31</f>
        <v>0.10083820298557467</v>
      </c>
      <c r="G31" s="15">
        <f>('Border Crossings (numbers)'!G32-'Border Crossings (numbers)'!G31)/'Border Crossings (numbers)'!G31</f>
        <v>3.6209616171058015E-2</v>
      </c>
      <c r="H31" s="18">
        <f>('Border Crossings (numbers)'!H32-'Border Crossings (numbers)'!H31)/'Border Crossings (numbers)'!H31</f>
        <v>-2.3075305718696466E-3</v>
      </c>
      <c r="I31" s="18">
        <f>('Border Crossings (numbers)'!I32-'Border Crossings (numbers)'!I31)/'Border Crossings (numbers)'!I31</f>
        <v>6.2737960517022753E-2</v>
      </c>
      <c r="J31" s="15">
        <f>('Border Crossings (numbers)'!J32-'Border Crossings (numbers)'!J31)/'Border Crossings (numbers)'!J31</f>
        <v>-2.2940362079849567E-3</v>
      </c>
      <c r="K31" s="15">
        <f>('Border Crossings (numbers)'!K32-'Border Crossings (numbers)'!K31)/'Border Crossings (numbers)'!K31</f>
        <v>2.4055180428986068E-2</v>
      </c>
      <c r="L31" s="18">
        <f>('Border Crossings (numbers)'!L32-'Border Crossings (numbers)'!L31)/'Border Crossings (numbers)'!L31</f>
        <v>0.12443286031470219</v>
      </c>
      <c r="M31" s="18">
        <f>('Border Crossings (numbers)'!M32-'Border Crossings (numbers)'!M31)/'Border Crossings (numbers)'!M31</f>
        <v>0.1285631180919139</v>
      </c>
      <c r="N31" s="15">
        <f>('Border Crossings (numbers)'!N32-'Border Crossings (numbers)'!N31)/'Border Crossings (numbers)'!N31</f>
        <v>0.28560969657528673</v>
      </c>
      <c r="O31" s="15">
        <f>('Border Crossings (numbers)'!O32-'Border Crossings (numbers)'!O31)/'Border Crossings (numbers)'!O31</f>
        <v>0.11885245901639344</v>
      </c>
      <c r="P31" s="18">
        <f>('Border Crossings (numbers)'!P32-'Border Crossings (numbers)'!P31)/'Border Crossings (numbers)'!P31</f>
        <v>5.0161337635670288E-2</v>
      </c>
      <c r="Q31" s="18">
        <f>('Border Crossings (numbers)'!Q32-'Border Crossings (numbers)'!Q31)/'Border Crossings (numbers)'!Q31</f>
        <v>4.8879837067209775E-2</v>
      </c>
    </row>
    <row r="32" spans="1:17" x14ac:dyDescent="0.3">
      <c r="A32" s="14" t="s">
        <v>42</v>
      </c>
      <c r="B32" s="15">
        <f>('Border Crossings (numbers)'!B33-'Border Crossings (numbers)'!B32)/'Border Crossings (numbers)'!B32</f>
        <v>-0.25263157894736843</v>
      </c>
      <c r="C32" s="15" t="s">
        <v>40</v>
      </c>
      <c r="D32" s="18">
        <f>('Border Crossings (numbers)'!D33-'Border Crossings (numbers)'!D32)/'Border Crossings (numbers)'!D32</f>
        <v>-0.31927710843373491</v>
      </c>
      <c r="E32" s="18" t="s">
        <v>40</v>
      </c>
      <c r="F32" s="15">
        <f>('Border Crossings (numbers)'!F33-'Border Crossings (numbers)'!F32)/'Border Crossings (numbers)'!F32</f>
        <v>0.20316695578482119</v>
      </c>
      <c r="G32" s="15">
        <f>('Border Crossings (numbers)'!G33-'Border Crossings (numbers)'!G32)/'Border Crossings (numbers)'!G32</f>
        <v>0.33995985747147173</v>
      </c>
      <c r="H32" s="18">
        <f>('Border Crossings (numbers)'!H33-'Border Crossings (numbers)'!H32)/'Border Crossings (numbers)'!H32</f>
        <v>-4.7269341757390407E-2</v>
      </c>
      <c r="I32" s="18">
        <f>('Border Crossings (numbers)'!I33-'Border Crossings (numbers)'!I32)/'Border Crossings (numbers)'!I32</f>
        <v>-1.364750241386475E-2</v>
      </c>
      <c r="J32" s="15">
        <f>('Border Crossings (numbers)'!J33-'Border Crossings (numbers)'!J32)/'Border Crossings (numbers)'!J32</f>
        <v>-3.5467862427762675E-2</v>
      </c>
      <c r="K32" s="15">
        <f>('Border Crossings (numbers)'!K33-'Border Crossings (numbers)'!K32)/'Border Crossings (numbers)'!K32</f>
        <v>-1.3577455630920188E-2</v>
      </c>
      <c r="L32" s="18" t="s">
        <v>40</v>
      </c>
      <c r="M32" s="18" t="s">
        <v>40</v>
      </c>
      <c r="N32" s="15" t="s">
        <v>40</v>
      </c>
      <c r="O32" s="15" t="s">
        <v>40</v>
      </c>
      <c r="P32" s="18">
        <f>('Border Crossings (numbers)'!P33-'Border Crossings (numbers)'!P32)/'Border Crossings (numbers)'!P32</f>
        <v>-8.2402234636871505E-2</v>
      </c>
      <c r="Q32" s="18">
        <f>('Border Crossings (numbers)'!Q33-'Border Crossings (numbers)'!Q32)/'Border Crossings (numbers)'!Q32</f>
        <v>-0.17799352750809061</v>
      </c>
    </row>
    <row r="33" spans="1:17" x14ac:dyDescent="0.3">
      <c r="F33" s="13"/>
      <c r="G33" s="13"/>
      <c r="H33" s="13"/>
      <c r="I33" s="13"/>
    </row>
    <row r="34" spans="1:17" x14ac:dyDescent="0.3">
      <c r="A34" s="20" t="s">
        <v>43</v>
      </c>
      <c r="B34" s="20"/>
      <c r="C34" s="20"/>
      <c r="D34" s="20"/>
      <c r="E34" s="20"/>
      <c r="F34" s="20"/>
      <c r="G34" s="20"/>
      <c r="H34" s="20"/>
      <c r="I34" s="20"/>
    </row>
    <row r="35" spans="1:17" s="26" customFormat="1" x14ac:dyDescent="0.3">
      <c r="A35" s="17" t="s">
        <v>44</v>
      </c>
      <c r="B35" s="17"/>
      <c r="C35" s="17"/>
      <c r="D35" s="17"/>
      <c r="E35" s="17"/>
      <c r="F35" s="17"/>
      <c r="G35" s="17"/>
      <c r="H35" s="17"/>
      <c r="I35" s="17"/>
      <c r="J35" s="25"/>
      <c r="K35" s="25"/>
      <c r="L35" s="25"/>
      <c r="M35" s="25"/>
      <c r="N35" s="25"/>
      <c r="O35" s="25"/>
      <c r="P35" s="25"/>
      <c r="Q35" s="25"/>
    </row>
    <row r="36" spans="1:17" x14ac:dyDescent="0.3">
      <c r="A36" s="21" t="s">
        <v>36</v>
      </c>
      <c r="B36" s="21"/>
      <c r="C36" s="21"/>
      <c r="D36" s="21"/>
      <c r="E36" s="21"/>
      <c r="F36" s="21"/>
      <c r="G36" s="21"/>
      <c r="H36" s="21"/>
      <c r="I36" s="21"/>
    </row>
  </sheetData>
  <mergeCells count="11">
    <mergeCell ref="A34:I34"/>
    <mergeCell ref="A36:I36"/>
    <mergeCell ref="A1:Q1"/>
    <mergeCell ref="B2:C2"/>
    <mergeCell ref="D2:E2"/>
    <mergeCell ref="F2:G2"/>
    <mergeCell ref="H2:I2"/>
    <mergeCell ref="J2:K2"/>
    <mergeCell ref="L2:M2"/>
    <mergeCell ref="N2:O2"/>
    <mergeCell ref="P2:Q2"/>
  </mergeCells>
  <pageMargins left="0.7" right="0.7" top="0.75" bottom="0.75" header="0.3" footer="0.3"/>
  <pageSetup scale="70" orientation="landscape" r:id="rId1"/>
  <ignoredErrors>
    <ignoredError sqref="A4:A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Border Crossings (numbers)</vt:lpstr>
      <vt:lpstr>Border Crossings (% change)</vt:lpstr>
      <vt:lpstr>'Border Crossings (% change)'!Print_Area</vt:lpstr>
      <vt:lpstr>'Border Crossings (numbers)'!Print_Area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Carreira</dc:creator>
  <cp:lastModifiedBy>ROBERT CARREIRA</cp:lastModifiedBy>
  <cp:lastPrinted>2026-04-13T21:58:55Z</cp:lastPrinted>
  <dcterms:created xsi:type="dcterms:W3CDTF">2021-02-26T21:09:23Z</dcterms:created>
  <dcterms:modified xsi:type="dcterms:W3CDTF">2026-04-13T23:59:33Z</dcterms:modified>
</cp:coreProperties>
</file>