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a5201ceea158f1/Documents/GPNA Legal and Financial/"/>
    </mc:Choice>
  </mc:AlternateContent>
  <xr:revisionPtr revIDLastSave="0" documentId="8_{A9B73D7C-C368-4E3D-92E5-D9AACD530F78}" xr6:coauthVersionLast="47" xr6:coauthVersionMax="47" xr10:uidLastSave="{00000000-0000-0000-0000-000000000000}"/>
  <bookViews>
    <workbookView xWindow="-120" yWindow="-120" windowWidth="21840" windowHeight="13140" xr2:uid="{8622282D-08C6-4463-9B22-EDBA98A3D85B}"/>
  </bookViews>
  <sheets>
    <sheet name="Sheet1" sheetId="1" r:id="rId1"/>
  </sheets>
  <definedNames>
    <definedName name="_xlnm.Print_Area" localSheetId="0">Sheet1!$A$1:$K$39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I38" i="1"/>
  <c r="I14" i="1"/>
  <c r="H14" i="1"/>
  <c r="F14" i="1"/>
  <c r="E14" i="1"/>
  <c r="I36" i="1"/>
  <c r="F36" i="1"/>
  <c r="H36" i="1"/>
  <c r="E36" i="1"/>
  <c r="K35" i="1"/>
  <c r="K34" i="1"/>
  <c r="K33" i="1"/>
  <c r="K13" i="1"/>
  <c r="K12" i="1"/>
  <c r="K11" i="1"/>
  <c r="K10" i="1"/>
  <c r="K9" i="1"/>
  <c r="K24" i="1" l="1"/>
  <c r="K25" i="1"/>
  <c r="K32" i="1"/>
  <c r="K31" i="1"/>
  <c r="K26" i="1"/>
  <c r="K29" i="1"/>
  <c r="K30" i="1"/>
  <c r="K21" i="1"/>
  <c r="K22" i="1"/>
  <c r="K23" i="1"/>
  <c r="K28" i="1"/>
  <c r="K27" i="1"/>
  <c r="K19" i="1"/>
  <c r="K18" i="1"/>
  <c r="K20" i="1"/>
  <c r="K8" i="1"/>
  <c r="K14" i="1" s="1"/>
  <c r="K36" i="1" l="1"/>
  <c r="K38" i="1" s="1"/>
</calcChain>
</file>

<file path=xl/sharedStrings.xml><?xml version="1.0" encoding="utf-8"?>
<sst xmlns="http://schemas.openxmlformats.org/spreadsheetml/2006/main" count="43" uniqueCount="42">
  <si>
    <t>Meeting expenses, including door prizes</t>
  </si>
  <si>
    <t>PO Box Rental</t>
  </si>
  <si>
    <t>Print supplies</t>
  </si>
  <si>
    <t>Neighborhood Clean-up expenses</t>
  </si>
  <si>
    <t>Stamps</t>
  </si>
  <si>
    <t>Donations to The Way Church</t>
  </si>
  <si>
    <t>Christmas Lighting Contest awards</t>
  </si>
  <si>
    <t>City Great Neighborhood Recognition award</t>
  </si>
  <si>
    <t>Projected Expenses Calandar Year 2024</t>
  </si>
  <si>
    <t>Donations to Horace Mann PTA</t>
  </si>
  <si>
    <t>Projected Net Income (Loss) Calendar Year 2024</t>
  </si>
  <si>
    <t>Tax return</t>
  </si>
  <si>
    <t>Setup GPNA web account and hosting</t>
  </si>
  <si>
    <t>Dues and member donations</t>
  </si>
  <si>
    <t>Donations-Neighborhood Cleanup</t>
  </si>
  <si>
    <t>Year to Date Expenses</t>
  </si>
  <si>
    <t>Year to Date Revenue</t>
  </si>
  <si>
    <t>General Meeting Announcement Signs</t>
  </si>
  <si>
    <t>Projected Revenue Calendar Year 2024</t>
  </si>
  <si>
    <t>Decorative US Flags</t>
  </si>
  <si>
    <t>Actuals</t>
  </si>
  <si>
    <t>YTD 2024</t>
  </si>
  <si>
    <t>Calendar 2024</t>
  </si>
  <si>
    <t xml:space="preserve">         </t>
  </si>
  <si>
    <t>Food for Neighborhood Block Party</t>
  </si>
  <si>
    <t>Comparison</t>
  </si>
  <si>
    <t>Revenue</t>
  </si>
  <si>
    <t>Expenses</t>
  </si>
  <si>
    <t>Greater Parkcrest Neighborhood Association</t>
  </si>
  <si>
    <t>Comparison Budget to Actual</t>
  </si>
  <si>
    <t>Calendar Year 2024</t>
  </si>
  <si>
    <t>Budget</t>
  </si>
  <si>
    <t>Budget to YTD Actual</t>
  </si>
  <si>
    <t>Increase/(Decrease)</t>
  </si>
  <si>
    <t>NEAT Competition</t>
  </si>
  <si>
    <t>Bass Pro Cheering Competition</t>
  </si>
  <si>
    <t>Business Partner Memberships</t>
  </si>
  <si>
    <t>Safety vests</t>
  </si>
  <si>
    <t>Bass Pro Run expenses</t>
  </si>
  <si>
    <t>Graffiti remover</t>
  </si>
  <si>
    <t>State Biennial Registration Fees</t>
  </si>
  <si>
    <t>Cents of Pride/Mann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</si>
</sst>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5" fontId="0" fillId="0" borderId="0" xfId="0" applyNumberFormat="1"/>
    <xf numFmtId="5" fontId="0" fillId="0" borderId="1" xfId="0" applyNumberFormat="1" applyBorder="1"/>
    <xf numFmtId="5" fontId="0" fillId="0" borderId="2" xfId="0" applyNumberFormat="1" applyBorder="1"/>
    <xf numFmtId="0" fontId="1" fillId="0" borderId="0" xfId="0" applyFont="1"/>
    <xf numFmtId="0" fontId="2" fillId="0" borderId="0" xfId="0" applyFont="1" applyAlignment="1">
      <alignment horizontal="center"/>
    </xf>
    <xf numFmtId="5" fontId="0" fillId="0" borderId="3" xfId="0" applyNumberFormat="1" applyBorder="1"/>
    <xf numFmtId="0" fontId="1" fillId="0" borderId="0" xfId="0" applyFont="1" applyAlignment="1">
      <alignment horizontal="center"/>
    </xf>
    <xf numFmtId="5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B86F-430E-4E8F-B9D0-43AC549BD73E}">
  <dimension ref="A1:N39"/>
  <sheetViews>
    <sheetView tabSelected="1" workbookViewId="0">
      <selection activeCell="Q24" sqref="Q24"/>
    </sheetView>
  </sheetViews>
  <sheetFormatPr defaultRowHeight="15" x14ac:dyDescent="0.25"/>
  <cols>
    <col min="3" max="3" width="21.7109375" customWidth="1"/>
    <col min="4" max="4" width="4.28515625" customWidth="1"/>
    <col min="6" max="6" width="9.140625" customWidth="1"/>
    <col min="7" max="7" width="2.7109375" customWidth="1"/>
    <col min="9" max="9" width="10.7109375" customWidth="1"/>
    <col min="10" max="10" width="2.7109375" customWidth="1"/>
    <col min="11" max="11" width="19.7109375" bestFit="1" customWidth="1"/>
  </cols>
  <sheetData>
    <row r="1" spans="1:14" x14ac:dyDescent="0.2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4" x14ac:dyDescent="0.25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x14ac:dyDescent="0.25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4" x14ac:dyDescent="0.25">
      <c r="A4" s="10"/>
      <c r="B4" s="10"/>
      <c r="C4" s="10"/>
      <c r="D4" s="10"/>
      <c r="E4" s="10"/>
      <c r="F4" s="10"/>
      <c r="G4" s="5"/>
      <c r="J4" s="5"/>
      <c r="K4" s="5" t="s">
        <v>25</v>
      </c>
    </row>
    <row r="5" spans="1:14" ht="15" customHeight="1" x14ac:dyDescent="0.25">
      <c r="A5" s="10"/>
      <c r="B5" s="10"/>
      <c r="C5" s="10"/>
      <c r="D5" s="10"/>
      <c r="E5" s="10"/>
      <c r="F5" s="10"/>
      <c r="G5" s="5"/>
      <c r="H5" s="10" t="s">
        <v>20</v>
      </c>
      <c r="I5" s="10"/>
      <c r="J5" s="5"/>
      <c r="K5" s="7" t="s">
        <v>32</v>
      </c>
    </row>
    <row r="6" spans="1:14" x14ac:dyDescent="0.25">
      <c r="E6" s="10" t="s">
        <v>31</v>
      </c>
      <c r="F6" s="10"/>
      <c r="H6" s="10" t="s">
        <v>21</v>
      </c>
      <c r="I6" s="10"/>
      <c r="K6" s="5" t="s">
        <v>26</v>
      </c>
    </row>
    <row r="7" spans="1:14" x14ac:dyDescent="0.25">
      <c r="A7" s="4" t="s">
        <v>18</v>
      </c>
      <c r="E7" s="9" t="s">
        <v>22</v>
      </c>
      <c r="F7" s="9"/>
      <c r="H7" s="4" t="s">
        <v>16</v>
      </c>
      <c r="K7" s="7" t="s">
        <v>33</v>
      </c>
    </row>
    <row r="8" spans="1:14" x14ac:dyDescent="0.25">
      <c r="A8" t="s">
        <v>13</v>
      </c>
      <c r="E8" s="1">
        <v>900</v>
      </c>
      <c r="F8" s="1"/>
      <c r="G8" s="1"/>
      <c r="H8" s="1">
        <v>892</v>
      </c>
      <c r="I8" s="1"/>
      <c r="J8" s="1"/>
      <c r="K8" s="1">
        <f t="shared" ref="K8:K13" si="0">+H8-E8</f>
        <v>-8</v>
      </c>
    </row>
    <row r="9" spans="1:14" x14ac:dyDescent="0.25">
      <c r="A9" t="s">
        <v>14</v>
      </c>
      <c r="E9" s="1"/>
      <c r="F9" s="1"/>
      <c r="G9" s="1"/>
      <c r="H9" s="1">
        <v>809</v>
      </c>
      <c r="I9" s="1"/>
      <c r="J9" s="1"/>
      <c r="K9" s="1">
        <f t="shared" si="0"/>
        <v>809</v>
      </c>
    </row>
    <row r="10" spans="1:14" x14ac:dyDescent="0.25">
      <c r="A10" t="s">
        <v>36</v>
      </c>
      <c r="E10" s="1"/>
      <c r="F10" s="1"/>
      <c r="G10" s="1"/>
      <c r="H10" s="1">
        <v>250</v>
      </c>
      <c r="I10" s="1"/>
      <c r="J10" s="1"/>
      <c r="K10" s="1">
        <f t="shared" si="0"/>
        <v>250</v>
      </c>
    </row>
    <row r="11" spans="1:14" x14ac:dyDescent="0.25">
      <c r="A11" t="s">
        <v>34</v>
      </c>
      <c r="E11" s="1"/>
      <c r="F11" s="1"/>
      <c r="G11" s="1"/>
      <c r="H11" s="1">
        <v>6000</v>
      </c>
      <c r="I11" s="1"/>
      <c r="J11" s="1"/>
      <c r="K11" s="1">
        <f t="shared" si="0"/>
        <v>6000</v>
      </c>
    </row>
    <row r="12" spans="1:14" x14ac:dyDescent="0.25">
      <c r="A12" t="s">
        <v>35</v>
      </c>
      <c r="E12" s="1"/>
      <c r="F12" s="1"/>
      <c r="G12" s="1"/>
      <c r="H12" s="1">
        <v>700</v>
      </c>
      <c r="I12" s="1"/>
      <c r="J12" s="1"/>
      <c r="K12" s="1">
        <f t="shared" si="0"/>
        <v>700</v>
      </c>
    </row>
    <row r="13" spans="1:14" x14ac:dyDescent="0.25">
      <c r="A13" t="s">
        <v>7</v>
      </c>
      <c r="E13" s="2">
        <v>500</v>
      </c>
      <c r="F13" s="2"/>
      <c r="G13" s="1"/>
      <c r="H13" s="2">
        <v>0</v>
      </c>
      <c r="I13" s="2"/>
      <c r="J13" s="1"/>
      <c r="K13" s="1">
        <f t="shared" si="0"/>
        <v>-500</v>
      </c>
      <c r="N13" t="s">
        <v>23</v>
      </c>
    </row>
    <row r="14" spans="1:14" ht="15.75" thickBot="1" x14ac:dyDescent="0.3">
      <c r="E14" s="8">
        <f>SUM(E8:E13)</f>
        <v>1400</v>
      </c>
      <c r="F14" s="1">
        <f>+E14</f>
        <v>1400</v>
      </c>
      <c r="G14" s="1"/>
      <c r="H14" s="8">
        <f>SUM(H8:H13)</f>
        <v>8651</v>
      </c>
      <c r="I14" s="1">
        <f>+H14</f>
        <v>8651</v>
      </c>
      <c r="K14" s="6">
        <f>SUM(K8:K13)</f>
        <v>7251</v>
      </c>
    </row>
    <row r="15" spans="1:14" ht="15.75" thickTop="1" x14ac:dyDescent="0.25">
      <c r="E15" s="1"/>
      <c r="F15" s="1"/>
      <c r="G15" s="1"/>
      <c r="K15" s="1"/>
    </row>
    <row r="16" spans="1:14" x14ac:dyDescent="0.25">
      <c r="E16" s="1"/>
      <c r="F16" s="1"/>
      <c r="G16" s="1"/>
      <c r="K16" s="5" t="s">
        <v>27</v>
      </c>
    </row>
    <row r="17" spans="1:11" x14ac:dyDescent="0.25">
      <c r="A17" s="4" t="s">
        <v>8</v>
      </c>
      <c r="E17" s="1"/>
      <c r="F17" s="1"/>
      <c r="G17" s="1"/>
      <c r="H17" s="4" t="s">
        <v>15</v>
      </c>
      <c r="K17" s="7" t="s">
        <v>33</v>
      </c>
    </row>
    <row r="18" spans="1:11" x14ac:dyDescent="0.25">
      <c r="A18" t="s">
        <v>41</v>
      </c>
      <c r="E18" s="1">
        <v>250</v>
      </c>
      <c r="F18" s="1"/>
      <c r="G18" s="1"/>
      <c r="H18" s="1">
        <v>250</v>
      </c>
      <c r="I18" s="1"/>
      <c r="J18" s="1"/>
      <c r="K18" s="1">
        <f t="shared" ref="K18:K35" si="1">+H18-E18</f>
        <v>0</v>
      </c>
    </row>
    <row r="19" spans="1:11" x14ac:dyDescent="0.25">
      <c r="A19" t="s">
        <v>5</v>
      </c>
      <c r="E19" s="1">
        <v>200</v>
      </c>
      <c r="F19" s="1"/>
      <c r="G19" s="1"/>
      <c r="H19" s="1">
        <v>100</v>
      </c>
      <c r="I19" s="1"/>
      <c r="J19" s="1"/>
      <c r="K19" s="1">
        <f t="shared" si="1"/>
        <v>-100</v>
      </c>
    </row>
    <row r="20" spans="1:11" x14ac:dyDescent="0.25">
      <c r="A20" t="s">
        <v>9</v>
      </c>
      <c r="E20" s="1">
        <v>150</v>
      </c>
      <c r="F20" s="1"/>
      <c r="G20" s="1"/>
      <c r="H20" s="1">
        <v>150</v>
      </c>
      <c r="I20" s="1"/>
      <c r="J20" s="1"/>
      <c r="K20" s="1">
        <f t="shared" si="1"/>
        <v>0</v>
      </c>
    </row>
    <row r="21" spans="1:11" x14ac:dyDescent="0.25">
      <c r="A21" t="s">
        <v>0</v>
      </c>
      <c r="E21" s="1">
        <v>100</v>
      </c>
      <c r="F21" s="1"/>
      <c r="G21" s="1"/>
      <c r="H21" s="1">
        <v>4</v>
      </c>
      <c r="I21" s="1"/>
      <c r="J21" s="1"/>
      <c r="K21" s="1">
        <f t="shared" si="1"/>
        <v>-96</v>
      </c>
    </row>
    <row r="22" spans="1:11" x14ac:dyDescent="0.25">
      <c r="A22" t="s">
        <v>1</v>
      </c>
      <c r="E22" s="1">
        <v>125</v>
      </c>
      <c r="F22" s="1"/>
      <c r="G22" s="1"/>
      <c r="H22" s="1">
        <v>132</v>
      </c>
      <c r="I22" s="1"/>
      <c r="J22" s="1"/>
      <c r="K22" s="1">
        <f t="shared" si="1"/>
        <v>7</v>
      </c>
    </row>
    <row r="23" spans="1:11" x14ac:dyDescent="0.25">
      <c r="A23" t="s">
        <v>2</v>
      </c>
      <c r="E23" s="1">
        <v>150</v>
      </c>
      <c r="F23" s="1"/>
      <c r="G23" s="1"/>
      <c r="H23" s="1">
        <v>249</v>
      </c>
      <c r="I23" s="1"/>
      <c r="J23" s="1"/>
      <c r="K23" s="1">
        <f t="shared" si="1"/>
        <v>99</v>
      </c>
    </row>
    <row r="24" spans="1:11" x14ac:dyDescent="0.25">
      <c r="A24" t="s">
        <v>40</v>
      </c>
      <c r="E24" s="1">
        <v>25</v>
      </c>
      <c r="F24" s="1"/>
      <c r="G24" s="1"/>
      <c r="H24" s="1">
        <v>0</v>
      </c>
      <c r="I24" s="1"/>
      <c r="J24" s="1"/>
      <c r="K24" s="1">
        <f t="shared" si="1"/>
        <v>-25</v>
      </c>
    </row>
    <row r="25" spans="1:11" x14ac:dyDescent="0.25">
      <c r="A25" t="s">
        <v>11</v>
      </c>
      <c r="E25" s="1">
        <v>25</v>
      </c>
      <c r="F25" s="1"/>
      <c r="G25" s="1"/>
      <c r="H25" s="1">
        <v>21</v>
      </c>
      <c r="I25" s="1"/>
      <c r="J25" s="1"/>
      <c r="K25" s="1">
        <f t="shared" si="1"/>
        <v>-4</v>
      </c>
    </row>
    <row r="26" spans="1:11" x14ac:dyDescent="0.25">
      <c r="A26" t="s">
        <v>4</v>
      </c>
      <c r="E26" s="1">
        <v>30</v>
      </c>
      <c r="F26" s="1"/>
      <c r="G26" s="1"/>
      <c r="H26" s="1">
        <v>14</v>
      </c>
      <c r="I26" s="1"/>
      <c r="J26" s="1"/>
      <c r="K26" s="1">
        <f t="shared" si="1"/>
        <v>-16</v>
      </c>
    </row>
    <row r="27" spans="1:11" x14ac:dyDescent="0.25">
      <c r="A27" t="s">
        <v>12</v>
      </c>
      <c r="E27" s="1">
        <v>400</v>
      </c>
      <c r="F27" s="1"/>
      <c r="G27" s="1"/>
      <c r="H27" s="1">
        <v>370</v>
      </c>
      <c r="I27" s="1"/>
      <c r="J27" s="1"/>
      <c r="K27" s="1">
        <f t="shared" si="1"/>
        <v>-30</v>
      </c>
    </row>
    <row r="28" spans="1:11" x14ac:dyDescent="0.25">
      <c r="A28" t="s">
        <v>6</v>
      </c>
      <c r="E28" s="1">
        <v>170</v>
      </c>
      <c r="F28" s="1"/>
      <c r="G28" s="1"/>
      <c r="H28" s="1">
        <v>236</v>
      </c>
      <c r="I28" s="1"/>
      <c r="J28" s="1"/>
      <c r="K28" s="1">
        <f>+H28-E28</f>
        <v>66</v>
      </c>
    </row>
    <row r="29" spans="1:11" x14ac:dyDescent="0.25">
      <c r="A29" t="s">
        <v>3</v>
      </c>
      <c r="E29" s="1">
        <v>75</v>
      </c>
      <c r="F29" s="1"/>
      <c r="G29" s="1"/>
      <c r="H29" s="1">
        <v>0</v>
      </c>
      <c r="I29" s="1"/>
      <c r="J29" s="1"/>
      <c r="K29" s="1">
        <f>+H29-E29</f>
        <v>-75</v>
      </c>
    </row>
    <row r="30" spans="1:11" x14ac:dyDescent="0.25">
      <c r="A30" t="s">
        <v>24</v>
      </c>
      <c r="E30" s="1"/>
      <c r="F30" s="1"/>
      <c r="G30" s="1"/>
      <c r="H30" s="1">
        <v>346</v>
      </c>
      <c r="I30" s="1"/>
      <c r="J30" s="1"/>
      <c r="K30" s="1">
        <f t="shared" si="1"/>
        <v>346</v>
      </c>
    </row>
    <row r="31" spans="1:11" x14ac:dyDescent="0.25">
      <c r="A31" t="s">
        <v>19</v>
      </c>
      <c r="E31" s="1"/>
      <c r="F31" s="1"/>
      <c r="G31" s="1"/>
      <c r="H31" s="1">
        <v>340</v>
      </c>
      <c r="I31" s="1"/>
      <c r="J31" s="1"/>
      <c r="K31" s="1">
        <f t="shared" si="1"/>
        <v>340</v>
      </c>
    </row>
    <row r="32" spans="1:11" x14ac:dyDescent="0.25">
      <c r="A32" t="s">
        <v>17</v>
      </c>
      <c r="E32" s="1"/>
      <c r="F32" s="1"/>
      <c r="G32" s="1"/>
      <c r="H32" s="1">
        <v>164</v>
      </c>
      <c r="I32" s="1"/>
      <c r="J32" s="1"/>
      <c r="K32" s="1">
        <f t="shared" si="1"/>
        <v>164</v>
      </c>
    </row>
    <row r="33" spans="1:11" x14ac:dyDescent="0.25">
      <c r="A33" t="s">
        <v>37</v>
      </c>
      <c r="E33" s="1"/>
      <c r="F33" s="1"/>
      <c r="G33" s="1"/>
      <c r="H33" s="1">
        <v>159</v>
      </c>
      <c r="I33" s="1"/>
      <c r="J33" s="1"/>
      <c r="K33" s="1">
        <f t="shared" si="1"/>
        <v>159</v>
      </c>
    </row>
    <row r="34" spans="1:11" x14ac:dyDescent="0.25">
      <c r="A34" t="s">
        <v>38</v>
      </c>
      <c r="E34" s="1"/>
      <c r="F34" s="1"/>
      <c r="G34" s="1"/>
      <c r="H34" s="1">
        <v>72</v>
      </c>
      <c r="I34" s="1"/>
      <c r="J34" s="1"/>
      <c r="K34" s="1">
        <f t="shared" si="1"/>
        <v>72</v>
      </c>
    </row>
    <row r="35" spans="1:11" x14ac:dyDescent="0.25">
      <c r="A35" t="s">
        <v>39</v>
      </c>
      <c r="E35" s="2"/>
      <c r="F35" s="2"/>
      <c r="G35" s="1"/>
      <c r="H35" s="2">
        <v>14</v>
      </c>
      <c r="I35" s="2"/>
      <c r="J35" s="1"/>
      <c r="K35" s="1">
        <f t="shared" si="1"/>
        <v>14</v>
      </c>
    </row>
    <row r="36" spans="1:11" ht="15.75" thickBot="1" x14ac:dyDescent="0.3">
      <c r="E36" s="3">
        <f>SUM(E18:E35)</f>
        <v>1700</v>
      </c>
      <c r="F36" s="1">
        <f>+E36</f>
        <v>1700</v>
      </c>
      <c r="G36" s="1"/>
      <c r="H36" s="3">
        <f>SUM(H18:H35)</f>
        <v>2621</v>
      </c>
      <c r="I36" s="1">
        <f>+H36</f>
        <v>2621</v>
      </c>
      <c r="J36" s="1"/>
      <c r="K36" s="6">
        <f>SUM(K18:K35)</f>
        <v>921</v>
      </c>
    </row>
    <row r="37" spans="1:11" ht="15.75" thickTop="1" x14ac:dyDescent="0.25"/>
    <row r="38" spans="1:11" ht="15.75" thickBot="1" x14ac:dyDescent="0.3">
      <c r="A38" s="4" t="s">
        <v>10</v>
      </c>
      <c r="E38" s="1"/>
      <c r="F38" s="3">
        <f>+F14-F36</f>
        <v>-300</v>
      </c>
      <c r="G38" s="1"/>
      <c r="H38" s="1"/>
      <c r="I38" s="3">
        <f>+I14-I36</f>
        <v>6030</v>
      </c>
      <c r="J38" s="1"/>
      <c r="K38" s="3">
        <f>+K14-K36</f>
        <v>6330</v>
      </c>
    </row>
    <row r="39" spans="1:11" ht="15.75" thickTop="1" x14ac:dyDescent="0.25"/>
  </sheetData>
  <mergeCells count="9">
    <mergeCell ref="E7:F7"/>
    <mergeCell ref="H5:I5"/>
    <mergeCell ref="A4:F4"/>
    <mergeCell ref="A5:F5"/>
    <mergeCell ref="A1:K1"/>
    <mergeCell ref="A2:K2"/>
    <mergeCell ref="A3:K3"/>
    <mergeCell ref="E6:F6"/>
    <mergeCell ref="H6:I6"/>
  </mergeCells>
  <pageMargins left="1.25" right="0.25" top="0.25" bottom="0.2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Stokes</dc:creator>
  <cp:lastModifiedBy>Joe Stokes</cp:lastModifiedBy>
  <cp:lastPrinted>2024-12-24T00:06:39Z</cp:lastPrinted>
  <dcterms:created xsi:type="dcterms:W3CDTF">2023-07-10T02:35:05Z</dcterms:created>
  <dcterms:modified xsi:type="dcterms:W3CDTF">2025-01-17T17:41:43Z</dcterms:modified>
</cp:coreProperties>
</file>