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a5201ceea158f1/Documents/GPNA Legal and Financial/"/>
    </mc:Choice>
  </mc:AlternateContent>
  <xr:revisionPtr revIDLastSave="0" documentId="8_{68DCC527-5304-4957-94FE-AF5EF7696003}" xr6:coauthVersionLast="47" xr6:coauthVersionMax="47" xr10:uidLastSave="{00000000-0000-0000-0000-000000000000}"/>
  <bookViews>
    <workbookView xWindow="-120" yWindow="-120" windowWidth="21840" windowHeight="13140" xr2:uid="{8622282D-08C6-4463-9B22-EDBA98A3D8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23" i="1"/>
  <c r="L22" i="1"/>
  <c r="L21" i="1"/>
  <c r="L20" i="1"/>
  <c r="L17" i="1"/>
  <c r="L16" i="1"/>
  <c r="L15" i="1"/>
  <c r="L14" i="1"/>
  <c r="L13" i="1"/>
  <c r="L12" i="1"/>
  <c r="L11" i="1"/>
  <c r="L8" i="1"/>
  <c r="L7" i="1"/>
  <c r="L6" i="1"/>
  <c r="J23" i="1"/>
  <c r="J8" i="1"/>
  <c r="G23" i="1"/>
  <c r="G8" i="1"/>
  <c r="J25" i="1" l="1"/>
  <c r="M8" i="1"/>
  <c r="M23" i="1"/>
  <c r="G25" i="1"/>
  <c r="M25" i="1" l="1"/>
</calcChain>
</file>

<file path=xl/sharedStrings.xml><?xml version="1.0" encoding="utf-8"?>
<sst xmlns="http://schemas.openxmlformats.org/spreadsheetml/2006/main" count="28" uniqueCount="28">
  <si>
    <t>Greater Parkcrest Neighborhood Association</t>
  </si>
  <si>
    <t>Bass Pro Run participation</t>
  </si>
  <si>
    <t>Donations to Horace Mann Elementary</t>
  </si>
  <si>
    <t>Meeting expenses, including door prizes</t>
  </si>
  <si>
    <t>PO Box Rental</t>
  </si>
  <si>
    <t>Sam's Club membership</t>
  </si>
  <si>
    <t>Print supplies</t>
  </si>
  <si>
    <t>Christmas Lighting awards gift cards</t>
  </si>
  <si>
    <t>Neighborhood Clean-up expenses</t>
  </si>
  <si>
    <t>Stamps</t>
  </si>
  <si>
    <t>Bass Pro Run expenses</t>
  </si>
  <si>
    <t>Calendar Year 2023</t>
  </si>
  <si>
    <t>Projected Revenue Calendar Year 2023</t>
  </si>
  <si>
    <t>Projected Expenses Calandar Year 2023</t>
  </si>
  <si>
    <t>Projected Net Income Calandar Year 2023</t>
  </si>
  <si>
    <t>Donations to The Way Church</t>
  </si>
  <si>
    <t>State registration fees</t>
  </si>
  <si>
    <t>Budget</t>
  </si>
  <si>
    <t>YTD Actual</t>
  </si>
  <si>
    <t>Annual Budget versus Actual</t>
  </si>
  <si>
    <t>YTD Difference</t>
  </si>
  <si>
    <t>Budget approved by the Executive Committee on July 17, 2023</t>
  </si>
  <si>
    <t>Budget approved by the general membership on July 20, 2023</t>
  </si>
  <si>
    <t>City of Springfield Great Neighborhood Recognition</t>
  </si>
  <si>
    <t>GPNA banner (10-foot)</t>
  </si>
  <si>
    <t>Setup GPNA web account</t>
  </si>
  <si>
    <t>Donations</t>
  </si>
  <si>
    <t>Received $300 in donations to replace revenue lost by not participating in the Bass Pro Run Cheering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</si>
</sst>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5" fontId="0" fillId="0" borderId="0" xfId="0" applyNumberFormat="1"/>
    <xf numFmtId="5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/>
    </xf>
    <xf numFmtId="5" fontId="0" fillId="0" borderId="4" xfId="0" applyNumberFormat="1" applyBorder="1"/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B86F-430E-4E8F-B9D0-43AC549BD73E}">
  <dimension ref="B1:M31"/>
  <sheetViews>
    <sheetView tabSelected="1" workbookViewId="0">
      <selection activeCell="C33" sqref="C33"/>
    </sheetView>
  </sheetViews>
  <sheetFormatPr defaultRowHeight="15" x14ac:dyDescent="0.25"/>
  <cols>
    <col min="5" max="5" width="19.42578125" customWidth="1"/>
    <col min="7" max="7" width="9.140625" customWidth="1"/>
    <col min="8" max="8" width="2.7109375" customWidth="1"/>
    <col min="10" max="10" width="9" customWidth="1"/>
    <col min="11" max="11" width="2.7109375" customWidth="1"/>
  </cols>
  <sheetData>
    <row r="1" spans="2:13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13" x14ac:dyDescent="0.25">
      <c r="B2" s="16" t="s">
        <v>19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13" x14ac:dyDescent="0.25">
      <c r="B3" s="16" t="s">
        <v>11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5" spans="2:13" x14ac:dyDescent="0.25">
      <c r="B5" s="3" t="s">
        <v>12</v>
      </c>
      <c r="F5" s="14" t="s">
        <v>17</v>
      </c>
      <c r="G5" s="15"/>
      <c r="H5" s="4"/>
      <c r="I5" s="14" t="s">
        <v>18</v>
      </c>
      <c r="J5" s="15"/>
      <c r="K5" s="4"/>
      <c r="L5" s="14" t="s">
        <v>20</v>
      </c>
      <c r="M5" s="15"/>
    </row>
    <row r="6" spans="2:13" x14ac:dyDescent="0.25">
      <c r="B6" t="s">
        <v>26</v>
      </c>
      <c r="F6" s="5">
        <v>1000</v>
      </c>
      <c r="G6" s="6"/>
      <c r="H6" s="1"/>
      <c r="I6" s="5">
        <v>1295</v>
      </c>
      <c r="J6" s="6"/>
      <c r="K6" s="1"/>
      <c r="L6" s="5">
        <f>+I6-F6</f>
        <v>295</v>
      </c>
      <c r="M6" s="12"/>
    </row>
    <row r="7" spans="2:13" x14ac:dyDescent="0.25">
      <c r="B7" t="s">
        <v>23</v>
      </c>
      <c r="F7" s="5">
        <v>500</v>
      </c>
      <c r="G7" s="6"/>
      <c r="H7" s="1"/>
      <c r="I7" s="5">
        <v>500</v>
      </c>
      <c r="J7" s="6"/>
      <c r="K7" s="1"/>
      <c r="L7" s="5">
        <f>+I7-F7</f>
        <v>0</v>
      </c>
      <c r="M7" s="12"/>
    </row>
    <row r="8" spans="2:13" x14ac:dyDescent="0.25">
      <c r="B8" t="s">
        <v>1</v>
      </c>
      <c r="F8" s="7">
        <v>500</v>
      </c>
      <c r="G8" s="6">
        <f>SUM(F6:F8)</f>
        <v>2000</v>
      </c>
      <c r="H8" s="1"/>
      <c r="I8" s="7">
        <v>0</v>
      </c>
      <c r="J8" s="6">
        <f>SUM(I6:I8)</f>
        <v>1795</v>
      </c>
      <c r="K8" s="1"/>
      <c r="L8" s="7">
        <f>+I8-F8</f>
        <v>-500</v>
      </c>
      <c r="M8" s="6">
        <f>+J8-G8</f>
        <v>-205</v>
      </c>
    </row>
    <row r="9" spans="2:13" x14ac:dyDescent="0.25">
      <c r="F9" s="5"/>
      <c r="G9" s="6"/>
      <c r="H9" s="1"/>
      <c r="I9" s="5"/>
      <c r="J9" s="6"/>
      <c r="K9" s="1"/>
      <c r="L9" s="13"/>
      <c r="M9" s="12"/>
    </row>
    <row r="10" spans="2:13" x14ac:dyDescent="0.25">
      <c r="B10" s="3" t="s">
        <v>13</v>
      </c>
      <c r="F10" s="5"/>
      <c r="G10" s="6"/>
      <c r="H10" s="1"/>
      <c r="I10" s="5"/>
      <c r="J10" s="6"/>
      <c r="K10" s="1"/>
      <c r="L10" s="13"/>
      <c r="M10" s="12"/>
    </row>
    <row r="11" spans="2:13" x14ac:dyDescent="0.25">
      <c r="B11" t="s">
        <v>2</v>
      </c>
      <c r="F11" s="5">
        <v>650</v>
      </c>
      <c r="G11" s="6"/>
      <c r="H11" s="1"/>
      <c r="I11" s="5">
        <v>550</v>
      </c>
      <c r="J11" s="6"/>
      <c r="K11" s="1"/>
      <c r="L11" s="5">
        <f>+I11-F11</f>
        <v>-100</v>
      </c>
      <c r="M11" s="12"/>
    </row>
    <row r="12" spans="2:13" x14ac:dyDescent="0.25">
      <c r="B12" t="s">
        <v>3</v>
      </c>
      <c r="F12" s="5">
        <v>550</v>
      </c>
      <c r="G12" s="6"/>
      <c r="H12" s="1"/>
      <c r="I12" s="5">
        <v>181.15</v>
      </c>
      <c r="J12" s="6"/>
      <c r="K12" s="1"/>
      <c r="L12" s="5">
        <f t="shared" ref="L12:L23" si="0">+I12-F12</f>
        <v>-368.85</v>
      </c>
      <c r="M12" s="12"/>
    </row>
    <row r="13" spans="2:13" x14ac:dyDescent="0.25">
      <c r="B13" t="s">
        <v>15</v>
      </c>
      <c r="F13" s="5">
        <v>250</v>
      </c>
      <c r="G13" s="6"/>
      <c r="H13" s="1"/>
      <c r="I13" s="5">
        <v>200</v>
      </c>
      <c r="J13" s="6"/>
      <c r="K13" s="1"/>
      <c r="L13" s="5">
        <f t="shared" si="0"/>
        <v>-50</v>
      </c>
      <c r="M13" s="12"/>
    </row>
    <row r="14" spans="2:13" x14ac:dyDescent="0.25">
      <c r="B14" t="s">
        <v>4</v>
      </c>
      <c r="F14" s="5">
        <v>120</v>
      </c>
      <c r="G14" s="6"/>
      <c r="H14" s="1"/>
      <c r="I14" s="5">
        <v>124.2</v>
      </c>
      <c r="J14" s="6"/>
      <c r="K14" s="1"/>
      <c r="L14" s="5">
        <f t="shared" si="0"/>
        <v>4.2000000000000028</v>
      </c>
      <c r="M14" s="12"/>
    </row>
    <row r="15" spans="2:13" x14ac:dyDescent="0.25">
      <c r="B15" t="s">
        <v>16</v>
      </c>
      <c r="F15" s="5"/>
      <c r="G15" s="6"/>
      <c r="H15" s="1"/>
      <c r="I15" s="5">
        <v>30.65</v>
      </c>
      <c r="J15" s="6"/>
      <c r="K15" s="1"/>
      <c r="L15" s="5">
        <f t="shared" si="0"/>
        <v>30.65</v>
      </c>
      <c r="M15" s="12"/>
    </row>
    <row r="16" spans="2:13" x14ac:dyDescent="0.25">
      <c r="B16" t="s">
        <v>5</v>
      </c>
      <c r="F16" s="5">
        <v>0</v>
      </c>
      <c r="G16" s="6"/>
      <c r="H16" s="1"/>
      <c r="I16" s="5">
        <v>-60</v>
      </c>
      <c r="J16" s="6"/>
      <c r="K16" s="1"/>
      <c r="L16" s="5">
        <f t="shared" si="0"/>
        <v>-60</v>
      </c>
      <c r="M16" s="12"/>
    </row>
    <row r="17" spans="2:13" x14ac:dyDescent="0.25">
      <c r="B17" t="s">
        <v>6</v>
      </c>
      <c r="F17" s="5">
        <v>100</v>
      </c>
      <c r="G17" s="6"/>
      <c r="H17" s="1"/>
      <c r="I17" s="5">
        <v>181.09</v>
      </c>
      <c r="J17" s="6"/>
      <c r="K17" s="1"/>
      <c r="L17" s="5">
        <f t="shared" si="0"/>
        <v>81.09</v>
      </c>
      <c r="M17" s="12"/>
    </row>
    <row r="18" spans="2:13" x14ac:dyDescent="0.25">
      <c r="B18" t="s">
        <v>24</v>
      </c>
      <c r="F18" s="5"/>
      <c r="G18" s="6"/>
      <c r="H18" s="1"/>
      <c r="I18" s="5">
        <v>90</v>
      </c>
      <c r="J18" s="6"/>
      <c r="K18" s="1"/>
      <c r="L18" s="5">
        <f t="shared" si="0"/>
        <v>90</v>
      </c>
      <c r="M18" s="12"/>
    </row>
    <row r="19" spans="2:13" x14ac:dyDescent="0.25">
      <c r="B19" t="s">
        <v>25</v>
      </c>
      <c r="F19" s="5"/>
      <c r="G19" s="6"/>
      <c r="H19" s="1"/>
      <c r="I19" s="5">
        <v>26</v>
      </c>
      <c r="J19" s="6"/>
      <c r="K19" s="1"/>
      <c r="L19" s="5">
        <f t="shared" si="0"/>
        <v>26</v>
      </c>
      <c r="M19" s="12"/>
    </row>
    <row r="20" spans="2:13" x14ac:dyDescent="0.25">
      <c r="B20" t="s">
        <v>7</v>
      </c>
      <c r="F20" s="5">
        <v>100</v>
      </c>
      <c r="G20" s="6"/>
      <c r="H20" s="1"/>
      <c r="I20" s="5">
        <v>161</v>
      </c>
      <c r="J20" s="6"/>
      <c r="K20" s="1"/>
      <c r="L20" s="5">
        <f t="shared" si="0"/>
        <v>61</v>
      </c>
      <c r="M20" s="12"/>
    </row>
    <row r="21" spans="2:13" x14ac:dyDescent="0.25">
      <c r="B21" t="s">
        <v>8</v>
      </c>
      <c r="F21" s="5">
        <v>50</v>
      </c>
      <c r="G21" s="6"/>
      <c r="H21" s="1"/>
      <c r="I21" s="5">
        <v>0</v>
      </c>
      <c r="J21" s="6"/>
      <c r="K21" s="1"/>
      <c r="L21" s="5">
        <f t="shared" si="0"/>
        <v>-50</v>
      </c>
      <c r="M21" s="12"/>
    </row>
    <row r="22" spans="2:13" x14ac:dyDescent="0.25">
      <c r="B22" t="s">
        <v>9</v>
      </c>
      <c r="F22" s="5">
        <v>40</v>
      </c>
      <c r="G22" s="6"/>
      <c r="H22" s="1"/>
      <c r="I22" s="5">
        <v>24</v>
      </c>
      <c r="J22" s="6"/>
      <c r="K22" s="1"/>
      <c r="L22" s="5">
        <f t="shared" si="0"/>
        <v>-16</v>
      </c>
      <c r="M22" s="12"/>
    </row>
    <row r="23" spans="2:13" x14ac:dyDescent="0.25">
      <c r="B23" t="s">
        <v>10</v>
      </c>
      <c r="F23" s="7">
        <v>40</v>
      </c>
      <c r="G23" s="8">
        <f>SUM(F11:F23)</f>
        <v>1900</v>
      </c>
      <c r="H23" s="2"/>
      <c r="I23" s="7">
        <v>0</v>
      </c>
      <c r="J23" s="8">
        <f>SUM(I11:I23)</f>
        <v>1508.09</v>
      </c>
      <c r="K23" s="2"/>
      <c r="L23" s="7">
        <f t="shared" si="0"/>
        <v>-40</v>
      </c>
      <c r="M23" s="8">
        <f>+J23-G23</f>
        <v>-391.91000000000008</v>
      </c>
    </row>
    <row r="24" spans="2:13" x14ac:dyDescent="0.25">
      <c r="F24" s="5"/>
      <c r="G24" s="6"/>
      <c r="H24" s="1"/>
      <c r="I24" s="5"/>
      <c r="J24" s="6"/>
      <c r="K24" s="1"/>
      <c r="L24" s="13"/>
      <c r="M24" s="12"/>
    </row>
    <row r="25" spans="2:13" ht="15.75" thickBot="1" x14ac:dyDescent="0.3">
      <c r="B25" s="3" t="s">
        <v>14</v>
      </c>
      <c r="F25" s="5"/>
      <c r="G25" s="9">
        <f>+G8-G23</f>
        <v>100</v>
      </c>
      <c r="H25" s="1"/>
      <c r="I25" s="5"/>
      <c r="J25" s="9">
        <f>+J8-J23</f>
        <v>286.91000000000008</v>
      </c>
      <c r="K25" s="1"/>
      <c r="L25" s="13"/>
      <c r="M25" s="9">
        <f>+M8-M23</f>
        <v>186.91000000000008</v>
      </c>
    </row>
    <row r="26" spans="2:13" ht="15.75" thickTop="1" x14ac:dyDescent="0.25">
      <c r="F26" s="10"/>
      <c r="G26" s="11"/>
      <c r="I26" s="10"/>
      <c r="J26" s="11"/>
      <c r="L26" s="10"/>
      <c r="M26" s="11"/>
    </row>
    <row r="28" spans="2:13" x14ac:dyDescent="0.25">
      <c r="B28" t="s">
        <v>21</v>
      </c>
    </row>
    <row r="29" spans="2:13" x14ac:dyDescent="0.25">
      <c r="B29" t="s">
        <v>22</v>
      </c>
    </row>
    <row r="31" spans="2:13" x14ac:dyDescent="0.25">
      <c r="B31" t="s">
        <v>27</v>
      </c>
    </row>
  </sheetData>
  <mergeCells count="6">
    <mergeCell ref="L5:M5"/>
    <mergeCell ref="B1:M1"/>
    <mergeCell ref="B2:M2"/>
    <mergeCell ref="B3:M3"/>
    <mergeCell ref="F5:G5"/>
    <mergeCell ref="I5:J5"/>
  </mergeCells>
  <pageMargins left="0.7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Stokes</dc:creator>
  <cp:lastModifiedBy>Joe Stokes</cp:lastModifiedBy>
  <cp:lastPrinted>2024-01-19T03:48:00Z</cp:lastPrinted>
  <dcterms:created xsi:type="dcterms:W3CDTF">2023-07-10T02:35:05Z</dcterms:created>
  <dcterms:modified xsi:type="dcterms:W3CDTF">2024-01-19T03:58:24Z</dcterms:modified>
</cp:coreProperties>
</file>