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a5201ceea158f1/Documents/GPNA Legal and Financial/"/>
    </mc:Choice>
  </mc:AlternateContent>
  <xr:revisionPtr revIDLastSave="58" documentId="8_{21D6994A-E4D4-4AC6-96BF-F5545FEE7EED}" xr6:coauthVersionLast="47" xr6:coauthVersionMax="47" xr10:uidLastSave="{44B326AF-303A-4CB9-AB77-BD2B1D26BEE5}"/>
  <bookViews>
    <workbookView xWindow="-120" yWindow="-120" windowWidth="29040" windowHeight="15720" xr2:uid="{988A63C8-D6C3-48CF-89D0-44965F9D81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F13" i="1"/>
  <c r="I13" i="1" s="1"/>
  <c r="F28" i="1"/>
  <c r="I28" i="1" l="1"/>
  <c r="F30" i="1"/>
  <c r="I30" i="1" l="1"/>
</calcChain>
</file>

<file path=xl/sharedStrings.xml><?xml version="1.0" encoding="utf-8"?>
<sst xmlns="http://schemas.openxmlformats.org/spreadsheetml/2006/main" count="36" uniqueCount="36">
  <si>
    <t>Financial Statements</t>
  </si>
  <si>
    <t>Donations to Horace Mann Elementary</t>
  </si>
  <si>
    <t>Stamps</t>
  </si>
  <si>
    <t>Neighborhood Clean-up expenses</t>
  </si>
  <si>
    <t>PO Box Rental</t>
  </si>
  <si>
    <t>Bass Pro Run expenses</t>
  </si>
  <si>
    <t>Greater Parkcrest Neighborhood Association</t>
  </si>
  <si>
    <t>Bass Pro Run participation</t>
  </si>
  <si>
    <t>Donations to The Way Church</t>
  </si>
  <si>
    <t>Print supplies, printing checks, &amp; pens</t>
  </si>
  <si>
    <t xml:space="preserve">City Great Neighborhood Award </t>
  </si>
  <si>
    <t>Christmas Lighting Awards gift cards</t>
  </si>
  <si>
    <t>Tax return</t>
  </si>
  <si>
    <t>Donations-Neighborhood Cleanup</t>
  </si>
  <si>
    <t>NEAT Neighborhood Award</t>
  </si>
  <si>
    <t>Business Partner Memberships</t>
  </si>
  <si>
    <t>PayPal Processing Fees</t>
  </si>
  <si>
    <t>City Grant for Signs</t>
  </si>
  <si>
    <t>Expenses for Neighborhood Party</t>
  </si>
  <si>
    <t>Renew Domain Name and enhance FB posts</t>
  </si>
  <si>
    <t>Donations/Memberships</t>
  </si>
  <si>
    <t>Meeting expenses including meals</t>
  </si>
  <si>
    <t>Calendar Year 2026</t>
  </si>
  <si>
    <t>Revenue Year to Date 2026</t>
  </si>
  <si>
    <t>Expenses Year to Date 2026</t>
  </si>
  <si>
    <t>Cash Balance 1/1/2026</t>
  </si>
  <si>
    <t>Total revenue YTD 2026</t>
  </si>
  <si>
    <t>Total expenses YTD 2026</t>
  </si>
  <si>
    <t>Cash Balance 4/15/2026</t>
  </si>
  <si>
    <t>Bank balance 4/15/2026</t>
  </si>
  <si>
    <t>Book balance 4/15/2026</t>
  </si>
  <si>
    <t>Net Income (Loss) Year to Date 2026</t>
  </si>
  <si>
    <t>Restricted</t>
  </si>
  <si>
    <t>NEAT Award</t>
  </si>
  <si>
    <t>Great Neighborhood</t>
  </si>
  <si>
    <t>Unrestricted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</si>
</sst>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7" fontId="0" fillId="0" borderId="0" xfId="0" applyNumberFormat="1"/>
    <xf numFmtId="7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7" fontId="0" fillId="0" borderId="5" xfId="0" applyNumberFormat="1" applyBorder="1"/>
    <xf numFmtId="0" fontId="0" fillId="0" borderId="4" xfId="0" applyBorder="1"/>
    <xf numFmtId="0" fontId="0" fillId="0" borderId="5" xfId="0" applyBorder="1"/>
    <xf numFmtId="7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4" xfId="0" applyFont="1" applyBorder="1"/>
    <xf numFmtId="0" fontId="0" fillId="0" borderId="1" xfId="0" applyBorder="1"/>
    <xf numFmtId="7" fontId="0" fillId="0" borderId="10" xfId="0" applyNumberFormat="1" applyBorder="1"/>
    <xf numFmtId="0" fontId="1" fillId="0" borderId="0" xfId="0" applyFont="1" applyAlignment="1">
      <alignment horizontal="center"/>
    </xf>
    <xf numFmtId="7" fontId="0" fillId="0" borderId="0" xfId="0" applyNumberFormat="1" applyBorder="1"/>
    <xf numFmtId="7" fontId="0" fillId="0" borderId="1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219F-491B-49C8-8065-DFC467894B88}">
  <dimension ref="A1:L41"/>
  <sheetViews>
    <sheetView tabSelected="1" workbookViewId="0">
      <selection activeCell="O36" sqref="O36"/>
    </sheetView>
  </sheetViews>
  <sheetFormatPr defaultRowHeight="15" x14ac:dyDescent="0.25"/>
  <cols>
    <col min="4" max="4" width="12.5703125" customWidth="1"/>
    <col min="5" max="5" width="11" customWidth="1"/>
    <col min="6" max="6" width="10.7109375" customWidth="1"/>
    <col min="7" max="7" width="1.42578125" customWidth="1"/>
    <col min="8" max="8" width="23" bestFit="1" customWidth="1"/>
    <col min="9" max="9" width="10.85546875" customWidth="1"/>
    <col min="11" max="12" width="9.85546875" bestFit="1" customWidth="1"/>
  </cols>
  <sheetData>
    <row r="1" spans="1:9" x14ac:dyDescent="0.25">
      <c r="A1" s="16" t="s">
        <v>6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6" t="s">
        <v>22</v>
      </c>
      <c r="B3" s="16"/>
      <c r="C3" s="16"/>
      <c r="D3" s="16"/>
      <c r="E3" s="16"/>
      <c r="F3" s="16"/>
      <c r="G3" s="16"/>
      <c r="H3" s="16"/>
      <c r="I3" s="16"/>
    </row>
    <row r="5" spans="1:9" x14ac:dyDescent="0.25">
      <c r="A5" s="3"/>
      <c r="B5" s="12"/>
      <c r="C5" s="12"/>
      <c r="D5" s="12"/>
      <c r="E5" s="12"/>
      <c r="F5" s="4"/>
      <c r="H5" s="3"/>
      <c r="I5" s="4"/>
    </row>
    <row r="6" spans="1:9" x14ac:dyDescent="0.25">
      <c r="A6" s="13" t="s">
        <v>23</v>
      </c>
      <c r="F6" s="8"/>
      <c r="H6" s="5" t="s">
        <v>25</v>
      </c>
      <c r="I6" s="6">
        <v>4582.6499999999996</v>
      </c>
    </row>
    <row r="7" spans="1:9" x14ac:dyDescent="0.25">
      <c r="A7" s="7" t="s">
        <v>20</v>
      </c>
      <c r="E7" s="1">
        <v>63</v>
      </c>
      <c r="F7" s="6"/>
      <c r="G7" s="1"/>
      <c r="H7" s="7"/>
      <c r="I7" s="6"/>
    </row>
    <row r="8" spans="1:9" x14ac:dyDescent="0.25">
      <c r="A8" s="7" t="s">
        <v>13</v>
      </c>
      <c r="E8" s="1"/>
      <c r="F8" s="6"/>
      <c r="G8" s="1"/>
      <c r="H8" s="7"/>
      <c r="I8" s="6"/>
    </row>
    <row r="9" spans="1:9" x14ac:dyDescent="0.25">
      <c r="A9" s="7" t="s">
        <v>15</v>
      </c>
      <c r="E9" s="1">
        <v>75</v>
      </c>
      <c r="F9" s="6"/>
      <c r="G9" s="1"/>
      <c r="H9" s="7"/>
      <c r="I9" s="6"/>
    </row>
    <row r="10" spans="1:9" x14ac:dyDescent="0.25">
      <c r="A10" s="7" t="s">
        <v>17</v>
      </c>
      <c r="E10" s="1"/>
      <c r="F10" s="6"/>
      <c r="G10" s="1"/>
      <c r="H10" s="7"/>
      <c r="I10" s="6"/>
    </row>
    <row r="11" spans="1:9" x14ac:dyDescent="0.25">
      <c r="A11" s="7" t="s">
        <v>14</v>
      </c>
      <c r="E11" s="1"/>
      <c r="F11" s="6"/>
      <c r="G11" s="1"/>
      <c r="H11" s="7"/>
      <c r="I11" s="6"/>
    </row>
    <row r="12" spans="1:9" x14ac:dyDescent="0.25">
      <c r="A12" s="7" t="s">
        <v>7</v>
      </c>
      <c r="E12" s="1"/>
      <c r="F12" s="6"/>
      <c r="G12" s="1"/>
      <c r="H12" s="7"/>
      <c r="I12" s="6"/>
    </row>
    <row r="13" spans="1:9" x14ac:dyDescent="0.25">
      <c r="A13" s="7" t="s">
        <v>10</v>
      </c>
      <c r="E13" s="2">
        <v>500</v>
      </c>
      <c r="F13" s="6">
        <f>SUM(E7:E13)</f>
        <v>638</v>
      </c>
      <c r="G13" s="1"/>
      <c r="H13" s="5" t="s">
        <v>26</v>
      </c>
      <c r="I13" s="6">
        <f>+F13</f>
        <v>638</v>
      </c>
    </row>
    <row r="14" spans="1:9" x14ac:dyDescent="0.25">
      <c r="A14" s="7"/>
      <c r="F14" s="6"/>
      <c r="G14" s="1"/>
      <c r="H14" s="7"/>
      <c r="I14" s="8"/>
    </row>
    <row r="15" spans="1:9" x14ac:dyDescent="0.25">
      <c r="A15" s="13" t="s">
        <v>24</v>
      </c>
      <c r="E15" s="1"/>
      <c r="F15" s="6"/>
      <c r="G15" s="1"/>
      <c r="H15" s="7"/>
      <c r="I15" s="6"/>
    </row>
    <row r="16" spans="1:9" x14ac:dyDescent="0.25">
      <c r="A16" s="7" t="s">
        <v>8</v>
      </c>
      <c r="E16" s="1">
        <v>0</v>
      </c>
      <c r="F16" s="6"/>
      <c r="G16" s="1"/>
      <c r="H16" s="7"/>
      <c r="I16" s="6"/>
    </row>
    <row r="17" spans="1:12" x14ac:dyDescent="0.25">
      <c r="A17" s="7" t="s">
        <v>1</v>
      </c>
      <c r="E17" s="1">
        <v>0</v>
      </c>
      <c r="F17" s="6"/>
      <c r="G17" s="1"/>
      <c r="H17" s="7"/>
      <c r="I17" s="6"/>
    </row>
    <row r="18" spans="1:12" x14ac:dyDescent="0.25">
      <c r="A18" s="7" t="s">
        <v>21</v>
      </c>
      <c r="E18" s="1">
        <v>393.25</v>
      </c>
      <c r="F18" s="6"/>
      <c r="G18" s="1"/>
      <c r="H18" s="7"/>
      <c r="I18" s="6"/>
    </row>
    <row r="19" spans="1:12" x14ac:dyDescent="0.25">
      <c r="A19" s="7" t="s">
        <v>4</v>
      </c>
      <c r="E19" s="1">
        <v>0</v>
      </c>
      <c r="F19" s="6"/>
      <c r="G19" s="1"/>
      <c r="H19" s="7"/>
      <c r="I19" s="6"/>
    </row>
    <row r="20" spans="1:12" x14ac:dyDescent="0.25">
      <c r="A20" s="7" t="s">
        <v>9</v>
      </c>
      <c r="E20" s="1">
        <v>49.51</v>
      </c>
      <c r="F20" s="6"/>
      <c r="G20" s="1"/>
      <c r="H20" s="7"/>
      <c r="I20" s="6"/>
    </row>
    <row r="21" spans="1:12" x14ac:dyDescent="0.25">
      <c r="A21" s="7" t="s">
        <v>12</v>
      </c>
      <c r="E21" s="1">
        <v>19.899999999999999</v>
      </c>
      <c r="F21" s="6"/>
      <c r="G21" s="1"/>
      <c r="H21" s="7"/>
      <c r="I21" s="6"/>
    </row>
    <row r="22" spans="1:12" x14ac:dyDescent="0.25">
      <c r="A22" s="7" t="s">
        <v>19</v>
      </c>
      <c r="E22" s="1">
        <v>407.76</v>
      </c>
      <c r="F22" s="6"/>
      <c r="G22" s="1"/>
      <c r="H22" s="7"/>
      <c r="I22" s="6"/>
    </row>
    <row r="23" spans="1:12" x14ac:dyDescent="0.25">
      <c r="A23" s="7" t="s">
        <v>18</v>
      </c>
      <c r="E23" s="1">
        <v>0</v>
      </c>
      <c r="F23" s="6"/>
      <c r="G23" s="1"/>
      <c r="H23" s="7"/>
      <c r="I23" s="6"/>
    </row>
    <row r="24" spans="1:12" x14ac:dyDescent="0.25">
      <c r="A24" s="7" t="s">
        <v>16</v>
      </c>
      <c r="E24" s="1">
        <v>3.42</v>
      </c>
      <c r="F24" s="6"/>
      <c r="G24" s="1"/>
      <c r="H24" s="7"/>
      <c r="I24" s="6"/>
    </row>
    <row r="25" spans="1:12" x14ac:dyDescent="0.25">
      <c r="A25" s="7" t="s">
        <v>2</v>
      </c>
      <c r="E25" s="1">
        <v>0</v>
      </c>
      <c r="F25" s="6"/>
      <c r="G25" s="1"/>
      <c r="H25" s="7"/>
      <c r="I25" s="6"/>
    </row>
    <row r="26" spans="1:12" x14ac:dyDescent="0.25">
      <c r="A26" s="7" t="s">
        <v>5</v>
      </c>
      <c r="E26" s="1">
        <v>0</v>
      </c>
      <c r="F26" s="6"/>
      <c r="G26" s="1"/>
      <c r="H26" s="7"/>
      <c r="I26" s="6"/>
    </row>
    <row r="27" spans="1:12" x14ac:dyDescent="0.25">
      <c r="A27" s="7" t="s">
        <v>11</v>
      </c>
      <c r="E27" s="1">
        <v>0</v>
      </c>
      <c r="F27" s="6"/>
      <c r="G27" s="1"/>
      <c r="H27" s="7"/>
      <c r="I27" s="6"/>
    </row>
    <row r="28" spans="1:12" x14ac:dyDescent="0.25">
      <c r="A28" s="7" t="s">
        <v>3</v>
      </c>
      <c r="E28" s="1">
        <v>0</v>
      </c>
      <c r="F28" s="6">
        <f>SUM(E16:E28)</f>
        <v>873.83999999999992</v>
      </c>
      <c r="G28" s="1"/>
      <c r="H28" s="5" t="s">
        <v>27</v>
      </c>
      <c r="I28" s="6">
        <f>+F28</f>
        <v>873.83999999999992</v>
      </c>
    </row>
    <row r="29" spans="1:12" x14ac:dyDescent="0.25">
      <c r="A29" s="7"/>
      <c r="F29" s="6"/>
      <c r="G29" s="1"/>
      <c r="H29" s="7"/>
      <c r="I29" s="11"/>
    </row>
    <row r="30" spans="1:12" ht="15.75" thickBot="1" x14ac:dyDescent="0.3">
      <c r="A30" s="5" t="s">
        <v>31</v>
      </c>
      <c r="F30" s="9">
        <f>+F13-F28</f>
        <v>-235.83999999999992</v>
      </c>
      <c r="H30" s="5" t="s">
        <v>28</v>
      </c>
      <c r="I30" s="9">
        <f>+I6+I13-I28</f>
        <v>4346.8099999999995</v>
      </c>
      <c r="L30" s="1"/>
    </row>
    <row r="31" spans="1:12" ht="15.75" thickTop="1" x14ac:dyDescent="0.25">
      <c r="A31" s="10"/>
      <c r="B31" s="14"/>
      <c r="C31" s="14"/>
      <c r="D31" s="14"/>
      <c r="E31" s="14"/>
      <c r="F31" s="11"/>
      <c r="H31" s="10"/>
      <c r="I31" s="11"/>
      <c r="K31" s="1"/>
    </row>
    <row r="33" spans="8:9" ht="15.75" thickBot="1" x14ac:dyDescent="0.3">
      <c r="H33" t="s">
        <v>29</v>
      </c>
      <c r="I33" s="15">
        <v>4346.8100000000004</v>
      </c>
    </row>
    <row r="34" spans="8:9" ht="15.75" thickTop="1" x14ac:dyDescent="0.25">
      <c r="I34" s="1"/>
    </row>
    <row r="35" spans="8:9" ht="15.75" thickBot="1" x14ac:dyDescent="0.3">
      <c r="H35" t="s">
        <v>30</v>
      </c>
      <c r="I35" s="15">
        <v>4346.8100000000004</v>
      </c>
    </row>
    <row r="36" spans="8:9" ht="15.75" thickTop="1" x14ac:dyDescent="0.25"/>
    <row r="37" spans="8:9" x14ac:dyDescent="0.25">
      <c r="H37" t="s">
        <v>32</v>
      </c>
    </row>
    <row r="38" spans="8:9" x14ac:dyDescent="0.25">
      <c r="H38" t="s">
        <v>33</v>
      </c>
      <c r="I38" s="17">
        <v>2000</v>
      </c>
    </row>
    <row r="39" spans="8:9" x14ac:dyDescent="0.25">
      <c r="H39" t="s">
        <v>34</v>
      </c>
      <c r="I39" s="17">
        <v>500</v>
      </c>
    </row>
    <row r="40" spans="8:9" ht="15.75" thickBot="1" x14ac:dyDescent="0.3">
      <c r="H40" t="s">
        <v>35</v>
      </c>
      <c r="I40" s="18">
        <f>+I35-I38-I39</f>
        <v>1846.8100000000004</v>
      </c>
    </row>
    <row r="41" spans="8:9" ht="15.75" thickTop="1" x14ac:dyDescent="0.25"/>
  </sheetData>
  <mergeCells count="3">
    <mergeCell ref="A1:I1"/>
    <mergeCell ref="A2:I2"/>
    <mergeCell ref="A3:I3"/>
  </mergeCells>
  <pageMargins left="0.6" right="0.25" top="0.25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Stokes</dc:creator>
  <cp:lastModifiedBy>Joe Stokes</cp:lastModifiedBy>
  <cp:lastPrinted>2026-04-13T20:36:17Z</cp:lastPrinted>
  <dcterms:created xsi:type="dcterms:W3CDTF">2023-06-02T21:11:46Z</dcterms:created>
  <dcterms:modified xsi:type="dcterms:W3CDTF">2026-04-13T20:37:25Z</dcterms:modified>
</cp:coreProperties>
</file>