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codeName="ThisWorkbook" defaultThemeVersion="166925"/>
  <mc:AlternateContent xmlns:mc="http://schemas.openxmlformats.org/markup-compatibility/2006">
    <mc:Choice Requires="x15">
      <x15ac:absPath xmlns:x15ac="http://schemas.microsoft.com/office/spreadsheetml/2010/11/ac" url="https://d.docs.live.net/5fff14131ab773ee/MS Logistic Solutions/Documentos/Formatos/Compartidos con Cltes/"/>
    </mc:Choice>
  </mc:AlternateContent>
  <xr:revisionPtr revIDLastSave="1" documentId="8_{A96C63AC-21E3-49EA-9D16-54AE1AB49DE1}" xr6:coauthVersionLast="47" xr6:coauthVersionMax="47" xr10:uidLastSave="{E10D5B8F-253E-4164-8CD4-2A9F7D4F51F9}"/>
  <bookViews>
    <workbookView xWindow="0" yWindow="0" windowWidth="28800" windowHeight="16940" activeTab="2" xr2:uid="{66E97471-C5E4-42FB-9C4C-B7873CF97754}"/>
  </bookViews>
  <sheets>
    <sheet name="DGD" sheetId="1" state="hidden" r:id="rId1"/>
    <sheet name="X-Press" sheetId="3" state="hidden" r:id="rId2"/>
    <sheet name="DGD (1)" sheetId="66" r:id="rId3"/>
    <sheet name="X-Press (1)" sheetId="67" r:id="rId4"/>
    <sheet name="Datos" sheetId="2" state="hidden" r:id="rId5"/>
  </sheets>
  <definedNames>
    <definedName name="_xlnm.Print_Area" localSheetId="0">DGD!$A$1:$K$62</definedName>
    <definedName name="_xlnm.Print_Area" localSheetId="2">'DGD (1)'!$A$1:$K$62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67" l="1"/>
  <c r="B25" i="67"/>
  <c r="B24" i="67"/>
  <c r="B23" i="67"/>
  <c r="B21" i="67"/>
  <c r="B20" i="67"/>
  <c r="B18" i="67"/>
  <c r="B16" i="67"/>
  <c r="B15" i="67"/>
  <c r="B14" i="67"/>
  <c r="B13" i="67"/>
  <c r="B12" i="67"/>
  <c r="B11" i="67"/>
  <c r="B10" i="67"/>
  <c r="B9" i="67"/>
  <c r="B7" i="67"/>
  <c r="B6" i="67"/>
  <c r="B5" i="67"/>
  <c r="B4" i="67"/>
  <c r="B3" i="67"/>
  <c r="B2" i="67"/>
  <c r="B20" i="3" l="1"/>
  <c r="B21" i="3"/>
  <c r="B24" i="3" l="1"/>
  <c r="B27" i="3"/>
  <c r="B16" i="3"/>
  <c r="B25" i="3" l="1"/>
  <c r="B23" i="3"/>
  <c r="B18" i="3"/>
  <c r="B15" i="3"/>
  <c r="B14" i="3"/>
  <c r="B13" i="3"/>
  <c r="B12" i="3"/>
  <c r="B11" i="3"/>
  <c r="H2" i="2"/>
  <c r="B10" i="3"/>
  <c r="B9" i="3"/>
  <c r="B7" i="3"/>
  <c r="B6" i="3"/>
  <c r="B5" i="3"/>
  <c r="B4" i="3"/>
  <c r="B3" i="3"/>
  <c r="B2" i="3"/>
</calcChain>
</file>

<file path=xl/sharedStrings.xml><?xml version="1.0" encoding="utf-8"?>
<sst xmlns="http://schemas.openxmlformats.org/spreadsheetml/2006/main" count="252" uniqueCount="134">
  <si>
    <t>Servicio</t>
  </si>
  <si>
    <t>Seleccionar…</t>
  </si>
  <si>
    <t>MULTIMODAL DANGEROUS GOODS FORM</t>
  </si>
  <si>
    <t>This form may be used as a dangerous goods declaration as it meets the requirements of SOLAS 74, chapter VII, regulation 54; MARPOL 79/78, Annex III, regulation 4.</t>
  </si>
  <si>
    <r>
      <t xml:space="preserve">1 </t>
    </r>
    <r>
      <rPr>
        <sz val="8"/>
        <color rgb="FFC00000"/>
        <rFont val="Arial"/>
        <family val="2"/>
      </rPr>
      <t>Shipper/Consignor/Sender</t>
    </r>
  </si>
  <si>
    <r>
      <rPr>
        <b/>
        <sz val="8"/>
        <color rgb="FFC00000"/>
        <rFont val="Arial"/>
        <family val="2"/>
      </rPr>
      <t>2</t>
    </r>
    <r>
      <rPr>
        <sz val="8"/>
        <color rgb="FFC00000"/>
        <rFont val="Arial"/>
        <family val="2"/>
      </rPr>
      <t xml:space="preserve"> Transport document number / </t>
    </r>
    <r>
      <rPr>
        <b/>
        <sz val="8"/>
        <color rgb="FFC00000"/>
        <rFont val="Arial"/>
        <family val="2"/>
      </rPr>
      <t>BOOKING REFERENCE</t>
    </r>
  </si>
  <si>
    <r>
      <rPr>
        <b/>
        <sz val="8"/>
        <color rgb="FFC00000"/>
        <rFont val="Arial"/>
        <family val="2"/>
      </rPr>
      <t>3</t>
    </r>
    <r>
      <rPr>
        <sz val="8"/>
        <color rgb="FFC00000"/>
        <rFont val="Arial"/>
        <family val="2"/>
      </rPr>
      <t xml:space="preserve"> Page </t>
    </r>
    <r>
      <rPr>
        <b/>
        <u/>
        <sz val="8"/>
        <color rgb="FFC00000"/>
        <rFont val="Arial"/>
        <family val="2"/>
      </rPr>
      <t>1</t>
    </r>
    <r>
      <rPr>
        <sz val="8"/>
        <color rgb="FFC00000"/>
        <rFont val="Arial"/>
        <family val="2"/>
      </rPr>
      <t xml:space="preserve"> of </t>
    </r>
    <r>
      <rPr>
        <b/>
        <u/>
        <sz val="8"/>
        <color rgb="FFC00000"/>
        <rFont val="Arial"/>
        <family val="2"/>
      </rPr>
      <t>#</t>
    </r>
    <r>
      <rPr>
        <sz val="8"/>
        <color rgb="FFC00000"/>
        <rFont val="Arial"/>
        <family val="2"/>
      </rPr>
      <t xml:space="preserve"> pages</t>
    </r>
  </si>
  <si>
    <t>4 Shipper's reference</t>
  </si>
  <si>
    <t>5 Freight forwarder's reference</t>
  </si>
  <si>
    <r>
      <t xml:space="preserve">6 </t>
    </r>
    <r>
      <rPr>
        <sz val="8"/>
        <color rgb="FFC00000"/>
        <rFont val="Arial"/>
        <family val="2"/>
      </rPr>
      <t>Consignee</t>
    </r>
  </si>
  <si>
    <r>
      <t>7</t>
    </r>
    <r>
      <rPr>
        <sz val="8"/>
        <color rgb="FFC00000"/>
        <rFont val="Arial"/>
        <family val="2"/>
      </rPr>
      <t xml:space="preserve"> Carrier (to be completed by the carrier)</t>
    </r>
  </si>
  <si>
    <t>8 This shipment is within the limiations prescribed for:</t>
  </si>
  <si>
    <t xml:space="preserve">SHIPPER'S DECLARATION </t>
  </si>
  <si>
    <t>(Delete non-applicable)</t>
  </si>
  <si>
    <t>I hereby declare that the contents of this consignment are fully and accurately described below by the Proper Shipping Name, and are classified, packaged, marked and labeled/placarded and are in all respects in proper condition for transport according to the applicable international and national government regulations.</t>
  </si>
  <si>
    <r>
      <rPr>
        <b/>
        <sz val="8"/>
        <color rgb="FFC00000"/>
        <rFont val="Arial"/>
        <family val="2"/>
      </rPr>
      <t>10</t>
    </r>
    <r>
      <rPr>
        <sz val="8"/>
        <color rgb="FFC00000"/>
        <rFont val="Arial"/>
        <family val="2"/>
      </rPr>
      <t xml:space="preserve"> Vessel/Voyage</t>
    </r>
  </si>
  <si>
    <r>
      <rPr>
        <b/>
        <sz val="8"/>
        <color rgb="FFC00000"/>
        <rFont val="Arial"/>
        <family val="2"/>
      </rPr>
      <t>11</t>
    </r>
    <r>
      <rPr>
        <sz val="8"/>
        <color rgb="FFC00000"/>
        <rFont val="Arial"/>
        <family val="2"/>
      </rPr>
      <t xml:space="preserve"> Port/place or loading</t>
    </r>
  </si>
  <si>
    <t>9 Additional handling information</t>
  </si>
  <si>
    <t>Emergency Contact name:</t>
  </si>
  <si>
    <r>
      <rPr>
        <b/>
        <sz val="8"/>
        <color rgb="FFC00000"/>
        <rFont val="Arial"/>
        <family val="2"/>
      </rPr>
      <t>12</t>
    </r>
    <r>
      <rPr>
        <sz val="8"/>
        <color rgb="FFC00000"/>
        <rFont val="Arial"/>
        <family val="2"/>
      </rPr>
      <t xml:space="preserve"> Port/place of discharge</t>
    </r>
  </si>
  <si>
    <r>
      <rPr>
        <b/>
        <sz val="8"/>
        <color rgb="FFC00000"/>
        <rFont val="Arial"/>
        <family val="2"/>
      </rPr>
      <t>13</t>
    </r>
    <r>
      <rPr>
        <sz val="8"/>
        <color rgb="FFC00000"/>
        <rFont val="Arial"/>
        <family val="2"/>
      </rPr>
      <t xml:space="preserve"> Destination</t>
    </r>
  </si>
  <si>
    <t>Emergency Phone Number:</t>
  </si>
  <si>
    <t>Email:</t>
  </si>
  <si>
    <r>
      <rPr>
        <b/>
        <sz val="8"/>
        <color rgb="FFC00000"/>
        <rFont val="Arial"/>
        <family val="2"/>
      </rPr>
      <t xml:space="preserve">14 </t>
    </r>
    <r>
      <rPr>
        <b/>
        <sz val="8"/>
        <rFont val="Arial"/>
        <family val="2"/>
      </rPr>
      <t>Shipping marks</t>
    </r>
  </si>
  <si>
    <t>*Number and kind of package; description of goods</t>
  </si>
  <si>
    <t>Gross mass(kg)</t>
  </si>
  <si>
    <t>Net mass(kg)</t>
  </si>
  <si>
    <t>Cube(m3)</t>
  </si>
  <si>
    <t>Residue Last Contained:</t>
  </si>
  <si>
    <t>RQ:</t>
  </si>
  <si>
    <t>UN:</t>
  </si>
  <si>
    <t>Proper Shipping Name (IMDG code):</t>
  </si>
  <si>
    <t>Technical name:</t>
  </si>
  <si>
    <t>IMO Class/División:</t>
  </si>
  <si>
    <t>Subsidiary risk:</t>
  </si>
  <si>
    <t>Packing Group:</t>
  </si>
  <si>
    <t>Estado del producto:</t>
  </si>
  <si>
    <t>Marine Pollutan:</t>
  </si>
  <si>
    <t>Limited Quantity:</t>
  </si>
  <si>
    <t>Flash Point:</t>
  </si>
  <si>
    <t>Poison Inhalation:</t>
  </si>
  <si>
    <t>Package Type:</t>
  </si>
  <si>
    <t>Quantity:</t>
  </si>
  <si>
    <t>Emergency Schedule code (EMS CODE):</t>
  </si>
  <si>
    <t xml:space="preserve">Is not the Emergency Phone Number </t>
  </si>
  <si>
    <r>
      <rPr>
        <b/>
        <sz val="7"/>
        <color rgb="FFC00000"/>
        <rFont val="Arial"/>
        <family val="2"/>
      </rPr>
      <t xml:space="preserve">15 </t>
    </r>
    <r>
      <rPr>
        <sz val="7"/>
        <color rgb="FFC00000"/>
        <rFont val="Arial"/>
        <family val="2"/>
      </rPr>
      <t>Container Number</t>
    </r>
  </si>
  <si>
    <r>
      <rPr>
        <b/>
        <sz val="8"/>
        <color rgb="FFC00000"/>
        <rFont val="Arial"/>
        <family val="2"/>
      </rPr>
      <t>16</t>
    </r>
    <r>
      <rPr>
        <sz val="8"/>
        <color rgb="FFC00000"/>
        <rFont val="Arial"/>
        <family val="2"/>
      </rPr>
      <t xml:space="preserve"> Seal number(s)</t>
    </r>
  </si>
  <si>
    <r>
      <rPr>
        <b/>
        <sz val="8"/>
        <color rgb="FFC00000"/>
        <rFont val="Arial"/>
        <family val="2"/>
      </rPr>
      <t>17</t>
    </r>
    <r>
      <rPr>
        <sz val="8"/>
        <color rgb="FFC00000"/>
        <rFont val="Arial"/>
        <family val="2"/>
      </rPr>
      <t xml:space="preserve"> Container/vehicle size &amp; type</t>
    </r>
  </si>
  <si>
    <r>
      <rPr>
        <b/>
        <sz val="8"/>
        <color rgb="FFC00000"/>
        <rFont val="Arial"/>
        <family val="2"/>
      </rPr>
      <t>18</t>
    </r>
    <r>
      <rPr>
        <sz val="8"/>
        <color rgb="FFC00000"/>
        <rFont val="Arial"/>
        <family val="2"/>
      </rPr>
      <t xml:space="preserve"> Tare mass (kg)</t>
    </r>
  </si>
  <si>
    <r>
      <rPr>
        <b/>
        <sz val="8"/>
        <color rgb="FFC00000"/>
        <rFont val="Arial"/>
        <family val="2"/>
      </rPr>
      <t>19</t>
    </r>
    <r>
      <rPr>
        <sz val="8"/>
        <color rgb="FFC00000"/>
        <rFont val="Arial"/>
        <family val="2"/>
      </rPr>
      <t xml:space="preserve"> Total gross mass (including tare) (kg)</t>
    </r>
  </si>
  <si>
    <t>CONTAINER/VEHICLE PACKAGING CERTIFICATE</t>
  </si>
  <si>
    <t>21 RECEIVING ORGANIZATION RECEIPT</t>
  </si>
  <si>
    <t>I hereby declare that the goods described above have been packed/loaded into the container/vehicle identified above in accordance with the applicable provisions.**</t>
  </si>
  <si>
    <t>Received the above number of packages/ container/ trailers in apparent good order and condition, unless stated hereon: RECEIVING ORGANIZATION REMARKS:</t>
  </si>
  <si>
    <t>MUST BE COMPLETED AND SIGNED FOR ALL CONTAINER/VEHICLE LOADS BY PERSON RESPONSIBLE FOR PACKING/LOADING</t>
  </si>
  <si>
    <r>
      <rPr>
        <b/>
        <sz val="8"/>
        <color rgb="FFC00000"/>
        <rFont val="Arial"/>
        <family val="2"/>
      </rPr>
      <t xml:space="preserve">20 </t>
    </r>
    <r>
      <rPr>
        <sz val="8"/>
        <color rgb="FFC00000"/>
        <rFont val="Arial"/>
        <family val="2"/>
      </rPr>
      <t>Name of company</t>
    </r>
  </si>
  <si>
    <t>Haulier's name</t>
  </si>
  <si>
    <r>
      <rPr>
        <b/>
        <sz val="7"/>
        <color rgb="FFC00000"/>
        <rFont val="Arial"/>
        <family val="2"/>
      </rPr>
      <t xml:space="preserve">22 </t>
    </r>
    <r>
      <rPr>
        <sz val="7"/>
        <color rgb="FFC00000"/>
        <rFont val="Arial"/>
        <family val="2"/>
      </rPr>
      <t>Name of company (OF SHIPPER PREPARING THIS NOTE)</t>
    </r>
  </si>
  <si>
    <t>Vechicle reg. no.</t>
  </si>
  <si>
    <t>Name/status of declarant</t>
  </si>
  <si>
    <t>Signature and date</t>
  </si>
  <si>
    <t>Place and date</t>
  </si>
  <si>
    <t>Signature of declarant</t>
  </si>
  <si>
    <t>DRIVER'S SIGNATURE</t>
  </si>
  <si>
    <t>* FOR DANGEROUS GOODS:</t>
  </si>
  <si>
    <t>You must specify: UN No., Proper Shipping Name,  hazard class,  packing group, (where assigned), marine pollutant and observe the mandatory requirements under applicable national and international governmental regulations. For the purposes of the IMDG Code see 5.4.1.4</t>
  </si>
  <si>
    <t>1) Reference Number/CSO Number:</t>
  </si>
  <si>
    <t>2) Name and Voyage Number of Vessel:</t>
  </si>
  <si>
    <t>3) Booking Reference No:</t>
  </si>
  <si>
    <t>4) Place of Receipt:</t>
  </si>
  <si>
    <t>5) Port of Loading:</t>
  </si>
  <si>
    <t xml:space="preserve">6) Port of Transshipment (if necessary): </t>
  </si>
  <si>
    <r>
      <t>7) Name &amp; Voyage of Transshipment(if necessary)</t>
    </r>
    <r>
      <rPr>
        <b/>
        <sz val="11"/>
        <color rgb="FF002060"/>
        <rFont val="MS Gothic"/>
        <family val="3"/>
      </rPr>
      <t>：</t>
    </r>
  </si>
  <si>
    <t>8) Port of Discharge:</t>
  </si>
  <si>
    <t>9) Port of Delivery:</t>
  </si>
  <si>
    <t>10) Type, Size and Number of Containers:</t>
  </si>
  <si>
    <t>11) Proper Shipping Name (as named in IMDG code):</t>
  </si>
  <si>
    <t>12) Commodity (Correct Technical Name):</t>
  </si>
  <si>
    <t>13) State of Aggregate(S=solid, L=liquid, G=gas, V=viscous):</t>
  </si>
  <si>
    <t>14) IMO CLASS/UN NO/IMDG Packaging Group:</t>
  </si>
  <si>
    <t>15) Number &amp; Type of Inner Package:</t>
  </si>
  <si>
    <t>16) Number &amp; Type of Outer Package/Package Code:</t>
  </si>
  <si>
    <t>17) Quantity (Gross Weight/Net Weight):</t>
  </si>
  <si>
    <t>18) Net explosive quantity (NEQ)/Net explosive contents (NEC):</t>
  </si>
  <si>
    <t>19) Subsidiary Risk(s):</t>
  </si>
  <si>
    <t>20) Flash Point (for IMDG Class 3 or Subsidiary risk 3):</t>
  </si>
  <si>
    <t>21) SADT (Self-accelerating Decomposition Temperature):</t>
  </si>
  <si>
    <t>22) Marine Pollutant (N=no, P=Marine Pollutant):</t>
  </si>
  <si>
    <t>23) Emergency Schedule code (EMS CODE):</t>
  </si>
  <si>
    <t>24) Limited Quantity (Yes or No):</t>
  </si>
  <si>
    <t>25) Excepted quantities (Yes or No):</t>
  </si>
  <si>
    <t>26) Emergency Response Telephone Number (as required by regulations):</t>
  </si>
  <si>
    <t>27) Segregation Group:</t>
  </si>
  <si>
    <t>28) Other Special Requirement:</t>
  </si>
  <si>
    <t>EQMTS</t>
  </si>
  <si>
    <t>ISO CODE</t>
  </si>
  <si>
    <t>TARA</t>
  </si>
  <si>
    <t>EMPAQUE</t>
  </si>
  <si>
    <t>EQUIPO SELECCIONADO</t>
  </si>
  <si>
    <t>20DC</t>
  </si>
  <si>
    <t>22G0</t>
  </si>
  <si>
    <t>20FR</t>
  </si>
  <si>
    <t>22P3</t>
  </si>
  <si>
    <t>Atado(s)</t>
  </si>
  <si>
    <t>20OT</t>
  </si>
  <si>
    <t>22U1</t>
  </si>
  <si>
    <t>Bidon(es)</t>
  </si>
  <si>
    <t>20TK</t>
  </si>
  <si>
    <t>20T0</t>
  </si>
  <si>
    <t>Big Bag(s)</t>
  </si>
  <si>
    <t>40DC</t>
  </si>
  <si>
    <t>42G0</t>
  </si>
  <si>
    <t>Caja(s) de Cartón</t>
  </si>
  <si>
    <t>40FR</t>
  </si>
  <si>
    <t>42P3</t>
  </si>
  <si>
    <t>Caja(s) Plástica(s)</t>
  </si>
  <si>
    <t>40HC</t>
  </si>
  <si>
    <t>45G0</t>
  </si>
  <si>
    <t>Flexitanque</t>
  </si>
  <si>
    <t>40OT</t>
  </si>
  <si>
    <t>42U1</t>
  </si>
  <si>
    <t>Huacal</t>
  </si>
  <si>
    <t>45HD</t>
  </si>
  <si>
    <t>L5G1</t>
  </si>
  <si>
    <t>IBC</t>
  </si>
  <si>
    <t>Pallet(s)</t>
  </si>
  <si>
    <t>Paquete(s)</t>
  </si>
  <si>
    <t>Pieza(s)</t>
  </si>
  <si>
    <t>Saco(s)</t>
  </si>
  <si>
    <t>Tanque</t>
  </si>
  <si>
    <t>Unidad(es)</t>
  </si>
  <si>
    <t>MAR BRIDGE LINE</t>
  </si>
  <si>
    <t>IMDG Only</t>
  </si>
  <si>
    <t>{Escriba aquí el nombre de la línea}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</si>
</sst>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quot;Kg&quot;"/>
    <numFmt numFmtId="165" formatCode="0\ &quot;°C&quot;"/>
    <numFmt numFmtId="166" formatCode="#\ &quot;m3&quot;"/>
  </numFmts>
  <fonts count="37">
    <font>
      <sz val="11"/>
      <color theme="1"/>
      <name val="Calibri"/>
      <family val="2"/>
      <scheme val="minor"/>
    </font>
    <font>
      <b/>
      <sz val="11"/>
      <color theme="0"/>
      <name val="Calibri"/>
      <family val="2"/>
      <scheme val="minor"/>
    </font>
    <font>
      <b/>
      <sz val="11"/>
      <color theme="1"/>
      <name val="Calibri"/>
      <family val="2"/>
      <scheme val="minor"/>
    </font>
    <font>
      <b/>
      <sz val="12"/>
      <name val="Arial"/>
      <family val="2"/>
    </font>
    <font>
      <sz val="8"/>
      <name val="Arial"/>
      <family val="2"/>
    </font>
    <font>
      <sz val="7"/>
      <name val="Arial"/>
      <family val="2"/>
    </font>
    <font>
      <b/>
      <sz val="8"/>
      <name val="Arial"/>
      <family val="2"/>
    </font>
    <font>
      <b/>
      <sz val="7"/>
      <name val="Arial"/>
      <family val="2"/>
    </font>
    <font>
      <sz val="6"/>
      <name val="Arial"/>
      <family val="2"/>
    </font>
    <font>
      <b/>
      <sz val="8"/>
      <color rgb="FFC00000"/>
      <name val="Arial"/>
      <family val="2"/>
    </font>
    <font>
      <sz val="8"/>
      <color rgb="FFC00000"/>
      <name val="Arial"/>
      <family val="2"/>
    </font>
    <font>
      <b/>
      <sz val="14"/>
      <color theme="1"/>
      <name val="Calibri"/>
      <family val="2"/>
      <scheme val="minor"/>
    </font>
    <font>
      <b/>
      <u/>
      <sz val="8"/>
      <color rgb="FFC00000"/>
      <name val="Arial"/>
      <family val="2"/>
    </font>
    <font>
      <sz val="7"/>
      <color rgb="FFC00000"/>
      <name val="Arial"/>
      <family val="2"/>
    </font>
    <font>
      <b/>
      <sz val="7"/>
      <color rgb="FFC00000"/>
      <name val="Arial"/>
      <family val="2"/>
    </font>
    <font>
      <b/>
      <sz val="10"/>
      <name val="Perpetua Titling MT"/>
      <family val="1"/>
    </font>
    <font>
      <b/>
      <sz val="14"/>
      <color rgb="FFC00000"/>
      <name val="Perpetua Titling MT"/>
      <family val="1"/>
    </font>
    <font>
      <b/>
      <sz val="10"/>
      <name val="Arial"/>
      <family val="2"/>
    </font>
    <font>
      <sz val="12"/>
      <name val="Cambria"/>
      <family val="2"/>
    </font>
    <font>
      <sz val="8"/>
      <name val="Perpetua Titling MT"/>
      <family val="1"/>
    </font>
    <font>
      <sz val="8"/>
      <color theme="1"/>
      <name val="Perpetua Titling MT"/>
      <family val="1"/>
    </font>
    <font>
      <sz val="8"/>
      <color theme="1"/>
      <name val="Calibri"/>
      <family val="2"/>
      <scheme val="minor"/>
    </font>
    <font>
      <sz val="8"/>
      <name val="Calibri"/>
      <family val="2"/>
      <scheme val="minor"/>
    </font>
    <font>
      <b/>
      <sz val="16"/>
      <color theme="1"/>
      <name val="Calibri"/>
      <family val="2"/>
      <scheme val="minor"/>
    </font>
    <font>
      <u/>
      <sz val="11"/>
      <color theme="10"/>
      <name val="Calibri"/>
      <family val="2"/>
      <scheme val="minor"/>
    </font>
    <font>
      <b/>
      <sz val="11"/>
      <color rgb="FF002060"/>
      <name val="MS Gothic"/>
      <family val="3"/>
    </font>
    <font>
      <b/>
      <sz val="10"/>
      <color theme="1"/>
      <name val="Perpetua Titling MT"/>
      <family val="1"/>
    </font>
    <font>
      <b/>
      <sz val="10"/>
      <color rgb="FFC00000"/>
      <name val="Perpetua Titling MT"/>
      <family val="1"/>
    </font>
    <font>
      <b/>
      <sz val="11"/>
      <color rgb="FFC00000"/>
      <name val="Calibri"/>
      <family val="2"/>
      <scheme val="minor"/>
    </font>
    <font>
      <sz val="11"/>
      <color theme="1"/>
      <name val="Perpetua Titling MT"/>
      <family val="1"/>
    </font>
    <font>
      <b/>
      <sz val="11"/>
      <color theme="1"/>
      <name val="Perpetua Titling MT"/>
      <family val="1"/>
    </font>
    <font>
      <b/>
      <sz val="8"/>
      <color rgb="FFC00000"/>
      <name val="Calibri"/>
      <family val="2"/>
      <scheme val="minor"/>
    </font>
    <font>
      <sz val="8"/>
      <color rgb="FFC00000"/>
      <name val="Calibri"/>
      <family val="2"/>
      <scheme val="minor"/>
    </font>
    <font>
      <b/>
      <sz val="9"/>
      <color rgb="FFC00000"/>
      <name val="Perpetua Titling MT"/>
      <family val="1"/>
    </font>
    <font>
      <b/>
      <sz val="12"/>
      <color rgb="FFC00000"/>
      <name val="Perpetua Titling MT"/>
      <family val="1"/>
    </font>
    <font>
      <sz val="8"/>
      <color rgb="FFFF0000"/>
      <name val="Calibri"/>
      <family val="2"/>
      <scheme val="minor"/>
    </font>
    <font>
      <sz val="11"/>
      <color rgb="FF000000"/>
      <name val="Calibri"/>
      <family val="2"/>
    </font>
  </fonts>
  <fills count="6">
    <fill>
      <patternFill patternType="none"/>
    </fill>
    <fill>
      <patternFill patternType="gray125"/>
    </fill>
    <fill>
      <patternFill patternType="mediumGray">
        <fgColor theme="0" tint="-0.14996795556505021"/>
        <bgColor indexed="65"/>
      </patternFill>
    </fill>
    <fill>
      <patternFill patternType="solid">
        <fgColor theme="4" tint="0.79998168889431442"/>
        <bgColor theme="4" tint="0.79998168889431442"/>
      </patternFill>
    </fill>
    <fill>
      <patternFill patternType="solid">
        <fgColor rgb="FFC00000"/>
        <bgColor indexed="64"/>
      </patternFill>
    </fill>
    <fill>
      <patternFill patternType="solid">
        <fgColor indexed="65"/>
        <bgColor auto="1"/>
      </patternFill>
    </fill>
  </fills>
  <borders count="22">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top style="dotted">
        <color indexed="64"/>
      </top>
      <bottom/>
      <diagonal/>
    </border>
  </borders>
  <cellStyleXfs count="2">
    <xf numFmtId="0" fontId="0" fillId="0" borderId="0"/>
    <xf numFmtId="0" fontId="24" fillId="0" borderId="0" applyNumberFormat="0" applyFill="0" applyBorder="0" applyAlignment="0" applyProtection="0"/>
  </cellStyleXfs>
  <cellXfs count="205">
    <xf numFmtId="0" fontId="0" fillId="0" borderId="0" xfId="0"/>
    <xf numFmtId="49" fontId="18" fillId="0" borderId="16" xfId="0" applyNumberFormat="1" applyFont="1" applyBorder="1"/>
    <xf numFmtId="49" fontId="18" fillId="0" borderId="17" xfId="0" applyNumberFormat="1" applyFont="1" applyBorder="1"/>
    <xf numFmtId="0" fontId="0" fillId="0" borderId="0" xfId="0" applyAlignment="1">
      <alignment vertical="center"/>
    </xf>
    <xf numFmtId="0" fontId="4" fillId="0" borderId="7" xfId="0" applyFont="1" applyBorder="1" applyAlignment="1">
      <alignment horizontal="left" vertical="center" shrinkToFit="1"/>
    </xf>
    <xf numFmtId="0" fontId="0" fillId="0" borderId="5" xfId="0" applyBorder="1" applyAlignment="1">
      <alignment vertical="center"/>
    </xf>
    <xf numFmtId="0" fontId="0" fillId="0" borderId="8" xfId="0" applyBorder="1" applyAlignment="1">
      <alignment vertical="center"/>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lignment horizontal="center"/>
    </xf>
    <xf numFmtId="0" fontId="1" fillId="4" borderId="0" xfId="0" applyFont="1" applyFill="1"/>
    <xf numFmtId="0" fontId="23" fillId="0" borderId="0" xfId="0" applyFont="1" applyAlignment="1">
      <alignment horizontal="center"/>
    </xf>
    <xf numFmtId="0" fontId="0" fillId="3" borderId="16" xfId="0" applyFill="1" applyBorder="1"/>
    <xf numFmtId="0" fontId="6" fillId="2" borderId="0" xfId="0" applyFont="1" applyFill="1" applyAlignment="1">
      <alignment horizontal="center" vertical="center" shrinkToFit="1"/>
    </xf>
    <xf numFmtId="0" fontId="6" fillId="2" borderId="8" xfId="0" applyFont="1" applyFill="1" applyBorder="1" applyAlignment="1">
      <alignment horizontal="center" vertical="center" shrinkToFit="1"/>
    </xf>
    <xf numFmtId="0" fontId="0" fillId="0" borderId="0" xfId="0" applyAlignment="1">
      <alignment horizontal="left" indent="1"/>
    </xf>
    <xf numFmtId="0" fontId="10" fillId="2" borderId="3" xfId="0" applyFont="1" applyFill="1" applyBorder="1" applyAlignment="1">
      <alignment horizontal="left" vertical="top" wrapText="1" indent="1" shrinkToFit="1"/>
    </xf>
    <xf numFmtId="0" fontId="28" fillId="0" borderId="0" xfId="0" applyFont="1" applyAlignment="1">
      <alignment horizontal="right" vertical="center"/>
    </xf>
    <xf numFmtId="164" fontId="17" fillId="0" borderId="0" xfId="0" applyNumberFormat="1" applyFont="1" applyAlignment="1" applyProtection="1">
      <alignment horizontal="center" vertical="top" shrinkToFit="1"/>
      <protection locked="0"/>
    </xf>
    <xf numFmtId="0" fontId="0" fillId="0" borderId="1" xfId="0" applyBorder="1" applyAlignment="1">
      <alignment vertical="center"/>
    </xf>
    <xf numFmtId="0" fontId="0" fillId="0" borderId="6" xfId="0" applyBorder="1" applyAlignment="1">
      <alignment vertical="center"/>
    </xf>
    <xf numFmtId="0" fontId="2" fillId="0" borderId="18" xfId="0" applyFont="1" applyBorder="1" applyAlignment="1">
      <alignment horizontal="left" indent="1"/>
    </xf>
    <xf numFmtId="0" fontId="29" fillId="0" borderId="18" xfId="0" applyFont="1" applyBorder="1" applyAlignment="1">
      <alignment horizontal="left" indent="1"/>
    </xf>
    <xf numFmtId="0" fontId="2" fillId="0" borderId="19" xfId="0" applyFont="1" applyBorder="1" applyAlignment="1">
      <alignment horizontal="left" indent="1"/>
    </xf>
    <xf numFmtId="0" fontId="29" fillId="0" borderId="19" xfId="0" applyFont="1" applyBorder="1" applyAlignment="1">
      <alignment horizontal="left" indent="1"/>
    </xf>
    <xf numFmtId="2" fontId="2" fillId="0" borderId="19" xfId="0" applyNumberFormat="1" applyFont="1" applyBorder="1" applyAlignment="1">
      <alignment horizontal="left" indent="1"/>
    </xf>
    <xf numFmtId="2" fontId="29" fillId="0" borderId="19" xfId="0" applyNumberFormat="1" applyFont="1" applyBorder="1" applyAlignment="1">
      <alignment horizontal="left" indent="1"/>
    </xf>
    <xf numFmtId="0" fontId="2" fillId="0" borderId="20" xfId="0" applyFont="1" applyBorder="1" applyAlignment="1">
      <alignment horizontal="left" indent="1"/>
    </xf>
    <xf numFmtId="0" fontId="29" fillId="0" borderId="20" xfId="0" applyFont="1" applyBorder="1" applyAlignment="1">
      <alignment horizontal="left" indent="1"/>
    </xf>
    <xf numFmtId="0" fontId="30" fillId="0" borderId="19" xfId="0" applyFont="1" applyBorder="1" applyAlignment="1">
      <alignment horizontal="left" indent="1"/>
    </xf>
    <xf numFmtId="0" fontId="0" fillId="0" borderId="0" xfId="0" applyAlignment="1" applyProtection="1">
      <alignment horizontal="center" vertical="center"/>
      <protection locked="0"/>
    </xf>
    <xf numFmtId="49" fontId="29" fillId="0" borderId="19" xfId="0" applyNumberFormat="1" applyFont="1" applyBorder="1" applyAlignment="1">
      <alignment horizontal="left" indent="1"/>
    </xf>
    <xf numFmtId="0" fontId="0" fillId="0" borderId="1" xfId="0" applyBorder="1" applyAlignment="1">
      <alignment horizontal="left" vertical="center"/>
    </xf>
    <xf numFmtId="166" fontId="17" fillId="0" borderId="8" xfId="0" applyNumberFormat="1" applyFont="1" applyBorder="1" applyAlignment="1" applyProtection="1">
      <alignment horizontal="center" vertical="top" shrinkToFit="1"/>
      <protection locked="0"/>
    </xf>
    <xf numFmtId="0" fontId="0" fillId="0" borderId="11" xfId="0" applyBorder="1" applyAlignment="1">
      <alignment horizontal="left" vertical="center"/>
    </xf>
    <xf numFmtId="164" fontId="34" fillId="0" borderId="9" xfId="0" applyNumberFormat="1" applyFont="1" applyBorder="1" applyAlignment="1" applyProtection="1">
      <alignment horizontal="center" vertical="center"/>
      <protection locked="0"/>
    </xf>
    <xf numFmtId="0" fontId="35" fillId="0" borderId="3" xfId="0" applyFont="1" applyBorder="1" applyAlignment="1">
      <alignment horizontal="right" vertical="top" indent="1"/>
    </xf>
    <xf numFmtId="0" fontId="35" fillId="0" borderId="1" xfId="0" applyFont="1" applyBorder="1" applyAlignment="1">
      <alignment horizontal="right" vertical="top" indent="1"/>
    </xf>
    <xf numFmtId="0" fontId="10" fillId="2" borderId="2" xfId="0" applyFont="1" applyFill="1" applyBorder="1" applyAlignment="1">
      <alignment horizontal="left" vertical="center" indent="1" shrinkToFit="1"/>
    </xf>
    <xf numFmtId="0" fontId="10" fillId="2" borderId="7" xfId="0" applyFont="1" applyFill="1" applyBorder="1" applyAlignment="1">
      <alignment horizontal="left" vertical="center" indent="1" shrinkToFit="1"/>
    </xf>
    <xf numFmtId="0" fontId="31" fillId="2" borderId="3" xfId="0" applyFont="1" applyFill="1" applyBorder="1" applyAlignment="1">
      <alignment horizontal="right" vertical="top"/>
    </xf>
    <xf numFmtId="0" fontId="31" fillId="2" borderId="0" xfId="0" applyFont="1" applyFill="1" applyAlignment="1">
      <alignment horizontal="right" vertical="top"/>
    </xf>
    <xf numFmtId="0" fontId="4" fillId="0" borderId="1" xfId="0" applyFont="1" applyBorder="1" applyAlignment="1">
      <alignment horizontal="center" vertical="center" shrinkToFit="1"/>
    </xf>
    <xf numFmtId="0" fontId="6" fillId="0" borderId="0" xfId="0" applyFont="1" applyAlignment="1">
      <alignment horizontal="right" vertical="center" shrinkToFit="1"/>
    </xf>
    <xf numFmtId="0" fontId="0" fillId="0" borderId="0" xfId="0" applyAlignment="1">
      <alignment horizontal="left" vertical="center"/>
    </xf>
    <xf numFmtId="0" fontId="6" fillId="0" borderId="3" xfId="0" applyFont="1" applyBorder="1" applyAlignment="1">
      <alignment horizontal="right" vertical="center" shrinkToFit="1"/>
    </xf>
    <xf numFmtId="0" fontId="4" fillId="0" borderId="14" xfId="0" applyFont="1" applyBorder="1" applyAlignment="1" applyProtection="1">
      <alignment horizontal="left" vertical="center" indent="1" shrinkToFit="1"/>
      <protection locked="0"/>
    </xf>
    <xf numFmtId="49" fontId="4" fillId="0" borderId="14" xfId="0" applyNumberFormat="1" applyFont="1" applyBorder="1" applyAlignment="1" applyProtection="1">
      <alignment horizontal="left" vertical="center" indent="1" shrinkToFit="1"/>
      <protection locked="0"/>
    </xf>
    <xf numFmtId="165" fontId="4" fillId="0" borderId="14" xfId="0" applyNumberFormat="1" applyFont="1" applyBorder="1" applyAlignment="1" applyProtection="1">
      <alignment horizontal="left" vertical="center" indent="1" shrinkToFit="1"/>
      <protection locked="0"/>
    </xf>
    <xf numFmtId="166" fontId="17" fillId="0" borderId="8" xfId="0" applyNumberFormat="1" applyFont="1" applyBorder="1" applyAlignment="1" applyProtection="1">
      <alignment horizontal="center" vertical="top" shrinkToFit="1"/>
      <protection locked="0"/>
    </xf>
    <xf numFmtId="164" fontId="17" fillId="0" borderId="0" xfId="0" applyNumberFormat="1" applyFont="1" applyAlignment="1" applyProtection="1">
      <alignment horizontal="center" vertical="top" shrinkToFit="1"/>
      <protection locked="0"/>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9" fillId="2" borderId="2" xfId="0" applyFont="1" applyFill="1" applyBorder="1" applyAlignment="1">
      <alignment horizontal="left" vertical="center" indent="1"/>
    </xf>
    <xf numFmtId="0" fontId="9" fillId="2" borderId="5" xfId="0" applyFont="1" applyFill="1" applyBorder="1" applyAlignment="1">
      <alignment horizontal="left" vertical="center" indent="1"/>
    </xf>
    <xf numFmtId="0" fontId="9" fillId="2" borderId="7" xfId="0" applyFont="1" applyFill="1" applyBorder="1" applyAlignment="1">
      <alignment horizontal="left" vertical="center" indent="1"/>
    </xf>
    <xf numFmtId="0" fontId="4" fillId="0" borderId="3" xfId="0" applyFont="1" applyBorder="1" applyAlignment="1">
      <alignment horizontal="left" vertical="center"/>
    </xf>
    <xf numFmtId="0" fontId="4" fillId="0" borderId="0" xfId="0" applyFont="1" applyAlignment="1">
      <alignment horizontal="left" vertical="center"/>
    </xf>
    <xf numFmtId="0" fontId="4" fillId="0" borderId="8" xfId="0" applyFont="1" applyBorder="1" applyAlignment="1">
      <alignment horizontal="left" vertical="center"/>
    </xf>
    <xf numFmtId="0" fontId="4" fillId="0" borderId="13" xfId="0" applyFont="1" applyBorder="1" applyAlignment="1" applyProtection="1">
      <alignment horizontal="left" vertical="top" indent="2" shrinkToFit="1"/>
      <protection locked="0"/>
    </xf>
    <xf numFmtId="0" fontId="4" fillId="0" borderId="14" xfId="0" applyFont="1" applyBorder="1" applyAlignment="1" applyProtection="1">
      <alignment horizontal="left" vertical="top" indent="2" shrinkToFit="1"/>
      <protection locked="0"/>
    </xf>
    <xf numFmtId="0" fontId="4" fillId="0" borderId="15" xfId="0" applyFont="1" applyBorder="1" applyAlignment="1" applyProtection="1">
      <alignment horizontal="left" vertical="top" indent="2" shrinkToFit="1"/>
      <protection locked="0"/>
    </xf>
    <xf numFmtId="0" fontId="8" fillId="0" borderId="2"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4" fillId="0" borderId="2" xfId="0" applyFont="1" applyBorder="1" applyAlignment="1">
      <alignment horizontal="left" vertical="center" indent="1"/>
    </xf>
    <xf numFmtId="0" fontId="4" fillId="0" borderId="5" xfId="0" applyFont="1" applyBorder="1" applyAlignment="1">
      <alignment horizontal="left" vertical="center" indent="1"/>
    </xf>
    <xf numFmtId="0" fontId="13" fillId="2" borderId="2" xfId="0" applyFont="1" applyFill="1" applyBorder="1" applyAlignment="1">
      <alignment horizontal="left" vertical="top" wrapText="1" indent="1"/>
    </xf>
    <xf numFmtId="0" fontId="13" fillId="2" borderId="8" xfId="0" applyFont="1" applyFill="1" applyBorder="1" applyAlignment="1">
      <alignment horizontal="left" vertical="top" wrapText="1" indent="1"/>
    </xf>
    <xf numFmtId="0" fontId="10" fillId="2" borderId="3" xfId="0" applyFont="1" applyFill="1" applyBorder="1" applyAlignment="1">
      <alignment horizontal="left" vertical="top" wrapText="1" indent="1" shrinkToFit="1"/>
    </xf>
    <xf numFmtId="0" fontId="10" fillId="2" borderId="8" xfId="0" applyFont="1" applyFill="1" applyBorder="1" applyAlignment="1">
      <alignment horizontal="left" vertical="top" wrapText="1" indent="1" shrinkToFit="1"/>
    </xf>
    <xf numFmtId="0" fontId="35" fillId="0" borderId="3" xfId="0" applyFont="1" applyBorder="1" applyAlignment="1">
      <alignment horizontal="right" vertical="top"/>
    </xf>
    <xf numFmtId="0" fontId="35" fillId="0" borderId="0" xfId="0" applyFont="1" applyAlignment="1">
      <alignment horizontal="right" vertical="top"/>
    </xf>
    <xf numFmtId="0" fontId="6" fillId="0" borderId="3"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15" fillId="0" borderId="10" xfId="0" applyFont="1" applyBorder="1" applyAlignment="1" applyProtection="1">
      <alignment horizontal="left" vertical="top" wrapText="1" indent="1" shrinkToFit="1"/>
      <protection locked="0"/>
    </xf>
    <xf numFmtId="0" fontId="15" fillId="0" borderId="11" xfId="0" applyFont="1" applyBorder="1" applyAlignment="1" applyProtection="1">
      <alignment horizontal="left" vertical="top" indent="1" shrinkToFit="1"/>
      <protection locked="0"/>
    </xf>
    <xf numFmtId="0" fontId="15" fillId="0" borderId="12" xfId="0" applyFont="1" applyBorder="1" applyAlignment="1" applyProtection="1">
      <alignment horizontal="left" vertical="top" indent="1" shrinkToFit="1"/>
      <protection locked="0"/>
    </xf>
    <xf numFmtId="0" fontId="10" fillId="2" borderId="2" xfId="0" applyFont="1" applyFill="1" applyBorder="1" applyAlignment="1">
      <alignment horizontal="center" vertical="center" wrapText="1" shrinkToFit="1"/>
    </xf>
    <xf numFmtId="0" fontId="10" fillId="2" borderId="5" xfId="0" applyFont="1" applyFill="1" applyBorder="1" applyAlignment="1">
      <alignment horizontal="center" vertical="center" wrapText="1" shrinkToFit="1"/>
    </xf>
    <xf numFmtId="0" fontId="10" fillId="2" borderId="4" xfId="0" applyFon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0" fontId="16" fillId="5" borderId="5"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0" fontId="16" fillId="5" borderId="6" xfId="0" applyFont="1" applyFill="1" applyBorder="1" applyAlignment="1" applyProtection="1">
      <alignment horizontal="center" vertical="center" shrinkToFit="1"/>
      <protection locked="0"/>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3" fillId="0" borderId="0" xfId="0" applyFont="1" applyAlignment="1">
      <alignment horizontal="center" vertical="center"/>
    </xf>
    <xf numFmtId="0" fontId="9" fillId="2" borderId="2" xfId="0" applyFont="1" applyFill="1" applyBorder="1" applyAlignment="1">
      <alignment horizontal="left" vertical="center"/>
    </xf>
    <xf numFmtId="0" fontId="9" fillId="2" borderId="5" xfId="0" applyFont="1" applyFill="1" applyBorder="1" applyAlignment="1">
      <alignment horizontal="left" vertical="center"/>
    </xf>
    <xf numFmtId="0" fontId="9" fillId="2" borderId="7" xfId="0" applyFont="1" applyFill="1" applyBorder="1" applyAlignment="1">
      <alignment horizontal="left" vertical="center"/>
    </xf>
    <xf numFmtId="0" fontId="15" fillId="0" borderId="10" xfId="0" applyFont="1" applyBorder="1" applyAlignment="1" applyProtection="1">
      <alignment horizontal="left" vertical="top" indent="1" shrinkToFit="1"/>
      <protection locked="0"/>
    </xf>
    <xf numFmtId="0" fontId="10" fillId="2" borderId="2" xfId="0" applyFont="1" applyFill="1" applyBorder="1" applyAlignment="1">
      <alignment horizontal="left" vertical="center"/>
    </xf>
    <xf numFmtId="0" fontId="10" fillId="2" borderId="5" xfId="0" applyFont="1" applyFill="1" applyBorder="1" applyAlignment="1">
      <alignment horizontal="left" vertical="center"/>
    </xf>
    <xf numFmtId="0" fontId="10" fillId="2" borderId="7" xfId="0" applyFont="1" applyFill="1" applyBorder="1" applyAlignment="1">
      <alignment horizontal="left" vertical="center"/>
    </xf>
    <xf numFmtId="0" fontId="19" fillId="0" borderId="4" xfId="0" applyFont="1" applyBorder="1" applyAlignment="1" applyProtection="1">
      <alignment horizontal="left" vertical="center" indent="1" shrinkToFit="1"/>
      <protection locked="0"/>
    </xf>
    <xf numFmtId="0" fontId="19" fillId="0" borderId="1" xfId="0" applyFont="1" applyBorder="1" applyAlignment="1" applyProtection="1">
      <alignment horizontal="left" vertical="center" indent="1" shrinkToFit="1"/>
      <protection locked="0"/>
    </xf>
    <xf numFmtId="0" fontId="19" fillId="0" borderId="6" xfId="0" applyFont="1" applyBorder="1" applyAlignment="1" applyProtection="1">
      <alignment horizontal="left" vertical="center" indent="1" shrinkToFit="1"/>
      <protection locked="0"/>
    </xf>
    <xf numFmtId="0" fontId="4" fillId="0" borderId="4" xfId="0" applyFont="1" applyBorder="1" applyAlignment="1" applyProtection="1">
      <alignment horizontal="left" vertical="center" indent="1"/>
      <protection locked="0"/>
    </xf>
    <xf numFmtId="0" fontId="4" fillId="0" borderId="6" xfId="0" applyFont="1" applyBorder="1" applyAlignment="1" applyProtection="1">
      <alignment horizontal="left" vertical="center" indent="1"/>
      <protection locked="0"/>
    </xf>
    <xf numFmtId="0" fontId="6" fillId="0" borderId="2" xfId="0" applyFont="1" applyBorder="1" applyAlignment="1">
      <alignment horizontal="left" vertical="center"/>
    </xf>
    <xf numFmtId="0" fontId="6" fillId="0" borderId="7" xfId="0" applyFont="1" applyBorder="1" applyAlignment="1">
      <alignment horizontal="left" vertical="center"/>
    </xf>
    <xf numFmtId="0" fontId="21" fillId="0" borderId="4" xfId="0" applyFont="1" applyBorder="1" applyAlignment="1" applyProtection="1">
      <alignment horizontal="left" vertical="center" indent="1"/>
      <protection locked="0"/>
    </xf>
    <xf numFmtId="0" fontId="21" fillId="0" borderId="6" xfId="0" applyFont="1" applyBorder="1" applyAlignment="1" applyProtection="1">
      <alignment horizontal="left" vertical="center" indent="1"/>
      <protection locked="0"/>
    </xf>
    <xf numFmtId="0" fontId="21" fillId="0" borderId="3" xfId="0" applyFont="1" applyBorder="1" applyAlignment="1" applyProtection="1">
      <alignment horizontal="left" vertical="center" indent="1"/>
      <protection locked="0"/>
    </xf>
    <xf numFmtId="0" fontId="21" fillId="0" borderId="8" xfId="0" applyFont="1" applyBorder="1" applyAlignment="1" applyProtection="1">
      <alignment horizontal="left" vertical="center" indent="1"/>
      <protection locked="0"/>
    </xf>
    <xf numFmtId="0" fontId="5" fillId="0" borderId="3" xfId="0" applyFont="1" applyBorder="1" applyAlignment="1">
      <alignment horizontal="left" vertical="center" wrapText="1" indent="1"/>
    </xf>
    <xf numFmtId="0" fontId="5" fillId="0" borderId="0" xfId="0" applyFont="1" applyAlignment="1">
      <alignment horizontal="left" vertical="center" wrapText="1" indent="1"/>
    </xf>
    <xf numFmtId="0" fontId="5" fillId="0" borderId="8" xfId="0" applyFont="1" applyBorder="1" applyAlignment="1">
      <alignment horizontal="left" vertical="center" wrapText="1" indent="1"/>
    </xf>
    <xf numFmtId="0" fontId="7" fillId="0" borderId="3" xfId="0" applyFont="1" applyBorder="1" applyAlignment="1">
      <alignment horizontal="left" vertical="center" wrapText="1" indent="1"/>
    </xf>
    <xf numFmtId="0" fontId="5" fillId="0" borderId="0" xfId="0" applyFont="1" applyAlignment="1">
      <alignment horizontal="left" vertical="center" indent="1"/>
    </xf>
    <xf numFmtId="0" fontId="5" fillId="0" borderId="8" xfId="0" applyFont="1" applyBorder="1" applyAlignment="1">
      <alignment horizontal="left" vertical="center" indent="1"/>
    </xf>
    <xf numFmtId="0" fontId="5" fillId="0" borderId="4" xfId="0" applyFont="1" applyBorder="1" applyAlignment="1">
      <alignment horizontal="left" vertical="center" indent="1"/>
    </xf>
    <xf numFmtId="0" fontId="5" fillId="0" borderId="1" xfId="0" applyFont="1" applyBorder="1" applyAlignment="1">
      <alignment horizontal="left" vertical="center" indent="1"/>
    </xf>
    <xf numFmtId="0" fontId="5" fillId="0" borderId="6" xfId="0" applyFont="1" applyBorder="1" applyAlignment="1">
      <alignment horizontal="left" vertical="center" inden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26" fillId="0" borderId="3" xfId="0" applyFont="1" applyBorder="1" applyAlignment="1" applyProtection="1">
      <alignment horizontal="left" vertical="center" wrapText="1" indent="1" shrinkToFit="1"/>
      <protection locked="0"/>
    </xf>
    <xf numFmtId="0" fontId="26" fillId="0" borderId="0" xfId="0" applyFont="1" applyAlignment="1" applyProtection="1">
      <alignment horizontal="left" vertical="center" indent="1" shrinkToFit="1"/>
      <protection locked="0"/>
    </xf>
    <xf numFmtId="0" fontId="26" fillId="0" borderId="8" xfId="0" applyFont="1" applyBorder="1" applyAlignment="1" applyProtection="1">
      <alignment horizontal="left" vertical="center" indent="1" shrinkToFit="1"/>
      <protection locked="0"/>
    </xf>
    <xf numFmtId="0" fontId="26" fillId="0" borderId="4" xfId="0" applyFont="1" applyBorder="1" applyAlignment="1" applyProtection="1">
      <alignment horizontal="left" vertical="center" indent="1" shrinkToFit="1"/>
      <protection locked="0"/>
    </xf>
    <xf numFmtId="0" fontId="26" fillId="0" borderId="1" xfId="0" applyFont="1" applyBorder="1" applyAlignment="1" applyProtection="1">
      <alignment horizontal="left" vertical="center" indent="1" shrinkToFit="1"/>
      <protection locked="0"/>
    </xf>
    <xf numFmtId="0" fontId="26" fillId="0" borderId="6" xfId="0" applyFont="1" applyBorder="1" applyAlignment="1" applyProtection="1">
      <alignment horizontal="left" vertical="center" indent="1" shrinkToFit="1"/>
      <protection locked="0"/>
    </xf>
    <xf numFmtId="0" fontId="10" fillId="2" borderId="3" xfId="0" applyFont="1" applyFill="1" applyBorder="1" applyAlignment="1">
      <alignment horizontal="left" vertical="top"/>
    </xf>
    <xf numFmtId="0" fontId="10" fillId="2" borderId="0" xfId="0" applyFont="1" applyFill="1" applyAlignment="1">
      <alignment horizontal="left" vertical="top"/>
    </xf>
    <xf numFmtId="0" fontId="10" fillId="2" borderId="8" xfId="0" applyFont="1" applyFill="1" applyBorder="1" applyAlignment="1">
      <alignment horizontal="left" vertical="top"/>
    </xf>
    <xf numFmtId="0" fontId="20" fillId="0" borderId="4" xfId="0" applyFont="1" applyBorder="1" applyAlignment="1" applyProtection="1">
      <alignment horizontal="left" vertical="center" indent="1" shrinkToFit="1"/>
      <protection locked="0"/>
    </xf>
    <xf numFmtId="0" fontId="20" fillId="0" borderId="1" xfId="0" applyFont="1" applyBorder="1" applyAlignment="1" applyProtection="1">
      <alignment horizontal="left" vertical="center" indent="1" shrinkToFit="1"/>
      <protection locked="0"/>
    </xf>
    <xf numFmtId="0" fontId="20" fillId="0" borderId="6" xfId="0" applyFont="1" applyBorder="1" applyAlignment="1" applyProtection="1">
      <alignment horizontal="left" vertical="center" indent="1" shrinkToFit="1"/>
      <protection locked="0"/>
    </xf>
    <xf numFmtId="0" fontId="13" fillId="2" borderId="2" xfId="0" applyFont="1" applyFill="1" applyBorder="1" applyAlignment="1">
      <alignment horizontal="left" vertical="top" wrapText="1" shrinkToFit="1"/>
    </xf>
    <xf numFmtId="0" fontId="13" fillId="2" borderId="5" xfId="0" applyFont="1" applyFill="1" applyBorder="1" applyAlignment="1">
      <alignment horizontal="left" vertical="top" wrapText="1" shrinkToFit="1"/>
    </xf>
    <xf numFmtId="0" fontId="13" fillId="2" borderId="7" xfId="0" applyFont="1" applyFill="1" applyBorder="1" applyAlignment="1">
      <alignment horizontal="left" vertical="top" wrapText="1" shrinkToFit="1"/>
    </xf>
    <xf numFmtId="0" fontId="26" fillId="0" borderId="3" xfId="0" applyFont="1" applyBorder="1" applyAlignment="1" applyProtection="1">
      <alignment horizontal="left" vertical="center" indent="1" shrinkToFit="1"/>
      <protection locked="0"/>
    </xf>
    <xf numFmtId="0" fontId="20" fillId="0" borderId="4" xfId="0" applyFont="1" applyBorder="1" applyAlignment="1" applyProtection="1">
      <alignment horizontal="left" vertical="center" wrapText="1" indent="1" shrinkToFit="1"/>
      <protection locked="0"/>
    </xf>
    <xf numFmtId="0" fontId="34" fillId="0" borderId="4"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33" fillId="0" borderId="4" xfId="0" applyFont="1" applyBorder="1" applyAlignment="1" applyProtection="1">
      <alignment horizontal="center" vertical="center" wrapText="1" shrinkToFit="1"/>
      <protection locked="0"/>
    </xf>
    <xf numFmtId="0" fontId="33" fillId="0" borderId="6" xfId="0" applyFont="1" applyBorder="1" applyAlignment="1" applyProtection="1">
      <alignment horizontal="center" vertical="center" wrapText="1" shrinkToFit="1"/>
      <protection locked="0"/>
    </xf>
    <xf numFmtId="164" fontId="34" fillId="0" borderId="4" xfId="0" applyNumberFormat="1" applyFont="1" applyBorder="1" applyAlignment="1" applyProtection="1">
      <alignment horizontal="center" vertical="center"/>
      <protection locked="0"/>
    </xf>
    <xf numFmtId="164" fontId="34" fillId="0" borderId="6" xfId="0" applyNumberFormat="1" applyFont="1" applyBorder="1" applyAlignment="1" applyProtection="1">
      <alignment horizontal="center" vertical="center"/>
      <protection locked="0"/>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0" fillId="2" borderId="2" xfId="0" applyFont="1" applyFill="1" applyBorder="1" applyAlignment="1" applyProtection="1">
      <alignment horizontal="left" vertical="center" indent="1"/>
      <protection locked="0"/>
    </xf>
    <xf numFmtId="0" fontId="10" fillId="2" borderId="7" xfId="0" applyFont="1" applyFill="1" applyBorder="1" applyAlignment="1" applyProtection="1">
      <alignment horizontal="left" vertical="center" indent="1"/>
      <protection locked="0"/>
    </xf>
    <xf numFmtId="0" fontId="10" fillId="2" borderId="4" xfId="0" applyFont="1" applyFill="1" applyBorder="1" applyAlignment="1" applyProtection="1">
      <alignment horizontal="left" vertical="center" indent="1"/>
      <protection locked="0"/>
    </xf>
    <xf numFmtId="0" fontId="10" fillId="2" borderId="6" xfId="0" applyFont="1" applyFill="1" applyBorder="1" applyAlignment="1" applyProtection="1">
      <alignment horizontal="left" vertical="center" indent="1"/>
      <protection locked="0"/>
    </xf>
    <xf numFmtId="0" fontId="5" fillId="0" borderId="3" xfId="0" applyFont="1" applyBorder="1" applyAlignment="1">
      <alignment horizontal="left" vertical="top" wrapText="1" shrinkToFit="1"/>
    </xf>
    <xf numFmtId="0" fontId="5" fillId="0" borderId="0" xfId="0" applyFont="1" applyAlignment="1">
      <alignment horizontal="left" vertical="top" wrapText="1" shrinkToFit="1"/>
    </xf>
    <xf numFmtId="0" fontId="5" fillId="0" borderId="8" xfId="0" applyFont="1" applyBorder="1" applyAlignment="1">
      <alignment horizontal="left" vertical="top" wrapText="1" shrinkToFit="1"/>
    </xf>
    <xf numFmtId="0" fontId="4" fillId="0" borderId="3"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4"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11" xfId="0" applyFont="1" applyBorder="1" applyAlignment="1" applyProtection="1">
      <alignment horizontal="left" vertical="center" indent="1" shrinkToFit="1"/>
      <protection locked="0"/>
    </xf>
    <xf numFmtId="0" fontId="31" fillId="2" borderId="2" xfId="0" applyFont="1" applyFill="1" applyBorder="1" applyAlignment="1">
      <alignment horizontal="right" vertical="top"/>
    </xf>
    <xf numFmtId="0" fontId="31" fillId="2" borderId="5" xfId="0" applyFont="1" applyFill="1" applyBorder="1" applyAlignment="1">
      <alignment horizontal="right" vertical="top"/>
    </xf>
    <xf numFmtId="0" fontId="24" fillId="0" borderId="1" xfId="1" applyBorder="1" applyAlignment="1" applyProtection="1">
      <alignment horizontal="left" vertical="top" indent="1"/>
      <protection locked="0"/>
    </xf>
    <xf numFmtId="0" fontId="0" fillId="0" borderId="1" xfId="0" applyBorder="1" applyAlignment="1" applyProtection="1">
      <alignment horizontal="left" vertical="top" indent="1"/>
      <protection locked="0"/>
    </xf>
    <xf numFmtId="0" fontId="0" fillId="0" borderId="6" xfId="0" applyBorder="1" applyAlignment="1" applyProtection="1">
      <alignment horizontal="left" vertical="top" indent="1"/>
      <protection locked="0"/>
    </xf>
    <xf numFmtId="49" fontId="0" fillId="0" borderId="0" xfId="0" applyNumberFormat="1" applyAlignment="1" applyProtection="1">
      <alignment horizontal="left" vertical="top" indent="1"/>
      <protection locked="0"/>
    </xf>
    <xf numFmtId="49" fontId="0" fillId="0" borderId="8" xfId="0" applyNumberFormat="1" applyBorder="1" applyAlignment="1" applyProtection="1">
      <alignment horizontal="left" vertical="top" indent="1"/>
      <protection locked="0"/>
    </xf>
    <xf numFmtId="0" fontId="0" fillId="0" borderId="5" xfId="0" applyBorder="1" applyAlignment="1" applyProtection="1">
      <alignment horizontal="left" vertical="top" indent="1"/>
      <protection locked="0"/>
    </xf>
    <xf numFmtId="0" fontId="0" fillId="0" borderId="7" xfId="0" applyBorder="1" applyAlignment="1" applyProtection="1">
      <alignment horizontal="left" vertical="top" indent="1"/>
      <protection locked="0"/>
    </xf>
    <xf numFmtId="0" fontId="7" fillId="0" borderId="5" xfId="0" applyFont="1" applyBorder="1" applyAlignment="1">
      <alignment horizontal="left" vertical="center"/>
    </xf>
    <xf numFmtId="0" fontId="5" fillId="0" borderId="0" xfId="0" applyFont="1" applyAlignment="1">
      <alignment horizontal="left" vertical="center" wrapText="1"/>
    </xf>
    <xf numFmtId="0" fontId="4" fillId="0" borderId="3" xfId="0" applyFont="1" applyBorder="1" applyAlignment="1" applyProtection="1">
      <alignment horizontal="left" vertical="top" indent="2" shrinkToFit="1"/>
      <protection locked="0"/>
    </xf>
    <xf numFmtId="0" fontId="4" fillId="0" borderId="0" xfId="0" applyFont="1" applyAlignment="1" applyProtection="1">
      <alignment horizontal="left" vertical="top" indent="2" shrinkToFit="1"/>
      <protection locked="0"/>
    </xf>
    <xf numFmtId="0" fontId="4" fillId="0" borderId="8" xfId="0" applyFont="1" applyBorder="1" applyAlignment="1" applyProtection="1">
      <alignment horizontal="left" vertical="top" indent="2" shrinkToFit="1"/>
      <protection locked="0"/>
    </xf>
    <xf numFmtId="0" fontId="6" fillId="0" borderId="2" xfId="0" applyFont="1" applyBorder="1" applyAlignment="1">
      <alignment vertical="center" shrinkToFit="1"/>
    </xf>
    <xf numFmtId="0" fontId="6" fillId="0" borderId="5" xfId="0" applyFont="1" applyBorder="1" applyAlignment="1">
      <alignment vertical="center" shrinkToFit="1"/>
    </xf>
    <xf numFmtId="0" fontId="6" fillId="0" borderId="7" xfId="0" applyFont="1" applyBorder="1" applyAlignment="1">
      <alignment vertical="center" shrinkToFit="1"/>
    </xf>
    <xf numFmtId="0" fontId="27" fillId="0" borderId="4" xfId="0" applyFont="1" applyBorder="1" applyAlignment="1" applyProtection="1">
      <alignment horizontal="center" vertical="center" shrinkToFit="1"/>
      <protection locked="0"/>
    </xf>
    <xf numFmtId="0" fontId="27" fillId="0" borderId="1" xfId="0" applyFont="1" applyBorder="1" applyAlignment="1" applyProtection="1">
      <alignment horizontal="center" vertical="center" shrinkToFit="1"/>
      <protection locked="0"/>
    </xf>
    <xf numFmtId="0" fontId="10" fillId="2" borderId="5" xfId="0" applyFont="1" applyFill="1" applyBorder="1" applyAlignment="1">
      <alignment horizontal="left" vertical="center" indent="1" shrinkToFit="1"/>
    </xf>
    <xf numFmtId="0" fontId="4" fillId="0" borderId="3" xfId="0" applyFont="1" applyBorder="1" applyAlignment="1" applyProtection="1">
      <alignment horizontal="left" vertical="center" indent="1"/>
      <protection locked="0"/>
    </xf>
    <xf numFmtId="0" fontId="4" fillId="0" borderId="8" xfId="0" applyFont="1" applyBorder="1" applyAlignment="1" applyProtection="1">
      <alignment horizontal="left" vertical="center" indent="1"/>
      <protection locked="0"/>
    </xf>
    <xf numFmtId="0" fontId="8" fillId="0" borderId="1" xfId="0" applyFont="1" applyBorder="1" applyAlignment="1" applyProtection="1">
      <alignment horizontal="left" vertical="center" indent="1" shrinkToFit="1"/>
      <protection locked="0"/>
    </xf>
    <xf numFmtId="0" fontId="8" fillId="0" borderId="6" xfId="0" applyFont="1" applyBorder="1" applyAlignment="1" applyProtection="1">
      <alignment horizontal="left" vertical="center" indent="1" shrinkToFit="1"/>
      <protection locked="0"/>
    </xf>
    <xf numFmtId="0" fontId="10" fillId="2" borderId="5" xfId="0" applyFont="1" applyFill="1" applyBorder="1" applyAlignment="1">
      <alignment horizontal="left" vertical="top"/>
    </xf>
    <xf numFmtId="0" fontId="10" fillId="2" borderId="7" xfId="0" applyFont="1" applyFill="1" applyBorder="1" applyAlignment="1">
      <alignment horizontal="left" vertical="top"/>
    </xf>
    <xf numFmtId="0" fontId="32" fillId="2" borderId="4" xfId="0" applyFont="1" applyFill="1" applyBorder="1" applyAlignment="1" applyProtection="1">
      <alignment horizontal="right" vertical="top"/>
      <protection locked="0"/>
    </xf>
    <xf numFmtId="0" fontId="32" fillId="2" borderId="1" xfId="0" applyFont="1" applyFill="1" applyBorder="1" applyAlignment="1" applyProtection="1">
      <alignment horizontal="right" vertical="top"/>
      <protection locked="0"/>
    </xf>
    <xf numFmtId="0" fontId="0" fillId="0" borderId="21" xfId="0" applyBorder="1" applyAlignment="1">
      <alignment horizontal="left" vertical="center"/>
    </xf>
    <xf numFmtId="49" fontId="19" fillId="0" borderId="14" xfId="0" applyNumberFormat="1" applyFont="1" applyBorder="1" applyAlignment="1" applyProtection="1">
      <alignment horizontal="left" vertical="center" indent="1" shrinkToFit="1"/>
      <protection locked="0"/>
    </xf>
    <xf numFmtId="0" fontId="4" fillId="0" borderId="0" xfId="0" applyFont="1" applyAlignment="1" applyProtection="1">
      <alignment horizontal="left" vertical="center" indent="1" shrinkToFit="1"/>
      <protection locked="0"/>
    </xf>
    <xf numFmtId="0" fontId="19" fillId="0" borderId="11" xfId="0" applyFont="1" applyBorder="1" applyAlignment="1" applyProtection="1">
      <alignment horizontal="left" vertical="center" wrapText="1" indent="1" shrinkToFit="1"/>
      <protection locked="0"/>
    </xf>
    <xf numFmtId="0" fontId="6" fillId="2" borderId="2" xfId="0" applyFont="1" applyFill="1" applyBorder="1" applyAlignment="1">
      <alignment horizontal="left" vertical="center" indent="1"/>
    </xf>
    <xf numFmtId="0" fontId="6" fillId="2" borderId="5" xfId="0" applyFont="1" applyFill="1" applyBorder="1" applyAlignment="1">
      <alignment horizontal="left" vertical="center" indent="1"/>
    </xf>
    <xf numFmtId="0" fontId="6" fillId="2" borderId="5" xfId="0" applyFont="1" applyFill="1" applyBorder="1" applyAlignment="1">
      <alignment horizontal="left" vertical="center"/>
    </xf>
    <xf numFmtId="0" fontId="6" fillId="2" borderId="0" xfId="0" applyFont="1" applyFill="1" applyAlignment="1">
      <alignment horizontal="left" vertical="center"/>
    </xf>
    <xf numFmtId="0" fontId="27" fillId="0" borderId="6"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cellXfs>
  <cellStyles count="2">
    <cellStyle name="Hipervínculo" xfId="1" builtinId="8"/>
    <cellStyle name="Normal" xfId="0" builtinId="0"/>
  </cellStyles>
  <dxfs count="2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strike val="0"/>
        <color theme="0"/>
      </font>
      <fill>
        <patternFill>
          <bgColor theme="0"/>
        </patternFill>
      </fill>
      <border>
        <bottom/>
      </border>
    </dxf>
    <dxf>
      <font>
        <color theme="0"/>
      </font>
      <fill>
        <patternFill>
          <bgColor theme="0"/>
        </patternFill>
      </fill>
      <border>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strike val="0"/>
        <color theme="0"/>
      </font>
      <fill>
        <patternFill>
          <bgColor theme="0"/>
        </patternFill>
      </fill>
      <border>
        <bottom/>
      </border>
    </dxf>
    <dxf>
      <font>
        <color theme="0"/>
      </font>
      <fill>
        <patternFill>
          <bgColor theme="0"/>
        </patternFill>
      </fill>
      <border>
        <bottom/>
      </border>
    </dxf>
    <dxf>
      <fill>
        <patternFill>
          <bgColor theme="7" tint="0.79998168889431442"/>
        </patternFill>
      </fill>
    </dxf>
    <dxf>
      <fill>
        <patternFill>
          <bgColor theme="7" tint="0.79998168889431442"/>
        </patternFill>
      </fill>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mbria"/>
        <family val="2"/>
        <scheme val="none"/>
      </font>
      <numFmt numFmtId="30" formatCode="@"/>
      <fill>
        <patternFill patternType="none">
          <fgColor indexed="64"/>
          <bgColor auto="1"/>
        </patternFill>
      </fill>
      <border diagonalUp="0" diagonalDown="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2"/>
        <color auto="1"/>
        <name val="Cambria"/>
        <family val="2"/>
        <scheme val="none"/>
      </font>
      <numFmt numFmtId="30" formatCode="@"/>
      <fill>
        <patternFill patternType="none">
          <fgColor indexed="64"/>
          <bgColor indexed="65"/>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auto="1"/>
        <name val="Cambria"/>
        <family val="2"/>
        <scheme val="none"/>
      </font>
      <numFmt numFmtId="30" formatCode="@"/>
      <fill>
        <patternFill patternType="none">
          <fgColor indexed="64"/>
          <bgColor auto="1"/>
        </patternFill>
      </fill>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val="0"/>
        <i val="0"/>
        <strike val="0"/>
        <condense val="0"/>
        <extend val="0"/>
        <outline val="0"/>
        <shadow val="0"/>
        <u val="none"/>
        <vertAlign val="baseline"/>
        <sz val="12"/>
        <color auto="1"/>
        <name val="Cambria"/>
        <family val="2"/>
        <scheme val="none"/>
      </font>
      <fill>
        <patternFill patternType="none">
          <fgColor indexed="64"/>
          <bgColor auto="1"/>
        </patternFill>
      </fill>
    </dxf>
    <dxf>
      <alignment horizontal="center" vertical="bottom" textRotation="0" wrapText="0" indent="0" justifyLastLine="0" shrinkToFit="0" readingOrder="0"/>
    </dxf>
  </dxfs>
  <tableStyles count="0" defaultTableStyle="TableStyleMedium2" defaultPivotStyle="PivotStyleLight16"/>
  <colors>
    <mruColors>
      <color rgb="FF0404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MBLweb" TargetMode="External"/></Relationships>
</file>

<file path=xl/drawings/drawing1.xml><?xml version="1.0" encoding="utf-8"?>
<xdr:wsDr xmlns:xdr="http://schemas.openxmlformats.org/drawingml/2006/spreadsheetDrawing" xmlns:a="http://schemas.openxmlformats.org/drawingml/2006/main">
  <xdr:twoCellAnchor>
    <xdr:from>
      <xdr:col>3</xdr:col>
      <xdr:colOff>24848</xdr:colOff>
      <xdr:row>0</xdr:row>
      <xdr:rowOff>24848</xdr:rowOff>
    </xdr:from>
    <xdr:to>
      <xdr:col>3</xdr:col>
      <xdr:colOff>397565</xdr:colOff>
      <xdr:row>0</xdr:row>
      <xdr:rowOff>165653</xdr:rowOff>
    </xdr:to>
    <xdr:sp macro="" textlink="">
      <xdr:nvSpPr>
        <xdr:cNvPr id="3" name="Flecha: hacia la izquierda 2">
          <a:extLst>
            <a:ext uri="{FF2B5EF4-FFF2-40B4-BE49-F238E27FC236}">
              <a16:creationId xmlns:a16="http://schemas.microsoft.com/office/drawing/2014/main" id="{00000000-0008-0000-0000-000003000000}"/>
            </a:ext>
          </a:extLst>
        </xdr:cNvPr>
        <xdr:cNvSpPr/>
      </xdr:nvSpPr>
      <xdr:spPr>
        <a:xfrm>
          <a:off x="2128631" y="215348"/>
          <a:ext cx="372717" cy="140805"/>
        </a:xfrm>
        <a:prstGeom prst="leftArrow">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ES" sz="1100"/>
        </a:p>
      </xdr:txBody>
    </xdr:sp>
    <xdr:clientData/>
  </xdr:twoCellAnchor>
  <mc:AlternateContent xmlns:mc="http://schemas.openxmlformats.org/markup-compatibility/2006">
    <mc:Choice xmlns:a14="http://schemas.microsoft.com/office/drawing/2010/main" Requires="a14">
      <xdr:twoCellAnchor>
        <xdr:from>
          <xdr:col>9</xdr:col>
          <xdr:colOff>482600</xdr:colOff>
          <xdr:row>0</xdr:row>
          <xdr:rowOff>63500</xdr:rowOff>
        </xdr:from>
        <xdr:to>
          <xdr:col>10</xdr:col>
          <xdr:colOff>0</xdr:colOff>
          <xdr:row>1</xdr:row>
          <xdr:rowOff>139700</xdr:rowOff>
        </xdr:to>
        <xdr:sp macro="" textlink="">
          <xdr:nvSpPr>
            <xdr:cNvPr id="1031" name="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s-MX" sz="1100" b="0" i="0" u="none" strike="noStrike" baseline="0">
                  <a:solidFill>
                    <a:srgbClr val="000000"/>
                  </a:solidFill>
                  <a:latin typeface="Calibri" pitchFamily="2" charset="0"/>
                  <a:cs typeface="Calibri" pitchFamily="2" charset="0"/>
                </a:rPr>
                <a:t>Nuevo Equipo</a:t>
              </a:r>
            </a:p>
          </xdr:txBody>
        </xdr:sp>
        <xdr:clientData fPrintsWithSheet="0"/>
      </xdr:twoCellAnchor>
    </mc:Choice>
    <mc:Fallback/>
  </mc:AlternateContent>
  <xdr:twoCellAnchor editAs="oneCell">
    <xdr:from>
      <xdr:col>8</xdr:col>
      <xdr:colOff>646044</xdr:colOff>
      <xdr:row>40</xdr:row>
      <xdr:rowOff>182217</xdr:rowOff>
    </xdr:from>
    <xdr:to>
      <xdr:col>9</xdr:col>
      <xdr:colOff>1426070</xdr:colOff>
      <xdr:row>41</xdr:row>
      <xdr:rowOff>245735</xdr:rowOff>
    </xdr:to>
    <xdr:pic>
      <xdr:nvPicPr>
        <xdr:cNvPr id="5" name="Imagen 4" descr="Mar Bridge Line - Mar Bridge Line">
          <a:hlinkClick xmlns:r="http://schemas.openxmlformats.org/officeDocument/2006/relationships" r:id="rId1" tooltip="Mar bridge Line - Web pag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91740" y="8986630"/>
          <a:ext cx="1624852" cy="2788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24848</xdr:colOff>
      <xdr:row>0</xdr:row>
      <xdr:rowOff>24848</xdr:rowOff>
    </xdr:from>
    <xdr:to>
      <xdr:col>3</xdr:col>
      <xdr:colOff>397565</xdr:colOff>
      <xdr:row>0</xdr:row>
      <xdr:rowOff>165653</xdr:rowOff>
    </xdr:to>
    <xdr:sp macro="" textlink="">
      <xdr:nvSpPr>
        <xdr:cNvPr id="3" name="Flecha: hacia la izquierda 2">
          <a:extLst>
            <a:ext uri="{FF2B5EF4-FFF2-40B4-BE49-F238E27FC236}">
              <a16:creationId xmlns:a16="http://schemas.microsoft.com/office/drawing/2014/main" id="{00000000-0008-0000-0200-000003000000}"/>
            </a:ext>
          </a:extLst>
        </xdr:cNvPr>
        <xdr:cNvSpPr/>
      </xdr:nvSpPr>
      <xdr:spPr>
        <a:xfrm>
          <a:off x="2120348" y="24848"/>
          <a:ext cx="372717" cy="140805"/>
        </a:xfrm>
        <a:prstGeom prst="leftArrow">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E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728EBC-FA9B-43EB-9ED5-48FD2206CB2F}" name="EQMTS" displayName="EQMTS" ref="B1:D10" totalsRowShown="0" headerRowDxfId="24" dataDxfId="23" tableBorderDxfId="22">
  <autoFilter ref="B1:D10" xr:uid="{7D728EBC-FA9B-43EB-9ED5-48FD2206CB2F}"/>
  <tableColumns count="3">
    <tableColumn id="1" xr3:uid="{8FF61910-4759-4422-B47F-D5EF0C7C5750}" name="EQMTS" dataDxfId="21"/>
    <tableColumn id="2" xr3:uid="{7DCC139D-8DA3-471D-9C7B-F2DDCBEA9571}" name="ISO CODE" dataDxfId="20"/>
    <tableColumn id="3" xr3:uid="{920AE9FC-CD41-45B4-B01D-97AEC0A5DBBA}" name="TARA" dataDxf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BE311DA-C747-4DB0-80DC-F5F80523D867}" name="Empaque" displayName="Empaque" ref="F1:F16" totalsRowShown="0" headerRowDxfId="18">
  <autoFilter ref="F1:F16" xr:uid="{CBE311DA-C747-4DB0-80DC-F5F80523D867}"/>
  <sortState xmlns:xlrd2="http://schemas.microsoft.com/office/spreadsheetml/2017/richdata2" ref="F2:F16">
    <sortCondition ref="F2:F16"/>
  </sortState>
  <tableColumns count="1">
    <tableColumn id="1" xr3:uid="{8001367D-51F2-4C57-A5E3-57EAEBF62646}" name="EMPAQUE"/>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6CE73-A40A-44F8-B0E4-62258C7A7731}">
  <sheetPr codeName="Hoja1">
    <tabColor rgb="FFC00000"/>
  </sheetPr>
  <dimension ref="A1:K63"/>
  <sheetViews>
    <sheetView showGridLines="0" zoomScale="115" zoomScaleNormal="115" zoomScaleSheetLayoutView="100" zoomScalePageLayoutView="85" workbookViewId="0">
      <pane ySplit="3" topLeftCell="A13" activePane="bottomLeft" state="frozen"/>
      <selection activeCell="B36" sqref="B36:C36"/>
      <selection pane="bottomLeft" activeCell="D29" sqref="D29:G29"/>
    </sheetView>
  </sheetViews>
  <sheetFormatPr baseColWidth="10" defaultColWidth="0" defaultRowHeight="15" zeroHeight="1"/>
  <cols>
    <col min="1" max="1" width="2.5" style="3" customWidth="1"/>
    <col min="2" max="2" width="15" style="3" customWidth="1"/>
    <col min="3" max="3" width="13.83203125" style="3" customWidth="1"/>
    <col min="4" max="4" width="10.1640625" style="3" customWidth="1"/>
    <col min="5" max="5" width="10.5" style="3" customWidth="1"/>
    <col min="6" max="6" width="11.5" style="3" customWidth="1"/>
    <col min="7" max="7" width="13.33203125" style="3" customWidth="1"/>
    <col min="8" max="8" width="15.33203125" style="3" customWidth="1"/>
    <col min="9" max="9" width="12.6640625" style="3" customWidth="1"/>
    <col min="10" max="10" width="23.6640625" style="3" customWidth="1"/>
    <col min="11" max="11" width="3.1640625" style="3" customWidth="1"/>
    <col min="12" max="16384" width="11.5" style="3" hidden="1"/>
  </cols>
  <sheetData>
    <row r="1" spans="2:10">
      <c r="B1" s="17" t="s">
        <v>0</v>
      </c>
      <c r="C1" s="30" t="s">
        <v>1</v>
      </c>
    </row>
    <row r="2" spans="2:10" ht="16">
      <c r="B2" s="90" t="s">
        <v>2</v>
      </c>
      <c r="C2" s="90"/>
      <c r="D2" s="90"/>
      <c r="E2" s="90"/>
      <c r="F2" s="90"/>
      <c r="G2" s="90"/>
      <c r="H2" s="90"/>
      <c r="I2" s="90"/>
      <c r="J2" s="90"/>
    </row>
    <row r="3" spans="2:10">
      <c r="B3" s="42" t="s">
        <v>3</v>
      </c>
      <c r="C3" s="42"/>
      <c r="D3" s="42"/>
      <c r="E3" s="42"/>
      <c r="F3" s="42"/>
      <c r="G3" s="42"/>
      <c r="H3" s="42"/>
      <c r="I3" s="42"/>
      <c r="J3" s="42"/>
    </row>
    <row r="4" spans="2:10" ht="26.25" customHeight="1">
      <c r="B4" s="91" t="s">
        <v>4</v>
      </c>
      <c r="C4" s="92"/>
      <c r="D4" s="92"/>
      <c r="E4" s="93"/>
      <c r="F4" s="79" t="s">
        <v>5</v>
      </c>
      <c r="G4" s="80"/>
      <c r="H4" s="83"/>
      <c r="I4" s="83"/>
      <c r="J4" s="84"/>
    </row>
    <row r="5" spans="2:10" ht="21" customHeight="1">
      <c r="B5" s="76"/>
      <c r="C5" s="77"/>
      <c r="D5" s="77"/>
      <c r="E5" s="78"/>
      <c r="F5" s="81"/>
      <c r="G5" s="82"/>
      <c r="H5" s="85"/>
      <c r="I5" s="85"/>
      <c r="J5" s="86"/>
    </row>
    <row r="6" spans="2:10">
      <c r="B6" s="60"/>
      <c r="C6" s="61"/>
      <c r="D6" s="61"/>
      <c r="E6" s="62"/>
      <c r="F6" s="150" t="s">
        <v>6</v>
      </c>
      <c r="G6" s="151"/>
      <c r="H6" s="65" t="s">
        <v>7</v>
      </c>
      <c r="I6" s="66"/>
      <c r="J6" s="4"/>
    </row>
    <row r="7" spans="2:10">
      <c r="B7" s="60"/>
      <c r="C7" s="61"/>
      <c r="D7" s="61"/>
      <c r="E7" s="62"/>
      <c r="F7" s="152"/>
      <c r="G7" s="153"/>
      <c r="H7" s="87"/>
      <c r="I7" s="88"/>
      <c r="J7" s="89"/>
    </row>
    <row r="8" spans="2:10">
      <c r="B8" s="60"/>
      <c r="C8" s="61"/>
      <c r="D8" s="61"/>
      <c r="E8" s="62"/>
      <c r="F8" s="63"/>
      <c r="G8" s="64"/>
      <c r="H8" s="65" t="s">
        <v>8</v>
      </c>
      <c r="I8" s="66"/>
      <c r="J8" s="4"/>
    </row>
    <row r="9" spans="2:10">
      <c r="B9" s="173"/>
      <c r="C9" s="174"/>
      <c r="D9" s="174"/>
      <c r="E9" s="175"/>
      <c r="F9" s="8"/>
      <c r="G9" s="8"/>
      <c r="H9" s="87"/>
      <c r="I9" s="88"/>
      <c r="J9" s="89"/>
    </row>
    <row r="10" spans="2:10" ht="26.25" customHeight="1">
      <c r="B10" s="91" t="s">
        <v>9</v>
      </c>
      <c r="C10" s="92"/>
      <c r="D10" s="92"/>
      <c r="E10" s="93"/>
      <c r="F10" s="54" t="s">
        <v>10</v>
      </c>
      <c r="G10" s="55"/>
      <c r="H10" s="55"/>
      <c r="I10" s="55"/>
      <c r="J10" s="56"/>
    </row>
    <row r="11" spans="2:10" ht="21" customHeight="1">
      <c r="B11" s="94"/>
      <c r="C11" s="77"/>
      <c r="D11" s="77"/>
      <c r="E11" s="78"/>
      <c r="F11" s="144" t="s">
        <v>131</v>
      </c>
      <c r="G11" s="145"/>
      <c r="H11" s="145"/>
      <c r="I11" s="145"/>
      <c r="J11" s="146"/>
    </row>
    <row r="12" spans="2:10" ht="15" customHeight="1">
      <c r="B12" s="60"/>
      <c r="C12" s="61"/>
      <c r="D12" s="61"/>
      <c r="E12" s="62"/>
      <c r="F12" s="144"/>
      <c r="G12" s="145"/>
      <c r="H12" s="145"/>
      <c r="I12" s="145"/>
      <c r="J12" s="146"/>
    </row>
    <row r="13" spans="2:10">
      <c r="B13" s="60"/>
      <c r="C13" s="61"/>
      <c r="D13" s="61"/>
      <c r="E13" s="62"/>
      <c r="F13" s="144"/>
      <c r="G13" s="145"/>
      <c r="H13" s="145"/>
      <c r="I13" s="145"/>
      <c r="J13" s="146"/>
    </row>
    <row r="14" spans="2:10">
      <c r="B14" s="60"/>
      <c r="C14" s="61"/>
      <c r="D14" s="61"/>
      <c r="E14" s="62"/>
      <c r="F14" s="144"/>
      <c r="G14" s="145"/>
      <c r="H14" s="145"/>
      <c r="I14" s="145"/>
      <c r="J14" s="146"/>
    </row>
    <row r="15" spans="2:10">
      <c r="B15" s="173"/>
      <c r="C15" s="174"/>
      <c r="D15" s="174"/>
      <c r="E15" s="175"/>
      <c r="F15" s="147"/>
      <c r="G15" s="148"/>
      <c r="H15" s="148"/>
      <c r="I15" s="148"/>
      <c r="J15" s="149"/>
    </row>
    <row r="16" spans="2:10">
      <c r="B16" s="51" t="s">
        <v>11</v>
      </c>
      <c r="C16" s="52"/>
      <c r="D16" s="52"/>
      <c r="E16" s="53"/>
      <c r="F16" s="73" t="s">
        <v>12</v>
      </c>
      <c r="G16" s="74"/>
      <c r="H16" s="74"/>
      <c r="I16" s="74"/>
      <c r="J16" s="75"/>
    </row>
    <row r="17" spans="1:10" ht="15" customHeight="1">
      <c r="B17" s="57" t="s">
        <v>13</v>
      </c>
      <c r="C17" s="58"/>
      <c r="D17" s="58"/>
      <c r="E17" s="59"/>
      <c r="F17" s="154" t="s">
        <v>14</v>
      </c>
      <c r="G17" s="155"/>
      <c r="H17" s="155"/>
      <c r="I17" s="155"/>
      <c r="J17" s="156"/>
    </row>
    <row r="18" spans="1:10">
      <c r="B18" s="157"/>
      <c r="C18" s="158"/>
      <c r="D18" s="157"/>
      <c r="E18" s="158"/>
      <c r="F18" s="154"/>
      <c r="G18" s="155"/>
      <c r="H18" s="155"/>
      <c r="I18" s="155"/>
      <c r="J18" s="156"/>
    </row>
    <row r="19" spans="1:10">
      <c r="B19" s="159"/>
      <c r="C19" s="160"/>
      <c r="D19" s="159"/>
      <c r="E19" s="160"/>
      <c r="F19" s="154"/>
      <c r="G19" s="155"/>
      <c r="H19" s="155"/>
      <c r="I19" s="155"/>
      <c r="J19" s="156"/>
    </row>
    <row r="20" spans="1:10">
      <c r="B20" s="38" t="s">
        <v>15</v>
      </c>
      <c r="C20" s="39"/>
      <c r="D20" s="38" t="s">
        <v>16</v>
      </c>
      <c r="E20" s="39"/>
      <c r="F20" s="54" t="s">
        <v>17</v>
      </c>
      <c r="G20" s="55"/>
      <c r="H20" s="55"/>
      <c r="I20" s="55"/>
      <c r="J20" s="56"/>
    </row>
    <row r="21" spans="1:10">
      <c r="B21" s="179"/>
      <c r="C21" s="180"/>
      <c r="D21" s="179"/>
      <c r="E21" s="180"/>
      <c r="F21" s="162" t="s">
        <v>18</v>
      </c>
      <c r="G21" s="163"/>
      <c r="H21" s="169"/>
      <c r="I21" s="169"/>
      <c r="J21" s="170"/>
    </row>
    <row r="22" spans="1:10">
      <c r="B22" s="38" t="s">
        <v>19</v>
      </c>
      <c r="C22" s="39"/>
      <c r="D22" s="38" t="s">
        <v>20</v>
      </c>
      <c r="E22" s="181"/>
      <c r="F22" s="40" t="s">
        <v>21</v>
      </c>
      <c r="G22" s="41"/>
      <c r="H22" s="167"/>
      <c r="I22" s="167"/>
      <c r="J22" s="168"/>
    </row>
    <row r="23" spans="1:10">
      <c r="B23" s="179"/>
      <c r="C23" s="198"/>
      <c r="D23" s="179"/>
      <c r="E23" s="180"/>
      <c r="F23" s="188" t="s">
        <v>22</v>
      </c>
      <c r="G23" s="189"/>
      <c r="H23" s="164"/>
      <c r="I23" s="165"/>
      <c r="J23" s="166"/>
    </row>
    <row r="24" spans="1:10" ht="26.25" customHeight="1">
      <c r="B24" s="194" t="s">
        <v>23</v>
      </c>
      <c r="C24" s="195"/>
      <c r="D24" s="196" t="s">
        <v>24</v>
      </c>
      <c r="E24" s="196"/>
      <c r="F24" s="197"/>
      <c r="G24" s="197"/>
      <c r="H24" s="13" t="s">
        <v>25</v>
      </c>
      <c r="I24" s="13" t="s">
        <v>26</v>
      </c>
      <c r="J24" s="14" t="s">
        <v>27</v>
      </c>
    </row>
    <row r="25" spans="1:10" ht="24.75" customHeight="1">
      <c r="A25" s="6"/>
      <c r="B25" s="43"/>
      <c r="C25" s="43"/>
      <c r="D25" s="44"/>
      <c r="E25" s="44"/>
      <c r="F25" s="44"/>
      <c r="G25" s="44"/>
      <c r="J25" s="6"/>
    </row>
    <row r="26" spans="1:10" ht="17.25" customHeight="1">
      <c r="A26" s="6"/>
      <c r="B26" s="45" t="s">
        <v>28</v>
      </c>
      <c r="C26" s="43"/>
      <c r="D26" s="161" t="s">
        <v>1</v>
      </c>
      <c r="E26" s="161"/>
      <c r="F26" s="44"/>
      <c r="G26" s="44"/>
      <c r="H26" s="50"/>
      <c r="I26" s="50"/>
      <c r="J26" s="49"/>
    </row>
    <row r="27" spans="1:10" ht="17.25" customHeight="1">
      <c r="A27" s="6"/>
      <c r="B27" s="43" t="s">
        <v>29</v>
      </c>
      <c r="C27" s="43"/>
      <c r="D27" s="46" t="s">
        <v>1</v>
      </c>
      <c r="E27" s="46"/>
      <c r="F27" s="44"/>
      <c r="G27" s="44"/>
      <c r="H27" s="50"/>
      <c r="I27" s="50"/>
      <c r="J27" s="49"/>
    </row>
    <row r="28" spans="1:10" ht="17.25" customHeight="1">
      <c r="A28" s="6"/>
      <c r="B28" s="45" t="s">
        <v>30</v>
      </c>
      <c r="C28" s="43"/>
      <c r="D28" s="46"/>
      <c r="E28" s="46"/>
      <c r="F28" s="34"/>
      <c r="G28" s="34"/>
      <c r="H28" s="50"/>
      <c r="I28" s="50"/>
      <c r="J28" s="49"/>
    </row>
    <row r="29" spans="1:10" ht="25.5" customHeight="1">
      <c r="A29" s="6"/>
      <c r="B29" s="45" t="s">
        <v>31</v>
      </c>
      <c r="C29" s="43"/>
      <c r="D29" s="193"/>
      <c r="E29" s="193"/>
      <c r="F29" s="193"/>
      <c r="G29" s="193"/>
      <c r="H29" s="50"/>
      <c r="I29" s="50"/>
      <c r="J29" s="49"/>
    </row>
    <row r="30" spans="1:10" ht="17.25" customHeight="1">
      <c r="A30" s="6"/>
      <c r="B30" s="45" t="s">
        <v>32</v>
      </c>
      <c r="C30" s="43"/>
      <c r="D30" s="192"/>
      <c r="E30" s="192"/>
      <c r="F30" s="192"/>
      <c r="G30" s="192"/>
      <c r="H30" s="50"/>
      <c r="I30" s="50"/>
      <c r="J30" s="49"/>
    </row>
    <row r="31" spans="1:10" ht="17.25" customHeight="1">
      <c r="A31" s="6"/>
      <c r="B31" s="43" t="s">
        <v>33</v>
      </c>
      <c r="C31" s="43"/>
      <c r="D31" s="46" t="s">
        <v>1</v>
      </c>
      <c r="E31" s="46"/>
      <c r="F31" s="190"/>
      <c r="G31" s="190"/>
      <c r="H31" s="50"/>
      <c r="I31" s="50"/>
      <c r="J31" s="49"/>
    </row>
    <row r="32" spans="1:10" ht="17.25" customHeight="1">
      <c r="A32" s="6"/>
      <c r="B32" s="45" t="s">
        <v>34</v>
      </c>
      <c r="C32" s="43"/>
      <c r="D32" s="46"/>
      <c r="E32" s="46"/>
      <c r="F32" s="44"/>
      <c r="G32" s="44"/>
      <c r="H32" s="50"/>
      <c r="I32" s="50"/>
      <c r="J32" s="49"/>
    </row>
    <row r="33" spans="1:10" ht="17.25" customHeight="1">
      <c r="A33" s="6"/>
      <c r="B33" s="43" t="s">
        <v>35</v>
      </c>
      <c r="C33" s="43"/>
      <c r="D33" s="46" t="s">
        <v>1</v>
      </c>
      <c r="E33" s="46"/>
      <c r="F33" s="44"/>
      <c r="G33" s="44"/>
      <c r="H33" s="50"/>
      <c r="I33" s="50"/>
      <c r="J33" s="49"/>
    </row>
    <row r="34" spans="1:10" ht="17.25" customHeight="1">
      <c r="A34" s="6"/>
      <c r="B34" s="43" t="s">
        <v>36</v>
      </c>
      <c r="C34" s="43"/>
      <c r="D34" s="46" t="s">
        <v>1</v>
      </c>
      <c r="E34" s="46"/>
      <c r="F34" s="44"/>
      <c r="G34" s="44"/>
      <c r="H34" s="50"/>
      <c r="I34" s="50"/>
      <c r="J34" s="49"/>
    </row>
    <row r="35" spans="1:10" ht="17.25" customHeight="1">
      <c r="A35" s="6"/>
      <c r="B35" s="43" t="s">
        <v>37</v>
      </c>
      <c r="C35" s="43"/>
      <c r="D35" s="46" t="s">
        <v>1</v>
      </c>
      <c r="E35" s="46"/>
      <c r="F35" s="44"/>
      <c r="G35" s="44"/>
      <c r="H35" s="50"/>
      <c r="I35" s="50"/>
      <c r="J35" s="49"/>
    </row>
    <row r="36" spans="1:10" ht="17.25" customHeight="1">
      <c r="A36" s="6"/>
      <c r="B36" s="43" t="s">
        <v>38</v>
      </c>
      <c r="C36" s="43"/>
      <c r="D36" s="46" t="s">
        <v>1</v>
      </c>
      <c r="E36" s="46"/>
      <c r="F36" s="44"/>
      <c r="G36" s="44"/>
      <c r="H36" s="50"/>
      <c r="I36" s="50"/>
      <c r="J36" s="49"/>
    </row>
    <row r="37" spans="1:10" ht="17.25" customHeight="1">
      <c r="A37" s="6"/>
      <c r="B37" s="43" t="s">
        <v>39</v>
      </c>
      <c r="C37" s="43"/>
      <c r="D37" s="48" t="s">
        <v>1</v>
      </c>
      <c r="E37" s="48"/>
      <c r="F37" s="44"/>
      <c r="G37" s="44"/>
      <c r="H37" s="50"/>
      <c r="I37" s="50"/>
      <c r="J37" s="49"/>
    </row>
    <row r="38" spans="1:10" ht="17.25" customHeight="1">
      <c r="A38" s="6"/>
      <c r="B38" s="43" t="s">
        <v>40</v>
      </c>
      <c r="C38" s="43"/>
      <c r="D38" s="46" t="s">
        <v>1</v>
      </c>
      <c r="E38" s="46"/>
      <c r="F38" s="44"/>
      <c r="G38" s="44"/>
      <c r="H38" s="50"/>
      <c r="I38" s="50"/>
      <c r="J38" s="49"/>
    </row>
    <row r="39" spans="1:10" ht="17.25" customHeight="1">
      <c r="A39" s="6"/>
      <c r="B39" s="43" t="s">
        <v>41</v>
      </c>
      <c r="C39" s="43"/>
      <c r="D39" s="47"/>
      <c r="E39" s="47"/>
      <c r="F39" s="44"/>
      <c r="G39" s="44"/>
      <c r="H39" s="50"/>
      <c r="I39" s="50"/>
      <c r="J39" s="49"/>
    </row>
    <row r="40" spans="1:10" ht="17.25" customHeight="1">
      <c r="A40" s="6"/>
      <c r="B40" s="43" t="s">
        <v>42</v>
      </c>
      <c r="C40" s="43"/>
      <c r="D40" s="46"/>
      <c r="E40" s="46"/>
      <c r="F40" s="7"/>
      <c r="G40" s="7"/>
      <c r="H40" s="50"/>
      <c r="I40" s="50"/>
      <c r="J40" s="49"/>
    </row>
    <row r="41" spans="1:10" ht="17.25" customHeight="1">
      <c r="A41" s="6"/>
      <c r="B41" s="43" t="s">
        <v>43</v>
      </c>
      <c r="C41" s="43"/>
      <c r="D41" s="191"/>
      <c r="E41" s="191"/>
      <c r="F41" s="7"/>
      <c r="G41" s="7"/>
      <c r="H41" s="18"/>
      <c r="I41" s="18"/>
      <c r="J41" s="33"/>
    </row>
    <row r="42" spans="1:10" ht="24.75" customHeight="1">
      <c r="A42" s="6"/>
      <c r="B42" s="71" t="s">
        <v>44</v>
      </c>
      <c r="C42" s="72"/>
      <c r="F42" s="44"/>
      <c r="G42" s="44"/>
      <c r="J42" s="6"/>
    </row>
    <row r="43" spans="1:10" ht="3" customHeight="1">
      <c r="B43" s="36"/>
      <c r="C43" s="37"/>
      <c r="D43" s="19"/>
      <c r="E43" s="19"/>
      <c r="F43" s="32"/>
      <c r="G43" s="32"/>
      <c r="H43" s="19"/>
      <c r="I43" s="19"/>
      <c r="J43" s="20"/>
    </row>
    <row r="44" spans="1:10" ht="26.25" customHeight="1">
      <c r="B44" s="67" t="s">
        <v>45</v>
      </c>
      <c r="C44" s="68"/>
      <c r="D44" s="69" t="s">
        <v>46</v>
      </c>
      <c r="E44" s="70"/>
      <c r="F44" s="69" t="s">
        <v>47</v>
      </c>
      <c r="G44" s="70"/>
      <c r="H44" s="16" t="s">
        <v>48</v>
      </c>
      <c r="I44" s="69" t="s">
        <v>49</v>
      </c>
      <c r="J44" s="70"/>
    </row>
    <row r="45" spans="1:10" ht="30" customHeight="1">
      <c r="B45" s="138"/>
      <c r="C45" s="139"/>
      <c r="D45" s="140"/>
      <c r="E45" s="141"/>
      <c r="F45" s="138"/>
      <c r="G45" s="139"/>
      <c r="H45" s="35"/>
      <c r="I45" s="142"/>
      <c r="J45" s="143"/>
    </row>
    <row r="46" spans="1:10" ht="18.75" customHeight="1">
      <c r="B46" s="176" t="s">
        <v>50</v>
      </c>
      <c r="C46" s="177"/>
      <c r="D46" s="177"/>
      <c r="E46" s="178"/>
      <c r="F46" s="176" t="s">
        <v>51</v>
      </c>
      <c r="G46" s="177"/>
      <c r="H46" s="177"/>
      <c r="I46" s="177"/>
      <c r="J46" s="178"/>
    </row>
    <row r="47" spans="1:10" ht="18.75" customHeight="1">
      <c r="B47" s="109" t="s">
        <v>52</v>
      </c>
      <c r="C47" s="110"/>
      <c r="D47" s="110"/>
      <c r="E47" s="111"/>
      <c r="F47" s="109" t="s">
        <v>53</v>
      </c>
      <c r="G47" s="110"/>
      <c r="H47" s="110"/>
      <c r="I47" s="110"/>
      <c r="J47" s="111"/>
    </row>
    <row r="48" spans="1:10" ht="18.75" customHeight="1">
      <c r="B48" s="109"/>
      <c r="C48" s="110"/>
      <c r="D48" s="110"/>
      <c r="E48" s="111"/>
      <c r="F48" s="109"/>
      <c r="G48" s="110"/>
      <c r="H48" s="110"/>
      <c r="I48" s="110"/>
      <c r="J48" s="111"/>
    </row>
    <row r="49" spans="2:10" ht="18.75" customHeight="1">
      <c r="B49" s="112" t="s">
        <v>54</v>
      </c>
      <c r="C49" s="113"/>
      <c r="D49" s="113"/>
      <c r="E49" s="114"/>
      <c r="F49" s="118"/>
      <c r="G49" s="119"/>
      <c r="H49" s="119"/>
      <c r="I49" s="119"/>
      <c r="J49" s="120"/>
    </row>
    <row r="50" spans="2:10" ht="18.75" customHeight="1">
      <c r="B50" s="115"/>
      <c r="C50" s="116"/>
      <c r="D50" s="116"/>
      <c r="E50" s="117"/>
      <c r="F50" s="118"/>
      <c r="G50" s="119"/>
      <c r="H50" s="119"/>
      <c r="I50" s="119"/>
      <c r="J50" s="120"/>
    </row>
    <row r="51" spans="2:10" ht="26.25" customHeight="1">
      <c r="B51" s="95" t="s">
        <v>55</v>
      </c>
      <c r="C51" s="96"/>
      <c r="D51" s="96"/>
      <c r="E51" s="96"/>
      <c r="F51" s="73" t="s">
        <v>56</v>
      </c>
      <c r="G51" s="75"/>
      <c r="H51" s="133" t="s">
        <v>57</v>
      </c>
      <c r="I51" s="134"/>
      <c r="J51" s="135"/>
    </row>
    <row r="52" spans="2:10">
      <c r="B52" s="121"/>
      <c r="C52" s="122"/>
      <c r="D52" s="122"/>
      <c r="E52" s="123"/>
      <c r="F52" s="182"/>
      <c r="G52" s="183"/>
      <c r="H52" s="136"/>
      <c r="I52" s="122"/>
      <c r="J52" s="123"/>
    </row>
    <row r="53" spans="2:10">
      <c r="B53" s="124"/>
      <c r="C53" s="125"/>
      <c r="D53" s="125"/>
      <c r="E53" s="126"/>
      <c r="F53" s="73" t="s">
        <v>58</v>
      </c>
      <c r="G53" s="75"/>
      <c r="H53" s="124"/>
      <c r="I53" s="125"/>
      <c r="J53" s="126"/>
    </row>
    <row r="54" spans="2:10" ht="26.25" customHeight="1">
      <c r="B54" s="95" t="s">
        <v>59</v>
      </c>
      <c r="C54" s="96"/>
      <c r="D54" s="96"/>
      <c r="E54" s="97"/>
      <c r="F54" s="182"/>
      <c r="G54" s="183"/>
      <c r="H54" s="127" t="s">
        <v>59</v>
      </c>
      <c r="I54" s="128"/>
      <c r="J54" s="129"/>
    </row>
    <row r="55" spans="2:10">
      <c r="B55" s="137"/>
      <c r="C55" s="131"/>
      <c r="D55" s="131"/>
      <c r="E55" s="132"/>
      <c r="F55" s="73" t="s">
        <v>60</v>
      </c>
      <c r="G55" s="75"/>
      <c r="H55" s="130"/>
      <c r="I55" s="131"/>
      <c r="J55" s="132"/>
    </row>
    <row r="56" spans="2:10" ht="26.25" customHeight="1">
      <c r="B56" s="95" t="s">
        <v>61</v>
      </c>
      <c r="C56" s="96"/>
      <c r="D56" s="96"/>
      <c r="E56" s="97"/>
      <c r="F56" s="107"/>
      <c r="G56" s="108"/>
      <c r="H56" s="127" t="s">
        <v>61</v>
      </c>
      <c r="I56" s="128"/>
      <c r="J56" s="129"/>
    </row>
    <row r="57" spans="2:10">
      <c r="B57" s="98"/>
      <c r="C57" s="99"/>
      <c r="D57" s="99"/>
      <c r="E57" s="100"/>
      <c r="F57" s="105"/>
      <c r="G57" s="106"/>
      <c r="H57" s="98"/>
      <c r="I57" s="99"/>
      <c r="J57" s="100"/>
    </row>
    <row r="58" spans="2:10" ht="26.25" customHeight="1">
      <c r="B58" s="95" t="s">
        <v>62</v>
      </c>
      <c r="C58" s="96"/>
      <c r="D58" s="96"/>
      <c r="E58" s="97"/>
      <c r="F58" s="103" t="s">
        <v>63</v>
      </c>
      <c r="G58" s="104"/>
      <c r="H58" s="186" t="s">
        <v>62</v>
      </c>
      <c r="I58" s="186"/>
      <c r="J58" s="187"/>
    </row>
    <row r="59" spans="2:10" ht="46.5" customHeight="1">
      <c r="B59" s="98"/>
      <c r="C59" s="99"/>
      <c r="D59" s="99"/>
      <c r="E59" s="100"/>
      <c r="F59" s="101"/>
      <c r="G59" s="102"/>
      <c r="H59" s="184"/>
      <c r="I59" s="184"/>
      <c r="J59" s="185"/>
    </row>
    <row r="60" spans="2:10">
      <c r="B60" s="171" t="s">
        <v>64</v>
      </c>
      <c r="C60" s="171"/>
      <c r="D60" s="171"/>
      <c r="E60" s="171"/>
      <c r="F60" s="171"/>
      <c r="G60" s="171"/>
      <c r="H60" s="171"/>
      <c r="I60" s="171"/>
      <c r="J60" s="5"/>
    </row>
    <row r="61" spans="2:10">
      <c r="B61" s="172" t="s">
        <v>65</v>
      </c>
      <c r="C61" s="172"/>
      <c r="D61" s="172"/>
      <c r="E61" s="172"/>
      <c r="F61" s="172"/>
      <c r="G61" s="172"/>
      <c r="H61" s="172"/>
      <c r="I61" s="172"/>
      <c r="J61" s="172"/>
    </row>
    <row r="62" spans="2:10">
      <c r="B62" s="172"/>
      <c r="C62" s="172"/>
      <c r="D62" s="172"/>
      <c r="E62" s="172"/>
      <c r="F62" s="172"/>
      <c r="G62" s="172"/>
      <c r="H62" s="172"/>
      <c r="I62" s="172"/>
      <c r="J62" s="172"/>
    </row>
    <row r="63" spans="2:10"/>
  </sheetData>
  <sheetProtection algorithmName="SHA-512" hashValue="FnMFYCCaMXKPMJGAJdnudhQQYOeWKW2GMwRp5CTApOWFtnjBfwdZOaLIwQqbfdSZJ1c48vUBP+O0sAi4hwuV7Q==" saltValue="KCBo27IKxwQLlE+fCEygSw==" spinCount="100000" sheet="1" scenarios="1"/>
  <mergeCells count="139">
    <mergeCell ref="F23:G23"/>
    <mergeCell ref="F25:G25"/>
    <mergeCell ref="F34:G34"/>
    <mergeCell ref="F31:G31"/>
    <mergeCell ref="F39:G39"/>
    <mergeCell ref="D31:E31"/>
    <mergeCell ref="B41:C41"/>
    <mergeCell ref="D41:E41"/>
    <mergeCell ref="D30:G30"/>
    <mergeCell ref="D29:G29"/>
    <mergeCell ref="B28:C28"/>
    <mergeCell ref="B32:C32"/>
    <mergeCell ref="D32:E32"/>
    <mergeCell ref="F32:G32"/>
    <mergeCell ref="D28:E28"/>
    <mergeCell ref="D27:E27"/>
    <mergeCell ref="B24:C24"/>
    <mergeCell ref="D24:G24"/>
    <mergeCell ref="B23:C23"/>
    <mergeCell ref="D23:E23"/>
    <mergeCell ref="B60:I60"/>
    <mergeCell ref="B61:J62"/>
    <mergeCell ref="B9:E9"/>
    <mergeCell ref="B6:E6"/>
    <mergeCell ref="B46:E46"/>
    <mergeCell ref="F46:J46"/>
    <mergeCell ref="B35:C35"/>
    <mergeCell ref="B36:C36"/>
    <mergeCell ref="B37:C37"/>
    <mergeCell ref="B34:C34"/>
    <mergeCell ref="D20:E20"/>
    <mergeCell ref="B21:C21"/>
    <mergeCell ref="D21:E21"/>
    <mergeCell ref="B22:C22"/>
    <mergeCell ref="D22:E22"/>
    <mergeCell ref="B15:E15"/>
    <mergeCell ref="F54:G54"/>
    <mergeCell ref="F53:G53"/>
    <mergeCell ref="F52:G52"/>
    <mergeCell ref="F51:G51"/>
    <mergeCell ref="H59:J59"/>
    <mergeCell ref="H58:J58"/>
    <mergeCell ref="H57:J57"/>
    <mergeCell ref="I44:J44"/>
    <mergeCell ref="B45:C45"/>
    <mergeCell ref="D45:E45"/>
    <mergeCell ref="F45:G45"/>
    <mergeCell ref="I45:J45"/>
    <mergeCell ref="H9:J9"/>
    <mergeCell ref="F11:J15"/>
    <mergeCell ref="F6:G7"/>
    <mergeCell ref="F17:J19"/>
    <mergeCell ref="B18:C19"/>
    <mergeCell ref="D18:E19"/>
    <mergeCell ref="D34:E34"/>
    <mergeCell ref="F33:G33"/>
    <mergeCell ref="F35:G35"/>
    <mergeCell ref="D26:E26"/>
    <mergeCell ref="F21:G21"/>
    <mergeCell ref="H23:J23"/>
    <mergeCell ref="H22:J22"/>
    <mergeCell ref="H21:J21"/>
    <mergeCell ref="F36:G36"/>
    <mergeCell ref="F37:G37"/>
    <mergeCell ref="F38:G38"/>
    <mergeCell ref="B10:E10"/>
    <mergeCell ref="B13:E13"/>
    <mergeCell ref="B12:E12"/>
    <mergeCell ref="B58:E58"/>
    <mergeCell ref="B59:E59"/>
    <mergeCell ref="F59:G59"/>
    <mergeCell ref="F58:G58"/>
    <mergeCell ref="B56:E56"/>
    <mergeCell ref="B57:E57"/>
    <mergeCell ref="F57:G57"/>
    <mergeCell ref="F56:G56"/>
    <mergeCell ref="B47:E48"/>
    <mergeCell ref="F47:J48"/>
    <mergeCell ref="B49:E50"/>
    <mergeCell ref="F49:J50"/>
    <mergeCell ref="B51:E51"/>
    <mergeCell ref="B52:E53"/>
    <mergeCell ref="H56:J56"/>
    <mergeCell ref="H55:J55"/>
    <mergeCell ref="H54:J54"/>
    <mergeCell ref="H51:J51"/>
    <mergeCell ref="H52:J53"/>
    <mergeCell ref="B54:E54"/>
    <mergeCell ref="B55:E55"/>
    <mergeCell ref="F55:G55"/>
    <mergeCell ref="B14:E14"/>
    <mergeCell ref="F16:J16"/>
    <mergeCell ref="B5:E5"/>
    <mergeCell ref="F4:G5"/>
    <mergeCell ref="H4:J5"/>
    <mergeCell ref="H6:I6"/>
    <mergeCell ref="H7:J7"/>
    <mergeCell ref="B2:J2"/>
    <mergeCell ref="B4:E4"/>
    <mergeCell ref="B7:E7"/>
    <mergeCell ref="B11:E11"/>
    <mergeCell ref="F10:J10"/>
    <mergeCell ref="B44:C44"/>
    <mergeCell ref="D44:E44"/>
    <mergeCell ref="F44:G44"/>
    <mergeCell ref="B38:C38"/>
    <mergeCell ref="B39:C39"/>
    <mergeCell ref="D33:E33"/>
    <mergeCell ref="D35:E35"/>
    <mergeCell ref="B29:C29"/>
    <mergeCell ref="B33:C33"/>
    <mergeCell ref="B31:C31"/>
    <mergeCell ref="B30:C30"/>
    <mergeCell ref="F42:G42"/>
    <mergeCell ref="B42:C42"/>
    <mergeCell ref="B20:C20"/>
    <mergeCell ref="F22:G22"/>
    <mergeCell ref="B3:J3"/>
    <mergeCell ref="B40:C40"/>
    <mergeCell ref="B25:C25"/>
    <mergeCell ref="D25:E25"/>
    <mergeCell ref="B27:C27"/>
    <mergeCell ref="B26:C26"/>
    <mergeCell ref="D40:E40"/>
    <mergeCell ref="D39:E39"/>
    <mergeCell ref="D38:E38"/>
    <mergeCell ref="D37:E37"/>
    <mergeCell ref="D36:E36"/>
    <mergeCell ref="J26:J40"/>
    <mergeCell ref="I26:I40"/>
    <mergeCell ref="H26:H40"/>
    <mergeCell ref="F26:G26"/>
    <mergeCell ref="F27:G27"/>
    <mergeCell ref="B16:E16"/>
    <mergeCell ref="F20:J20"/>
    <mergeCell ref="B17:E17"/>
    <mergeCell ref="B8:E8"/>
    <mergeCell ref="F8:G8"/>
    <mergeCell ref="H8:I8"/>
  </mergeCells>
  <conditionalFormatting sqref="B5:E9">
    <cfRule type="expression" dxfId="17" priority="6">
      <formula>$B$5=0</formula>
    </cfRule>
  </conditionalFormatting>
  <conditionalFormatting sqref="B11:E15">
    <cfRule type="expression" dxfId="16" priority="4">
      <formula>$B$11=0</formula>
    </cfRule>
  </conditionalFormatting>
  <conditionalFormatting sqref="B27:E27 B38:E38">
    <cfRule type="expression" dxfId="15" priority="14">
      <formula>$C$1="IMDG Only"</formula>
    </cfRule>
  </conditionalFormatting>
  <conditionalFormatting sqref="B26:J42">
    <cfRule type="expression" dxfId="14" priority="1">
      <formula>$C$1="Seleccionar…"</formula>
    </cfRule>
  </conditionalFormatting>
  <conditionalFormatting sqref="D28:D30 D32 D39:E41 B21 D21 H22 B23 D23 B45 D45 F45 H45:I45 B52 H52 B55 H55 B57 H57">
    <cfRule type="containsBlanks" dxfId="13" priority="13">
      <formula>LEN(TRIM(B21))=0</formula>
    </cfRule>
  </conditionalFormatting>
  <conditionalFormatting sqref="D26:E27 D33:E41 D28:D30 C1">
    <cfRule type="containsText" dxfId="12" priority="15" operator="containsText" text="Seleccionar…">
      <formula>NOT(ISERROR(SEARCH("Seleccionar…",C1)))</formula>
    </cfRule>
  </conditionalFormatting>
  <conditionalFormatting sqref="D31:E32">
    <cfRule type="containsText" dxfId="11" priority="12" operator="containsText" text="Seleccionar…">
      <formula>NOT(ISERROR(SEARCH("Seleccionar…",D31)))</formula>
    </cfRule>
  </conditionalFormatting>
  <conditionalFormatting sqref="H4:J5">
    <cfRule type="expression" dxfId="10" priority="7">
      <formula>$H$4=0</formula>
    </cfRule>
  </conditionalFormatting>
  <conditionalFormatting sqref="H26:J26">
    <cfRule type="containsBlanks" dxfId="9" priority="25">
      <formula>LEN(TRIM(H26))=0</formula>
    </cfRule>
  </conditionalFormatting>
  <dataValidations disablePrompts="1" count="9">
    <dataValidation type="list" allowBlank="1" showInputMessage="1" showErrorMessage="1" error="Favor elegir una opción de la lista." sqref="D34:E34" xr:uid="{0473CD12-B0B9-432E-BF4F-561DAD01C352}">
      <formula1>"Seleccionar…,Solido,Liquido,Gas,Viscoso"</formula1>
    </dataValidation>
    <dataValidation type="list" allowBlank="1" showInputMessage="1" showErrorMessage="1" sqref="D35:E36" xr:uid="{946E8F34-0BC9-4628-BD5D-4711E673855F}">
      <formula1>"Seleccionar…, Aplica, No aplica"</formula1>
    </dataValidation>
    <dataValidation type="list" allowBlank="1" showInputMessage="1" showErrorMessage="1" sqref="C1" xr:uid="{7D0762D5-9CDC-4262-843E-2183FD974706}">
      <formula1>"Seleccionar…,IMDG Only,IMDG + 49CFR "</formula1>
    </dataValidation>
    <dataValidation type="list" allowBlank="1" sqref="D26:E27" xr:uid="{F16285EF-4631-4FC3-8964-28FD9BD6C30E}">
      <formula1>"Seleccionar…, Aplica, No aplica"</formula1>
    </dataValidation>
    <dataValidation type="list" allowBlank="1" showInputMessage="1" promptTitle="Info." prompt="As seleccionar &quot;Escriba el valor&quot;, digite el valor correspondiente al Flash Point específico de la carga." sqref="D37:E37" xr:uid="{AF25D574-1547-48EF-AABE-4264CD6960A7}">
      <formula1>"Seleccionar…,No Aplica, Escriba el valor"</formula1>
    </dataValidation>
    <dataValidation type="list" allowBlank="1" showInputMessage="1" showErrorMessage="1" sqref="D33:E33" xr:uid="{6C10E06C-1BB5-4BD3-89E7-A8F66DA828E8}">
      <formula1>"Seleccionar…,I,II,III"</formula1>
    </dataValidation>
    <dataValidation type="list" allowBlank="1" showInputMessage="1" sqref="D31:E31" xr:uid="{C8EEBD9A-9F2B-40DD-89D4-84ABB9BAECA6}">
      <formula1>"Seleccionar…,1,2,3,4,5,6,7,8,9"</formula1>
    </dataValidation>
    <dataValidation type="list" allowBlank="1" sqref="D38:E38" xr:uid="{216519A1-D04A-42EA-900D-1BD0F459376A}">
      <formula1>"Seleccionar…,No Aplica,A,B,C,D"</formula1>
    </dataValidation>
    <dataValidation allowBlank="1" sqref="D39:E39" xr:uid="{05421598-2A9B-40A7-80C1-377FDEC8B69C}"/>
  </dataValidations>
  <printOptions horizontalCentered="1"/>
  <pageMargins left="0.25" right="0.25" top="0.5" bottom="0.33" header="0.3" footer="0.3"/>
  <pageSetup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Button 7">
              <controlPr defaultSize="0" print="0" autoFill="0" autoPict="0" macro="[0]!Nueva_Pestaña">
                <anchor moveWithCells="1" sizeWithCells="1">
                  <from>
                    <xdr:col>9</xdr:col>
                    <xdr:colOff>482600</xdr:colOff>
                    <xdr:row>0</xdr:row>
                    <xdr:rowOff>63500</xdr:rowOff>
                  </from>
                  <to>
                    <xdr:col>10</xdr:col>
                    <xdr:colOff>0</xdr:colOff>
                    <xdr:row>1</xdr:row>
                    <xdr:rowOff>139700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E14CF-A394-475F-AC59-0BB22F856659}">
  <sheetPr codeName="Hoja2"/>
  <dimension ref="A1:C30"/>
  <sheetViews>
    <sheetView showGridLines="0" workbookViewId="0">
      <selection activeCell="B36" sqref="B36:C36"/>
    </sheetView>
  </sheetViews>
  <sheetFormatPr baseColWidth="10" defaultColWidth="0" defaultRowHeight="15" zeroHeight="1"/>
  <cols>
    <col min="1" max="1" width="68.83203125" style="15" bestFit="1" customWidth="1"/>
    <col min="2" max="2" width="74.5" style="15" customWidth="1"/>
    <col min="3" max="3" width="1.5" customWidth="1"/>
    <col min="4" max="16384" width="11.5" hidden="1"/>
  </cols>
  <sheetData>
    <row r="1" spans="1:2" ht="6.75" customHeight="1"/>
    <row r="2" spans="1:2">
      <c r="A2" s="21" t="s">
        <v>66</v>
      </c>
      <c r="B2" s="22">
        <f>DGD!H4</f>
        <v>0</v>
      </c>
    </row>
    <row r="3" spans="1:2">
      <c r="A3" s="23" t="s">
        <v>67</v>
      </c>
      <c r="B3" s="24">
        <f>DGD!B21</f>
        <v>0</v>
      </c>
    </row>
    <row r="4" spans="1:2">
      <c r="A4" s="23" t="s">
        <v>68</v>
      </c>
      <c r="B4" s="29">
        <f>DGD!H4</f>
        <v>0</v>
      </c>
    </row>
    <row r="5" spans="1:2">
      <c r="A5" s="23" t="s">
        <v>69</v>
      </c>
      <c r="B5" s="24">
        <f>DGD!D21</f>
        <v>0</v>
      </c>
    </row>
    <row r="6" spans="1:2">
      <c r="A6" s="23" t="s">
        <v>70</v>
      </c>
      <c r="B6" s="24">
        <f>DGD!D21</f>
        <v>0</v>
      </c>
    </row>
    <row r="7" spans="1:2">
      <c r="A7" s="23" t="s">
        <v>71</v>
      </c>
      <c r="B7" s="24">
        <f>DGD!B23</f>
        <v>0</v>
      </c>
    </row>
    <row r="8" spans="1:2">
      <c r="A8" s="23" t="s">
        <v>72</v>
      </c>
      <c r="B8" s="24"/>
    </row>
    <row r="9" spans="1:2">
      <c r="A9" s="23" t="s">
        <v>73</v>
      </c>
      <c r="B9" s="24">
        <f>DGD!B23</f>
        <v>0</v>
      </c>
    </row>
    <row r="10" spans="1:2">
      <c r="A10" s="23" t="s">
        <v>74</v>
      </c>
      <c r="B10" s="24">
        <f>DGD!D23</f>
        <v>0</v>
      </c>
    </row>
    <row r="11" spans="1:2">
      <c r="A11" s="23" t="s">
        <v>75</v>
      </c>
      <c r="B11" s="24" t="str">
        <f>_xlfn.CONCAT(RIGHT(DGD!F45,2)," | ",LEFT(DGD!F45,2)," | ",DGD!B45)</f>
        <v xml:space="preserve"> |  | </v>
      </c>
    </row>
    <row r="12" spans="1:2">
      <c r="A12" s="23" t="s">
        <v>76</v>
      </c>
      <c r="B12" s="24">
        <f>DGD!D29</f>
        <v>0</v>
      </c>
    </row>
    <row r="13" spans="1:2">
      <c r="A13" s="23" t="s">
        <v>77</v>
      </c>
      <c r="B13" s="24">
        <f>DGD!D30</f>
        <v>0</v>
      </c>
    </row>
    <row r="14" spans="1:2">
      <c r="A14" s="23" t="s">
        <v>78</v>
      </c>
      <c r="B14" s="24" t="str">
        <f>DGD!D34</f>
        <v>Seleccionar…</v>
      </c>
    </row>
    <row r="15" spans="1:2">
      <c r="A15" s="23" t="s">
        <v>79</v>
      </c>
      <c r="B15" s="24" t="str">
        <f>_xlfn.CONCAT(DGD!D31," | ",DGD!D28," | ",DGD!D33)</f>
        <v>Seleccionar… |  | Seleccionar…</v>
      </c>
    </row>
    <row r="16" spans="1:2">
      <c r="A16" s="23" t="s">
        <v>80</v>
      </c>
      <c r="B16" s="24" t="str">
        <f>CONCATENATE(TEXT((DGD!D40),"00")," | ",DGD!D39)</f>
        <v xml:space="preserve">00 | </v>
      </c>
    </row>
    <row r="17" spans="1:2">
      <c r="A17" s="23" t="s">
        <v>81</v>
      </c>
      <c r="B17" s="24"/>
    </row>
    <row r="18" spans="1:2">
      <c r="A18" s="25" t="s">
        <v>82</v>
      </c>
      <c r="B18" s="26" t="str">
        <f>_xlfn.CONCAT(TEXT(DGD!H26,"0.0")," Kg | ",TEXT(DGD!I26,"0.0")," Kg")</f>
        <v>00 Kg | 00 Kg</v>
      </c>
    </row>
    <row r="19" spans="1:2">
      <c r="A19" s="23" t="s">
        <v>83</v>
      </c>
      <c r="B19" s="24"/>
    </row>
    <row r="20" spans="1:2">
      <c r="A20" s="23" t="s">
        <v>84</v>
      </c>
      <c r="B20" s="24">
        <f>DGD!D32</f>
        <v>0</v>
      </c>
    </row>
    <row r="21" spans="1:2">
      <c r="A21" s="23" t="s">
        <v>85</v>
      </c>
      <c r="B21" s="24" t="str">
        <f>TEXT(DGD!D37,"0 °C")</f>
        <v>Seleccionar…</v>
      </c>
    </row>
    <row r="22" spans="1:2">
      <c r="A22" s="23" t="s">
        <v>86</v>
      </c>
      <c r="B22" s="24"/>
    </row>
    <row r="23" spans="1:2">
      <c r="A23" s="23" t="s">
        <v>87</v>
      </c>
      <c r="B23" s="24" t="str">
        <f>IF(DGD!D35="Aplica","Marine Pollutant","No")</f>
        <v>No</v>
      </c>
    </row>
    <row r="24" spans="1:2">
      <c r="A24" s="23" t="s">
        <v>88</v>
      </c>
      <c r="B24" s="31">
        <f>DGD!D41</f>
        <v>0</v>
      </c>
    </row>
    <row r="25" spans="1:2">
      <c r="A25" s="23" t="s">
        <v>89</v>
      </c>
      <c r="B25" s="24" t="str">
        <f>IF(DGD!D36="Aplica","Yes","No")</f>
        <v>No</v>
      </c>
    </row>
    <row r="26" spans="1:2">
      <c r="A26" s="23" t="s">
        <v>90</v>
      </c>
      <c r="B26" s="24"/>
    </row>
    <row r="27" spans="1:2">
      <c r="A27" s="23" t="s">
        <v>91</v>
      </c>
      <c r="B27" s="24">
        <f>DGD!H22</f>
        <v>0</v>
      </c>
    </row>
    <row r="28" spans="1:2">
      <c r="A28" s="23" t="s">
        <v>92</v>
      </c>
      <c r="B28" s="24"/>
    </row>
    <row r="29" spans="1:2">
      <c r="A29" s="27" t="s">
        <v>93</v>
      </c>
      <c r="B29" s="28"/>
    </row>
    <row r="30" spans="1:2" ht="6" customHeight="1"/>
  </sheetData>
  <sheetProtection algorithmName="SHA-512" hashValue="5f4ynpGJnR4/W/HFm1lD62hrNPSXerbRLgGuFXCPk4s+MW5OIJUk1009ZoXct5rrr+gjSEj6t5bG7Q4z8gMbgg==" saltValue="Nru9ukF4uguHtKFOP7EKcg=="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9D79D-45EC-4C2F-8812-218CFF847A2F}">
  <sheetPr codeName="Hoja3">
    <tabColor rgb="FFC00000"/>
  </sheetPr>
  <dimension ref="A1:K63"/>
  <sheetViews>
    <sheetView showGridLines="0" tabSelected="1" view="pageLayout" zoomScale="125" zoomScaleNormal="115" zoomScaleSheetLayoutView="100" zoomScalePageLayoutView="125" workbookViewId="0">
      <selection activeCell="B4" sqref="B4:E4"/>
    </sheetView>
  </sheetViews>
  <sheetFormatPr baseColWidth="10" defaultColWidth="0" defaultRowHeight="15" customHeight="1" zeroHeight="1"/>
  <cols>
    <col min="1" max="1" width="2.5" style="3" customWidth="1"/>
    <col min="2" max="2" width="15" style="3" customWidth="1"/>
    <col min="3" max="3" width="13.83203125" style="3" customWidth="1"/>
    <col min="4" max="4" width="10.1640625" style="3" customWidth="1"/>
    <col min="5" max="5" width="10.5" style="3" customWidth="1"/>
    <col min="6" max="6" width="11.5" style="3" customWidth="1"/>
    <col min="7" max="7" width="13.33203125" style="3" customWidth="1"/>
    <col min="8" max="8" width="15.33203125" style="3" customWidth="1"/>
    <col min="9" max="9" width="12.6640625" style="3" customWidth="1"/>
    <col min="10" max="10" width="23.6640625" style="3" customWidth="1"/>
    <col min="11" max="11" width="3.1640625" style="3" customWidth="1"/>
    <col min="12" max="16384" width="11.5" style="3" hidden="1"/>
  </cols>
  <sheetData>
    <row r="1" spans="2:10">
      <c r="B1" s="17" t="s">
        <v>0</v>
      </c>
      <c r="C1" s="30" t="s">
        <v>132</v>
      </c>
    </row>
    <row r="2" spans="2:10" ht="16">
      <c r="B2" s="90" t="s">
        <v>2</v>
      </c>
      <c r="C2" s="90"/>
      <c r="D2" s="90"/>
      <c r="E2" s="90"/>
      <c r="F2" s="90"/>
      <c r="G2" s="90"/>
      <c r="H2" s="90"/>
      <c r="I2" s="90"/>
      <c r="J2" s="90"/>
    </row>
    <row r="3" spans="2:10">
      <c r="B3" s="42" t="s">
        <v>3</v>
      </c>
      <c r="C3" s="42"/>
      <c r="D3" s="42"/>
      <c r="E3" s="42"/>
      <c r="F3" s="42"/>
      <c r="G3" s="42"/>
      <c r="H3" s="42"/>
      <c r="I3" s="42"/>
      <c r="J3" s="42"/>
    </row>
    <row r="4" spans="2:10" ht="26.25" customHeight="1">
      <c r="B4" s="91" t="s">
        <v>4</v>
      </c>
      <c r="C4" s="92"/>
      <c r="D4" s="92"/>
      <c r="E4" s="93"/>
      <c r="F4" s="79" t="s">
        <v>5</v>
      </c>
      <c r="G4" s="80"/>
      <c r="H4" s="83"/>
      <c r="I4" s="83"/>
      <c r="J4" s="84"/>
    </row>
    <row r="5" spans="2:10" ht="21" customHeight="1">
      <c r="B5" s="76"/>
      <c r="C5" s="77"/>
      <c r="D5" s="77"/>
      <c r="E5" s="78"/>
      <c r="F5" s="81"/>
      <c r="G5" s="82"/>
      <c r="H5" s="85"/>
      <c r="I5" s="85"/>
      <c r="J5" s="86"/>
    </row>
    <row r="6" spans="2:10">
      <c r="B6" s="60"/>
      <c r="C6" s="61"/>
      <c r="D6" s="61"/>
      <c r="E6" s="62"/>
      <c r="F6" s="150" t="s">
        <v>6</v>
      </c>
      <c r="G6" s="151"/>
      <c r="H6" s="65" t="s">
        <v>7</v>
      </c>
      <c r="I6" s="66"/>
      <c r="J6" s="4"/>
    </row>
    <row r="7" spans="2:10">
      <c r="B7" s="60"/>
      <c r="C7" s="61"/>
      <c r="D7" s="61"/>
      <c r="E7" s="62"/>
      <c r="F7" s="152"/>
      <c r="G7" s="153"/>
      <c r="H7" s="87"/>
      <c r="I7" s="88"/>
      <c r="J7" s="89"/>
    </row>
    <row r="8" spans="2:10">
      <c r="B8" s="60"/>
      <c r="C8" s="61"/>
      <c r="D8" s="61"/>
      <c r="E8" s="62"/>
      <c r="F8" s="63"/>
      <c r="G8" s="64"/>
      <c r="H8" s="65" t="s">
        <v>8</v>
      </c>
      <c r="I8" s="66"/>
      <c r="J8" s="4"/>
    </row>
    <row r="9" spans="2:10">
      <c r="B9" s="173"/>
      <c r="C9" s="174"/>
      <c r="D9" s="174"/>
      <c r="E9" s="175"/>
      <c r="F9" s="8"/>
      <c r="G9" s="8"/>
      <c r="H9" s="87"/>
      <c r="I9" s="88"/>
      <c r="J9" s="89"/>
    </row>
    <row r="10" spans="2:10" ht="26.25" customHeight="1">
      <c r="B10" s="91" t="s">
        <v>9</v>
      </c>
      <c r="C10" s="92"/>
      <c r="D10" s="92"/>
      <c r="E10" s="93"/>
      <c r="F10" s="54" t="s">
        <v>10</v>
      </c>
      <c r="G10" s="55"/>
      <c r="H10" s="55"/>
      <c r="I10" s="55"/>
      <c r="J10" s="56"/>
    </row>
    <row r="11" spans="2:10" ht="21" customHeight="1">
      <c r="B11" s="94"/>
      <c r="C11" s="77"/>
      <c r="D11" s="77"/>
      <c r="E11" s="78"/>
      <c r="F11" s="199" t="s">
        <v>133</v>
      </c>
      <c r="G11" s="200"/>
      <c r="H11" s="200"/>
      <c r="I11" s="200"/>
      <c r="J11" s="201"/>
    </row>
    <row r="12" spans="2:10" ht="15" customHeight="1">
      <c r="B12" s="60"/>
      <c r="C12" s="61"/>
      <c r="D12" s="61"/>
      <c r="E12" s="62"/>
      <c r="F12" s="199"/>
      <c r="G12" s="200"/>
      <c r="H12" s="200"/>
      <c r="I12" s="200"/>
      <c r="J12" s="201"/>
    </row>
    <row r="13" spans="2:10">
      <c r="B13" s="60"/>
      <c r="C13" s="61"/>
      <c r="D13" s="61"/>
      <c r="E13" s="62"/>
      <c r="F13" s="199"/>
      <c r="G13" s="200"/>
      <c r="H13" s="200"/>
      <c r="I13" s="200"/>
      <c r="J13" s="201"/>
    </row>
    <row r="14" spans="2:10">
      <c r="B14" s="60"/>
      <c r="C14" s="61"/>
      <c r="D14" s="61"/>
      <c r="E14" s="62"/>
      <c r="F14" s="199"/>
      <c r="G14" s="200"/>
      <c r="H14" s="200"/>
      <c r="I14" s="200"/>
      <c r="J14" s="201"/>
    </row>
    <row r="15" spans="2:10">
      <c r="B15" s="173"/>
      <c r="C15" s="174"/>
      <c r="D15" s="174"/>
      <c r="E15" s="175"/>
      <c r="F15" s="202"/>
      <c r="G15" s="203"/>
      <c r="H15" s="203"/>
      <c r="I15" s="203"/>
      <c r="J15" s="204"/>
    </row>
    <row r="16" spans="2:10">
      <c r="B16" s="51" t="s">
        <v>11</v>
      </c>
      <c r="C16" s="52"/>
      <c r="D16" s="52"/>
      <c r="E16" s="53"/>
      <c r="F16" s="73" t="s">
        <v>12</v>
      </c>
      <c r="G16" s="74"/>
      <c r="H16" s="74"/>
      <c r="I16" s="74"/>
      <c r="J16" s="75"/>
    </row>
    <row r="17" spans="1:10" ht="15" customHeight="1">
      <c r="B17" s="57" t="s">
        <v>13</v>
      </c>
      <c r="C17" s="58"/>
      <c r="D17" s="58"/>
      <c r="E17" s="59"/>
      <c r="F17" s="154" t="s">
        <v>14</v>
      </c>
      <c r="G17" s="155"/>
      <c r="H17" s="155"/>
      <c r="I17" s="155"/>
      <c r="J17" s="156"/>
    </row>
    <row r="18" spans="1:10">
      <c r="B18" s="157"/>
      <c r="C18" s="158"/>
      <c r="D18" s="157"/>
      <c r="E18" s="158"/>
      <c r="F18" s="154"/>
      <c r="G18" s="155"/>
      <c r="H18" s="155"/>
      <c r="I18" s="155"/>
      <c r="J18" s="156"/>
    </row>
    <row r="19" spans="1:10">
      <c r="B19" s="159"/>
      <c r="C19" s="160"/>
      <c r="D19" s="159"/>
      <c r="E19" s="160"/>
      <c r="F19" s="154"/>
      <c r="G19" s="155"/>
      <c r="H19" s="155"/>
      <c r="I19" s="155"/>
      <c r="J19" s="156"/>
    </row>
    <row r="20" spans="1:10">
      <c r="B20" s="38" t="s">
        <v>15</v>
      </c>
      <c r="C20" s="39"/>
      <c r="D20" s="38" t="s">
        <v>16</v>
      </c>
      <c r="E20" s="39"/>
      <c r="F20" s="54" t="s">
        <v>17</v>
      </c>
      <c r="G20" s="55"/>
      <c r="H20" s="55"/>
      <c r="I20" s="55"/>
      <c r="J20" s="56"/>
    </row>
    <row r="21" spans="1:10">
      <c r="B21" s="179"/>
      <c r="C21" s="180"/>
      <c r="D21" s="179"/>
      <c r="E21" s="180"/>
      <c r="F21" s="162" t="s">
        <v>18</v>
      </c>
      <c r="G21" s="163"/>
      <c r="H21" s="169"/>
      <c r="I21" s="169"/>
      <c r="J21" s="170"/>
    </row>
    <row r="22" spans="1:10">
      <c r="B22" s="38" t="s">
        <v>19</v>
      </c>
      <c r="C22" s="39"/>
      <c r="D22" s="38" t="s">
        <v>20</v>
      </c>
      <c r="E22" s="181"/>
      <c r="F22" s="40" t="s">
        <v>21</v>
      </c>
      <c r="G22" s="41"/>
      <c r="H22" s="167"/>
      <c r="I22" s="167"/>
      <c r="J22" s="168"/>
    </row>
    <row r="23" spans="1:10">
      <c r="B23" s="179"/>
      <c r="C23" s="198"/>
      <c r="D23" s="179"/>
      <c r="E23" s="180"/>
      <c r="F23" s="188" t="s">
        <v>22</v>
      </c>
      <c r="G23" s="189"/>
      <c r="H23" s="164"/>
      <c r="I23" s="165"/>
      <c r="J23" s="166"/>
    </row>
    <row r="24" spans="1:10" ht="26.25" customHeight="1">
      <c r="B24" s="194" t="s">
        <v>23</v>
      </c>
      <c r="C24" s="195"/>
      <c r="D24" s="196" t="s">
        <v>24</v>
      </c>
      <c r="E24" s="196"/>
      <c r="F24" s="197"/>
      <c r="G24" s="197"/>
      <c r="H24" s="13" t="s">
        <v>25</v>
      </c>
      <c r="I24" s="13" t="s">
        <v>26</v>
      </c>
      <c r="J24" s="14" t="s">
        <v>27</v>
      </c>
    </row>
    <row r="25" spans="1:10" ht="24.75" customHeight="1">
      <c r="A25" s="6"/>
      <c r="B25" s="43"/>
      <c r="C25" s="43"/>
      <c r="D25" s="44"/>
      <c r="E25" s="44"/>
      <c r="F25" s="44"/>
      <c r="G25" s="44"/>
      <c r="J25" s="6"/>
    </row>
    <row r="26" spans="1:10" ht="17.25" customHeight="1">
      <c r="A26" s="6"/>
      <c r="B26" s="45" t="s">
        <v>28</v>
      </c>
      <c r="C26" s="43"/>
      <c r="D26" s="161" t="s">
        <v>1</v>
      </c>
      <c r="E26" s="161"/>
      <c r="F26" s="44"/>
      <c r="G26" s="44"/>
      <c r="H26" s="50"/>
      <c r="I26" s="50"/>
      <c r="J26" s="49"/>
    </row>
    <row r="27" spans="1:10" ht="17.25" customHeight="1">
      <c r="A27" s="6"/>
      <c r="B27" s="43" t="s">
        <v>29</v>
      </c>
      <c r="C27" s="43"/>
      <c r="D27" s="46" t="s">
        <v>1</v>
      </c>
      <c r="E27" s="46"/>
      <c r="F27" s="44"/>
      <c r="G27" s="44"/>
      <c r="H27" s="50"/>
      <c r="I27" s="50"/>
      <c r="J27" s="49"/>
    </row>
    <row r="28" spans="1:10" ht="17.25" customHeight="1">
      <c r="A28" s="6"/>
      <c r="B28" s="45" t="s">
        <v>30</v>
      </c>
      <c r="C28" s="43"/>
      <c r="D28" s="46"/>
      <c r="E28" s="46"/>
      <c r="F28" s="34"/>
      <c r="G28" s="34"/>
      <c r="H28" s="50"/>
      <c r="I28" s="50"/>
      <c r="J28" s="49"/>
    </row>
    <row r="29" spans="1:10" ht="25.5" customHeight="1">
      <c r="A29" s="6"/>
      <c r="B29" s="45" t="s">
        <v>31</v>
      </c>
      <c r="C29" s="43"/>
      <c r="D29" s="193"/>
      <c r="E29" s="193"/>
      <c r="F29" s="193"/>
      <c r="G29" s="193"/>
      <c r="H29" s="50"/>
      <c r="I29" s="50"/>
      <c r="J29" s="49"/>
    </row>
    <row r="30" spans="1:10" ht="17.25" customHeight="1">
      <c r="A30" s="6"/>
      <c r="B30" s="45" t="s">
        <v>32</v>
      </c>
      <c r="C30" s="43"/>
      <c r="D30" s="192"/>
      <c r="E30" s="192"/>
      <c r="F30" s="192"/>
      <c r="G30" s="192"/>
      <c r="H30" s="50"/>
      <c r="I30" s="50"/>
      <c r="J30" s="49"/>
    </row>
    <row r="31" spans="1:10" ht="17.25" customHeight="1">
      <c r="A31" s="6"/>
      <c r="B31" s="43" t="s">
        <v>33</v>
      </c>
      <c r="C31" s="43"/>
      <c r="D31" s="46" t="s">
        <v>1</v>
      </c>
      <c r="E31" s="46"/>
      <c r="F31" s="190"/>
      <c r="G31" s="190"/>
      <c r="H31" s="50"/>
      <c r="I31" s="50"/>
      <c r="J31" s="49"/>
    </row>
    <row r="32" spans="1:10" ht="17.25" customHeight="1">
      <c r="A32" s="6"/>
      <c r="B32" s="45" t="s">
        <v>34</v>
      </c>
      <c r="C32" s="43"/>
      <c r="D32" s="46"/>
      <c r="E32" s="46"/>
      <c r="F32" s="44"/>
      <c r="G32" s="44"/>
      <c r="H32" s="50"/>
      <c r="I32" s="50"/>
      <c r="J32" s="49"/>
    </row>
    <row r="33" spans="1:10" ht="17.25" customHeight="1">
      <c r="A33" s="6"/>
      <c r="B33" s="43" t="s">
        <v>35</v>
      </c>
      <c r="C33" s="43"/>
      <c r="D33" s="46" t="s">
        <v>1</v>
      </c>
      <c r="E33" s="46"/>
      <c r="F33" s="44"/>
      <c r="G33" s="44"/>
      <c r="H33" s="50"/>
      <c r="I33" s="50"/>
      <c r="J33" s="49"/>
    </row>
    <row r="34" spans="1:10" ht="17.25" customHeight="1">
      <c r="A34" s="6"/>
      <c r="B34" s="43" t="s">
        <v>36</v>
      </c>
      <c r="C34" s="43"/>
      <c r="D34" s="46" t="s">
        <v>1</v>
      </c>
      <c r="E34" s="46"/>
      <c r="F34" s="44"/>
      <c r="G34" s="44"/>
      <c r="H34" s="50"/>
      <c r="I34" s="50"/>
      <c r="J34" s="49"/>
    </row>
    <row r="35" spans="1:10" ht="17.25" customHeight="1">
      <c r="A35" s="6"/>
      <c r="B35" s="43" t="s">
        <v>37</v>
      </c>
      <c r="C35" s="43"/>
      <c r="D35" s="46" t="s">
        <v>1</v>
      </c>
      <c r="E35" s="46"/>
      <c r="F35" s="44"/>
      <c r="G35" s="44"/>
      <c r="H35" s="50"/>
      <c r="I35" s="50"/>
      <c r="J35" s="49"/>
    </row>
    <row r="36" spans="1:10" ht="17.25" customHeight="1">
      <c r="A36" s="6"/>
      <c r="B36" s="43" t="s">
        <v>38</v>
      </c>
      <c r="C36" s="43"/>
      <c r="D36" s="46" t="s">
        <v>1</v>
      </c>
      <c r="E36" s="46"/>
      <c r="F36" s="44"/>
      <c r="G36" s="44"/>
      <c r="H36" s="50"/>
      <c r="I36" s="50"/>
      <c r="J36" s="49"/>
    </row>
    <row r="37" spans="1:10" ht="17.25" customHeight="1">
      <c r="A37" s="6"/>
      <c r="B37" s="43" t="s">
        <v>39</v>
      </c>
      <c r="C37" s="43"/>
      <c r="D37" s="48" t="s">
        <v>1</v>
      </c>
      <c r="E37" s="48"/>
      <c r="F37" s="44"/>
      <c r="G37" s="44"/>
      <c r="H37" s="50"/>
      <c r="I37" s="50"/>
      <c r="J37" s="49"/>
    </row>
    <row r="38" spans="1:10" ht="17.25" customHeight="1">
      <c r="A38" s="6"/>
      <c r="B38" s="43" t="s">
        <v>40</v>
      </c>
      <c r="C38" s="43"/>
      <c r="D38" s="46" t="s">
        <v>1</v>
      </c>
      <c r="E38" s="46"/>
      <c r="F38" s="44"/>
      <c r="G38" s="44"/>
      <c r="H38" s="50"/>
      <c r="I38" s="50"/>
      <c r="J38" s="49"/>
    </row>
    <row r="39" spans="1:10" ht="17.25" customHeight="1">
      <c r="A39" s="6"/>
      <c r="B39" s="43" t="s">
        <v>41</v>
      </c>
      <c r="C39" s="43"/>
      <c r="D39" s="47"/>
      <c r="E39" s="47"/>
      <c r="F39" s="44"/>
      <c r="G39" s="44"/>
      <c r="H39" s="50"/>
      <c r="I39" s="50"/>
      <c r="J39" s="49"/>
    </row>
    <row r="40" spans="1:10" ht="17.25" customHeight="1">
      <c r="A40" s="6"/>
      <c r="B40" s="43" t="s">
        <v>42</v>
      </c>
      <c r="C40" s="43"/>
      <c r="D40" s="46"/>
      <c r="E40" s="46"/>
      <c r="F40" s="7"/>
      <c r="G40" s="7"/>
      <c r="H40" s="50"/>
      <c r="I40" s="50"/>
      <c r="J40" s="49"/>
    </row>
    <row r="41" spans="1:10" ht="17.25" customHeight="1">
      <c r="A41" s="6"/>
      <c r="B41" s="43" t="s">
        <v>43</v>
      </c>
      <c r="C41" s="43"/>
      <c r="D41" s="191"/>
      <c r="E41" s="191"/>
      <c r="F41" s="7"/>
      <c r="G41" s="7"/>
      <c r="H41" s="18"/>
      <c r="I41" s="18"/>
      <c r="J41" s="33"/>
    </row>
    <row r="42" spans="1:10" ht="24.75" customHeight="1">
      <c r="A42" s="6"/>
      <c r="B42" s="71" t="s">
        <v>44</v>
      </c>
      <c r="C42" s="72"/>
      <c r="F42" s="44"/>
      <c r="G42" s="44"/>
      <c r="J42" s="6"/>
    </row>
    <row r="43" spans="1:10" ht="3" customHeight="1">
      <c r="B43" s="36"/>
      <c r="C43" s="37"/>
      <c r="D43" s="19"/>
      <c r="E43" s="19"/>
      <c r="F43" s="32"/>
      <c r="G43" s="32"/>
      <c r="H43" s="19"/>
      <c r="I43" s="19"/>
      <c r="J43" s="20"/>
    </row>
    <row r="44" spans="1:10" ht="26.25" customHeight="1">
      <c r="B44" s="67" t="s">
        <v>45</v>
      </c>
      <c r="C44" s="68"/>
      <c r="D44" s="69" t="s">
        <v>46</v>
      </c>
      <c r="E44" s="70"/>
      <c r="F44" s="69" t="s">
        <v>47</v>
      </c>
      <c r="G44" s="70"/>
      <c r="H44" s="16" t="s">
        <v>48</v>
      </c>
      <c r="I44" s="69" t="s">
        <v>49</v>
      </c>
      <c r="J44" s="70"/>
    </row>
    <row r="45" spans="1:10" ht="30" customHeight="1">
      <c r="B45" s="138"/>
      <c r="C45" s="139"/>
      <c r="D45" s="140"/>
      <c r="E45" s="141"/>
      <c r="F45" s="138"/>
      <c r="G45" s="139"/>
      <c r="H45" s="35"/>
      <c r="I45" s="142"/>
      <c r="J45" s="143"/>
    </row>
    <row r="46" spans="1:10" ht="18.75" customHeight="1">
      <c r="B46" s="176" t="s">
        <v>50</v>
      </c>
      <c r="C46" s="177"/>
      <c r="D46" s="177"/>
      <c r="E46" s="178"/>
      <c r="F46" s="176" t="s">
        <v>51</v>
      </c>
      <c r="G46" s="177"/>
      <c r="H46" s="177"/>
      <c r="I46" s="177"/>
      <c r="J46" s="178"/>
    </row>
    <row r="47" spans="1:10" ht="18.75" customHeight="1">
      <c r="B47" s="109" t="s">
        <v>52</v>
      </c>
      <c r="C47" s="110"/>
      <c r="D47" s="110"/>
      <c r="E47" s="111"/>
      <c r="F47" s="109" t="s">
        <v>53</v>
      </c>
      <c r="G47" s="110"/>
      <c r="H47" s="110"/>
      <c r="I47" s="110"/>
      <c r="J47" s="111"/>
    </row>
    <row r="48" spans="1:10" ht="18.75" customHeight="1">
      <c r="B48" s="109"/>
      <c r="C48" s="110"/>
      <c r="D48" s="110"/>
      <c r="E48" s="111"/>
      <c r="F48" s="109"/>
      <c r="G48" s="110"/>
      <c r="H48" s="110"/>
      <c r="I48" s="110"/>
      <c r="J48" s="111"/>
    </row>
    <row r="49" spans="2:10" ht="18.75" customHeight="1">
      <c r="B49" s="112" t="s">
        <v>54</v>
      </c>
      <c r="C49" s="113"/>
      <c r="D49" s="113"/>
      <c r="E49" s="114"/>
      <c r="F49" s="118"/>
      <c r="G49" s="119"/>
      <c r="H49" s="119"/>
      <c r="I49" s="119"/>
      <c r="J49" s="120"/>
    </row>
    <row r="50" spans="2:10" ht="18.75" customHeight="1">
      <c r="B50" s="115"/>
      <c r="C50" s="116"/>
      <c r="D50" s="116"/>
      <c r="E50" s="117"/>
      <c r="F50" s="118"/>
      <c r="G50" s="119"/>
      <c r="H50" s="119"/>
      <c r="I50" s="119"/>
      <c r="J50" s="120"/>
    </row>
    <row r="51" spans="2:10" ht="26.25" customHeight="1">
      <c r="B51" s="95" t="s">
        <v>55</v>
      </c>
      <c r="C51" s="96"/>
      <c r="D51" s="96"/>
      <c r="E51" s="96"/>
      <c r="F51" s="73" t="s">
        <v>56</v>
      </c>
      <c r="G51" s="75"/>
      <c r="H51" s="133" t="s">
        <v>57</v>
      </c>
      <c r="I51" s="134"/>
      <c r="J51" s="135"/>
    </row>
    <row r="52" spans="2:10">
      <c r="B52" s="121"/>
      <c r="C52" s="122"/>
      <c r="D52" s="122"/>
      <c r="E52" s="123"/>
      <c r="F52" s="182"/>
      <c r="G52" s="183"/>
      <c r="H52" s="136"/>
      <c r="I52" s="122"/>
      <c r="J52" s="123"/>
    </row>
    <row r="53" spans="2:10">
      <c r="B53" s="124"/>
      <c r="C53" s="125"/>
      <c r="D53" s="125"/>
      <c r="E53" s="126"/>
      <c r="F53" s="73" t="s">
        <v>58</v>
      </c>
      <c r="G53" s="75"/>
      <c r="H53" s="124"/>
      <c r="I53" s="125"/>
      <c r="J53" s="126"/>
    </row>
    <row r="54" spans="2:10" ht="26.25" customHeight="1">
      <c r="B54" s="95" t="s">
        <v>59</v>
      </c>
      <c r="C54" s="96"/>
      <c r="D54" s="96"/>
      <c r="E54" s="97"/>
      <c r="F54" s="182"/>
      <c r="G54" s="183"/>
      <c r="H54" s="127" t="s">
        <v>59</v>
      </c>
      <c r="I54" s="128"/>
      <c r="J54" s="129"/>
    </row>
    <row r="55" spans="2:10">
      <c r="B55" s="137"/>
      <c r="C55" s="131"/>
      <c r="D55" s="131"/>
      <c r="E55" s="132"/>
      <c r="F55" s="73" t="s">
        <v>60</v>
      </c>
      <c r="G55" s="75"/>
      <c r="H55" s="130"/>
      <c r="I55" s="131"/>
      <c r="J55" s="132"/>
    </row>
    <row r="56" spans="2:10" ht="26.25" customHeight="1">
      <c r="B56" s="95" t="s">
        <v>61</v>
      </c>
      <c r="C56" s="96"/>
      <c r="D56" s="96"/>
      <c r="E56" s="97"/>
      <c r="F56" s="107"/>
      <c r="G56" s="108"/>
      <c r="H56" s="127" t="s">
        <v>61</v>
      </c>
      <c r="I56" s="128"/>
      <c r="J56" s="129"/>
    </row>
    <row r="57" spans="2:10">
      <c r="B57" s="98"/>
      <c r="C57" s="99"/>
      <c r="D57" s="99"/>
      <c r="E57" s="100"/>
      <c r="F57" s="105"/>
      <c r="G57" s="106"/>
      <c r="H57" s="98"/>
      <c r="I57" s="99"/>
      <c r="J57" s="100"/>
    </row>
    <row r="58" spans="2:10" ht="26.25" customHeight="1">
      <c r="B58" s="95" t="s">
        <v>62</v>
      </c>
      <c r="C58" s="96"/>
      <c r="D58" s="96"/>
      <c r="E58" s="97"/>
      <c r="F58" s="103" t="s">
        <v>63</v>
      </c>
      <c r="G58" s="104"/>
      <c r="H58" s="186" t="s">
        <v>62</v>
      </c>
      <c r="I58" s="186"/>
      <c r="J58" s="187"/>
    </row>
    <row r="59" spans="2:10" ht="46.5" customHeight="1">
      <c r="B59" s="98"/>
      <c r="C59" s="99"/>
      <c r="D59" s="99"/>
      <c r="E59" s="100"/>
      <c r="F59" s="101"/>
      <c r="G59" s="102"/>
      <c r="H59" s="184"/>
      <c r="I59" s="184"/>
      <c r="J59" s="185"/>
    </row>
    <row r="60" spans="2:10">
      <c r="B60" s="171" t="s">
        <v>64</v>
      </c>
      <c r="C60" s="171"/>
      <c r="D60" s="171"/>
      <c r="E60" s="171"/>
      <c r="F60" s="171"/>
      <c r="G60" s="171"/>
      <c r="H60" s="171"/>
      <c r="I60" s="171"/>
      <c r="J60" s="5"/>
    </row>
    <row r="61" spans="2:10">
      <c r="B61" s="172" t="s">
        <v>65</v>
      </c>
      <c r="C61" s="172"/>
      <c r="D61" s="172"/>
      <c r="E61" s="172"/>
      <c r="F61" s="172"/>
      <c r="G61" s="172"/>
      <c r="H61" s="172"/>
      <c r="I61" s="172"/>
      <c r="J61" s="172"/>
    </row>
    <row r="62" spans="2:10">
      <c r="B62" s="172"/>
      <c r="C62" s="172"/>
      <c r="D62" s="172"/>
      <c r="E62" s="172"/>
      <c r="F62" s="172"/>
      <c r="G62" s="172"/>
      <c r="H62" s="172"/>
      <c r="I62" s="172"/>
      <c r="J62" s="172"/>
    </row>
    <row r="63" spans="2:10"/>
  </sheetData>
  <sheetProtection algorithmName="SHA-512" hashValue="7lNasvqg7WZwQgnuO5Sr97CjSQ8qJn0jHL3d0qEDFSpHpH93YbkwQVeqjNlGJ/g+obevOHWmxUZFKt7s81HCQQ==" saltValue="4sr0MHOLtKpZduROHIUr5g==" spinCount="100000" sheet="1" scenarios="1"/>
  <mergeCells count="139">
    <mergeCell ref="B59:E59"/>
    <mergeCell ref="F59:G59"/>
    <mergeCell ref="H59:J59"/>
    <mergeCell ref="B60:I60"/>
    <mergeCell ref="B61:J62"/>
    <mergeCell ref="B57:E57"/>
    <mergeCell ref="F57:G57"/>
    <mergeCell ref="H57:J57"/>
    <mergeCell ref="B58:E58"/>
    <mergeCell ref="F58:G58"/>
    <mergeCell ref="H58:J58"/>
    <mergeCell ref="B55:E55"/>
    <mergeCell ref="F55:G55"/>
    <mergeCell ref="H55:J55"/>
    <mergeCell ref="B56:E56"/>
    <mergeCell ref="F56:G56"/>
    <mergeCell ref="H56:J56"/>
    <mergeCell ref="B52:E53"/>
    <mergeCell ref="F52:G52"/>
    <mergeCell ref="H52:J53"/>
    <mergeCell ref="F53:G53"/>
    <mergeCell ref="B54:E54"/>
    <mergeCell ref="F54:G54"/>
    <mergeCell ref="H54:J54"/>
    <mergeCell ref="B47:E48"/>
    <mergeCell ref="F47:J48"/>
    <mergeCell ref="B49:E50"/>
    <mergeCell ref="F49:J50"/>
    <mergeCell ref="B51:E51"/>
    <mergeCell ref="F51:G51"/>
    <mergeCell ref="H51:J51"/>
    <mergeCell ref="B45:C45"/>
    <mergeCell ref="D45:E45"/>
    <mergeCell ref="F45:G45"/>
    <mergeCell ref="I45:J45"/>
    <mergeCell ref="B46:E46"/>
    <mergeCell ref="F46:J46"/>
    <mergeCell ref="B42:C42"/>
    <mergeCell ref="F42:G42"/>
    <mergeCell ref="B44:C44"/>
    <mergeCell ref="D44:E44"/>
    <mergeCell ref="F44:G44"/>
    <mergeCell ref="I44:J44"/>
    <mergeCell ref="B39:C39"/>
    <mergeCell ref="D39:E39"/>
    <mergeCell ref="F39:G39"/>
    <mergeCell ref="B40:C40"/>
    <mergeCell ref="D40:E40"/>
    <mergeCell ref="B41:C41"/>
    <mergeCell ref="D41:E41"/>
    <mergeCell ref="H26:H40"/>
    <mergeCell ref="I26:I40"/>
    <mergeCell ref="J26:J40"/>
    <mergeCell ref="B27:C27"/>
    <mergeCell ref="D27:E27"/>
    <mergeCell ref="F27:G27"/>
    <mergeCell ref="B28:C28"/>
    <mergeCell ref="D28:E28"/>
    <mergeCell ref="B29:C29"/>
    <mergeCell ref="D29:G29"/>
    <mergeCell ref="B37:C37"/>
    <mergeCell ref="D37:E37"/>
    <mergeCell ref="F37:G37"/>
    <mergeCell ref="B38:C38"/>
    <mergeCell ref="D38:E38"/>
    <mergeCell ref="F38:G38"/>
    <mergeCell ref="B35:C35"/>
    <mergeCell ref="D35:E35"/>
    <mergeCell ref="F35:G35"/>
    <mergeCell ref="B36:C36"/>
    <mergeCell ref="D36:E36"/>
    <mergeCell ref="F36:G36"/>
    <mergeCell ref="B33:C33"/>
    <mergeCell ref="D33:E33"/>
    <mergeCell ref="F33:G33"/>
    <mergeCell ref="B34:C34"/>
    <mergeCell ref="D34:E34"/>
    <mergeCell ref="F34:G34"/>
    <mergeCell ref="B30:C30"/>
    <mergeCell ref="D30:G30"/>
    <mergeCell ref="B31:C31"/>
    <mergeCell ref="D31:E31"/>
    <mergeCell ref="F31:G31"/>
    <mergeCell ref="B32:C32"/>
    <mergeCell ref="D32:E32"/>
    <mergeCell ref="F32:G32"/>
    <mergeCell ref="B24:C24"/>
    <mergeCell ref="D24:G24"/>
    <mergeCell ref="B25:C25"/>
    <mergeCell ref="D25:E25"/>
    <mergeCell ref="F25:G25"/>
    <mergeCell ref="B26:C26"/>
    <mergeCell ref="D26:E26"/>
    <mergeCell ref="F26:G26"/>
    <mergeCell ref="B22:C22"/>
    <mergeCell ref="D22:E22"/>
    <mergeCell ref="F22:G22"/>
    <mergeCell ref="H22:J22"/>
    <mergeCell ref="B23:C23"/>
    <mergeCell ref="D23:E23"/>
    <mergeCell ref="F23:G23"/>
    <mergeCell ref="H23:J23"/>
    <mergeCell ref="B20:C20"/>
    <mergeCell ref="D20:E20"/>
    <mergeCell ref="F20:J20"/>
    <mergeCell ref="B21:C21"/>
    <mergeCell ref="D21:E21"/>
    <mergeCell ref="F21:G21"/>
    <mergeCell ref="H21:J21"/>
    <mergeCell ref="B16:E16"/>
    <mergeCell ref="F16:J16"/>
    <mergeCell ref="B17:E17"/>
    <mergeCell ref="F17:J19"/>
    <mergeCell ref="B18:C19"/>
    <mergeCell ref="D18:E19"/>
    <mergeCell ref="B9:E9"/>
    <mergeCell ref="H9:J9"/>
    <mergeCell ref="B10:E10"/>
    <mergeCell ref="F10:J10"/>
    <mergeCell ref="B11:E11"/>
    <mergeCell ref="F11:J15"/>
    <mergeCell ref="B12:E12"/>
    <mergeCell ref="B13:E13"/>
    <mergeCell ref="B14:E14"/>
    <mergeCell ref="B15:E15"/>
    <mergeCell ref="B6:E6"/>
    <mergeCell ref="F6:G7"/>
    <mergeCell ref="H6:I6"/>
    <mergeCell ref="B7:E7"/>
    <mergeCell ref="H7:J7"/>
    <mergeCell ref="B8:E8"/>
    <mergeCell ref="F8:G8"/>
    <mergeCell ref="H8:I8"/>
    <mergeCell ref="B2:J2"/>
    <mergeCell ref="B3:J3"/>
    <mergeCell ref="B4:E4"/>
    <mergeCell ref="F4:G5"/>
    <mergeCell ref="H4:J5"/>
    <mergeCell ref="B5:E5"/>
  </mergeCells>
  <conditionalFormatting sqref="B5:E9">
    <cfRule type="expression" dxfId="8" priority="3">
      <formula>$B$5=0</formula>
    </cfRule>
  </conditionalFormatting>
  <conditionalFormatting sqref="B11:E15">
    <cfRule type="expression" dxfId="7" priority="2">
      <formula>$B$11=0</formula>
    </cfRule>
  </conditionalFormatting>
  <conditionalFormatting sqref="B27:E27 B38:E38">
    <cfRule type="expression" dxfId="6" priority="7">
      <formula>$C$1="IMDG Only"</formula>
    </cfRule>
  </conditionalFormatting>
  <conditionalFormatting sqref="B26:J42">
    <cfRule type="expression" dxfId="5" priority="1">
      <formula>$C$1="Seleccionar…"</formula>
    </cfRule>
  </conditionalFormatting>
  <conditionalFormatting sqref="D28:D30 D32 D39:E41 B21 D21 H22 B23 D23 B45 D45 F45 H45:I45 B52 H52 B55 H55 B57 H57">
    <cfRule type="containsBlanks" dxfId="4" priority="6">
      <formula>LEN(TRIM(B21))=0</formula>
    </cfRule>
  </conditionalFormatting>
  <conditionalFormatting sqref="D26:E27 D33:E41 D28:D30 C1">
    <cfRule type="containsText" dxfId="3" priority="8" operator="containsText" text="Seleccionar…">
      <formula>NOT(ISERROR(SEARCH("Seleccionar…",C1)))</formula>
    </cfRule>
  </conditionalFormatting>
  <conditionalFormatting sqref="D31:E32">
    <cfRule type="containsText" dxfId="2" priority="5" operator="containsText" text="Seleccionar…">
      <formula>NOT(ISERROR(SEARCH("Seleccionar…",D31)))</formula>
    </cfRule>
  </conditionalFormatting>
  <conditionalFormatting sqref="H4:J5">
    <cfRule type="expression" dxfId="1" priority="4">
      <formula>$H$4=0</formula>
    </cfRule>
  </conditionalFormatting>
  <conditionalFormatting sqref="H26:J26">
    <cfRule type="containsBlanks" dxfId="0" priority="9">
      <formula>LEN(TRIM(H26))=0</formula>
    </cfRule>
  </conditionalFormatting>
  <dataValidations count="9">
    <dataValidation allowBlank="1" sqref="D39:E39" xr:uid="{03AA0958-DCC7-4A36-8BA3-23FA3DB51B96}"/>
    <dataValidation type="list" allowBlank="1" sqref="D38:E38" xr:uid="{5052089B-55B5-422C-BC6E-8CC9946C3241}">
      <formula1>"Seleccionar…,No Aplica,A,B,C,D"</formula1>
    </dataValidation>
    <dataValidation type="list" allowBlank="1" showInputMessage="1" sqref="D31:E31" xr:uid="{FAA22AB1-E959-4526-8DCE-550B43514D79}">
      <formula1>"Seleccionar…,1,2,3,4,5,6,7,8,9"</formula1>
    </dataValidation>
    <dataValidation type="list" allowBlank="1" showInputMessage="1" showErrorMessage="1" sqref="D33:E33" xr:uid="{0AB8094C-7F45-4E00-8118-F90BA71CE24D}">
      <formula1>"Seleccionar…,I,II,III"</formula1>
    </dataValidation>
    <dataValidation type="list" allowBlank="1" showInputMessage="1" promptTitle="Info." prompt="As seleccionar &quot;Escriba el valor&quot;, digite el valor correspondiente al Flash Point específico de la carga." sqref="D37:E37" xr:uid="{A0A8C5CC-E458-4875-8825-8AEBDD51BCA4}">
      <formula1>"Seleccionar…,No Aplica, Escriba el valor"</formula1>
    </dataValidation>
    <dataValidation type="list" allowBlank="1" sqref="D26:E27" xr:uid="{5E3A7CC1-48BB-4DEC-B6B7-98666B046893}">
      <formula1>"Seleccionar…, Aplica, No aplica"</formula1>
    </dataValidation>
    <dataValidation type="list" allowBlank="1" showInputMessage="1" showErrorMessage="1" sqref="C1" xr:uid="{5632449A-F0D8-4A18-AAE5-CAA35CDB6A0A}">
      <formula1>"Seleccionar…,IMDG Only,IMDG + 49CFR "</formula1>
    </dataValidation>
    <dataValidation type="list" allowBlank="1" showInputMessage="1" showErrorMessage="1" sqref="D35:E36" xr:uid="{BBBCD2CC-1694-4B46-AC64-DDF8774E1100}">
      <formula1>"Seleccionar…, Aplica, No aplica"</formula1>
    </dataValidation>
    <dataValidation type="list" allowBlank="1" showInputMessage="1" showErrorMessage="1" error="Favor elegir una opción de la lista." sqref="D34:E34" xr:uid="{19913C1F-B888-4F8A-9C21-8E5EDF48FE9D}">
      <formula1>"Seleccionar…,Solido,Liquido,Gas,Viscoso"</formula1>
    </dataValidation>
  </dataValidations>
  <printOptions horizontalCentered="1"/>
  <pageMargins left="0.25" right="0.25" top="0.5" bottom="0.33" header="0.3" footer="0.3"/>
  <pageSetup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85C43-2C35-4049-9192-C27B809698F2}">
  <sheetPr codeName="Hoja4"/>
  <dimension ref="A1:C30"/>
  <sheetViews>
    <sheetView showGridLines="0" workbookViewId="0">
      <selection activeCell="D1" sqref="D1:XFD1048576"/>
    </sheetView>
  </sheetViews>
  <sheetFormatPr baseColWidth="10" defaultColWidth="0" defaultRowHeight="15" customHeight="1" zeroHeight="1"/>
  <cols>
    <col min="1" max="1" width="68.83203125" style="15" bestFit="1" customWidth="1"/>
    <col min="2" max="2" width="74.5" style="15" customWidth="1"/>
    <col min="3" max="3" width="1.5" customWidth="1"/>
    <col min="4" max="16384" width="11.5" hidden="1"/>
  </cols>
  <sheetData>
    <row r="1" spans="1:2" ht="6.75" customHeight="1"/>
    <row r="2" spans="1:2">
      <c r="A2" s="21" t="s">
        <v>66</v>
      </c>
      <c r="B2" s="22">
        <f>'DGD (1)'!H4</f>
        <v>0</v>
      </c>
    </row>
    <row r="3" spans="1:2">
      <c r="A3" s="23" t="s">
        <v>67</v>
      </c>
      <c r="B3" s="24">
        <f>'DGD (1)'!B21</f>
        <v>0</v>
      </c>
    </row>
    <row r="4" spans="1:2">
      <c r="A4" s="23" t="s">
        <v>68</v>
      </c>
      <c r="B4" s="29">
        <f>'DGD (1)'!H4</f>
        <v>0</v>
      </c>
    </row>
    <row r="5" spans="1:2">
      <c r="A5" s="23" t="s">
        <v>69</v>
      </c>
      <c r="B5" s="24">
        <f>'DGD (1)'!D21</f>
        <v>0</v>
      </c>
    </row>
    <row r="6" spans="1:2">
      <c r="A6" s="23" t="s">
        <v>70</v>
      </c>
      <c r="B6" s="24">
        <f>'DGD (1)'!D21</f>
        <v>0</v>
      </c>
    </row>
    <row r="7" spans="1:2">
      <c r="A7" s="23" t="s">
        <v>71</v>
      </c>
      <c r="B7" s="24">
        <f>'DGD (1)'!B23</f>
        <v>0</v>
      </c>
    </row>
    <row r="8" spans="1:2">
      <c r="A8" s="23" t="s">
        <v>72</v>
      </c>
      <c r="B8" s="24"/>
    </row>
    <row r="9" spans="1:2">
      <c r="A9" s="23" t="s">
        <v>73</v>
      </c>
      <c r="B9" s="24">
        <f>'DGD (1)'!B23</f>
        <v>0</v>
      </c>
    </row>
    <row r="10" spans="1:2">
      <c r="A10" s="23" t="s">
        <v>74</v>
      </c>
      <c r="B10" s="24">
        <f>'DGD (1)'!D23</f>
        <v>0</v>
      </c>
    </row>
    <row r="11" spans="1:2">
      <c r="A11" s="23" t="s">
        <v>75</v>
      </c>
      <c r="B11" s="24" t="str">
        <f>_xlfn.CONCAT(RIGHT('DGD (1)'!F45,2)," | ",LEFT('DGD (1)'!F45,2)," | ",'DGD (1)'!B45)</f>
        <v xml:space="preserve"> |  | </v>
      </c>
    </row>
    <row r="12" spans="1:2">
      <c r="A12" s="23" t="s">
        <v>76</v>
      </c>
      <c r="B12" s="24">
        <f>'DGD (1)'!D29</f>
        <v>0</v>
      </c>
    </row>
    <row r="13" spans="1:2">
      <c r="A13" s="23" t="s">
        <v>77</v>
      </c>
      <c r="B13" s="24">
        <f>'DGD (1)'!D30</f>
        <v>0</v>
      </c>
    </row>
    <row r="14" spans="1:2">
      <c r="A14" s="23" t="s">
        <v>78</v>
      </c>
      <c r="B14" s="24" t="str">
        <f>'DGD (1)'!D34</f>
        <v>Seleccionar…</v>
      </c>
    </row>
    <row r="15" spans="1:2">
      <c r="A15" s="23" t="s">
        <v>79</v>
      </c>
      <c r="B15" s="24" t="str">
        <f>_xlfn.CONCAT('DGD (1)'!D31," | ",'DGD (1)'!D28," | ",'DGD (1)'!D33)</f>
        <v>Seleccionar… |  | Seleccionar…</v>
      </c>
    </row>
    <row r="16" spans="1:2">
      <c r="A16" s="23" t="s">
        <v>80</v>
      </c>
      <c r="B16" s="24" t="str">
        <f>CONCATENATE(TEXT(('DGD (1)'!D40),"00")," | ",'DGD (1)'!D39)</f>
        <v xml:space="preserve">00 | </v>
      </c>
    </row>
    <row r="17" spans="1:2">
      <c r="A17" s="23" t="s">
        <v>81</v>
      </c>
      <c r="B17" s="24"/>
    </row>
    <row r="18" spans="1:2">
      <c r="A18" s="25" t="s">
        <v>82</v>
      </c>
      <c r="B18" s="26" t="str">
        <f>_xlfn.CONCAT(TEXT('DGD (1)'!H26,"0.0")," Kg | ",TEXT('DGD (1)'!I26,"0.0")," Kg")</f>
        <v>00 Kg | 00 Kg</v>
      </c>
    </row>
    <row r="19" spans="1:2">
      <c r="A19" s="23" t="s">
        <v>83</v>
      </c>
      <c r="B19" s="24"/>
    </row>
    <row r="20" spans="1:2">
      <c r="A20" s="23" t="s">
        <v>84</v>
      </c>
      <c r="B20" s="24">
        <f>'DGD (1)'!D32</f>
        <v>0</v>
      </c>
    </row>
    <row r="21" spans="1:2">
      <c r="A21" s="23" t="s">
        <v>85</v>
      </c>
      <c r="B21" s="24" t="str">
        <f>TEXT('DGD (1)'!D37,"0 °C")</f>
        <v>Seleccionar…</v>
      </c>
    </row>
    <row r="22" spans="1:2">
      <c r="A22" s="23" t="s">
        <v>86</v>
      </c>
      <c r="B22" s="24"/>
    </row>
    <row r="23" spans="1:2">
      <c r="A23" s="23" t="s">
        <v>87</v>
      </c>
      <c r="B23" s="24" t="str">
        <f>IF('DGD (1)'!D35="Aplica","Marine Pollutant","No")</f>
        <v>No</v>
      </c>
    </row>
    <row r="24" spans="1:2">
      <c r="A24" s="23" t="s">
        <v>88</v>
      </c>
      <c r="B24" s="31">
        <f>'DGD (1)'!D41</f>
        <v>0</v>
      </c>
    </row>
    <row r="25" spans="1:2">
      <c r="A25" s="23" t="s">
        <v>89</v>
      </c>
      <c r="B25" s="24" t="str">
        <f>IF('DGD (1)'!D36="Aplica","Yes","No")</f>
        <v>No</v>
      </c>
    </row>
    <row r="26" spans="1:2">
      <c r="A26" s="23" t="s">
        <v>90</v>
      </c>
      <c r="B26" s="24"/>
    </row>
    <row r="27" spans="1:2">
      <c r="A27" s="23" t="s">
        <v>91</v>
      </c>
      <c r="B27" s="24">
        <f>'DGD (1)'!H22</f>
        <v>0</v>
      </c>
    </row>
    <row r="28" spans="1:2">
      <c r="A28" s="23" t="s">
        <v>92</v>
      </c>
      <c r="B28" s="24"/>
    </row>
    <row r="29" spans="1:2">
      <c r="A29" s="27" t="s">
        <v>93</v>
      </c>
      <c r="B29" s="28"/>
    </row>
    <row r="30" spans="1:2" ht="6" customHeight="1"/>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A30B1-6C80-464D-97E4-7B073562246F}">
  <sheetPr codeName="Hoja5"/>
  <dimension ref="B1:H16"/>
  <sheetViews>
    <sheetView workbookViewId="0">
      <selection activeCell="F3" sqref="F3"/>
    </sheetView>
  </sheetViews>
  <sheetFormatPr baseColWidth="10" defaultColWidth="11.5" defaultRowHeight="15"/>
  <cols>
    <col min="1" max="1" width="4.5" customWidth="1"/>
    <col min="5" max="5" width="4" customWidth="1"/>
    <col min="6" max="6" width="16.5" bestFit="1" customWidth="1"/>
    <col min="7" max="7" width="4" customWidth="1"/>
    <col min="8" max="8" width="22.1640625" bestFit="1" customWidth="1"/>
  </cols>
  <sheetData>
    <row r="1" spans="2:8">
      <c r="B1" s="9" t="s">
        <v>94</v>
      </c>
      <c r="C1" s="9" t="s">
        <v>95</v>
      </c>
      <c r="D1" s="9" t="s">
        <v>96</v>
      </c>
      <c r="F1" s="9" t="s">
        <v>97</v>
      </c>
      <c r="H1" s="10" t="s">
        <v>98</v>
      </c>
    </row>
    <row r="2" spans="2:8" ht="21">
      <c r="B2" t="s">
        <v>99</v>
      </c>
      <c r="C2" s="1" t="s">
        <v>100</v>
      </c>
      <c r="D2" s="1">
        <v>2200</v>
      </c>
      <c r="F2" s="12" t="s">
        <v>1</v>
      </c>
      <c r="H2" s="11" t="e">
        <f>LOOKUP(DGD!F45,EQMTS[EQMTS],EQMTS[ISO CODE])</f>
        <v>#N/A</v>
      </c>
    </row>
    <row r="3" spans="2:8" ht="16">
      <c r="B3" t="s">
        <v>101</v>
      </c>
      <c r="C3" s="1" t="s">
        <v>102</v>
      </c>
      <c r="D3" s="1">
        <v>3000</v>
      </c>
      <c r="F3" t="s">
        <v>103</v>
      </c>
    </row>
    <row r="4" spans="2:8" ht="16">
      <c r="B4" t="s">
        <v>104</v>
      </c>
      <c r="C4" s="1" t="s">
        <v>105</v>
      </c>
      <c r="D4" s="1">
        <v>2100</v>
      </c>
      <c r="F4" t="s">
        <v>106</v>
      </c>
    </row>
    <row r="5" spans="2:8" ht="16">
      <c r="B5" t="s">
        <v>107</v>
      </c>
      <c r="C5" s="1" t="s">
        <v>108</v>
      </c>
      <c r="D5" s="1">
        <v>3000</v>
      </c>
      <c r="F5" t="s">
        <v>109</v>
      </c>
    </row>
    <row r="6" spans="2:8" ht="16">
      <c r="B6" t="s">
        <v>110</v>
      </c>
      <c r="C6" s="1" t="s">
        <v>111</v>
      </c>
      <c r="D6" s="1">
        <v>3800</v>
      </c>
      <c r="F6" t="s">
        <v>112</v>
      </c>
    </row>
    <row r="7" spans="2:8" ht="16">
      <c r="B7" t="s">
        <v>113</v>
      </c>
      <c r="C7" s="1" t="s">
        <v>114</v>
      </c>
      <c r="D7" s="1">
        <v>5300</v>
      </c>
      <c r="F7" t="s">
        <v>115</v>
      </c>
    </row>
    <row r="8" spans="2:8" ht="16">
      <c r="B8" t="s">
        <v>116</v>
      </c>
      <c r="C8" s="1" t="s">
        <v>117</v>
      </c>
      <c r="D8" s="1">
        <v>3900</v>
      </c>
      <c r="F8" t="s">
        <v>118</v>
      </c>
    </row>
    <row r="9" spans="2:8" ht="16">
      <c r="B9" t="s">
        <v>119</v>
      </c>
      <c r="C9" s="1" t="s">
        <v>120</v>
      </c>
      <c r="D9" s="1">
        <v>2900</v>
      </c>
      <c r="F9" t="s">
        <v>121</v>
      </c>
    </row>
    <row r="10" spans="2:8" ht="16">
      <c r="B10" t="s">
        <v>122</v>
      </c>
      <c r="C10" s="2" t="s">
        <v>123</v>
      </c>
      <c r="D10" s="2">
        <v>4200</v>
      </c>
      <c r="F10" t="s">
        <v>124</v>
      </c>
    </row>
    <row r="11" spans="2:8">
      <c r="F11" t="s">
        <v>125</v>
      </c>
    </row>
    <row r="12" spans="2:8">
      <c r="F12" t="s">
        <v>126</v>
      </c>
    </row>
    <row r="13" spans="2:8">
      <c r="F13" t="s">
        <v>127</v>
      </c>
    </row>
    <row r="14" spans="2:8">
      <c r="F14" t="s">
        <v>128</v>
      </c>
    </row>
    <row r="15" spans="2:8">
      <c r="F15" t="s">
        <v>129</v>
      </c>
    </row>
    <row r="16" spans="2:8">
      <c r="F16" t="s">
        <v>130</v>
      </c>
    </row>
  </sheetData>
  <phoneticPr fontId="22" type="noConversion"/>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DGD</vt:lpstr>
      <vt:lpstr>X-Press</vt:lpstr>
      <vt:lpstr>DGD (1)</vt:lpstr>
      <vt:lpstr>X-Press (1)</vt:lpstr>
      <vt:lpstr>Datos</vt:lpstr>
      <vt:lpstr>DGD!Área_de_impresión</vt:lpstr>
      <vt:lpstr>'DGD (1)'!Área_de_impresión</vt:lpstr>
    </vt:vector>
  </TitlesOfParts>
  <Manager>mmartenco@ms-logisol.com</Manager>
  <Company>MS LOGISTIC SOLUTIONS SAS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IMDG Format</dc:title>
  <dc:subject>Formato de Carga Peligrosa</dc:subject>
  <dc:creator>Martenco, Mauricio</dc:creator>
  <cp:keywords>IMDG DGD</cp:keywords>
  <dc:description/>
  <cp:lastModifiedBy>Ing. Mauricio Martenco</cp:lastModifiedBy>
  <cp:revision/>
  <cp:lastPrinted>2022-10-03T23:51:29Z</cp:lastPrinted>
  <dcterms:created xsi:type="dcterms:W3CDTF">2021-11-09T14:52:05Z</dcterms:created>
  <dcterms:modified xsi:type="dcterms:W3CDTF">2024-12-01T19:32:57Z</dcterms:modified>
  <cp:category>HAZ CARGO</cp:category>
  <cp:contentStatus/>
</cp:coreProperties>
</file>