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552aa4174b137e72/Chinese school Admin/2022-2023/Tution/"/>
    </mc:Choice>
  </mc:AlternateContent>
  <xr:revisionPtr revIDLastSave="24" documentId="8_{C553CF3F-5B61-440D-9595-167F07224C15}" xr6:coauthVersionLast="47" xr6:coauthVersionMax="47" xr10:uidLastSave="{FADE7218-D2FE-4314-BA77-73C8723F0DC3}"/>
  <bookViews>
    <workbookView xWindow="-120" yWindow="-120" windowWidth="29040" windowHeight="15720" xr2:uid="{00000000-000D-0000-FFFF-FFFF00000000}"/>
  </bookViews>
  <sheets>
    <sheet name="Worksheet" sheetId="1" r:id="rId1"/>
    <sheet name="Tution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D15" i="1"/>
  <c r="F13" i="1"/>
  <c r="D13" i="1"/>
  <c r="F6" i="1"/>
  <c r="D6" i="1"/>
  <c r="D4" i="1"/>
  <c r="F4" i="1"/>
  <c r="E16" i="1" l="1"/>
  <c r="F16" i="1" s="1"/>
  <c r="F18" i="1" s="1"/>
  <c r="C16" i="1"/>
  <c r="D16" i="1" s="1"/>
  <c r="D18" i="1" s="1"/>
  <c r="E7" i="1"/>
  <c r="C7" i="1"/>
  <c r="F7" i="1" l="1"/>
  <c r="F9" i="1" s="1"/>
  <c r="D7" i="1"/>
  <c r="D9" i="1" s="1"/>
  <c r="F14" i="1"/>
  <c r="D14" i="1"/>
  <c r="F5" i="1"/>
  <c r="D5" i="1"/>
  <c r="F17" i="1" l="1"/>
  <c r="D17" i="1"/>
  <c r="F8" i="1"/>
  <c r="D8" i="1"/>
</calcChain>
</file>

<file path=xl/sharedStrings.xml><?xml version="1.0" encoding="utf-8"?>
<sst xmlns="http://schemas.openxmlformats.org/spreadsheetml/2006/main" count="47" uniqueCount="24">
  <si>
    <t>one semester</t>
  </si>
  <si>
    <t>Cost</t>
  </si>
  <si>
    <t>whole year</t>
  </si>
  <si>
    <t># of child</t>
  </si>
  <si>
    <t>co-op deposit</t>
  </si>
  <si>
    <t>Adult class</t>
  </si>
  <si>
    <t># of adult</t>
  </si>
  <si>
    <t>CACC Family Membership</t>
  </si>
  <si>
    <t xml:space="preserve">Please make checks (two checks separately) payable to: </t>
  </si>
  <si>
    <t>1. Chinse School of Delaware</t>
  </si>
  <si>
    <t>2. CACC</t>
  </si>
  <si>
    <t>(For CACC Family Membership)</t>
  </si>
  <si>
    <t>Total for CSD</t>
  </si>
  <si>
    <t>Total for CACC</t>
  </si>
  <si>
    <t>Register before 7/31/2021</t>
  </si>
  <si>
    <t>Pre-K to 8th grade</t>
  </si>
  <si>
    <t>Register after 7/31/2021</t>
  </si>
  <si>
    <t>(For Tuition)</t>
  </si>
  <si>
    <t>Input # of child or adult</t>
  </si>
  <si>
    <t>Tution</t>
  </si>
  <si>
    <t>Child</t>
  </si>
  <si>
    <t>Adult</t>
  </si>
  <si>
    <t>Full year</t>
  </si>
  <si>
    <t>Register before 7/31/2022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</si>
</sst>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I22" sqref="I22"/>
    </sheetView>
  </sheetViews>
  <sheetFormatPr defaultRowHeight="15" x14ac:dyDescent="0.25"/>
  <cols>
    <col min="1" max="1" width="18.140625" bestFit="1" customWidth="1"/>
    <col min="2" max="2" width="27.28515625" style="1" customWidth="1"/>
    <col min="3" max="3" width="13.28515625" bestFit="1" customWidth="1"/>
    <col min="4" max="4" width="13.28515625" style="3" customWidth="1"/>
    <col min="5" max="5" width="10.85546875" bestFit="1" customWidth="1"/>
    <col min="6" max="6" width="9.140625" style="3"/>
  </cols>
  <sheetData>
    <row r="1" spans="1:6" x14ac:dyDescent="0.25">
      <c r="A1" s="6" t="s">
        <v>18</v>
      </c>
      <c r="B1" s="7"/>
    </row>
    <row r="2" spans="1:6" x14ac:dyDescent="0.25">
      <c r="C2" s="1" t="s">
        <v>0</v>
      </c>
      <c r="D2" s="2" t="s">
        <v>1</v>
      </c>
      <c r="E2" s="1" t="s">
        <v>2</v>
      </c>
      <c r="F2" s="2" t="s">
        <v>1</v>
      </c>
    </row>
    <row r="3" spans="1:6" ht="18.75" x14ac:dyDescent="0.3">
      <c r="A3" s="8" t="s">
        <v>23</v>
      </c>
      <c r="B3" s="8"/>
      <c r="C3" s="1"/>
      <c r="D3" s="2"/>
      <c r="E3" s="1"/>
      <c r="F3" s="2"/>
    </row>
    <row r="4" spans="1:6" x14ac:dyDescent="0.25">
      <c r="A4" t="s">
        <v>15</v>
      </c>
      <c r="B4" s="1" t="s">
        <v>3</v>
      </c>
      <c r="C4" s="6"/>
      <c r="D4" s="3">
        <f>IF(ISBLANK(C4),0,C4*Tution!$C$4-(C4-1)*10)</f>
        <v>0</v>
      </c>
      <c r="E4" s="6"/>
      <c r="F4" s="3">
        <f>IF(ISBLANK(E4),0,E4*Tution!$E$4-(E4-1)*20)</f>
        <v>0</v>
      </c>
    </row>
    <row r="5" spans="1:6" x14ac:dyDescent="0.25">
      <c r="B5" s="1" t="s">
        <v>4</v>
      </c>
      <c r="D5" s="3">
        <f>IF(ISBLANK(C4),0,65)</f>
        <v>0</v>
      </c>
      <c r="F5" s="3">
        <f>IF(ISBLANK(E4),0,65)</f>
        <v>0</v>
      </c>
    </row>
    <row r="6" spans="1:6" x14ac:dyDescent="0.25">
      <c r="A6" t="s">
        <v>5</v>
      </c>
      <c r="B6" s="1" t="s">
        <v>6</v>
      </c>
      <c r="C6" s="6"/>
      <c r="D6" s="3">
        <f>+C6*Tution!$D$4</f>
        <v>0</v>
      </c>
      <c r="E6" s="6"/>
      <c r="F6" s="3">
        <f>+E6*Tution!$F$4</f>
        <v>0</v>
      </c>
    </row>
    <row r="7" spans="1:6" x14ac:dyDescent="0.25">
      <c r="B7" s="1" t="s">
        <v>7</v>
      </c>
      <c r="C7">
        <f>COUNT(C4:C4)</f>
        <v>0</v>
      </c>
      <c r="D7" s="3">
        <f>IF(C7=0,0,120)</f>
        <v>0</v>
      </c>
      <c r="E7">
        <f>COUNT(E4:E4)</f>
        <v>0</v>
      </c>
      <c r="F7" s="3">
        <f>IF(E7=0,0,120)</f>
        <v>0</v>
      </c>
    </row>
    <row r="8" spans="1:6" x14ac:dyDescent="0.25">
      <c r="B8" s="11" t="s">
        <v>12</v>
      </c>
      <c r="C8" s="12"/>
      <c r="D8" s="13">
        <f>SUM(D3:D6)</f>
        <v>0</v>
      </c>
      <c r="E8" s="12"/>
      <c r="F8" s="13">
        <f>SUM(F3:F6)</f>
        <v>0</v>
      </c>
    </row>
    <row r="9" spans="1:6" x14ac:dyDescent="0.25">
      <c r="B9" s="14" t="s">
        <v>13</v>
      </c>
      <c r="C9" s="15"/>
      <c r="D9" s="16">
        <f>+D7</f>
        <v>0</v>
      </c>
      <c r="E9" s="15"/>
      <c r="F9" s="16">
        <f>+F7</f>
        <v>0</v>
      </c>
    </row>
    <row r="11" spans="1:6" x14ac:dyDescent="0.25">
      <c r="C11" s="1" t="s">
        <v>0</v>
      </c>
      <c r="D11" s="2" t="s">
        <v>1</v>
      </c>
      <c r="E11" s="1" t="s">
        <v>2</v>
      </c>
      <c r="F11" s="2" t="s">
        <v>1</v>
      </c>
    </row>
    <row r="12" spans="1:6" ht="18.75" x14ac:dyDescent="0.3">
      <c r="A12" s="8" t="s">
        <v>16</v>
      </c>
      <c r="B12" s="8"/>
    </row>
    <row r="13" spans="1:6" x14ac:dyDescent="0.25">
      <c r="A13" t="s">
        <v>15</v>
      </c>
      <c r="B13" s="1" t="s">
        <v>3</v>
      </c>
      <c r="C13" s="6"/>
      <c r="D13" s="3">
        <f>IF(ISBLANK(C13),0,C13*Tution!$C$9-(C13-1)*10)</f>
        <v>0</v>
      </c>
      <c r="E13" s="6"/>
      <c r="F13" s="3">
        <f>IF(ISBLANK(E13),0,E13*Tution!$E$9-(E13-1)*20)</f>
        <v>0</v>
      </c>
    </row>
    <row r="14" spans="1:6" x14ac:dyDescent="0.25">
      <c r="B14" s="1" t="s">
        <v>4</v>
      </c>
      <c r="D14" s="3">
        <f>IF(ISBLANK(C13),0,65)</f>
        <v>0</v>
      </c>
      <c r="F14" s="3">
        <f>IF(ISBLANK(E13),0,65)</f>
        <v>0</v>
      </c>
    </row>
    <row r="15" spans="1:6" x14ac:dyDescent="0.25">
      <c r="A15" t="s">
        <v>5</v>
      </c>
      <c r="B15" s="1" t="s">
        <v>6</v>
      </c>
      <c r="C15" s="6"/>
      <c r="D15" s="3">
        <f>+C15*Tution!$D$9</f>
        <v>0</v>
      </c>
      <c r="E15" s="6"/>
      <c r="F15" s="3">
        <f>+E15*Tution!$F$9</f>
        <v>0</v>
      </c>
    </row>
    <row r="16" spans="1:6" x14ac:dyDescent="0.25">
      <c r="B16" s="1" t="s">
        <v>7</v>
      </c>
      <c r="C16">
        <f>COUNT(C13:C13)</f>
        <v>0</v>
      </c>
      <c r="D16" s="3">
        <f>IF(C16=0,0,120)</f>
        <v>0</v>
      </c>
      <c r="E16">
        <f>COUNT(E13:E13)</f>
        <v>0</v>
      </c>
      <c r="F16" s="3">
        <f>IF(E16=0,0,120)</f>
        <v>0</v>
      </c>
    </row>
    <row r="17" spans="1:6" x14ac:dyDescent="0.25">
      <c r="B17" s="11" t="s">
        <v>12</v>
      </c>
      <c r="C17" s="12"/>
      <c r="D17" s="13">
        <f>SUM(D13:D15)</f>
        <v>0</v>
      </c>
      <c r="E17" s="12"/>
      <c r="F17" s="13">
        <f>SUM(F13:F15)</f>
        <v>0</v>
      </c>
    </row>
    <row r="18" spans="1:6" x14ac:dyDescent="0.25">
      <c r="B18" s="14" t="s">
        <v>13</v>
      </c>
      <c r="C18" s="15"/>
      <c r="D18" s="16">
        <f>+D16</f>
        <v>0</v>
      </c>
      <c r="E18" s="15"/>
      <c r="F18" s="16">
        <f>+F16</f>
        <v>0</v>
      </c>
    </row>
    <row r="20" spans="1:6" ht="15.75" x14ac:dyDescent="0.25">
      <c r="A20" s="4" t="s">
        <v>8</v>
      </c>
    </row>
    <row r="21" spans="1:6" x14ac:dyDescent="0.25">
      <c r="B21" s="5" t="s">
        <v>9</v>
      </c>
      <c r="C21" t="s">
        <v>17</v>
      </c>
    </row>
    <row r="22" spans="1:6" x14ac:dyDescent="0.25">
      <c r="B22" s="5" t="s">
        <v>10</v>
      </c>
      <c r="C22" t="s">
        <v>11</v>
      </c>
    </row>
  </sheetData>
  <mergeCells count="2">
    <mergeCell ref="A3:B3"/>
    <mergeCell ref="A12:B12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4927-4BE0-423D-A5FF-CC667F3BA51F}">
  <dimension ref="A1:F9"/>
  <sheetViews>
    <sheetView workbookViewId="0">
      <selection activeCell="E20" sqref="E20"/>
    </sheetView>
  </sheetViews>
  <sheetFormatPr defaultRowHeight="15" x14ac:dyDescent="0.25"/>
  <cols>
    <col min="2" max="2" width="20.7109375" customWidth="1"/>
  </cols>
  <sheetData>
    <row r="1" spans="1:6" x14ac:dyDescent="0.25">
      <c r="A1" t="s">
        <v>19</v>
      </c>
    </row>
    <row r="2" spans="1:6" ht="15.75" x14ac:dyDescent="0.25">
      <c r="A2" s="9" t="s">
        <v>14</v>
      </c>
      <c r="B2" s="9"/>
      <c r="C2" s="10" t="s">
        <v>0</v>
      </c>
      <c r="D2" s="10"/>
      <c r="E2" s="10" t="s">
        <v>22</v>
      </c>
      <c r="F2" s="10"/>
    </row>
    <row r="3" spans="1:6" x14ac:dyDescent="0.25">
      <c r="C3" t="s">
        <v>20</v>
      </c>
      <c r="D3" t="s">
        <v>21</v>
      </c>
      <c r="E3" t="s">
        <v>20</v>
      </c>
      <c r="F3" t="s">
        <v>21</v>
      </c>
    </row>
    <row r="4" spans="1:6" x14ac:dyDescent="0.25">
      <c r="C4">
        <v>321</v>
      </c>
      <c r="D4">
        <v>321</v>
      </c>
      <c r="E4">
        <v>614</v>
      </c>
      <c r="F4">
        <v>614</v>
      </c>
    </row>
    <row r="7" spans="1:6" ht="15.75" x14ac:dyDescent="0.25">
      <c r="A7" s="9" t="s">
        <v>16</v>
      </c>
      <c r="B7" s="9"/>
      <c r="C7" s="10" t="s">
        <v>0</v>
      </c>
      <c r="D7" s="10"/>
      <c r="E7" s="10" t="s">
        <v>22</v>
      </c>
      <c r="F7" s="10"/>
    </row>
    <row r="8" spans="1:6" x14ac:dyDescent="0.25">
      <c r="C8" t="s">
        <v>20</v>
      </c>
      <c r="D8" t="s">
        <v>21</v>
      </c>
      <c r="E8" t="s">
        <v>20</v>
      </c>
      <c r="F8" t="s">
        <v>21</v>
      </c>
    </row>
    <row r="9" spans="1:6" x14ac:dyDescent="0.25">
      <c r="C9">
        <v>357</v>
      </c>
      <c r="D9">
        <v>357</v>
      </c>
      <c r="E9">
        <v>684</v>
      </c>
      <c r="F9">
        <v>684</v>
      </c>
    </row>
  </sheetData>
  <mergeCells count="6">
    <mergeCell ref="A2:B2"/>
    <mergeCell ref="A7:B7"/>
    <mergeCell ref="C2:D2"/>
    <mergeCell ref="E2:F2"/>
    <mergeCell ref="C7:D7"/>
    <mergeCell ref="E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Tution</vt:lpstr>
    </vt:vector>
  </TitlesOfParts>
  <Manager/>
  <Company>Delaware Technical Community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Tommy Lu</dc:creator>
  <cp:keywords/>
  <dc:description/>
  <cp:lastModifiedBy>Rebecca Liu</cp:lastModifiedBy>
  <cp:revision/>
  <dcterms:created xsi:type="dcterms:W3CDTF">2016-05-06T20:16:26Z</dcterms:created>
  <dcterms:modified xsi:type="dcterms:W3CDTF">2022-07-09T03:15:53Z</dcterms:modified>
  <cp:category/>
  <cp:contentStatus/>
</cp:coreProperties>
</file>