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banjo\Downloads\"/>
    </mc:Choice>
  </mc:AlternateContent>
  <xr:revisionPtr revIDLastSave="0" documentId="13_ncr:1_{4A119B0E-95AA-4377-8134-EDDF5166C09B}" xr6:coauthVersionLast="47" xr6:coauthVersionMax="47" xr10:uidLastSave="{00000000-0000-0000-0000-000000000000}"/>
  <bookViews>
    <workbookView xWindow="-103" yWindow="-103" windowWidth="23657" windowHeight="15840" xr2:uid="{00000000-000D-0000-FFFF-FFFF00000000}"/>
  </bookViews>
  <sheets>
    <sheet name="Worksheet" sheetId="1" r:id="rId1"/>
    <sheet name="Tution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D14" i="1"/>
  <c r="F6" i="1"/>
  <c r="D6" i="1"/>
  <c r="F12" i="1"/>
  <c r="D12" i="1"/>
  <c r="D4" i="1"/>
  <c r="F4" i="1"/>
  <c r="E14" i="1" l="1"/>
  <c r="F16" i="1" s="1"/>
  <c r="C14" i="1"/>
  <c r="D16" i="1" s="1"/>
  <c r="E6" i="1"/>
  <c r="C6" i="1"/>
  <c r="F8" i="1" l="1"/>
  <c r="D8" i="1"/>
  <c r="F13" i="1"/>
  <c r="D13" i="1"/>
  <c r="F5" i="1"/>
  <c r="D5" i="1"/>
  <c r="F15" i="1" l="1"/>
  <c r="F17" i="1" s="1"/>
  <c r="D15" i="1"/>
  <c r="D17" i="1" s="1"/>
  <c r="F7" i="1"/>
  <c r="F9" i="1" s="1"/>
  <c r="D7" i="1"/>
  <c r="D9" i="1" s="1"/>
</calcChain>
</file>

<file path=xl/sharedStrings.xml><?xml version="1.0" encoding="utf-8"?>
<sst xmlns="http://schemas.openxmlformats.org/spreadsheetml/2006/main" count="45" uniqueCount="24">
  <si>
    <t>one semester</t>
  </si>
  <si>
    <t>Cost</t>
  </si>
  <si>
    <t>whole year</t>
  </si>
  <si>
    <t># of child</t>
  </si>
  <si>
    <t>co-op deposit</t>
  </si>
  <si>
    <t>CACC Family Membership</t>
  </si>
  <si>
    <t xml:space="preserve">Please make checks (two checks separately) payable to: </t>
  </si>
  <si>
    <t>1. Chinse School of Delaware</t>
  </si>
  <si>
    <t>2. CACC</t>
  </si>
  <si>
    <t>(For CACC Family Membership)</t>
  </si>
  <si>
    <t>Total for CSD</t>
  </si>
  <si>
    <t>Total for CACC</t>
  </si>
  <si>
    <t>Register before 7/31/2021</t>
  </si>
  <si>
    <t>Pre-K to 8th grade</t>
  </si>
  <si>
    <t>Register after 7/31/2021</t>
  </si>
  <si>
    <t>(For Tuition)</t>
  </si>
  <si>
    <t>Tution</t>
  </si>
  <si>
    <t>Child</t>
  </si>
  <si>
    <t>Adult</t>
  </si>
  <si>
    <t>Full year</t>
  </si>
  <si>
    <t>Total</t>
  </si>
  <si>
    <t>Input # of child</t>
  </si>
  <si>
    <t>Register before 7/31/2023</t>
  </si>
  <si>
    <t>Register after 7/31/2023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</si>
</sst>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3" xfId="0" applyFill="1" applyBorder="1"/>
    <xf numFmtId="164" fontId="0" fillId="0" borderId="4" xfId="0" applyNumberFormat="1" applyBorder="1"/>
    <xf numFmtId="0" fontId="0" fillId="0" borderId="3" xfId="0" applyBorder="1"/>
    <xf numFmtId="0" fontId="0" fillId="3" borderId="3" xfId="0" applyFill="1" applyBorder="1"/>
    <xf numFmtId="164" fontId="0" fillId="3" borderId="4" xfId="0" applyNumberFormat="1" applyFill="1" applyBorder="1"/>
    <xf numFmtId="0" fontId="0" fillId="4" borderId="3" xfId="0" applyFill="1" applyBorder="1"/>
    <xf numFmtId="164" fontId="0" fillId="4" borderId="4" xfId="0" applyNumberFormat="1" applyFill="1" applyBorder="1"/>
    <xf numFmtId="0" fontId="0" fillId="0" borderId="5" xfId="0" applyBorder="1"/>
    <xf numFmtId="164" fontId="0" fillId="0" borderId="6" xfId="0" applyNumberFormat="1" applyBorder="1"/>
    <xf numFmtId="0" fontId="3" fillId="5" borderId="1" xfId="0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H17" sqref="H17"/>
    </sheetView>
  </sheetViews>
  <sheetFormatPr defaultRowHeight="14.6" outlineLevelCol="1" x14ac:dyDescent="0.4"/>
  <cols>
    <col min="1" max="1" width="18.15234375" bestFit="1" customWidth="1"/>
    <col min="2" max="2" width="27.3046875" style="1" customWidth="1"/>
    <col min="3" max="3" width="13.3046875" customWidth="1" outlineLevel="1"/>
    <col min="4" max="4" width="13.3046875" style="2" customWidth="1" outlineLevel="1"/>
    <col min="5" max="5" width="12.3828125" customWidth="1"/>
    <col min="6" max="6" width="11.69140625" style="2" customWidth="1"/>
  </cols>
  <sheetData>
    <row r="1" spans="1:6" ht="15" thickBot="1" x14ac:dyDescent="0.45">
      <c r="A1" s="5" t="s">
        <v>21</v>
      </c>
      <c r="B1" s="6"/>
    </row>
    <row r="2" spans="1:6" x14ac:dyDescent="0.4">
      <c r="C2" s="20" t="s">
        <v>0</v>
      </c>
      <c r="D2" s="21" t="s">
        <v>1</v>
      </c>
      <c r="E2" s="20" t="s">
        <v>2</v>
      </c>
      <c r="F2" s="21" t="s">
        <v>1</v>
      </c>
    </row>
    <row r="3" spans="1:6" ht="18.45" x14ac:dyDescent="0.5">
      <c r="A3" s="22" t="s">
        <v>22</v>
      </c>
      <c r="B3" s="22"/>
      <c r="C3" s="9"/>
      <c r="D3" s="10"/>
      <c r="E3" s="9"/>
      <c r="F3" s="10"/>
    </row>
    <row r="4" spans="1:6" x14ac:dyDescent="0.4">
      <c r="A4" t="s">
        <v>13</v>
      </c>
      <c r="B4" s="1" t="s">
        <v>3</v>
      </c>
      <c r="C4" s="11">
        <v>1</v>
      </c>
      <c r="D4" s="12">
        <f>IF(ISBLANK(C4),0,C4*Tution!$C$4-(C4-1)*10)</f>
        <v>353</v>
      </c>
      <c r="E4" s="11">
        <v>1</v>
      </c>
      <c r="F4" s="12">
        <f>IF(ISBLANK(E4),0,E4*Tution!$E$4-(E4-1)*20)</f>
        <v>676</v>
      </c>
    </row>
    <row r="5" spans="1:6" x14ac:dyDescent="0.4">
      <c r="B5" s="1" t="s">
        <v>4</v>
      </c>
      <c r="C5" s="13"/>
      <c r="D5" s="12">
        <f>IF(ISBLANK(C4),0,65)</f>
        <v>65</v>
      </c>
      <c r="E5" s="13"/>
      <c r="F5" s="12">
        <f>IF(ISBLANK(E4),0,65)</f>
        <v>65</v>
      </c>
    </row>
    <row r="6" spans="1:6" x14ac:dyDescent="0.4">
      <c r="B6" s="1" t="s">
        <v>5</v>
      </c>
      <c r="C6" s="13">
        <f>COUNT(C4:C4)</f>
        <v>1</v>
      </c>
      <c r="D6" s="12">
        <f>IF(C6=0,0,150)</f>
        <v>150</v>
      </c>
      <c r="E6" s="13">
        <f>COUNT(E4:E4)</f>
        <v>1</v>
      </c>
      <c r="F6" s="12">
        <f>IF(E6=0,0,150)</f>
        <v>150</v>
      </c>
    </row>
    <row r="7" spans="1:6" x14ac:dyDescent="0.4">
      <c r="B7" s="7" t="s">
        <v>10</v>
      </c>
      <c r="C7" s="14"/>
      <c r="D7" s="15">
        <f>SUM(D3:D5)</f>
        <v>418</v>
      </c>
      <c r="E7" s="14"/>
      <c r="F7" s="15">
        <f>SUM(F3:F5)</f>
        <v>741</v>
      </c>
    </row>
    <row r="8" spans="1:6" x14ac:dyDescent="0.4">
      <c r="B8" s="8" t="s">
        <v>11</v>
      </c>
      <c r="C8" s="16"/>
      <c r="D8" s="17">
        <f>+D6</f>
        <v>150</v>
      </c>
      <c r="E8" s="16"/>
      <c r="F8" s="17">
        <f>+F6</f>
        <v>150</v>
      </c>
    </row>
    <row r="9" spans="1:6" x14ac:dyDescent="0.4">
      <c r="B9" s="1" t="s">
        <v>20</v>
      </c>
      <c r="C9" s="13"/>
      <c r="D9" s="12">
        <f>+D8+D7</f>
        <v>568</v>
      </c>
      <c r="E9" s="13"/>
      <c r="F9" s="12">
        <f>+F8+F7</f>
        <v>891</v>
      </c>
    </row>
    <row r="10" spans="1:6" x14ac:dyDescent="0.4">
      <c r="C10" s="9" t="s">
        <v>0</v>
      </c>
      <c r="D10" s="10" t="s">
        <v>1</v>
      </c>
      <c r="E10" s="9" t="s">
        <v>2</v>
      </c>
      <c r="F10" s="10" t="s">
        <v>1</v>
      </c>
    </row>
    <row r="11" spans="1:6" ht="18.45" x14ac:dyDescent="0.5">
      <c r="A11" s="22" t="s">
        <v>23</v>
      </c>
      <c r="B11" s="22"/>
      <c r="C11" s="13"/>
      <c r="D11" s="12"/>
      <c r="E11" s="13"/>
      <c r="F11" s="12"/>
    </row>
    <row r="12" spans="1:6" x14ac:dyDescent="0.4">
      <c r="A12" t="s">
        <v>13</v>
      </c>
      <c r="B12" s="1" t="s">
        <v>3</v>
      </c>
      <c r="C12" s="11">
        <v>1</v>
      </c>
      <c r="D12" s="12">
        <f>IF(ISBLANK(C12),0,C12*Tution!$C$9-(C12-1)*10)</f>
        <v>393</v>
      </c>
      <c r="E12" s="11">
        <v>1</v>
      </c>
      <c r="F12" s="12">
        <f>IF(ISBLANK(E12),0,E12*Tution!$E$9-(E12-1)*20)</f>
        <v>831</v>
      </c>
    </row>
    <row r="13" spans="1:6" x14ac:dyDescent="0.4">
      <c r="B13" s="1" t="s">
        <v>4</v>
      </c>
      <c r="C13" s="13"/>
      <c r="D13" s="12">
        <f>IF(ISBLANK(C12),0,65)</f>
        <v>65</v>
      </c>
      <c r="E13" s="13"/>
      <c r="F13" s="12">
        <f>IF(ISBLANK(E12),0,65)</f>
        <v>65</v>
      </c>
    </row>
    <row r="14" spans="1:6" x14ac:dyDescent="0.4">
      <c r="B14" s="1" t="s">
        <v>5</v>
      </c>
      <c r="C14" s="13">
        <f>COUNT(C12:C12)</f>
        <v>1</v>
      </c>
      <c r="D14" s="12">
        <f>IF(C14=0,0,150)</f>
        <v>150</v>
      </c>
      <c r="E14" s="13">
        <f>COUNT(E12:E12)</f>
        <v>1</v>
      </c>
      <c r="F14" s="12">
        <f>IF(E14=0,0,150)</f>
        <v>150</v>
      </c>
    </row>
    <row r="15" spans="1:6" x14ac:dyDescent="0.4">
      <c r="B15" s="7" t="s">
        <v>10</v>
      </c>
      <c r="C15" s="14"/>
      <c r="D15" s="15">
        <f>SUM(D12:D13)</f>
        <v>458</v>
      </c>
      <c r="E15" s="14"/>
      <c r="F15" s="15">
        <f>SUM(F12:F13)</f>
        <v>896</v>
      </c>
    </row>
    <row r="16" spans="1:6" x14ac:dyDescent="0.4">
      <c r="B16" s="8" t="s">
        <v>11</v>
      </c>
      <c r="C16" s="16"/>
      <c r="D16" s="17">
        <f>+D14</f>
        <v>150</v>
      </c>
      <c r="E16" s="16"/>
      <c r="F16" s="17">
        <f>+F14</f>
        <v>150</v>
      </c>
    </row>
    <row r="17" spans="1:6" ht="15" thickBot="1" x14ac:dyDescent="0.45">
      <c r="B17" s="1" t="s">
        <v>20</v>
      </c>
      <c r="C17" s="18"/>
      <c r="D17" s="19">
        <f>+D16+D15</f>
        <v>608</v>
      </c>
      <c r="E17" s="18"/>
      <c r="F17" s="19">
        <f>+F16+F15</f>
        <v>1046</v>
      </c>
    </row>
    <row r="18" spans="1:6" ht="15.9" x14ac:dyDescent="0.45">
      <c r="A18" s="3" t="s">
        <v>6</v>
      </c>
    </row>
    <row r="19" spans="1:6" x14ac:dyDescent="0.4">
      <c r="B19" s="4" t="s">
        <v>7</v>
      </c>
      <c r="C19" t="s">
        <v>15</v>
      </c>
    </row>
    <row r="20" spans="1:6" x14ac:dyDescent="0.4">
      <c r="B20" s="4" t="s">
        <v>8</v>
      </c>
      <c r="C20" t="s">
        <v>9</v>
      </c>
    </row>
  </sheetData>
  <mergeCells count="2">
    <mergeCell ref="A3:B3"/>
    <mergeCell ref="A11:B11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B4927-4BE0-423D-A5FF-CC667F3BA51F}">
  <dimension ref="A1:F9"/>
  <sheetViews>
    <sheetView workbookViewId="0">
      <selection activeCell="D9" sqref="D9"/>
    </sheetView>
  </sheetViews>
  <sheetFormatPr defaultRowHeight="14.6" x14ac:dyDescent="0.4"/>
  <cols>
    <col min="2" max="2" width="20.69140625" customWidth="1"/>
  </cols>
  <sheetData>
    <row r="1" spans="1:6" x14ac:dyDescent="0.4">
      <c r="A1" t="s">
        <v>16</v>
      </c>
    </row>
    <row r="2" spans="1:6" ht="15.9" x14ac:dyDescent="0.45">
      <c r="A2" s="23" t="s">
        <v>12</v>
      </c>
      <c r="B2" s="23"/>
      <c r="C2" s="24" t="s">
        <v>0</v>
      </c>
      <c r="D2" s="24"/>
      <c r="E2" s="24" t="s">
        <v>19</v>
      </c>
      <c r="F2" s="24"/>
    </row>
    <row r="3" spans="1:6" x14ac:dyDescent="0.4">
      <c r="C3" t="s">
        <v>17</v>
      </c>
      <c r="D3" t="s">
        <v>18</v>
      </c>
      <c r="E3" t="s">
        <v>17</v>
      </c>
      <c r="F3" t="s">
        <v>18</v>
      </c>
    </row>
    <row r="4" spans="1:6" x14ac:dyDescent="0.4">
      <c r="C4">
        <v>353</v>
      </c>
      <c r="D4">
        <v>0</v>
      </c>
      <c r="E4">
        <v>676</v>
      </c>
      <c r="F4">
        <v>0</v>
      </c>
    </row>
    <row r="7" spans="1:6" ht="15.9" x14ac:dyDescent="0.45">
      <c r="A7" s="23" t="s">
        <v>14</v>
      </c>
      <c r="B7" s="23"/>
      <c r="C7" s="24" t="s">
        <v>0</v>
      </c>
      <c r="D7" s="24"/>
      <c r="E7" s="24" t="s">
        <v>19</v>
      </c>
      <c r="F7" s="24"/>
    </row>
    <row r="8" spans="1:6" x14ac:dyDescent="0.4">
      <c r="C8" t="s">
        <v>17</v>
      </c>
      <c r="D8" t="s">
        <v>18</v>
      </c>
      <c r="E8" t="s">
        <v>17</v>
      </c>
      <c r="F8" t="s">
        <v>18</v>
      </c>
    </row>
    <row r="9" spans="1:6" x14ac:dyDescent="0.4">
      <c r="C9">
        <v>393</v>
      </c>
      <c r="D9">
        <v>0</v>
      </c>
      <c r="E9">
        <v>831</v>
      </c>
      <c r="F9">
        <v>0</v>
      </c>
    </row>
  </sheetData>
  <mergeCells count="6">
    <mergeCell ref="A2:B2"/>
    <mergeCell ref="A7:B7"/>
    <mergeCell ref="C2:D2"/>
    <mergeCell ref="E2:F2"/>
    <mergeCell ref="C7:D7"/>
    <mergeCell ref="E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Tution</vt:lpstr>
    </vt:vector>
  </TitlesOfParts>
  <Manager/>
  <Company>Delaware Technical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Lu</dc:creator>
  <cp:keywords/>
  <dc:description/>
  <cp:lastModifiedBy>Paul Kust</cp:lastModifiedBy>
  <cp:revision/>
  <dcterms:created xsi:type="dcterms:W3CDTF">2016-05-06T20:16:26Z</dcterms:created>
  <dcterms:modified xsi:type="dcterms:W3CDTF">2023-08-20T15:14:22Z</dcterms:modified>
  <cp:category/>
  <cp:contentStatus/>
</cp:coreProperties>
</file>