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Mendham Twp\2022 Reassessment for 2023\Website\"/>
    </mc:Choice>
  </mc:AlternateContent>
  <xr:revisionPtr revIDLastSave="0" documentId="13_ncr:1_{C2B0392C-4DA8-478F-B76C-2188C9F94181}" xr6:coauthVersionLast="45" xr6:coauthVersionMax="45" xr10:uidLastSave="{00000000-0000-0000-0000-000000000000}"/>
  <bookViews>
    <workbookView xWindow="2130" yWindow="930" windowWidth="23955" windowHeight="13530" xr2:uid="{00000000-000D-0000-FFFF-FFFF00000000}"/>
  </bookViews>
  <sheets>
    <sheet name="Mendham Tw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F23" i="1"/>
  <c r="E23" i="1"/>
  <c r="H22" i="1"/>
  <c r="F22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<sst xmlns="http://schemas.openxmlformats.org/spreadsheetml/2006/main" count="40" uniqueCount="39">
  <si>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</si>
  <si>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</si>
  <si>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</si>
  <si>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</si>
  <si>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</si>
  <si>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</si>
  <si>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</si>
  <si>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</si>
  <si>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</si>
  <si>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</si>
  <si>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</si>
  <si>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</si>
  <si>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</si>
  <si>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</si>
  <si>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</si>
  <si>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</si>
  <si>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</si>
  <si>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</si>
  <si>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</si>
  <si>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</si>
  <si>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</si>
  <si>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</si>
  <si>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</si>
  <si>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</si>
  <si>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</si>
  <si>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</si>
  <si>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</si>
  <si>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</si>
  <si>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</si>
  <si>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</si>
  <si>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</si>
  <si>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</si>
  <si>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</si>
  <si>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r>
      <t>Revaluation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</si>
  <si>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Property Reassessment - Estimated Tax Impact Worksheet</t>
  </si>
  <si>
    <t>2022 Tax Rate</t>
  </si>
  <si>
    <r>
      <t>2022 Tax</t>
    </r>
    <r>
      <rPr>
        <sz val="10"/>
        <rFont val="Arial"/>
        <family val="2"/>
      </rPr>
      <t xml:space="preserve"> ( = A x D )</t>
    </r>
  </si>
  <si>
    <t>Mendham Townshio</t>
  </si>
  <si>
    <r>
      <t>New Assessment</t>
    </r>
    <r>
      <rPr>
        <sz val="10"/>
        <rFont val="Arial"/>
        <family val="2"/>
      </rPr>
      <t xml:space="preserve"> - FMV from AAG Letter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</si>
</sst>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"/>
    <numFmt numFmtId="166" formatCode="0.000%"/>
    <numFmt numFmtId="167" formatCode="&quot;$&quot;#,##0.000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167" fontId="3" fillId="0" borderId="0" xfId="0" applyNumberFormat="1" applyFont="1" applyAlignment="1" applyProtection="1">
      <alignment vertical="center"/>
    </xf>
    <xf numFmtId="167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40" customWidth="1"/>
    <col min="2" max="2" width="35.85546875" style="41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6" t="s">
        <v>37</v>
      </c>
      <c r="B1" s="46"/>
      <c r="C1" s="46"/>
      <c r="D1" s="46"/>
      <c r="E1" s="46"/>
      <c r="F1" s="46"/>
      <c r="G1" s="46"/>
      <c r="H1" s="46"/>
      <c r="I1" s="46"/>
    </row>
    <row r="2" spans="1:9" s="2" customFormat="1" ht="15.95" customHeight="1" x14ac:dyDescent="0.2">
      <c r="A2" s="46" t="s">
        <v>34</v>
      </c>
      <c r="B2" s="46"/>
      <c r="C2" s="46"/>
      <c r="D2" s="46"/>
      <c r="E2" s="46"/>
      <c r="F2" s="46"/>
      <c r="G2" s="46"/>
      <c r="H2" s="46"/>
      <c r="I2" s="46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7"/>
      <c r="B10" s="17"/>
      <c r="C10" s="17"/>
      <c r="D10" s="17"/>
      <c r="E10" s="17"/>
      <c r="F10" s="17"/>
      <c r="G10" s="17"/>
      <c r="H10" s="17"/>
      <c r="I10" s="9"/>
    </row>
    <row r="11" spans="1:9" s="18" customFormat="1" ht="15" customHeight="1" x14ac:dyDescent="0.2">
      <c r="C11" s="19"/>
      <c r="D11" s="20"/>
      <c r="E11" s="45" t="str">
        <f>"---------- Examples ----------"</f>
        <v>---------- Examples ----------</v>
      </c>
      <c r="F11" s="45"/>
      <c r="G11" s="20"/>
      <c r="H11" s="18" t="s">
        <v>10</v>
      </c>
      <c r="I11" s="21"/>
    </row>
    <row r="12" spans="1:9" s="18" customFormat="1" ht="15" customHeight="1" x14ac:dyDescent="0.2">
      <c r="C12" s="22"/>
      <c r="D12" s="23"/>
      <c r="E12" s="24" t="s">
        <v>8</v>
      </c>
      <c r="F12" s="24" t="s">
        <v>9</v>
      </c>
      <c r="G12" s="23"/>
      <c r="H12" s="24" t="s">
        <v>11</v>
      </c>
      <c r="I12" s="21"/>
    </row>
    <row r="13" spans="1:9" s="2" customFormat="1" ht="15" customHeight="1" thickBot="1" x14ac:dyDescent="0.25">
      <c r="A13" s="25"/>
      <c r="B13" s="26"/>
      <c r="C13" s="27"/>
      <c r="I13" s="9"/>
    </row>
    <row r="14" spans="1:9" s="2" customFormat="1" ht="15" customHeight="1" thickBot="1" x14ac:dyDescent="0.25">
      <c r="A14" s="25" t="s">
        <v>2</v>
      </c>
      <c r="B14" s="26" t="s">
        <v>31</v>
      </c>
      <c r="C14" s="28"/>
      <c r="E14" s="29">
        <v>914400</v>
      </c>
      <c r="F14" s="29">
        <v>814500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5" t="s">
        <v>1</v>
      </c>
      <c r="B15" s="44" t="s">
        <v>38</v>
      </c>
      <c r="C15" s="28"/>
      <c r="E15" s="29">
        <v>943800</v>
      </c>
      <c r="F15" s="29">
        <v>848500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5"/>
      <c r="B16" s="26"/>
      <c r="C16" s="28"/>
      <c r="E16" s="29"/>
      <c r="F16" s="29"/>
      <c r="H16" s="29"/>
      <c r="I16" s="9"/>
    </row>
    <row r="17" spans="1:9" s="2" customFormat="1" ht="15" customHeight="1" thickBot="1" x14ac:dyDescent="0.25">
      <c r="A17" s="25" t="s">
        <v>0</v>
      </c>
      <c r="B17" s="30" t="s">
        <v>33</v>
      </c>
      <c r="C17" s="31"/>
      <c r="E17" s="32">
        <f>E15/E14</f>
        <v>1.0321522309711286</v>
      </c>
      <c r="F17" s="32">
        <f>F15/F14</f>
        <v>1.0417434008594229</v>
      </c>
      <c r="H17" s="33" t="e">
        <f>H15/H14 IF(H15&gt;0,H14," ")</f>
        <v>#VALUE!</v>
      </c>
      <c r="I17" s="9" t="s">
        <v>15</v>
      </c>
    </row>
    <row r="18" spans="1:9" s="2" customFormat="1" ht="15" customHeight="1" x14ac:dyDescent="0.2">
      <c r="A18" s="25"/>
      <c r="B18" s="26"/>
      <c r="C18" s="27"/>
      <c r="I18" s="9"/>
    </row>
    <row r="19" spans="1:9" s="2" customFormat="1" ht="15" customHeight="1" x14ac:dyDescent="0.2">
      <c r="A19" s="25" t="s">
        <v>3</v>
      </c>
      <c r="B19" s="30" t="s">
        <v>35</v>
      </c>
      <c r="C19" s="34"/>
      <c r="E19" s="42">
        <v>2.1139999999999999</v>
      </c>
      <c r="F19" s="43">
        <v>2.1139999999999999</v>
      </c>
      <c r="G19" s="43"/>
      <c r="H19" s="43">
        <v>2.1139999999999999</v>
      </c>
      <c r="I19" s="9" t="s">
        <v>23</v>
      </c>
    </row>
    <row r="20" spans="1:9" s="2" customFormat="1" ht="15" customHeight="1" x14ac:dyDescent="0.2">
      <c r="A20" s="25" t="s">
        <v>4</v>
      </c>
      <c r="B20" s="26" t="s">
        <v>30</v>
      </c>
      <c r="C20" s="34"/>
      <c r="E20" s="43">
        <v>2.0409999999999999</v>
      </c>
      <c r="F20" s="43">
        <v>2.0409999999999999</v>
      </c>
      <c r="G20" s="43"/>
      <c r="H20" s="43">
        <v>2.0409999999999999</v>
      </c>
      <c r="I20" s="9" t="s">
        <v>24</v>
      </c>
    </row>
    <row r="21" spans="1:9" s="2" customFormat="1" ht="15" customHeight="1" x14ac:dyDescent="0.2">
      <c r="A21" s="25"/>
      <c r="B21" s="26"/>
      <c r="I21" s="9"/>
    </row>
    <row r="22" spans="1:9" s="2" customFormat="1" ht="15" customHeight="1" x14ac:dyDescent="0.2">
      <c r="A22" s="25" t="s">
        <v>5</v>
      </c>
      <c r="B22" s="30" t="s">
        <v>36</v>
      </c>
      <c r="C22" s="29"/>
      <c r="E22" s="29">
        <f>(E14*(E19/100))</f>
        <v>19330.415999999997</v>
      </c>
      <c r="F22" s="29">
        <f>(F14*(F19/100))</f>
        <v>17218.53</v>
      </c>
      <c r="H22" s="29" t="e">
        <f>(H14*(H19/100))</f>
        <v>#VALUE!</v>
      </c>
      <c r="I22" s="9" t="s">
        <v>16</v>
      </c>
    </row>
    <row r="23" spans="1:9" s="2" customFormat="1" ht="15" customHeight="1" thickBot="1" x14ac:dyDescent="0.25">
      <c r="A23" s="25" t="s">
        <v>6</v>
      </c>
      <c r="B23" s="26" t="s">
        <v>12</v>
      </c>
      <c r="C23" s="29"/>
      <c r="E23" s="35">
        <f>(E15*(E20/100))</f>
        <v>19262.957999999999</v>
      </c>
      <c r="F23" s="35">
        <f>(F15*(F20/100))</f>
        <v>17317.884999999998</v>
      </c>
      <c r="H23" s="35" t="e">
        <f>(H15*(H20/100))</f>
        <v>#VALUE!</v>
      </c>
      <c r="I23" s="9" t="s">
        <v>17</v>
      </c>
    </row>
    <row r="24" spans="1:9" s="2" customFormat="1" ht="15" customHeight="1" thickBot="1" x14ac:dyDescent="0.25">
      <c r="A24" s="25" t="s">
        <v>7</v>
      </c>
      <c r="B24" s="26" t="s">
        <v>21</v>
      </c>
      <c r="C24" s="29"/>
      <c r="D24" s="30"/>
      <c r="E24" s="36">
        <f>E23-E22</f>
        <v>-67.457999999998719</v>
      </c>
      <c r="F24" s="36">
        <f>F23-F22</f>
        <v>99.354999999999563</v>
      </c>
      <c r="G24" s="30"/>
      <c r="H24" s="37" t="e">
        <f>H23-H22</f>
        <v>#VALUE!</v>
      </c>
      <c r="I24" s="9" t="s">
        <v>22</v>
      </c>
    </row>
    <row r="25" spans="1:9" s="2" customFormat="1" ht="15" customHeight="1" x14ac:dyDescent="0.2">
      <c r="A25" s="25"/>
      <c r="B25" s="26"/>
      <c r="I25" s="9"/>
    </row>
    <row r="26" spans="1:9" s="39" customFormat="1" x14ac:dyDescent="0.2">
      <c r="A26" s="38" t="s">
        <v>29</v>
      </c>
      <c r="I26" s="4"/>
    </row>
  </sheetData>
  <sheetProtection algorithmName="SHA-512" hashValue="zgvKrDOkjWwbSls7Sim837DVghkLd/nxkZqr7BGeXJU7KOC1rSBiFXnFmI9O2JgnVifcYLadoBxnb6KpEhurQw==" saltValue="hC9dGG6b5Dtn4pbJjaUM3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Mendham Twp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</cp:lastModifiedBy>
  <cp:lastPrinted>2013-12-02T17:27:10Z</cp:lastPrinted>
  <dcterms:created xsi:type="dcterms:W3CDTF">2007-11-05T00:18:41Z</dcterms:created>
  <dcterms:modified xsi:type="dcterms:W3CDTF">2022-12-11T19:44:36Z</dcterms:modified>
</cp:coreProperties>
</file>