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AG\Mendham Twp\2024 Reassessment for 2025\WEBSITE\"/>
    </mc:Choice>
  </mc:AlternateContent>
  <xr:revisionPtr revIDLastSave="0" documentId="13_ncr:1_{E7CF63B5-14ED-4C34-8FBD-A872793EE8EB}" xr6:coauthVersionLast="47" xr6:coauthVersionMax="47" xr10:uidLastSave="{00000000-0000-0000-0000-000000000000}"/>
  <bookViews>
    <workbookView xWindow="2400" yWindow="300" windowWidth="23745" windowHeight="12135" xr2:uid="{00000000-000D-0000-FFFF-FFFF00000000}"/>
  </bookViews>
  <sheets>
    <sheet name="Mendham Tw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F23" i="1"/>
  <c r="E23" i="1"/>
  <c r="H22" i="1"/>
  <c r="F22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<sst xmlns="http://schemas.openxmlformats.org/spreadsheetml/2006/main" count="40" uniqueCount="39">
  <si>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</si>
  <si>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</si>
  <si>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</si>
  <si>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</si>
  <si>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</si>
  <si>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</si>
  <si>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</si>
  <si>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</si>
  <si>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</si>
  <si>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</si>
  <si>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</si>
  <si>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</si>
  <si>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</si>
  <si>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</si>
  <si>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</si>
  <si>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</si>
  <si>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</si>
  <si>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</si>
  <si>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</si>
  <si>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</si>
  <si>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</si>
  <si>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</si>
  <si>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</si>
  <si>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</si>
  <si>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</si>
  <si>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</si>
  <si>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</si>
  <si>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</si>
  <si>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</si>
  <si>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</si>
  <si>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</si>
  <si>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</si>
  <si>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</si>
  <si>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</si>
  <si>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t>Mendham Townshio</t>
  </si>
  <si>
    <r>
      <t>New Assessment</t>
    </r>
    <r>
      <rPr>
        <sz val="10"/>
        <rFont val="Arial"/>
        <family val="2"/>
      </rPr>
      <t xml:space="preserve"> - FMV from AAG Letter</t>
    </r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</si>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</sst>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00"/>
    <numFmt numFmtId="166" formatCode="0.000%"/>
    <numFmt numFmtId="167" formatCode="&quot;$&quot;#,##0.000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5" customWidth="1"/>
    <col min="2" max="2" width="35.8554687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1" t="s">
        <v>34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15.95" customHeight="1" x14ac:dyDescent="0.2">
      <c r="A2" s="41" t="s">
        <v>33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40" t="str">
        <f>"---------- Examples ----------"</f>
        <v>---------- Examples ----------</v>
      </c>
      <c r="F11" s="40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941500</v>
      </c>
      <c r="F14" s="25">
        <v>852700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9" t="s">
        <v>35</v>
      </c>
      <c r="C15" s="24"/>
      <c r="E15" s="25">
        <v>1016500</v>
      </c>
      <c r="F15" s="25">
        <v>938400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36</v>
      </c>
      <c r="C17" s="27"/>
      <c r="E17" s="28">
        <f>E15/E14</f>
        <v>1.0796601168348381</v>
      </c>
      <c r="F17" s="28">
        <f>F15/F14</f>
        <v>1.100504280520699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37</v>
      </c>
      <c r="C19" s="30"/>
      <c r="E19" s="37">
        <v>1.9419999999999999</v>
      </c>
      <c r="F19" s="38">
        <v>1.9419999999999999</v>
      </c>
      <c r="G19" s="38"/>
      <c r="H19" s="38">
        <v>1.9419999999999999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8">
        <v>1.782</v>
      </c>
      <c r="F20" s="38">
        <v>1.782</v>
      </c>
      <c r="G20" s="38"/>
      <c r="H20" s="38">
        <v>1.782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38</v>
      </c>
      <c r="C22" s="25"/>
      <c r="E22" s="25">
        <f>(E14*(E19/100))</f>
        <v>18283.93</v>
      </c>
      <c r="F22" s="25">
        <f>(F14*(F19/100))</f>
        <v>16559.434000000001</v>
      </c>
      <c r="H22" s="25" t="e">
        <f>(H14*(H19/100))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(E15*(E20/100))</f>
        <v>18114.03</v>
      </c>
      <c r="F23" s="31">
        <f>(F15*(F20/100))</f>
        <v>16722.288</v>
      </c>
      <c r="H23" s="31" t="e">
        <f>(H15*(H20/100))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-169.90000000000146</v>
      </c>
      <c r="F24" s="24">
        <f>F23-F22</f>
        <v>162.85399999999936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HHZ8K0Q7z7zoPPuCBxW2oX/Hn2GBRs2zE/xQJ6ucrm31Pc4yTrogBzLcCiSEE51KWLcXcwsOEclvY8sgm1IH0Q==" saltValue="u5QY4nVn356wnBeR3dp92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Mendham Twp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2024-12-05T15:50:30Z</dcterms:modified>
</cp:coreProperties>
</file>