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enk\Documents\Lake\VLAP\Country Pond Data\"/>
    </mc:Choice>
  </mc:AlternateContent>
  <xr:revisionPtr revIDLastSave="0" documentId="13_ncr:1_{DD5D5E22-DB57-4CEB-BB69-81CD14D37981}" xr6:coauthVersionLast="47" xr6:coauthVersionMax="47" xr10:uidLastSave="{00000000-0000-0000-0000-000000000000}"/>
  <bookViews>
    <workbookView xWindow="-28920" yWindow="-4320" windowWidth="29040" windowHeight="15720" xr2:uid="{00000000-000D-0000-FFFF-FFFF00000000}"/>
  </bookViews>
  <sheets>
    <sheet name="2025" sheetId="8" r:id="rId1"/>
    <sheet name="2024" sheetId="7" r:id="rId2"/>
    <sheet name="2023" sheetId="6" r:id="rId3"/>
    <sheet name="2022" sheetId="5" r:id="rId4"/>
    <sheet name="2021" sheetId="4" r:id="rId5"/>
    <sheet name="2020" sheetId="3" r:id="rId6"/>
    <sheet name="2019" sheetId="2" r:id="rId7"/>
    <sheet name="2018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8" l="1"/>
  <c r="G3" i="7"/>
  <c r="G3" i="6"/>
  <c r="G3" i="5"/>
  <c r="F3" i="4"/>
  <c r="G3" i="3"/>
  <c r="G3" i="2" l="1"/>
  <c r="F3" i="1" l="1"/>
</calcChain>
</file>

<file path=xl/sharedStrings.xml><?xml version="1.0" encoding="utf-8"?>
<sst xmlns="http://schemas.openxmlformats.org/spreadsheetml/2006/main" count="501" uniqueCount="76">
  <si>
    <t>DEEP SPOT - EPI</t>
  </si>
  <si>
    <t>DEEP SPOT - HYPO</t>
  </si>
  <si>
    <t>DEEP SPOT - META</t>
  </si>
  <si>
    <t>SOUTH INLET</t>
  </si>
  <si>
    <t>NW INLET</t>
  </si>
  <si>
    <t>OUTLET</t>
  </si>
  <si>
    <t>TMDL Target TP = 0.012 mg/L</t>
  </si>
  <si>
    <t>TMDL min</t>
  </si>
  <si>
    <t>TMDL max</t>
  </si>
  <si>
    <t>TMDL mean</t>
  </si>
  <si>
    <t>TOTAL PHOSPHORUS</t>
  </si>
  <si>
    <t>2011 TMDL STUDY</t>
  </si>
  <si>
    <t>mg/L</t>
  </si>
  <si>
    <t>pH</t>
  </si>
  <si>
    <t>CONDUCTANCE</t>
  </si>
  <si>
    <t>TURBIDITY</t>
  </si>
  <si>
    <t>CHLORIDE</t>
  </si>
  <si>
    <t>Chlorophyl-a</t>
  </si>
  <si>
    <t>DEEP SPOT</t>
  </si>
  <si>
    <t>EPI</t>
  </si>
  <si>
    <t>Acid Neutrailizing Capacity (ANC)</t>
  </si>
  <si>
    <t>pH 6.5 - 8.0 = satsifactory</t>
  </si>
  <si>
    <t>pH 5.5 - 6.4 = endangered</t>
  </si>
  <si>
    <t>pH 5.0 - 5.4 = critical</t>
  </si>
  <si>
    <t xml:space="preserve">0-5= good; 5.1-15= more than desirable; &gt;15 nuissance </t>
  </si>
  <si>
    <t>2.1-10= moderately vulnerable; 10.1-25 = low vulnerability; &gt;25= not vulnerable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</si>
  <si>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a measure of how well water carrries a current. NH's soft water have low conductivity, but lakes with Conductivity over 100 uMhos/cm generally indicates human disturbance (road salting, septic pollution, etc.)</t>
    </r>
  </si>
  <si>
    <t>High Cl is from road salting/septic systems. Undelveoped lakes are ~ 2 mg/l. NH Acute limit = 860 mg/l; Chronic limit = 230 mg/l.</t>
  </si>
  <si>
    <t>Turbidity is the amount of suspended sediment in the water. NH Lake turbidity levels range from 22 - &lt;0.1, with the average at 1.0. Levels of 10 are a water quality violation for Class B waters.</t>
  </si>
  <si>
    <t>no data</t>
  </si>
  <si>
    <t>Note 2 - May sampling was on 5/21/19 not 5/19/19</t>
  </si>
  <si>
    <r>
      <rPr>
        <sz val="11"/>
        <rFont val="Calibri"/>
        <family val="2"/>
        <scheme val="minor"/>
      </rPr>
      <t xml:space="preserve">Note 1 - </t>
    </r>
    <r>
      <rPr>
        <sz val="11"/>
        <color rgb="FF00B050"/>
        <rFont val="Calibri"/>
        <family val="2"/>
        <scheme val="minor"/>
      </rPr>
      <t>numbers in green are corrections</t>
    </r>
  </si>
  <si>
    <t>Color &amp; Secchi (NVS)</t>
  </si>
  <si>
    <t>EPI Color</t>
  </si>
  <si>
    <t>EPI Secchi (NVS)</t>
  </si>
  <si>
    <t>A highly colored lake is often
associated with eutrophic waters. Secchi disk measures transparency.</t>
  </si>
  <si>
    <t>pH 6.5 - 8.0 = satisfactory	
pH 5.5 - 6.4 = endangered	
pH 5.0 - 5.4 = critical
Lake pH is important to the survival and reproduction of fish and other aquatic life.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</si>
  <si>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how well water carrries a current. NH's soft water have low conductivity, but lakes with Conductivity over 100 uMhos/cm generally indicates human disturbance (road salting, septic pollution, etc.)</t>
    </r>
  </si>
  <si>
    <r>
      <rPr>
        <b/>
        <sz val="11"/>
        <color theme="1"/>
        <rFont val="Calibri"/>
        <family val="2"/>
        <scheme val="minor"/>
      </rPr>
      <t>Turbidity</t>
    </r>
    <r>
      <rPr>
        <sz val="11"/>
        <color theme="1"/>
        <rFont val="Calibri"/>
        <family val="2"/>
        <scheme val="minor"/>
      </rPr>
      <t xml:space="preserve"> is the amount of suspended sediment in the water. NH Lake turbidity levels range from 22 - &lt;0.1, with the average at 1.0. Levels of 10 are a water quality violation for Class B waters.</t>
    </r>
  </si>
  <si>
    <r>
      <t xml:space="preserve">High </t>
    </r>
    <r>
      <rPr>
        <b/>
        <sz val="11"/>
        <color theme="1"/>
        <rFont val="Calibri"/>
        <family val="2"/>
        <scheme val="minor"/>
      </rPr>
      <t>Chloride</t>
    </r>
    <r>
      <rPr>
        <sz val="11"/>
        <color theme="1"/>
        <rFont val="Calibri"/>
        <family val="2"/>
        <scheme val="minor"/>
      </rPr>
      <t xml:space="preserve"> is from road salting/septic systems. Undelveoped lakes are ~ 2 mg/l. NH Acute limit = 860 mg/l; Chronic limit = 230 mg/l.</t>
    </r>
  </si>
  <si>
    <t>EPI Secchi (NVS/VS)</t>
  </si>
  <si>
    <t>1.88/2.38</t>
  </si>
  <si>
    <t>0.88/1.63</t>
  </si>
  <si>
    <t>No Data</t>
  </si>
  <si>
    <t>0.88/1.13</t>
  </si>
  <si>
    <t>0.68/1.13</t>
  </si>
  <si>
    <t>7 
(7.03 dup)</t>
  </si>
  <si>
    <t>213
215 (dup)</t>
  </si>
  <si>
    <t>0.56
0.51 (dup)</t>
  </si>
  <si>
    <t>56.7
56.3 (dup)</t>
  </si>
  <si>
    <t>57.8
57.10 (dup)</t>
  </si>
  <si>
    <t>1.975/2.65</t>
  </si>
  <si>
    <t>2.25/2.5</t>
  </si>
  <si>
    <t>2.37/2.675</t>
  </si>
  <si>
    <t>3.25/3.625</t>
  </si>
  <si>
    <t>2.30/2.75</t>
  </si>
  <si>
    <t>6.43 (6.45) dup</t>
  </si>
  <si>
    <t>6.92 (6.89) dup</t>
  </si>
  <si>
    <t>221 (223) dup</t>
  </si>
  <si>
    <t>218 (221) dup</t>
  </si>
  <si>
    <t>0.76 (0.67) dup</t>
  </si>
  <si>
    <t>0.68 (1.63) dup</t>
  </si>
  <si>
    <t>50.6 (57.6) dup</t>
  </si>
  <si>
    <t>51.7 (47.3) dup</t>
  </si>
  <si>
    <t>3.05 (2.87) dup</t>
  </si>
  <si>
    <t>1.38/2.16</t>
  </si>
  <si>
    <t>1.2/2</t>
  </si>
  <si>
    <t>0.6/1.1</t>
  </si>
  <si>
    <t>7/230/2023</t>
  </si>
  <si>
    <t>0.625/1</t>
  </si>
  <si>
    <t>0.75/1.75</t>
  </si>
  <si>
    <t>1.87/2.35</t>
  </si>
  <si>
    <t>1.5/2</t>
  </si>
  <si>
    <t>2.125/2.625</t>
  </si>
  <si>
    <t>2.4/2.6</t>
  </si>
  <si>
    <t>1.125/1.5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</si>
</sst>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164" fontId="0" fillId="0" borderId="8" xfId="0" applyNumberFormat="1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8" xfId="0" applyBorder="1" applyAlignment="1">
      <alignment horizontal="center"/>
    </xf>
    <xf numFmtId="164" fontId="1" fillId="0" borderId="8" xfId="0" applyNumberFormat="1" applyFont="1" applyBorder="1"/>
    <xf numFmtId="164" fontId="1" fillId="0" borderId="1" xfId="0" applyNumberFormat="1" applyFont="1" applyBorder="1"/>
    <xf numFmtId="164" fontId="0" fillId="0" borderId="23" xfId="0" applyNumberFormat="1" applyBorder="1"/>
    <xf numFmtId="164" fontId="3" fillId="0" borderId="1" xfId="0" applyNumberFormat="1" applyFont="1" applyBorder="1"/>
    <xf numFmtId="164" fontId="3" fillId="0" borderId="24" xfId="0" applyNumberFormat="1" applyFont="1" applyBorder="1"/>
    <xf numFmtId="0" fontId="2" fillId="0" borderId="2" xfId="0" applyFont="1" applyBorder="1"/>
    <xf numFmtId="164" fontId="1" fillId="0" borderId="15" xfId="0" applyNumberFormat="1" applyFont="1" applyBorder="1"/>
    <xf numFmtId="164" fontId="1" fillId="0" borderId="13" xfId="0" applyNumberFormat="1" applyFont="1" applyBorder="1"/>
    <xf numFmtId="0" fontId="0" fillId="0" borderId="16" xfId="0" applyBorder="1"/>
    <xf numFmtId="164" fontId="0" fillId="0" borderId="15" xfId="0" applyNumberForma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4" fontId="2" fillId="3" borderId="17" xfId="0" applyNumberFormat="1" applyFont="1" applyFill="1" applyBorder="1"/>
    <xf numFmtId="14" fontId="2" fillId="3" borderId="18" xfId="0" applyNumberFormat="1" applyFont="1" applyFill="1" applyBorder="1"/>
    <xf numFmtId="14" fontId="2" fillId="3" borderId="19" xfId="0" applyNumberFormat="1" applyFont="1" applyFill="1" applyBorder="1"/>
    <xf numFmtId="0" fontId="2" fillId="0" borderId="14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7" borderId="3" xfId="0" applyFont="1" applyFill="1" applyBorder="1" applyAlignment="1">
      <alignment horizontal="center" vertical="center"/>
    </xf>
    <xf numFmtId="14" fontId="2" fillId="7" borderId="17" xfId="0" applyNumberFormat="1" applyFont="1" applyFill="1" applyBorder="1" applyAlignment="1">
      <alignment horizontal="center" vertical="center"/>
    </xf>
    <xf numFmtId="14" fontId="2" fillId="7" borderId="18" xfId="0" applyNumberFormat="1" applyFont="1" applyFill="1" applyBorder="1" applyAlignment="1">
      <alignment horizontal="center" vertical="center"/>
    </xf>
    <xf numFmtId="14" fontId="2" fillId="7" borderId="19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/>
    <xf numFmtId="164" fontId="3" fillId="0" borderId="3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0" fillId="0" borderId="5" xfId="0" applyBorder="1"/>
    <xf numFmtId="0" fontId="2" fillId="2" borderId="3" xfId="0" applyFont="1" applyFill="1" applyBorder="1"/>
    <xf numFmtId="14" fontId="2" fillId="2" borderId="17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6" borderId="3" xfId="0" applyFont="1" applyFill="1" applyBorder="1"/>
    <xf numFmtId="14" fontId="2" fillId="6" borderId="18" xfId="0" applyNumberFormat="1" applyFont="1" applyFill="1" applyBorder="1" applyAlignment="1">
      <alignment horizontal="center" vertical="center"/>
    </xf>
    <xf numFmtId="14" fontId="2" fillId="6" borderId="19" xfId="0" applyNumberFormat="1" applyFont="1" applyFill="1" applyBorder="1" applyAlignment="1">
      <alignment horizontal="center" vertical="center"/>
    </xf>
    <xf numFmtId="0" fontId="2" fillId="8" borderId="26" xfId="0" applyFont="1" applyFill="1" applyBorder="1"/>
    <xf numFmtId="14" fontId="2" fillId="8" borderId="17" xfId="0" applyNumberFormat="1" applyFont="1" applyFill="1" applyBorder="1" applyAlignment="1">
      <alignment horizontal="center" vertical="center"/>
    </xf>
    <xf numFmtId="14" fontId="2" fillId="8" borderId="18" xfId="0" applyNumberFormat="1" applyFont="1" applyFill="1" applyBorder="1" applyAlignment="1">
      <alignment horizontal="center" vertical="center"/>
    </xf>
    <xf numFmtId="14" fontId="2" fillId="8" borderId="19" xfId="0" applyNumberFormat="1" applyFont="1" applyFill="1" applyBorder="1" applyAlignment="1">
      <alignment horizontal="center" vertical="center"/>
    </xf>
    <xf numFmtId="0" fontId="2" fillId="9" borderId="17" xfId="0" applyFont="1" applyFill="1" applyBorder="1"/>
    <xf numFmtId="14" fontId="2" fillId="9" borderId="18" xfId="0" applyNumberFormat="1" applyFont="1" applyFill="1" applyBorder="1"/>
    <xf numFmtId="14" fontId="2" fillId="9" borderId="19" xfId="0" applyNumberFormat="1" applyFont="1" applyFill="1" applyBorder="1"/>
    <xf numFmtId="0" fontId="0" fillId="0" borderId="36" xfId="0" applyBorder="1"/>
    <xf numFmtId="0" fontId="0" fillId="0" borderId="37" xfId="0" applyBorder="1"/>
    <xf numFmtId="14" fontId="2" fillId="10" borderId="18" xfId="0" applyNumberFormat="1" applyFont="1" applyFill="1" applyBorder="1"/>
    <xf numFmtId="14" fontId="2" fillId="10" borderId="19" xfId="0" applyNumberFormat="1" applyFont="1" applyFill="1" applyBorder="1"/>
    <xf numFmtId="0" fontId="2" fillId="0" borderId="35" xfId="0" applyFont="1" applyBorder="1"/>
    <xf numFmtId="0" fontId="0" fillId="0" borderId="38" xfId="0" applyBorder="1"/>
    <xf numFmtId="0" fontId="0" fillId="0" borderId="31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" xfId="0" applyBorder="1"/>
    <xf numFmtId="2" fontId="3" fillId="0" borderId="5" xfId="0" applyNumberFormat="1" applyFont="1" applyBorder="1"/>
    <xf numFmtId="2" fontId="3" fillId="0" borderId="8" xfId="0" applyNumberFormat="1" applyFont="1" applyBorder="1"/>
    <xf numFmtId="2" fontId="3" fillId="0" borderId="6" xfId="0" applyNumberFormat="1" applyFont="1" applyBorder="1"/>
    <xf numFmtId="2" fontId="3" fillId="0" borderId="1" xfId="0" applyNumberFormat="1" applyFont="1" applyBorder="1"/>
    <xf numFmtId="2" fontId="3" fillId="0" borderId="11" xfId="0" applyNumberFormat="1" applyFont="1" applyBorder="1"/>
    <xf numFmtId="0" fontId="0" fillId="0" borderId="45" xfId="0" applyBorder="1"/>
    <xf numFmtId="14" fontId="2" fillId="6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2" fillId="0" borderId="27" xfId="0" applyFont="1" applyBorder="1"/>
    <xf numFmtId="14" fontId="2" fillId="10" borderId="46" xfId="0" applyNumberFormat="1" applyFont="1" applyFill="1" applyBorder="1"/>
    <xf numFmtId="0" fontId="0" fillId="0" borderId="49" xfId="0" applyBorder="1"/>
    <xf numFmtId="0" fontId="2" fillId="10" borderId="3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5" xfId="0" applyFont="1" applyBorder="1"/>
    <xf numFmtId="0" fontId="0" fillId="0" borderId="43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wrapText="1"/>
    </xf>
    <xf numFmtId="164" fontId="1" fillId="0" borderId="50" xfId="0" applyNumberFormat="1" applyFont="1" applyBorder="1"/>
    <xf numFmtId="164" fontId="1" fillId="0" borderId="48" xfId="0" applyNumberFormat="1" applyFont="1" applyBorder="1"/>
    <xf numFmtId="0" fontId="2" fillId="0" borderId="16" xfId="0" applyFont="1" applyBorder="1"/>
    <xf numFmtId="0" fontId="2" fillId="0" borderId="9" xfId="0" applyFont="1" applyBorder="1"/>
    <xf numFmtId="0" fontId="2" fillId="0" borderId="12" xfId="0" applyFont="1" applyBorder="1"/>
    <xf numFmtId="14" fontId="2" fillId="3" borderId="3" xfId="0" applyNumberFormat="1" applyFont="1" applyFill="1" applyBorder="1" applyAlignment="1">
      <alignment horizontal="center" vertical="center"/>
    </xf>
    <xf numFmtId="14" fontId="2" fillId="7" borderId="20" xfId="0" applyNumberFormat="1" applyFont="1" applyFill="1" applyBorder="1" applyAlignment="1">
      <alignment horizontal="center" vertical="center"/>
    </xf>
    <xf numFmtId="14" fontId="2" fillId="8" borderId="46" xfId="0" applyNumberFormat="1" applyFont="1" applyFill="1" applyBorder="1" applyAlignment="1">
      <alignment horizontal="center" vertical="center"/>
    </xf>
    <xf numFmtId="14" fontId="2" fillId="2" borderId="4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6" borderId="17" xfId="0" applyNumberFormat="1" applyFont="1" applyFill="1" applyBorder="1" applyAlignment="1">
      <alignment horizontal="center" vertical="center"/>
    </xf>
    <xf numFmtId="14" fontId="2" fillId="8" borderId="52" xfId="0" applyNumberFormat="1" applyFont="1" applyFill="1" applyBorder="1" applyAlignment="1">
      <alignment horizontal="center" vertical="center"/>
    </xf>
    <xf numFmtId="14" fontId="2" fillId="9" borderId="46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51" xfId="0" applyNumberFormat="1" applyFont="1" applyBorder="1"/>
    <xf numFmtId="2" fontId="1" fillId="0" borderId="8" xfId="0" applyNumberFormat="1" applyFont="1" applyBorder="1"/>
    <xf numFmtId="164" fontId="3" fillId="0" borderId="13" xfId="0" applyNumberFormat="1" applyFont="1" applyBorder="1"/>
    <xf numFmtId="164" fontId="1" fillId="0" borderId="24" xfId="0" applyNumberFormat="1" applyFont="1" applyBorder="1"/>
    <xf numFmtId="0" fontId="1" fillId="0" borderId="24" xfId="0" applyFont="1" applyBorder="1"/>
    <xf numFmtId="0" fontId="3" fillId="0" borderId="1" xfId="0" applyFont="1" applyBorder="1"/>
    <xf numFmtId="1" fontId="0" fillId="0" borderId="8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9" xfId="0" applyNumberFormat="1" applyFont="1" applyBorder="1"/>
    <xf numFmtId="164" fontId="3" fillId="0" borderId="9" xfId="0" applyNumberFormat="1" applyFont="1" applyBorder="1"/>
    <xf numFmtId="164" fontId="3" fillId="0" borderId="25" xfId="0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2" fontId="0" fillId="0" borderId="6" xfId="0" applyNumberFormat="1" applyBorder="1"/>
    <xf numFmtId="2" fontId="0" fillId="0" borderId="9" xfId="0" applyNumberFormat="1" applyBorder="1"/>
    <xf numFmtId="14" fontId="2" fillId="10" borderId="17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8" borderId="26" xfId="0" applyFont="1" applyFill="1" applyBorder="1" applyAlignment="1">
      <alignment wrapText="1"/>
    </xf>
    <xf numFmtId="0" fontId="2" fillId="9" borderId="17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164" fontId="3" fillId="0" borderId="48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50" xfId="0" applyNumberFormat="1" applyFont="1" applyBorder="1"/>
    <xf numFmtId="164" fontId="3" fillId="0" borderId="48" xfId="0" applyNumberFormat="1" applyFont="1" applyBorder="1"/>
    <xf numFmtId="0" fontId="3" fillId="0" borderId="32" xfId="0" applyFont="1" applyBorder="1" applyAlignment="1">
      <alignment horizontal="center" vertical="center"/>
    </xf>
    <xf numFmtId="2" fontId="1" fillId="0" borderId="10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2" fontId="0" fillId="0" borderId="1" xfId="0" applyNumberFormat="1" applyBorder="1"/>
    <xf numFmtId="0" fontId="2" fillId="0" borderId="53" xfId="0" applyFont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50" xfId="0" applyBorder="1"/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2" fillId="0" borderId="31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5" fillId="11" borderId="17" xfId="0" applyFont="1" applyFill="1" applyBorder="1" applyAlignment="1">
      <alignment wrapText="1"/>
    </xf>
    <xf numFmtId="14" fontId="2" fillId="11" borderId="17" xfId="0" applyNumberFormat="1" applyFont="1" applyFill="1" applyBorder="1" applyAlignment="1">
      <alignment horizontal="center" wrapText="1"/>
    </xf>
    <xf numFmtId="14" fontId="2" fillId="11" borderId="46" xfId="0" applyNumberFormat="1" applyFont="1" applyFill="1" applyBorder="1"/>
    <xf numFmtId="14" fontId="2" fillId="11" borderId="18" xfId="0" applyNumberFormat="1" applyFont="1" applyFill="1" applyBorder="1"/>
    <xf numFmtId="14" fontId="2" fillId="11" borderId="54" xfId="0" applyNumberFormat="1" applyFont="1" applyFill="1" applyBorder="1"/>
    <xf numFmtId="0" fontId="2" fillId="0" borderId="3" xfId="0" applyFont="1" applyBorder="1" applyAlignment="1">
      <alignment wrapText="1"/>
    </xf>
    <xf numFmtId="2" fontId="0" fillId="0" borderId="37" xfId="0" applyNumberFormat="1" applyBorder="1"/>
    <xf numFmtId="2" fontId="0" fillId="0" borderId="12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47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8" xfId="0" applyFont="1" applyBorder="1"/>
    <xf numFmtId="0" fontId="1" fillId="0" borderId="45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9" xfId="0" applyFont="1" applyBorder="1"/>
    <xf numFmtId="2" fontId="3" fillId="0" borderId="10" xfId="0" applyNumberFormat="1" applyFont="1" applyBorder="1"/>
    <xf numFmtId="14" fontId="2" fillId="7" borderId="17" xfId="0" applyNumberFormat="1" applyFont="1" applyFill="1" applyBorder="1"/>
    <xf numFmtId="14" fontId="2" fillId="7" borderId="18" xfId="0" applyNumberFormat="1" applyFont="1" applyFill="1" applyBorder="1"/>
    <xf numFmtId="14" fontId="2" fillId="7" borderId="19" xfId="0" applyNumberFormat="1" applyFont="1" applyFill="1" applyBorder="1"/>
    <xf numFmtId="14" fontId="2" fillId="12" borderId="17" xfId="0" applyNumberFormat="1" applyFont="1" applyFill="1" applyBorder="1"/>
    <xf numFmtId="14" fontId="2" fillId="12" borderId="18" xfId="0" applyNumberFormat="1" applyFont="1" applyFill="1" applyBorder="1"/>
    <xf numFmtId="14" fontId="2" fillId="12" borderId="19" xfId="0" applyNumberFormat="1" applyFont="1" applyFill="1" applyBorder="1"/>
    <xf numFmtId="14" fontId="2" fillId="8" borderId="17" xfId="0" applyNumberFormat="1" applyFont="1" applyFill="1" applyBorder="1"/>
    <xf numFmtId="14" fontId="2" fillId="8" borderId="18" xfId="0" applyNumberFormat="1" applyFont="1" applyFill="1" applyBorder="1"/>
    <xf numFmtId="14" fontId="2" fillId="8" borderId="19" xfId="0" applyNumberFormat="1" applyFont="1" applyFill="1" applyBorder="1"/>
    <xf numFmtId="0" fontId="2" fillId="13" borderId="3" xfId="0" applyFont="1" applyFill="1" applyBorder="1" applyAlignment="1">
      <alignment wrapText="1"/>
    </xf>
    <xf numFmtId="14" fontId="2" fillId="13" borderId="17" xfId="0" applyNumberFormat="1" applyFont="1" applyFill="1" applyBorder="1"/>
    <xf numFmtId="14" fontId="2" fillId="13" borderId="18" xfId="0" applyNumberFormat="1" applyFont="1" applyFill="1" applyBorder="1"/>
    <xf numFmtId="14" fontId="2" fillId="13" borderId="19" xfId="0" applyNumberFormat="1" applyFont="1" applyFill="1" applyBorder="1"/>
    <xf numFmtId="0" fontId="2" fillId="14" borderId="17" xfId="0" applyFont="1" applyFill="1" applyBorder="1" applyAlignment="1">
      <alignment wrapText="1"/>
    </xf>
    <xf numFmtId="14" fontId="2" fillId="14" borderId="17" xfId="0" applyNumberFormat="1" applyFont="1" applyFill="1" applyBorder="1"/>
    <xf numFmtId="14" fontId="2" fillId="14" borderId="18" xfId="0" applyNumberFormat="1" applyFont="1" applyFill="1" applyBorder="1"/>
    <xf numFmtId="14" fontId="2" fillId="14" borderId="19" xfId="0" applyNumberFormat="1" applyFont="1" applyFill="1" applyBorder="1"/>
    <xf numFmtId="0" fontId="2" fillId="15" borderId="3" xfId="0" applyFont="1" applyFill="1" applyBorder="1" applyAlignment="1">
      <alignment wrapText="1"/>
    </xf>
    <xf numFmtId="14" fontId="2" fillId="15" borderId="17" xfId="0" applyNumberFormat="1" applyFont="1" applyFill="1" applyBorder="1"/>
    <xf numFmtId="14" fontId="2" fillId="15" borderId="18" xfId="0" applyNumberFormat="1" applyFont="1" applyFill="1" applyBorder="1"/>
    <xf numFmtId="14" fontId="2" fillId="15" borderId="19" xfId="0" applyNumberFormat="1" applyFont="1" applyFill="1" applyBorder="1"/>
    <xf numFmtId="14" fontId="2" fillId="11" borderId="17" xfId="0" applyNumberFormat="1" applyFont="1" applyFill="1" applyBorder="1"/>
    <xf numFmtId="14" fontId="2" fillId="11" borderId="19" xfId="0" applyNumberFormat="1" applyFont="1" applyFill="1" applyBorder="1"/>
    <xf numFmtId="2" fontId="1" fillId="0" borderId="5" xfId="0" applyNumberFormat="1" applyFont="1" applyBorder="1"/>
    <xf numFmtId="0" fontId="2" fillId="0" borderId="55" xfId="0" applyFont="1" applyBorder="1" applyAlignment="1">
      <alignment wrapText="1"/>
    </xf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0" fillId="0" borderId="49" xfId="0" applyNumberFormat="1" applyBorder="1"/>
    <xf numFmtId="49" fontId="0" fillId="0" borderId="36" xfId="0" applyNumberFormat="1" applyBorder="1" applyAlignment="1">
      <alignment horizontal="right"/>
    </xf>
    <xf numFmtId="49" fontId="0" fillId="0" borderId="37" xfId="0" applyNumberFormat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1" fontId="0" fillId="0" borderId="11" xfId="0" applyNumberFormat="1" applyBorder="1"/>
    <xf numFmtId="165" fontId="0" fillId="0" borderId="50" xfId="0" applyNumberFormat="1" applyBorder="1"/>
    <xf numFmtId="0" fontId="0" fillId="0" borderId="11" xfId="0" applyBorder="1" applyAlignment="1">
      <alignment horizontal="right"/>
    </xf>
    <xf numFmtId="17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" fillId="0" borderId="0" xfId="0" applyFont="1"/>
    <xf numFmtId="164" fontId="2" fillId="0" borderId="0" xfId="0" applyNumberFormat="1" applyFont="1"/>
    <xf numFmtId="164" fontId="0" fillId="0" borderId="0" xfId="0" applyNumberFormat="1"/>
    <xf numFmtId="0" fontId="1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45" xfId="0" applyNumberFormat="1" applyFont="1" applyBorder="1"/>
    <xf numFmtId="164" fontId="1" fillId="0" borderId="43" xfId="0" applyNumberFormat="1" applyFont="1" applyBorder="1"/>
    <xf numFmtId="164" fontId="1" fillId="0" borderId="11" xfId="0" applyNumberFormat="1" applyFont="1" applyBorder="1"/>
    <xf numFmtId="2" fontId="1" fillId="0" borderId="0" xfId="0" applyNumberFormat="1" applyFont="1"/>
    <xf numFmtId="0" fontId="1" fillId="0" borderId="43" xfId="0" applyFont="1" applyBorder="1"/>
    <xf numFmtId="164" fontId="1" fillId="0" borderId="12" xfId="0" applyNumberFormat="1" applyFont="1" applyBorder="1"/>
    <xf numFmtId="0" fontId="1" fillId="0" borderId="36" xfId="0" applyFont="1" applyBorder="1"/>
    <xf numFmtId="2" fontId="1" fillId="0" borderId="48" xfId="0" applyNumberFormat="1" applyFont="1" applyBorder="1"/>
    <xf numFmtId="2" fontId="3" fillId="0" borderId="48" xfId="0" applyNumberFormat="1" applyFont="1" applyBorder="1"/>
    <xf numFmtId="2" fontId="3" fillId="0" borderId="45" xfId="0" applyNumberFormat="1" applyFont="1" applyBorder="1"/>
    <xf numFmtId="14" fontId="2" fillId="3" borderId="3" xfId="0" applyNumberFormat="1" applyFont="1" applyFill="1" applyBorder="1" applyAlignment="1">
      <alignment horizontal="center" vertical="center" wrapText="1"/>
    </xf>
    <xf numFmtId="14" fontId="2" fillId="7" borderId="20" xfId="0" applyNumberFormat="1" applyFont="1" applyFill="1" applyBorder="1" applyAlignment="1">
      <alignment horizontal="center" vertical="center" wrapText="1"/>
    </xf>
    <xf numFmtId="14" fontId="2" fillId="2" borderId="20" xfId="0" applyNumberFormat="1" applyFont="1" applyFill="1" applyBorder="1" applyAlignment="1">
      <alignment wrapText="1"/>
    </xf>
    <xf numFmtId="14" fontId="2" fillId="13" borderId="20" xfId="0" applyNumberFormat="1" applyFont="1" applyFill="1" applyBorder="1" applyAlignment="1">
      <alignment wrapText="1"/>
    </xf>
    <xf numFmtId="14" fontId="2" fillId="8" borderId="38" xfId="0" applyNumberFormat="1" applyFont="1" applyFill="1" applyBorder="1" applyAlignment="1">
      <alignment wrapText="1"/>
    </xf>
    <xf numFmtId="14" fontId="2" fillId="14" borderId="17" xfId="0" applyNumberFormat="1" applyFont="1" applyFill="1" applyBorder="1" applyAlignment="1">
      <alignment wrapText="1"/>
    </xf>
    <xf numFmtId="14" fontId="2" fillId="15" borderId="20" xfId="0" applyNumberFormat="1" applyFont="1" applyFill="1" applyBorder="1" applyAlignment="1">
      <alignment wrapText="1"/>
    </xf>
    <xf numFmtId="14" fontId="5" fillId="11" borderId="17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35" xfId="0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49" xfId="0" applyBorder="1" applyAlignment="1">
      <alignment wrapText="1"/>
    </xf>
    <xf numFmtId="0" fontId="2" fillId="0" borderId="17" xfId="0" applyFont="1" applyBorder="1" applyAlignment="1">
      <alignment wrapText="1"/>
    </xf>
    <xf numFmtId="49" fontId="0" fillId="0" borderId="43" xfId="0" applyNumberFormat="1" applyBorder="1" applyAlignment="1">
      <alignment horizontal="right" wrapText="1"/>
    </xf>
    <xf numFmtId="164" fontId="3" fillId="0" borderId="45" xfId="0" applyNumberFormat="1" applyFont="1" applyBorder="1"/>
    <xf numFmtId="0" fontId="0" fillId="0" borderId="58" xfId="0" applyBorder="1"/>
    <xf numFmtId="164" fontId="3" fillId="0" borderId="8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43" xfId="0" applyFont="1" applyBorder="1"/>
    <xf numFmtId="0" fontId="0" fillId="0" borderId="38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1" xfId="0" applyBorder="1" applyAlignment="1">
      <alignment horizontal="left" wrapText="1"/>
    </xf>
    <xf numFmtId="0" fontId="2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9694"/>
      <color rgb="FFCCC0DA"/>
      <color rgb="FFFCD5B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1A0A-33E9-4246-A8EA-7D4B3FBA6441}">
  <dimension ref="A1:Q50"/>
  <sheetViews>
    <sheetView tabSelected="1" topLeftCell="A16" workbookViewId="0">
      <selection activeCell="B51" sqref="B51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45795</v>
      </c>
      <c r="C1" s="26">
        <v>45830</v>
      </c>
      <c r="D1" s="27">
        <v>45858</v>
      </c>
      <c r="E1" s="27">
        <v>45893</v>
      </c>
      <c r="F1" s="28">
        <v>45912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2.5899999999999999E-2</v>
      </c>
      <c r="C3" s="104"/>
      <c r="D3" s="241"/>
      <c r="E3" s="20"/>
      <c r="F3" s="139"/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1.6E-2</v>
      </c>
      <c r="C4" s="105"/>
      <c r="D4" s="14"/>
      <c r="E4" s="14"/>
      <c r="F4" s="140"/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2.3E-2</v>
      </c>
      <c r="C5" s="105"/>
      <c r="D5" s="14"/>
      <c r="E5" s="14"/>
      <c r="F5" s="140"/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89">
        <v>1.54E-2</v>
      </c>
      <c r="C6" s="105"/>
      <c r="D6" s="14"/>
      <c r="E6" s="14"/>
      <c r="F6" s="140"/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1.9599999999999999E-2</v>
      </c>
      <c r="C7" s="105"/>
      <c r="D7" s="14"/>
      <c r="E7" s="14"/>
      <c r="F7" s="140"/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90">
        <v>1.9900000000000001E-2</v>
      </c>
      <c r="C8" s="253"/>
      <c r="D8" s="254"/>
      <c r="E8" s="255"/>
      <c r="F8" s="258"/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45795</v>
      </c>
      <c r="C11" s="204">
        <v>45830</v>
      </c>
      <c r="D11" s="205">
        <v>45858</v>
      </c>
      <c r="E11" s="205">
        <v>45893</v>
      </c>
      <c r="F11" s="206">
        <v>45912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6.65</v>
      </c>
      <c r="C12" s="33"/>
      <c r="D12" s="256"/>
      <c r="E12" s="193"/>
      <c r="F12" s="249"/>
      <c r="G12" s="316"/>
      <c r="H12" s="317"/>
      <c r="I12" s="318"/>
      <c r="N12" s="241"/>
    </row>
    <row r="13" spans="1:17" x14ac:dyDescent="0.25">
      <c r="A13" s="153" t="s">
        <v>2</v>
      </c>
      <c r="B13" s="272">
        <v>6.48</v>
      </c>
      <c r="C13" s="261"/>
      <c r="D13" s="89"/>
      <c r="E13" s="90"/>
      <c r="F13" s="249"/>
      <c r="G13" s="316"/>
      <c r="H13" s="317"/>
      <c r="I13" s="318"/>
      <c r="N13" s="241"/>
    </row>
    <row r="14" spans="1:17" x14ac:dyDescent="0.25">
      <c r="A14" s="153" t="s">
        <v>1</v>
      </c>
      <c r="B14" s="272">
        <v>6.74</v>
      </c>
      <c r="C14" s="260"/>
      <c r="D14" s="89"/>
      <c r="E14" s="90"/>
      <c r="F14" s="249"/>
      <c r="G14" s="316"/>
      <c r="H14" s="317"/>
      <c r="I14" s="318"/>
      <c r="N14" s="241"/>
    </row>
    <row r="15" spans="1:17" x14ac:dyDescent="0.25">
      <c r="A15" s="153" t="s">
        <v>3</v>
      </c>
      <c r="B15" s="278">
        <v>6.76</v>
      </c>
      <c r="C15" s="261"/>
      <c r="D15" s="79"/>
      <c r="E15" s="132"/>
      <c r="F15" s="202"/>
      <c r="G15" s="316"/>
      <c r="H15" s="317"/>
      <c r="I15" s="318"/>
      <c r="N15" s="241"/>
    </row>
    <row r="16" spans="1:17" x14ac:dyDescent="0.25">
      <c r="A16" s="153" t="s">
        <v>4</v>
      </c>
      <c r="B16" s="278">
        <v>6.41</v>
      </c>
      <c r="C16" s="261"/>
      <c r="D16" s="132"/>
      <c r="E16" s="132"/>
      <c r="F16" s="91"/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6.64</v>
      </c>
      <c r="C17" s="262"/>
      <c r="D17" s="291"/>
      <c r="E17" s="197"/>
      <c r="F17" s="198"/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45795</v>
      </c>
      <c r="C19" s="265">
        <v>45830</v>
      </c>
      <c r="D19" s="265">
        <v>45858</v>
      </c>
      <c r="E19" s="265">
        <v>45893</v>
      </c>
      <c r="F19" s="265">
        <v>45912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216.6</v>
      </c>
      <c r="C20" s="83"/>
      <c r="D20" s="235"/>
      <c r="E20" s="33"/>
      <c r="F20" s="34"/>
      <c r="G20" s="295"/>
      <c r="H20" s="296"/>
      <c r="I20" s="297"/>
    </row>
    <row r="21" spans="1:14" x14ac:dyDescent="0.25">
      <c r="A21" s="153" t="s">
        <v>2</v>
      </c>
      <c r="B21" s="272">
        <v>226.4</v>
      </c>
      <c r="C21" s="84"/>
      <c r="D21" s="1"/>
      <c r="E21" s="1"/>
      <c r="F21" s="3"/>
      <c r="G21" s="295"/>
      <c r="H21" s="296"/>
      <c r="I21" s="297"/>
    </row>
    <row r="22" spans="1:14" x14ac:dyDescent="0.25">
      <c r="A22" s="153" t="s">
        <v>1</v>
      </c>
      <c r="B22" s="278">
        <v>217.8</v>
      </c>
      <c r="C22" s="84"/>
      <c r="D22" s="235"/>
      <c r="E22" s="1"/>
      <c r="F22" s="3"/>
      <c r="G22" s="295"/>
      <c r="H22" s="296"/>
      <c r="I22" s="297"/>
    </row>
    <row r="23" spans="1:14" x14ac:dyDescent="0.25">
      <c r="A23" s="153" t="s">
        <v>3</v>
      </c>
      <c r="B23" s="278">
        <v>217.4</v>
      </c>
      <c r="C23" s="1"/>
      <c r="D23" s="236"/>
      <c r="E23" s="1"/>
      <c r="F23" s="3"/>
      <c r="G23" s="295"/>
      <c r="H23" s="296"/>
      <c r="I23" s="297"/>
    </row>
    <row r="24" spans="1:14" x14ac:dyDescent="0.25">
      <c r="A24" s="153" t="s">
        <v>4</v>
      </c>
      <c r="B24" s="272">
        <v>223.5</v>
      </c>
      <c r="C24" s="288"/>
      <c r="D24" s="236"/>
      <c r="E24" s="1"/>
      <c r="F24" s="3"/>
      <c r="G24" s="295"/>
      <c r="H24" s="296"/>
      <c r="I24" s="297"/>
    </row>
    <row r="25" spans="1:14" ht="15.75" thickBot="1" x14ac:dyDescent="0.3">
      <c r="A25" s="154" t="s">
        <v>5</v>
      </c>
      <c r="B25" s="273">
        <v>212.4</v>
      </c>
      <c r="C25" s="81"/>
      <c r="D25" s="237"/>
      <c r="E25" s="5"/>
      <c r="F25" s="6"/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45795</v>
      </c>
      <c r="C27" s="214">
        <v>45830</v>
      </c>
      <c r="D27" s="215">
        <v>45858</v>
      </c>
      <c r="E27" s="215">
        <v>45893</v>
      </c>
      <c r="F27" s="216">
        <v>45912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0.91</v>
      </c>
      <c r="C28" s="83"/>
      <c r="D28" s="145"/>
      <c r="E28" s="33"/>
      <c r="F28" s="34"/>
      <c r="G28" s="295"/>
      <c r="H28" s="296"/>
      <c r="I28" s="297"/>
    </row>
    <row r="29" spans="1:14" x14ac:dyDescent="0.25">
      <c r="A29" s="153" t="s">
        <v>2</v>
      </c>
      <c r="B29" s="272">
        <v>0.79</v>
      </c>
      <c r="C29" s="84"/>
      <c r="D29" s="1"/>
      <c r="E29" s="132"/>
      <c r="F29" s="3"/>
      <c r="G29" s="295"/>
      <c r="H29" s="296"/>
      <c r="I29" s="297"/>
    </row>
    <row r="30" spans="1:14" x14ac:dyDescent="0.25">
      <c r="A30" s="153" t="s">
        <v>1</v>
      </c>
      <c r="B30" s="272">
        <v>0.76</v>
      </c>
      <c r="C30" s="84"/>
      <c r="D30" s="132"/>
      <c r="E30" s="132"/>
      <c r="F30" s="3"/>
      <c r="G30" s="295"/>
      <c r="H30" s="296"/>
      <c r="I30" s="297"/>
    </row>
    <row r="31" spans="1:14" x14ac:dyDescent="0.25">
      <c r="A31" s="153" t="s">
        <v>3</v>
      </c>
      <c r="B31" s="278">
        <v>0.65</v>
      </c>
      <c r="C31" s="84"/>
      <c r="D31" s="174"/>
      <c r="E31" s="1"/>
      <c r="F31" s="11"/>
      <c r="G31" s="295"/>
      <c r="H31" s="296"/>
      <c r="I31" s="297"/>
    </row>
    <row r="32" spans="1:14" x14ac:dyDescent="0.25">
      <c r="A32" s="153" t="s">
        <v>4</v>
      </c>
      <c r="B32" s="272">
        <v>0.86</v>
      </c>
      <c r="C32" s="84"/>
      <c r="D32" s="1"/>
      <c r="E32" s="10"/>
      <c r="F32" s="3"/>
      <c r="G32" s="295"/>
      <c r="H32" s="296"/>
      <c r="I32" s="297"/>
    </row>
    <row r="33" spans="1:9" ht="15.75" thickBot="1" x14ac:dyDescent="0.3">
      <c r="A33" s="160" t="s">
        <v>5</v>
      </c>
      <c r="B33" s="279">
        <v>0.69</v>
      </c>
      <c r="C33" s="81"/>
      <c r="D33" s="5"/>
      <c r="E33" s="5"/>
      <c r="F33" s="190"/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45795</v>
      </c>
      <c r="C35" s="210">
        <v>45830</v>
      </c>
      <c r="D35" s="211">
        <v>45858</v>
      </c>
      <c r="E35" s="211">
        <v>45893</v>
      </c>
      <c r="F35" s="212">
        <v>45912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41.7</v>
      </c>
      <c r="C36" s="83"/>
      <c r="E36" s="33"/>
      <c r="F36" s="34"/>
      <c r="G36" s="295"/>
      <c r="H36" s="296"/>
      <c r="I36" s="297"/>
    </row>
    <row r="37" spans="1:9" x14ac:dyDescent="0.25">
      <c r="A37" s="175" t="s">
        <v>1</v>
      </c>
      <c r="B37" s="278">
        <v>42.6</v>
      </c>
      <c r="C37" s="238"/>
      <c r="D37" s="1"/>
      <c r="E37" s="1"/>
      <c r="F37" s="3"/>
      <c r="G37" s="295"/>
      <c r="H37" s="296"/>
      <c r="I37" s="297"/>
    </row>
    <row r="38" spans="1:9" x14ac:dyDescent="0.25">
      <c r="A38" s="153" t="s">
        <v>3</v>
      </c>
      <c r="B38" s="272">
        <v>43.2</v>
      </c>
      <c r="C38" s="84"/>
      <c r="D38" s="1"/>
      <c r="E38" s="9"/>
      <c r="F38" s="21"/>
      <c r="G38" s="295"/>
      <c r="H38" s="296"/>
      <c r="I38" s="297"/>
    </row>
    <row r="39" spans="1:9" x14ac:dyDescent="0.25">
      <c r="A39" s="228" t="s">
        <v>4</v>
      </c>
      <c r="B39" s="282">
        <v>43</v>
      </c>
      <c r="D39" s="10"/>
      <c r="E39" s="230"/>
      <c r="F39" s="231"/>
      <c r="G39" s="295"/>
      <c r="H39" s="296"/>
      <c r="I39" s="297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45795</v>
      </c>
      <c r="C42" s="218">
        <v>45830</v>
      </c>
      <c r="D42" s="219">
        <v>45858</v>
      </c>
      <c r="E42" s="219">
        <v>45893</v>
      </c>
      <c r="F42" s="220">
        <v>45912</v>
      </c>
      <c r="G42" s="301" t="s">
        <v>24</v>
      </c>
      <c r="H42" s="302"/>
      <c r="I42" s="303"/>
    </row>
    <row r="43" spans="1:9" ht="15.75" thickBot="1" x14ac:dyDescent="0.3">
      <c r="A43" s="163" t="s">
        <v>18</v>
      </c>
      <c r="B43" s="284">
        <v>2.1</v>
      </c>
      <c r="C43" s="62"/>
      <c r="D43" s="62"/>
      <c r="E43" s="259"/>
      <c r="F43" s="63"/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45795</v>
      </c>
      <c r="C45" s="222">
        <v>45830</v>
      </c>
      <c r="D45" s="223">
        <v>45858</v>
      </c>
      <c r="E45" s="223">
        <v>45893</v>
      </c>
      <c r="F45" s="224">
        <v>45912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12.6</v>
      </c>
      <c r="C46" s="232"/>
      <c r="E46" s="62"/>
      <c r="F46" s="63"/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45795</v>
      </c>
      <c r="C48" s="225">
        <v>45830</v>
      </c>
      <c r="D48" s="186">
        <v>45858</v>
      </c>
      <c r="E48" s="186">
        <v>45893</v>
      </c>
      <c r="F48" s="226">
        <v>45912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166</v>
      </c>
      <c r="C49" s="181"/>
      <c r="D49" s="181"/>
      <c r="E49" s="181"/>
      <c r="F49" s="182"/>
      <c r="G49" s="295"/>
      <c r="H49" s="296"/>
      <c r="I49" s="297"/>
    </row>
    <row r="50" spans="1:9" ht="15.75" thickBot="1" x14ac:dyDescent="0.3">
      <c r="A50" s="188" t="s">
        <v>40</v>
      </c>
      <c r="B50" s="286" t="s">
        <v>75</v>
      </c>
      <c r="C50" s="233"/>
      <c r="D50" s="233"/>
      <c r="E50" s="233"/>
      <c r="F50" s="234"/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D96E-9219-421D-82B3-19D6B0CFB903}">
  <dimension ref="A1:Q50"/>
  <sheetViews>
    <sheetView workbookViewId="0">
      <selection activeCell="E51" sqref="E51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45424</v>
      </c>
      <c r="C1" s="26">
        <v>45466</v>
      </c>
      <c r="D1" s="27">
        <v>45494</v>
      </c>
      <c r="E1" s="27">
        <v>45522</v>
      </c>
      <c r="F1" s="28">
        <v>45557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1.6899999999999998E-2</v>
      </c>
      <c r="C3" s="104">
        <v>2.1499999999999998E-2</v>
      </c>
      <c r="D3" s="241">
        <v>2.47E-2</v>
      </c>
      <c r="E3" s="20">
        <v>1.72E-2</v>
      </c>
      <c r="F3" s="139"/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0.03</v>
      </c>
      <c r="C4" s="105">
        <v>1.9099999999999999E-2</v>
      </c>
      <c r="D4" s="14">
        <v>2.3800000000000002E-2</v>
      </c>
      <c r="E4" s="14">
        <v>2.81E-2</v>
      </c>
      <c r="F4" s="140"/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1.5699999999999999E-2</v>
      </c>
      <c r="C5" s="105">
        <v>3.0200000000000001E-2</v>
      </c>
      <c r="D5" s="14">
        <v>3.73E-2</v>
      </c>
      <c r="E5" s="14">
        <v>4.1700000000000001E-2</v>
      </c>
      <c r="F5" s="140"/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89">
        <v>1.01E-2</v>
      </c>
      <c r="C6" s="105">
        <v>1.4800000000000001E-2</v>
      </c>
      <c r="D6" s="14">
        <v>1.3899999999999999E-2</v>
      </c>
      <c r="E6" s="14">
        <v>1.5100000000000001E-2</v>
      </c>
      <c r="F6" s="140"/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1.2699999999999999E-2</v>
      </c>
      <c r="C7" s="105">
        <v>1.52E-2</v>
      </c>
      <c r="D7" s="14">
        <v>1.4E-2</v>
      </c>
      <c r="E7" s="14">
        <v>1.6799999999999999E-2</v>
      </c>
      <c r="F7" s="140"/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90">
        <v>1.11E-2</v>
      </c>
      <c r="C8" s="253">
        <v>1.61E-2</v>
      </c>
      <c r="D8" s="254">
        <v>1.43E-2</v>
      </c>
      <c r="E8" s="255">
        <v>1.38E-2</v>
      </c>
      <c r="F8" s="258"/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45424</v>
      </c>
      <c r="C11" s="204">
        <v>45466</v>
      </c>
      <c r="D11" s="205">
        <v>45494</v>
      </c>
      <c r="E11" s="205">
        <v>45522</v>
      </c>
      <c r="F11" s="206">
        <v>45557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7.08</v>
      </c>
      <c r="C12" s="33">
        <v>6.66</v>
      </c>
      <c r="D12" s="256">
        <v>6.75</v>
      </c>
      <c r="E12" s="193">
        <v>7.08</v>
      </c>
      <c r="F12" s="249"/>
      <c r="G12" s="316"/>
      <c r="H12" s="317"/>
      <c r="I12" s="318"/>
      <c r="N12" s="241"/>
    </row>
    <row r="13" spans="1:17" x14ac:dyDescent="0.25">
      <c r="A13" s="153" t="s">
        <v>2</v>
      </c>
      <c r="B13" s="272">
        <v>6.48</v>
      </c>
      <c r="C13" s="261">
        <v>6.38</v>
      </c>
      <c r="D13" s="89">
        <v>6.46</v>
      </c>
      <c r="E13" s="90">
        <v>6.51</v>
      </c>
      <c r="F13" s="249"/>
      <c r="G13" s="316"/>
      <c r="H13" s="317"/>
      <c r="I13" s="318"/>
      <c r="N13" s="241"/>
    </row>
    <row r="14" spans="1:17" x14ac:dyDescent="0.25">
      <c r="A14" s="153" t="s">
        <v>1</v>
      </c>
      <c r="B14" s="272">
        <v>6.66</v>
      </c>
      <c r="C14" s="260">
        <v>6.4</v>
      </c>
      <c r="D14" s="89">
        <v>6.4</v>
      </c>
      <c r="E14" s="90">
        <v>6.45</v>
      </c>
      <c r="F14" s="249"/>
      <c r="G14" s="316"/>
      <c r="H14" s="317"/>
      <c r="I14" s="318"/>
      <c r="N14" s="241"/>
    </row>
    <row r="15" spans="1:17" x14ac:dyDescent="0.25">
      <c r="A15" s="153" t="s">
        <v>3</v>
      </c>
      <c r="B15" s="278">
        <v>7.1</v>
      </c>
      <c r="C15" s="261">
        <v>7.2</v>
      </c>
      <c r="D15" s="79">
        <v>7.09</v>
      </c>
      <c r="E15" s="132">
        <v>7.03</v>
      </c>
      <c r="F15" s="202"/>
      <c r="G15" s="316"/>
      <c r="H15" s="317"/>
      <c r="I15" s="318"/>
      <c r="N15" s="241"/>
    </row>
    <row r="16" spans="1:17" x14ac:dyDescent="0.25">
      <c r="A16" s="153" t="s">
        <v>4</v>
      </c>
      <c r="B16" s="278">
        <v>7.08</v>
      </c>
      <c r="C16" s="261">
        <v>7.15</v>
      </c>
      <c r="D16" s="132">
        <v>7.05</v>
      </c>
      <c r="E16" s="132">
        <v>7.06</v>
      </c>
      <c r="F16" s="91"/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7.04</v>
      </c>
      <c r="C17" s="262">
        <v>7.08</v>
      </c>
      <c r="D17" s="291">
        <v>7.14</v>
      </c>
      <c r="E17" s="197">
        <v>7.03</v>
      </c>
      <c r="F17" s="198"/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45424</v>
      </c>
      <c r="C19" s="265">
        <v>45466</v>
      </c>
      <c r="D19" s="265">
        <v>45494</v>
      </c>
      <c r="E19" s="265">
        <v>45522</v>
      </c>
      <c r="F19" s="265">
        <v>45557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172.1</v>
      </c>
      <c r="C20" s="83">
        <v>183.6</v>
      </c>
      <c r="D20" s="235">
        <v>191.6</v>
      </c>
      <c r="E20" s="33">
        <v>192.6</v>
      </c>
      <c r="F20" s="34"/>
      <c r="G20" s="295"/>
      <c r="H20" s="296"/>
      <c r="I20" s="297"/>
    </row>
    <row r="21" spans="1:14" x14ac:dyDescent="0.25">
      <c r="A21" s="153" t="s">
        <v>2</v>
      </c>
      <c r="B21" s="272">
        <v>163.9</v>
      </c>
      <c r="C21" s="84">
        <v>173.7</v>
      </c>
      <c r="D21" s="1">
        <v>177.2</v>
      </c>
      <c r="E21" s="1">
        <v>180</v>
      </c>
      <c r="F21" s="3"/>
      <c r="G21" s="295"/>
      <c r="H21" s="296"/>
      <c r="I21" s="297"/>
    </row>
    <row r="22" spans="1:14" x14ac:dyDescent="0.25">
      <c r="A22" s="153" t="s">
        <v>1</v>
      </c>
      <c r="B22" s="278">
        <v>170.5</v>
      </c>
      <c r="C22" s="84">
        <v>170.7</v>
      </c>
      <c r="D22" s="235">
        <v>169.7</v>
      </c>
      <c r="E22" s="1">
        <v>175</v>
      </c>
      <c r="F22" s="3"/>
      <c r="G22" s="295"/>
      <c r="H22" s="296"/>
      <c r="I22" s="297"/>
    </row>
    <row r="23" spans="1:14" x14ac:dyDescent="0.25">
      <c r="A23" s="153" t="s">
        <v>3</v>
      </c>
      <c r="B23" s="278">
        <v>178.2</v>
      </c>
      <c r="C23" s="1">
        <v>190.6</v>
      </c>
      <c r="D23" s="236">
        <v>198</v>
      </c>
      <c r="E23" s="1">
        <v>193</v>
      </c>
      <c r="F23" s="3"/>
      <c r="G23" s="295"/>
      <c r="H23" s="296"/>
      <c r="I23" s="297"/>
    </row>
    <row r="24" spans="1:14" x14ac:dyDescent="0.25">
      <c r="A24" s="153" t="s">
        <v>4</v>
      </c>
      <c r="B24" s="272">
        <v>178.4</v>
      </c>
      <c r="C24" s="288">
        <v>190</v>
      </c>
      <c r="D24" s="236">
        <v>197.1</v>
      </c>
      <c r="E24" s="1">
        <v>193.4</v>
      </c>
      <c r="F24" s="3"/>
      <c r="G24" s="295"/>
      <c r="H24" s="296"/>
      <c r="I24" s="297"/>
    </row>
    <row r="25" spans="1:14" ht="15.75" thickBot="1" x14ac:dyDescent="0.3">
      <c r="A25" s="154" t="s">
        <v>5</v>
      </c>
      <c r="B25" s="273">
        <v>177.6</v>
      </c>
      <c r="C25" s="81">
        <v>190.3</v>
      </c>
      <c r="D25" s="237">
        <v>197.3</v>
      </c>
      <c r="E25" s="5">
        <v>191.6</v>
      </c>
      <c r="F25" s="6"/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45424</v>
      </c>
      <c r="C27" s="214">
        <v>45466</v>
      </c>
      <c r="D27" s="215">
        <v>45494</v>
      </c>
      <c r="E27" s="215">
        <v>45522</v>
      </c>
      <c r="F27" s="216">
        <v>45557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0.87</v>
      </c>
      <c r="C28" s="83">
        <v>2.08</v>
      </c>
      <c r="D28" s="145">
        <v>1.97</v>
      </c>
      <c r="E28" s="33">
        <v>0.9</v>
      </c>
      <c r="F28" s="34"/>
      <c r="G28" s="295"/>
      <c r="H28" s="296"/>
      <c r="I28" s="297"/>
    </row>
    <row r="29" spans="1:14" x14ac:dyDescent="0.25">
      <c r="A29" s="153" t="s">
        <v>2</v>
      </c>
      <c r="B29" s="272">
        <v>2.41</v>
      </c>
      <c r="C29" s="84">
        <v>4.41</v>
      </c>
      <c r="D29" s="1">
        <v>6.02</v>
      </c>
      <c r="E29" s="132">
        <v>3.49</v>
      </c>
      <c r="F29" s="3"/>
      <c r="G29" s="295"/>
      <c r="H29" s="296"/>
      <c r="I29" s="297"/>
    </row>
    <row r="30" spans="1:14" x14ac:dyDescent="0.25">
      <c r="A30" s="153" t="s">
        <v>1</v>
      </c>
      <c r="B30" s="272">
        <v>1.25</v>
      </c>
      <c r="C30" s="84">
        <v>17.7</v>
      </c>
      <c r="D30" s="132">
        <v>20.5</v>
      </c>
      <c r="E30" s="132">
        <v>18.7</v>
      </c>
      <c r="F30" s="3"/>
      <c r="G30" s="295"/>
      <c r="H30" s="296"/>
      <c r="I30" s="297"/>
    </row>
    <row r="31" spans="1:14" x14ac:dyDescent="0.25">
      <c r="A31" s="153" t="s">
        <v>3</v>
      </c>
      <c r="B31" s="278">
        <v>0.74</v>
      </c>
      <c r="C31" s="84">
        <v>1.05</v>
      </c>
      <c r="D31" s="174">
        <v>0.98</v>
      </c>
      <c r="E31" s="1">
        <v>1.1599999999999999</v>
      </c>
      <c r="F31" s="11"/>
      <c r="G31" s="295"/>
      <c r="H31" s="296"/>
      <c r="I31" s="297"/>
    </row>
    <row r="32" spans="1:14" x14ac:dyDescent="0.25">
      <c r="A32" s="153" t="s">
        <v>4</v>
      </c>
      <c r="B32" s="272">
        <v>0.68</v>
      </c>
      <c r="C32" s="84">
        <v>1.31</v>
      </c>
      <c r="D32" s="1">
        <v>1.21</v>
      </c>
      <c r="E32" s="10">
        <v>1.06</v>
      </c>
      <c r="F32" s="3"/>
      <c r="G32" s="295"/>
      <c r="H32" s="296"/>
      <c r="I32" s="297"/>
    </row>
    <row r="33" spans="1:9" ht="15.75" thickBot="1" x14ac:dyDescent="0.3">
      <c r="A33" s="160" t="s">
        <v>5</v>
      </c>
      <c r="B33" s="279">
        <v>0.72</v>
      </c>
      <c r="C33" s="81">
        <v>1.4</v>
      </c>
      <c r="D33" s="5">
        <v>0.79</v>
      </c>
      <c r="E33" s="5">
        <v>0.86</v>
      </c>
      <c r="F33" s="190"/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45424</v>
      </c>
      <c r="C35" s="210">
        <v>45466</v>
      </c>
      <c r="D35" s="211">
        <v>45494</v>
      </c>
      <c r="E35" s="211">
        <v>45522</v>
      </c>
      <c r="F35" s="212">
        <v>45557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45.8</v>
      </c>
      <c r="C36" s="83">
        <v>48.4</v>
      </c>
      <c r="D36">
        <v>57.3</v>
      </c>
      <c r="E36" s="33">
        <v>63</v>
      </c>
      <c r="F36" s="34"/>
      <c r="G36" s="295"/>
      <c r="H36" s="296"/>
      <c r="I36" s="297"/>
    </row>
    <row r="37" spans="1:9" x14ac:dyDescent="0.25">
      <c r="A37" s="175" t="s">
        <v>1</v>
      </c>
      <c r="B37" s="278">
        <v>36</v>
      </c>
      <c r="C37" s="238">
        <v>44.2</v>
      </c>
      <c r="D37" s="1">
        <v>51.9</v>
      </c>
      <c r="E37" s="1">
        <v>51.7</v>
      </c>
      <c r="F37" s="3"/>
      <c r="G37" s="295"/>
      <c r="H37" s="296"/>
      <c r="I37" s="297"/>
    </row>
    <row r="38" spans="1:9" x14ac:dyDescent="0.25">
      <c r="A38" s="153" t="s">
        <v>3</v>
      </c>
      <c r="B38" s="272"/>
      <c r="C38" s="84"/>
      <c r="D38" s="1"/>
      <c r="E38" s="9"/>
      <c r="F38" s="21"/>
      <c r="G38" s="295"/>
      <c r="H38" s="296"/>
      <c r="I38" s="297"/>
    </row>
    <row r="39" spans="1:9" x14ac:dyDescent="0.25">
      <c r="A39" s="228" t="s">
        <v>4</v>
      </c>
      <c r="B39" s="282"/>
      <c r="D39" s="10"/>
      <c r="E39" s="230"/>
      <c r="F39" s="231"/>
      <c r="G39" s="295"/>
      <c r="H39" s="296"/>
      <c r="I39" s="297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45424</v>
      </c>
      <c r="C42" s="218">
        <v>45466</v>
      </c>
      <c r="D42" s="219">
        <v>45494</v>
      </c>
      <c r="E42" s="219">
        <v>45522</v>
      </c>
      <c r="F42" s="220">
        <v>45557</v>
      </c>
      <c r="G42" s="301" t="s">
        <v>24</v>
      </c>
      <c r="H42" s="302"/>
      <c r="I42" s="303"/>
    </row>
    <row r="43" spans="1:9" ht="15.75" thickBot="1" x14ac:dyDescent="0.3">
      <c r="A43" s="163" t="s">
        <v>18</v>
      </c>
      <c r="B43" s="284">
        <v>15.98</v>
      </c>
      <c r="C43" s="62"/>
      <c r="D43" s="62">
        <v>7.57</v>
      </c>
      <c r="E43" s="259">
        <v>7.62</v>
      </c>
      <c r="F43" s="63"/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45424</v>
      </c>
      <c r="C45" s="222">
        <v>45466</v>
      </c>
      <c r="D45" s="223">
        <v>45494</v>
      </c>
      <c r="E45" s="223">
        <v>45522</v>
      </c>
      <c r="F45" s="224">
        <v>45557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13.2</v>
      </c>
      <c r="C46" s="232">
        <v>17.2</v>
      </c>
      <c r="E46" s="62">
        <v>18.7</v>
      </c>
      <c r="F46" s="63"/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45424</v>
      </c>
      <c r="C48" s="225">
        <v>45466</v>
      </c>
      <c r="D48" s="186">
        <v>45494</v>
      </c>
      <c r="E48" s="186">
        <v>45522</v>
      </c>
      <c r="F48" s="226">
        <v>45557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87</v>
      </c>
      <c r="C49" s="181">
        <v>135</v>
      </c>
      <c r="D49" s="181">
        <v>109</v>
      </c>
      <c r="E49" s="181">
        <v>93</v>
      </c>
      <c r="F49" s="182"/>
      <c r="G49" s="295"/>
      <c r="H49" s="296"/>
      <c r="I49" s="297"/>
    </row>
    <row r="50" spans="1:9" ht="15.75" thickBot="1" x14ac:dyDescent="0.3">
      <c r="A50" s="188" t="s">
        <v>40</v>
      </c>
      <c r="B50" s="286" t="s">
        <v>71</v>
      </c>
      <c r="C50" s="233" t="s">
        <v>72</v>
      </c>
      <c r="D50" s="233" t="s">
        <v>73</v>
      </c>
      <c r="E50" s="233" t="s">
        <v>74</v>
      </c>
      <c r="F50" s="234"/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C080-0561-4322-97F3-0E67FB4651A6}">
  <dimension ref="A1:Q50"/>
  <sheetViews>
    <sheetView workbookViewId="0">
      <selection activeCell="G6" sqref="G6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45071</v>
      </c>
      <c r="C1" s="26">
        <v>45102</v>
      </c>
      <c r="D1" s="27" t="s">
        <v>68</v>
      </c>
      <c r="E1" s="27">
        <v>45158</v>
      </c>
      <c r="F1" s="28">
        <v>45199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1.7600000000000001E-2</v>
      </c>
      <c r="C3" s="104">
        <v>1.4500000000000001E-2</v>
      </c>
      <c r="D3" s="241">
        <v>3.1099999999999999E-2</v>
      </c>
      <c r="E3" s="20">
        <v>2.7199999999999998E-2</v>
      </c>
      <c r="F3" s="139">
        <v>1.84E-2</v>
      </c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/>
      <c r="C4" s="105"/>
      <c r="D4" s="14">
        <v>1.95E-2</v>
      </c>
      <c r="E4" s="14">
        <v>2.5700000000000001E-2</v>
      </c>
      <c r="F4" s="140">
        <v>0.105</v>
      </c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1.3599999999999999E-2</v>
      </c>
      <c r="C5" s="105">
        <v>2.1899999999999999E-2</v>
      </c>
      <c r="D5" s="14">
        <v>2.5700000000000001E-2</v>
      </c>
      <c r="E5" s="14">
        <v>6.5100000000000005E-2</v>
      </c>
      <c r="F5" s="140">
        <v>2.6700000000000002E-2</v>
      </c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76">
        <v>1.8100000000000002E-2</v>
      </c>
      <c r="C6" s="167">
        <v>1.17E-2</v>
      </c>
      <c r="D6" s="14">
        <v>2.53E-2</v>
      </c>
      <c r="E6" s="14">
        <v>2.06E-2</v>
      </c>
      <c r="F6" s="140">
        <v>1.9800000000000002E-2</v>
      </c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1.44E-2</v>
      </c>
      <c r="C7" s="167">
        <v>1.24E-2</v>
      </c>
      <c r="D7" s="14">
        <v>2.9600000000000001E-2</v>
      </c>
      <c r="E7" s="14">
        <v>2.3599999999999999E-2</v>
      </c>
      <c r="F7" s="140">
        <v>2.64E-2</v>
      </c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77">
        <v>1.6799999999999999E-2</v>
      </c>
      <c r="C8" s="287">
        <v>9.5999999999999992E-3</v>
      </c>
      <c r="D8" s="254">
        <v>2.8899999999999999E-2</v>
      </c>
      <c r="E8" s="255">
        <v>2.29E-2</v>
      </c>
      <c r="F8" s="258">
        <v>1.9E-2</v>
      </c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45071</v>
      </c>
      <c r="C11" s="204">
        <v>45102</v>
      </c>
      <c r="D11" s="205">
        <v>45137</v>
      </c>
      <c r="E11" s="205">
        <v>45165</v>
      </c>
      <c r="F11" s="206">
        <v>45199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6.91</v>
      </c>
      <c r="C12" s="33">
        <v>6.55</v>
      </c>
      <c r="D12" s="256">
        <v>6.66</v>
      </c>
      <c r="E12" s="193">
        <v>6.79</v>
      </c>
      <c r="F12" s="249">
        <v>6.87</v>
      </c>
      <c r="G12" s="316"/>
      <c r="H12" s="317"/>
      <c r="I12" s="318"/>
      <c r="N12" s="241"/>
    </row>
    <row r="13" spans="1:17" x14ac:dyDescent="0.25">
      <c r="A13" s="153" t="s">
        <v>2</v>
      </c>
      <c r="B13" s="272"/>
      <c r="C13" s="261"/>
      <c r="D13" s="89">
        <v>6.44</v>
      </c>
      <c r="E13" s="90">
        <v>6.47</v>
      </c>
      <c r="F13" s="249">
        <v>6.5</v>
      </c>
      <c r="G13" s="316"/>
      <c r="H13" s="317"/>
      <c r="I13" s="318"/>
      <c r="N13" s="241"/>
    </row>
    <row r="14" spans="1:17" ht="30" x14ac:dyDescent="0.25">
      <c r="A14" s="153" t="s">
        <v>1</v>
      </c>
      <c r="B14" s="272" t="s">
        <v>56</v>
      </c>
      <c r="C14" s="260">
        <v>6.29</v>
      </c>
      <c r="D14" s="89">
        <v>6.45</v>
      </c>
      <c r="E14" s="90">
        <v>6.47</v>
      </c>
      <c r="F14" s="249">
        <v>6.47</v>
      </c>
      <c r="G14" s="316"/>
      <c r="H14" s="317"/>
      <c r="I14" s="318"/>
      <c r="N14" s="241"/>
    </row>
    <row r="15" spans="1:17" ht="30" x14ac:dyDescent="0.25">
      <c r="A15" s="153" t="s">
        <v>3</v>
      </c>
      <c r="B15" s="278" t="s">
        <v>57</v>
      </c>
      <c r="C15" s="261">
        <v>6.85</v>
      </c>
      <c r="D15" s="89">
        <v>6.75</v>
      </c>
      <c r="E15" s="132">
        <v>6.7</v>
      </c>
      <c r="F15" s="202">
        <v>6.87</v>
      </c>
      <c r="G15" s="316"/>
      <c r="H15" s="317"/>
      <c r="I15" s="318"/>
      <c r="N15" s="241"/>
    </row>
    <row r="16" spans="1:17" x14ac:dyDescent="0.25">
      <c r="A16" s="153" t="s">
        <v>4</v>
      </c>
      <c r="B16" s="278">
        <v>6.88</v>
      </c>
      <c r="C16" s="261">
        <v>6.97</v>
      </c>
      <c r="D16" s="90">
        <v>6.67</v>
      </c>
      <c r="E16" s="132">
        <v>6.72</v>
      </c>
      <c r="F16" s="91">
        <v>6.74</v>
      </c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6.83</v>
      </c>
      <c r="C17" s="262">
        <v>6.99</v>
      </c>
      <c r="D17" s="257">
        <v>6.71</v>
      </c>
      <c r="E17" s="197">
        <v>6.77</v>
      </c>
      <c r="F17" s="198">
        <v>6.75</v>
      </c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45071</v>
      </c>
      <c r="C19" s="207">
        <v>45102</v>
      </c>
      <c r="D19" s="208">
        <v>45132</v>
      </c>
      <c r="E19" s="208">
        <v>45165</v>
      </c>
      <c r="F19" s="209">
        <v>45199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216</v>
      </c>
      <c r="C20" s="83">
        <v>227</v>
      </c>
      <c r="D20" s="235">
        <v>206</v>
      </c>
      <c r="E20" s="33">
        <v>192</v>
      </c>
      <c r="F20" s="34">
        <v>203</v>
      </c>
      <c r="G20" s="295"/>
      <c r="H20" s="296"/>
      <c r="I20" s="297"/>
    </row>
    <row r="21" spans="1:14" x14ac:dyDescent="0.25">
      <c r="A21" s="153" t="s">
        <v>2</v>
      </c>
      <c r="B21" s="272"/>
      <c r="C21" s="84"/>
      <c r="D21" s="1">
        <v>230</v>
      </c>
      <c r="E21" s="1">
        <v>225</v>
      </c>
      <c r="F21" s="3">
        <v>229</v>
      </c>
      <c r="G21" s="295"/>
      <c r="H21" s="296"/>
      <c r="I21" s="297"/>
    </row>
    <row r="22" spans="1:14" ht="30" x14ac:dyDescent="0.25">
      <c r="A22" s="153" t="s">
        <v>1</v>
      </c>
      <c r="B22" s="278" t="s">
        <v>58</v>
      </c>
      <c r="C22" s="84">
        <v>235</v>
      </c>
      <c r="D22" s="235">
        <v>233</v>
      </c>
      <c r="E22" s="1">
        <v>240</v>
      </c>
      <c r="F22" s="3">
        <v>242</v>
      </c>
      <c r="G22" s="295"/>
      <c r="H22" s="296"/>
      <c r="I22" s="297"/>
    </row>
    <row r="23" spans="1:14" ht="30" x14ac:dyDescent="0.25">
      <c r="A23" s="153" t="s">
        <v>3</v>
      </c>
      <c r="B23" s="278" t="s">
        <v>59</v>
      </c>
      <c r="C23" s="1">
        <v>226</v>
      </c>
      <c r="D23" s="236">
        <v>208</v>
      </c>
      <c r="E23" s="1">
        <v>204</v>
      </c>
      <c r="F23" s="3">
        <v>206</v>
      </c>
      <c r="G23" s="295"/>
      <c r="H23" s="296"/>
      <c r="I23" s="297"/>
    </row>
    <row r="24" spans="1:14" x14ac:dyDescent="0.25">
      <c r="A24" s="153" t="s">
        <v>4</v>
      </c>
      <c r="B24" s="272">
        <v>223</v>
      </c>
      <c r="C24" s="288">
        <v>226</v>
      </c>
      <c r="D24" s="236">
        <v>208</v>
      </c>
      <c r="E24" s="1">
        <v>199.4</v>
      </c>
      <c r="F24" s="3">
        <v>213</v>
      </c>
      <c r="G24" s="295"/>
      <c r="H24" s="296"/>
      <c r="I24" s="297"/>
    </row>
    <row r="25" spans="1:14" ht="15.75" thickBot="1" x14ac:dyDescent="0.3">
      <c r="A25" s="154" t="s">
        <v>5</v>
      </c>
      <c r="B25" s="273">
        <v>213</v>
      </c>
      <c r="C25" s="81">
        <v>220</v>
      </c>
      <c r="D25" s="237">
        <v>205</v>
      </c>
      <c r="E25" s="5">
        <v>194</v>
      </c>
      <c r="F25" s="6">
        <v>201</v>
      </c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45071</v>
      </c>
      <c r="C27" s="214">
        <v>45102</v>
      </c>
      <c r="D27" s="215">
        <v>45137</v>
      </c>
      <c r="E27" s="215">
        <v>45165</v>
      </c>
      <c r="F27" s="216">
        <v>45199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0.9</v>
      </c>
      <c r="C28" s="83">
        <v>1.68</v>
      </c>
      <c r="D28" s="145">
        <v>1.86</v>
      </c>
      <c r="E28" s="33">
        <v>1.8</v>
      </c>
      <c r="F28" s="34">
        <v>1.46</v>
      </c>
      <c r="G28" s="295"/>
      <c r="H28" s="296"/>
      <c r="I28" s="297"/>
    </row>
    <row r="29" spans="1:14" x14ac:dyDescent="0.25">
      <c r="A29" s="153" t="s">
        <v>2</v>
      </c>
      <c r="B29" s="272"/>
      <c r="C29" s="84"/>
      <c r="D29" s="1">
        <v>3.86</v>
      </c>
      <c r="E29" s="132">
        <v>2.83</v>
      </c>
      <c r="F29" s="3">
        <v>7.11</v>
      </c>
      <c r="G29" s="295"/>
      <c r="H29" s="296"/>
      <c r="I29" s="297"/>
    </row>
    <row r="30" spans="1:14" ht="30" x14ac:dyDescent="0.25">
      <c r="A30" s="153" t="s">
        <v>1</v>
      </c>
      <c r="B30" s="272" t="s">
        <v>60</v>
      </c>
      <c r="C30" s="84">
        <v>10.7</v>
      </c>
      <c r="D30" s="132">
        <v>8.4499999999999993</v>
      </c>
      <c r="E30" s="132">
        <v>13.4</v>
      </c>
      <c r="F30" s="3">
        <v>11.1</v>
      </c>
      <c r="G30" s="295"/>
      <c r="H30" s="296"/>
      <c r="I30" s="297"/>
    </row>
    <row r="31" spans="1:14" ht="30" x14ac:dyDescent="0.25">
      <c r="A31" s="153" t="s">
        <v>3</v>
      </c>
      <c r="B31" s="278" t="s">
        <v>61</v>
      </c>
      <c r="C31" s="84">
        <v>1.63</v>
      </c>
      <c r="D31" s="174">
        <v>0.69</v>
      </c>
      <c r="E31" s="1">
        <v>1.87</v>
      </c>
      <c r="F31" s="11">
        <v>1.62</v>
      </c>
      <c r="G31" s="295"/>
      <c r="H31" s="296"/>
      <c r="I31" s="297"/>
    </row>
    <row r="32" spans="1:14" x14ac:dyDescent="0.25">
      <c r="A32" s="153" t="s">
        <v>4</v>
      </c>
      <c r="B32" s="272">
        <v>0.69</v>
      </c>
      <c r="C32" s="84">
        <v>1.23</v>
      </c>
      <c r="D32" s="1">
        <v>2.34</v>
      </c>
      <c r="E32" s="10">
        <v>2.25</v>
      </c>
      <c r="F32" s="3">
        <v>2.27</v>
      </c>
      <c r="G32" s="295"/>
      <c r="H32" s="296"/>
      <c r="I32" s="297"/>
    </row>
    <row r="33" spans="1:9" ht="15.75" thickBot="1" x14ac:dyDescent="0.3">
      <c r="A33" s="160" t="s">
        <v>5</v>
      </c>
      <c r="B33" s="279">
        <v>0.91</v>
      </c>
      <c r="C33" s="81">
        <v>1.08</v>
      </c>
      <c r="D33" s="5">
        <v>2.09</v>
      </c>
      <c r="E33" s="5">
        <v>1.84</v>
      </c>
      <c r="F33" s="190">
        <v>1.33</v>
      </c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45071</v>
      </c>
      <c r="C35" s="210">
        <v>45102</v>
      </c>
      <c r="D35" s="211">
        <v>45137</v>
      </c>
      <c r="E35" s="211">
        <v>45165</v>
      </c>
      <c r="F35" s="212">
        <v>45199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56.1</v>
      </c>
      <c r="C36" s="83">
        <v>48.8</v>
      </c>
      <c r="D36">
        <v>46.9</v>
      </c>
      <c r="E36" s="33">
        <v>47.1</v>
      </c>
      <c r="F36" s="34">
        <v>53.8</v>
      </c>
      <c r="G36" s="295"/>
      <c r="H36" s="296"/>
      <c r="I36" s="297"/>
    </row>
    <row r="37" spans="1:9" ht="30" x14ac:dyDescent="0.25">
      <c r="A37" s="175" t="s">
        <v>1</v>
      </c>
      <c r="B37" s="278" t="s">
        <v>62</v>
      </c>
      <c r="C37" s="238">
        <v>51</v>
      </c>
      <c r="D37" s="1">
        <v>49</v>
      </c>
      <c r="E37" s="1">
        <v>52.3</v>
      </c>
      <c r="F37" s="3">
        <v>51</v>
      </c>
      <c r="G37" s="295"/>
      <c r="H37" s="296"/>
      <c r="I37" s="297"/>
    </row>
    <row r="38" spans="1:9" ht="30" x14ac:dyDescent="0.25">
      <c r="A38" s="153" t="s">
        <v>3</v>
      </c>
      <c r="B38" s="272" t="s">
        <v>63</v>
      </c>
      <c r="C38" s="84">
        <v>49</v>
      </c>
      <c r="D38" s="1">
        <v>43.7</v>
      </c>
      <c r="E38" s="9">
        <v>42.1</v>
      </c>
      <c r="F38" s="21">
        <v>44</v>
      </c>
      <c r="G38" s="295"/>
      <c r="H38" s="296"/>
      <c r="I38" s="297"/>
    </row>
    <row r="39" spans="1:9" x14ac:dyDescent="0.25">
      <c r="A39" s="228" t="s">
        <v>4</v>
      </c>
      <c r="B39" s="282">
        <v>47.5</v>
      </c>
      <c r="C39">
        <v>49.4</v>
      </c>
      <c r="D39" s="10">
        <v>43.5</v>
      </c>
      <c r="E39" s="230">
        <v>40.799999999999997</v>
      </c>
      <c r="F39" s="231">
        <v>43.1</v>
      </c>
      <c r="G39" s="295"/>
      <c r="H39" s="296"/>
      <c r="I39" s="297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45071</v>
      </c>
      <c r="C42" s="218">
        <v>45102</v>
      </c>
      <c r="D42" s="219">
        <v>45137</v>
      </c>
      <c r="E42" s="219">
        <v>45165</v>
      </c>
      <c r="F42" s="220">
        <v>45199</v>
      </c>
      <c r="G42" s="301" t="s">
        <v>24</v>
      </c>
      <c r="H42" s="302"/>
      <c r="I42" s="303"/>
    </row>
    <row r="43" spans="1:9" ht="30.75" thickBot="1" x14ac:dyDescent="0.3">
      <c r="A43" s="163" t="s">
        <v>18</v>
      </c>
      <c r="B43" s="284" t="s">
        <v>64</v>
      </c>
      <c r="C43" s="62">
        <v>4.42</v>
      </c>
      <c r="D43" s="62">
        <v>1.74</v>
      </c>
      <c r="E43" s="259"/>
      <c r="F43" s="63">
        <v>8.44</v>
      </c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45071</v>
      </c>
      <c r="C45" s="222">
        <v>45102</v>
      </c>
      <c r="D45" s="223">
        <v>45137</v>
      </c>
      <c r="E45" s="223">
        <v>45165</v>
      </c>
      <c r="F45" s="224">
        <v>45199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12</v>
      </c>
      <c r="C46" s="232">
        <v>15.7</v>
      </c>
      <c r="D46">
        <v>14.6</v>
      </c>
      <c r="E46" s="62">
        <v>18.399999999999999</v>
      </c>
      <c r="F46" s="63">
        <v>19.5</v>
      </c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45071</v>
      </c>
      <c r="C48" s="225">
        <v>45102</v>
      </c>
      <c r="D48" s="186">
        <v>45137</v>
      </c>
      <c r="E48" s="186">
        <v>45165</v>
      </c>
      <c r="F48" s="226">
        <v>45199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120</v>
      </c>
      <c r="C49" s="181"/>
      <c r="D49" s="181"/>
      <c r="E49" s="181">
        <v>243</v>
      </c>
      <c r="F49" s="182">
        <v>221</v>
      </c>
      <c r="G49" s="295"/>
      <c r="H49" s="296"/>
      <c r="I49" s="297"/>
    </row>
    <row r="50" spans="1:9" ht="15.75" thickBot="1" x14ac:dyDescent="0.3">
      <c r="A50" s="188" t="s">
        <v>40</v>
      </c>
      <c r="B50" s="286" t="s">
        <v>65</v>
      </c>
      <c r="C50" s="233" t="s">
        <v>66</v>
      </c>
      <c r="D50" s="233" t="s">
        <v>67</v>
      </c>
      <c r="E50" s="233" t="s">
        <v>70</v>
      </c>
      <c r="F50" s="234" t="s">
        <v>69</v>
      </c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84BB-A715-47F9-934F-D798776A4937}">
  <dimension ref="A1:Q50"/>
  <sheetViews>
    <sheetView workbookViewId="0">
      <selection activeCell="D20" sqref="D20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44704</v>
      </c>
      <c r="C1" s="26">
        <v>44738</v>
      </c>
      <c r="D1" s="27">
        <v>44773</v>
      </c>
      <c r="E1" s="27">
        <v>44801</v>
      </c>
      <c r="F1" s="28">
        <v>44829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1.5699999999999999E-2</v>
      </c>
      <c r="C3" s="104">
        <v>1.5699999999999999E-2</v>
      </c>
      <c r="D3" s="241">
        <v>1.26E-2</v>
      </c>
      <c r="E3" s="20">
        <v>1.2800000000000001E-2</v>
      </c>
      <c r="F3" s="139">
        <v>1.34E-2</v>
      </c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1.37E-2</v>
      </c>
      <c r="C4" s="105">
        <v>1.4500000000000001E-2</v>
      </c>
      <c r="D4" s="14">
        <v>1.67E-2</v>
      </c>
      <c r="E4" s="14">
        <v>2.3099999999999999E-2</v>
      </c>
      <c r="F4" s="140">
        <v>2.2800000000000001E-2</v>
      </c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1.8800000000000001E-2</v>
      </c>
      <c r="C5" s="105">
        <v>2.8199999999999999E-2</v>
      </c>
      <c r="D5" s="14">
        <v>3.5200000000000002E-2</v>
      </c>
      <c r="E5" s="14">
        <v>6.54E-2</v>
      </c>
      <c r="F5" s="140">
        <v>7.3200000000000001E-2</v>
      </c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76">
        <v>1.5599999999999999E-2</v>
      </c>
      <c r="C6" s="167">
        <v>1.2E-2</v>
      </c>
      <c r="D6" s="14">
        <v>1.24E-2</v>
      </c>
      <c r="E6" s="14">
        <v>1.4200000000000001E-2</v>
      </c>
      <c r="F6" s="140">
        <v>1.21E-2</v>
      </c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1.4800000000000001E-2</v>
      </c>
      <c r="C7" s="167">
        <v>1.18E-2</v>
      </c>
      <c r="D7" s="14">
        <v>1.18E-2</v>
      </c>
      <c r="E7" s="14">
        <v>1.6400000000000001E-2</v>
      </c>
      <c r="F7" s="140">
        <v>1.24E-2</v>
      </c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77">
        <v>1.2800000000000001E-2</v>
      </c>
      <c r="C8" s="287">
        <v>1.1299999999999999E-2</v>
      </c>
      <c r="D8" s="254">
        <v>1.3599999999999999E-2</v>
      </c>
      <c r="E8" s="255">
        <v>1.35E-2</v>
      </c>
      <c r="F8" s="258">
        <v>1.23E-2</v>
      </c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44704</v>
      </c>
      <c r="C11" s="204">
        <v>44738</v>
      </c>
      <c r="D11" s="205">
        <v>44773</v>
      </c>
      <c r="E11" s="205">
        <v>44801</v>
      </c>
      <c r="F11" s="206">
        <v>44829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5.84</v>
      </c>
      <c r="C12" s="33">
        <v>6.64</v>
      </c>
      <c r="D12" s="256">
        <v>6.52</v>
      </c>
      <c r="E12" s="89">
        <v>5.88</v>
      </c>
      <c r="F12" s="249">
        <v>7.01</v>
      </c>
      <c r="G12" s="316"/>
      <c r="H12" s="317"/>
      <c r="I12" s="318"/>
      <c r="N12" s="241"/>
    </row>
    <row r="13" spans="1:17" x14ac:dyDescent="0.25">
      <c r="A13" s="153" t="s">
        <v>2</v>
      </c>
      <c r="B13" s="272">
        <v>6.75</v>
      </c>
      <c r="C13" s="261">
        <v>6.55</v>
      </c>
      <c r="D13" s="89">
        <v>6.66</v>
      </c>
      <c r="E13" s="90">
        <v>6.55</v>
      </c>
      <c r="F13" s="249">
        <v>6.55</v>
      </c>
      <c r="G13" s="316"/>
      <c r="H13" s="317"/>
      <c r="I13" s="318"/>
      <c r="N13" s="241"/>
    </row>
    <row r="14" spans="1:17" x14ac:dyDescent="0.25">
      <c r="A14" s="153" t="s">
        <v>1</v>
      </c>
      <c r="B14" s="272">
        <v>6.53</v>
      </c>
      <c r="C14" s="260">
        <v>6.37</v>
      </c>
      <c r="D14" s="89">
        <v>6.34</v>
      </c>
      <c r="E14" s="90">
        <v>6.62</v>
      </c>
      <c r="F14" s="249">
        <v>6.55</v>
      </c>
      <c r="G14" s="316"/>
      <c r="H14" s="317"/>
      <c r="I14" s="318"/>
      <c r="N14" s="241"/>
    </row>
    <row r="15" spans="1:17" ht="30" x14ac:dyDescent="0.25">
      <c r="A15" s="153" t="s">
        <v>3</v>
      </c>
      <c r="B15" s="278" t="s">
        <v>46</v>
      </c>
      <c r="C15" s="261">
        <v>7.14</v>
      </c>
      <c r="D15" s="89">
        <v>6.92</v>
      </c>
      <c r="E15" s="132">
        <v>7.14</v>
      </c>
      <c r="F15" s="202">
        <v>7.17</v>
      </c>
      <c r="G15" s="316"/>
      <c r="H15" s="317"/>
      <c r="I15" s="318"/>
      <c r="N15" s="241"/>
    </row>
    <row r="16" spans="1:17" x14ac:dyDescent="0.25">
      <c r="A16" s="153" t="s">
        <v>4</v>
      </c>
      <c r="B16" s="278">
        <v>6.89</v>
      </c>
      <c r="C16" s="261">
        <v>7.04</v>
      </c>
      <c r="D16" s="90">
        <v>6.87</v>
      </c>
      <c r="E16" s="132">
        <v>6.98</v>
      </c>
      <c r="F16" s="91">
        <v>7.13</v>
      </c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7.02</v>
      </c>
      <c r="C17" s="262">
        <v>7.16</v>
      </c>
      <c r="D17" s="257">
        <v>6.87</v>
      </c>
      <c r="E17" s="197">
        <v>7.06</v>
      </c>
      <c r="F17" s="198">
        <v>7.11</v>
      </c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44704</v>
      </c>
      <c r="C19" s="207">
        <v>44738</v>
      </c>
      <c r="D19" s="208">
        <v>44773</v>
      </c>
      <c r="E19" s="208">
        <v>44801</v>
      </c>
      <c r="F19" s="209">
        <v>44829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218</v>
      </c>
      <c r="C20" s="83">
        <v>228</v>
      </c>
      <c r="D20" s="235">
        <v>243</v>
      </c>
      <c r="E20" s="33">
        <v>246</v>
      </c>
      <c r="F20" s="34">
        <v>229</v>
      </c>
      <c r="G20" s="295"/>
      <c r="H20" s="296"/>
      <c r="I20" s="297"/>
    </row>
    <row r="21" spans="1:14" x14ac:dyDescent="0.25">
      <c r="A21" s="153" t="s">
        <v>2</v>
      </c>
      <c r="B21" s="272">
        <v>212</v>
      </c>
      <c r="C21" s="84">
        <v>226</v>
      </c>
      <c r="D21" s="1">
        <v>237</v>
      </c>
      <c r="E21" s="1">
        <v>232</v>
      </c>
      <c r="F21" s="3">
        <v>223</v>
      </c>
      <c r="G21" s="295"/>
      <c r="H21" s="296"/>
      <c r="I21" s="297"/>
    </row>
    <row r="22" spans="1:14" ht="30" x14ac:dyDescent="0.25">
      <c r="A22" s="153" t="s">
        <v>1</v>
      </c>
      <c r="B22" s="278" t="s">
        <v>47</v>
      </c>
      <c r="C22" s="84">
        <v>220</v>
      </c>
      <c r="D22" s="235">
        <v>231</v>
      </c>
      <c r="E22" s="1">
        <v>232</v>
      </c>
      <c r="F22" s="3">
        <v>226</v>
      </c>
      <c r="G22" s="295"/>
      <c r="H22" s="296"/>
      <c r="I22" s="297"/>
    </row>
    <row r="23" spans="1:14" x14ac:dyDescent="0.25">
      <c r="A23" s="153" t="s">
        <v>3</v>
      </c>
      <c r="B23" s="278">
        <v>218</v>
      </c>
      <c r="C23" s="1">
        <v>231</v>
      </c>
      <c r="D23" s="236">
        <v>240</v>
      </c>
      <c r="E23" s="1">
        <v>248</v>
      </c>
      <c r="F23" s="3">
        <v>233</v>
      </c>
      <c r="G23" s="295"/>
      <c r="H23" s="296"/>
      <c r="I23" s="297"/>
    </row>
    <row r="24" spans="1:14" x14ac:dyDescent="0.25">
      <c r="A24" s="153" t="s">
        <v>4</v>
      </c>
      <c r="B24" s="272">
        <v>219</v>
      </c>
      <c r="C24">
        <v>232</v>
      </c>
      <c r="D24" s="236">
        <v>241</v>
      </c>
      <c r="E24" s="1">
        <v>247</v>
      </c>
      <c r="F24" s="3">
        <v>229</v>
      </c>
      <c r="G24" s="295"/>
      <c r="H24" s="296"/>
      <c r="I24" s="297"/>
    </row>
    <row r="25" spans="1:14" ht="15.75" thickBot="1" x14ac:dyDescent="0.3">
      <c r="A25" s="154" t="s">
        <v>5</v>
      </c>
      <c r="B25" s="273">
        <v>216</v>
      </c>
      <c r="C25" s="81">
        <v>231</v>
      </c>
      <c r="D25" s="237">
        <v>240</v>
      </c>
      <c r="E25" s="5">
        <v>247</v>
      </c>
      <c r="F25" s="6">
        <v>230</v>
      </c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44704</v>
      </c>
      <c r="C27" s="214">
        <v>44738</v>
      </c>
      <c r="D27" s="215">
        <v>44773</v>
      </c>
      <c r="E27" s="215">
        <v>44801</v>
      </c>
      <c r="F27" s="216">
        <v>44829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0.48</v>
      </c>
      <c r="C28" s="83">
        <v>0.65</v>
      </c>
      <c r="D28" s="145">
        <v>0.75</v>
      </c>
      <c r="E28" s="33">
        <v>0.84</v>
      </c>
      <c r="F28" s="34">
        <v>0.9</v>
      </c>
      <c r="G28" s="295"/>
      <c r="H28" s="296"/>
      <c r="I28" s="297"/>
    </row>
    <row r="29" spans="1:14" x14ac:dyDescent="0.25">
      <c r="A29" s="153" t="s">
        <v>2</v>
      </c>
      <c r="B29" s="272">
        <v>0.87</v>
      </c>
      <c r="C29" s="84">
        <v>1.04</v>
      </c>
      <c r="D29" s="1">
        <v>1.3</v>
      </c>
      <c r="E29" s="132">
        <v>2.36</v>
      </c>
      <c r="F29" s="3">
        <v>7.69</v>
      </c>
      <c r="G29" s="295"/>
      <c r="H29" s="296"/>
      <c r="I29" s="297"/>
    </row>
    <row r="30" spans="1:14" x14ac:dyDescent="0.25">
      <c r="A30" s="153" t="s">
        <v>1</v>
      </c>
      <c r="B30" s="272">
        <v>1.42</v>
      </c>
      <c r="C30" s="84">
        <v>7.41</v>
      </c>
      <c r="D30" s="132">
        <v>16.899999999999999</v>
      </c>
      <c r="E30" s="132">
        <v>5.53</v>
      </c>
      <c r="F30" s="3">
        <v>4.57</v>
      </c>
      <c r="G30" s="295"/>
      <c r="H30" s="296"/>
      <c r="I30" s="297"/>
    </row>
    <row r="31" spans="1:14" ht="30" x14ac:dyDescent="0.25">
      <c r="A31" s="153" t="s">
        <v>3</v>
      </c>
      <c r="B31" s="278" t="s">
        <v>48</v>
      </c>
      <c r="C31" s="84">
        <v>0.72</v>
      </c>
      <c r="D31" s="174">
        <v>1.03</v>
      </c>
      <c r="E31" s="1">
        <v>0.84</v>
      </c>
      <c r="F31" s="11">
        <v>1.29</v>
      </c>
      <c r="G31" s="295"/>
      <c r="H31" s="296"/>
      <c r="I31" s="297"/>
    </row>
    <row r="32" spans="1:14" x14ac:dyDescent="0.25">
      <c r="A32" s="153" t="s">
        <v>4</v>
      </c>
      <c r="B32" s="272">
        <v>0.47</v>
      </c>
      <c r="C32" s="84">
        <v>0.89</v>
      </c>
      <c r="D32" s="1">
        <v>0.76</v>
      </c>
      <c r="E32" s="10">
        <v>1</v>
      </c>
      <c r="F32" s="3">
        <v>0.82</v>
      </c>
      <c r="G32" s="295"/>
      <c r="H32" s="296"/>
      <c r="I32" s="297"/>
    </row>
    <row r="33" spans="1:9" ht="15.75" thickBot="1" x14ac:dyDescent="0.3">
      <c r="A33" s="160" t="s">
        <v>5</v>
      </c>
      <c r="B33" s="279">
        <v>0.36</v>
      </c>
      <c r="C33" s="81">
        <v>0.69</v>
      </c>
      <c r="D33" s="5">
        <v>0.71</v>
      </c>
      <c r="E33" s="5">
        <v>0.94</v>
      </c>
      <c r="F33" s="190">
        <v>0.88</v>
      </c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44704</v>
      </c>
      <c r="C35" s="210">
        <v>44738</v>
      </c>
      <c r="D35" s="211">
        <v>44773</v>
      </c>
      <c r="E35" s="211">
        <v>44801</v>
      </c>
      <c r="F35" s="212">
        <v>44829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57.3</v>
      </c>
      <c r="C36" s="83">
        <v>54.1</v>
      </c>
      <c r="D36">
        <v>56.9</v>
      </c>
      <c r="E36" s="33">
        <v>68.8</v>
      </c>
      <c r="F36" s="34">
        <v>60.4</v>
      </c>
      <c r="G36" s="295"/>
      <c r="H36" s="296"/>
      <c r="I36" s="297"/>
    </row>
    <row r="37" spans="1:9" ht="30" x14ac:dyDescent="0.25">
      <c r="A37" s="175" t="s">
        <v>1</v>
      </c>
      <c r="B37" s="281" t="s">
        <v>49</v>
      </c>
      <c r="C37" s="238">
        <v>48.3</v>
      </c>
      <c r="D37" s="1">
        <v>50.4</v>
      </c>
      <c r="E37" s="1">
        <v>53.8</v>
      </c>
      <c r="F37" s="3">
        <v>48.5</v>
      </c>
      <c r="G37" s="295"/>
      <c r="H37" s="296"/>
      <c r="I37" s="297"/>
    </row>
    <row r="38" spans="1:9" ht="30" x14ac:dyDescent="0.25">
      <c r="A38" s="153" t="s">
        <v>3</v>
      </c>
      <c r="B38" s="278" t="s">
        <v>50</v>
      </c>
      <c r="C38" s="84">
        <v>50.3</v>
      </c>
      <c r="D38" s="1">
        <v>61.9</v>
      </c>
      <c r="E38" s="9">
        <v>60.7</v>
      </c>
      <c r="F38" s="21">
        <v>58.7</v>
      </c>
      <c r="G38" s="295"/>
      <c r="H38" s="296"/>
      <c r="I38" s="297"/>
    </row>
    <row r="39" spans="1:9" x14ac:dyDescent="0.25">
      <c r="A39" s="228" t="s">
        <v>4</v>
      </c>
      <c r="B39" s="282">
        <v>59.3</v>
      </c>
      <c r="C39">
        <v>55.3</v>
      </c>
      <c r="D39" s="10">
        <v>59.7</v>
      </c>
      <c r="E39" s="230">
        <v>60.5</v>
      </c>
      <c r="F39" s="231">
        <v>58.7</v>
      </c>
      <c r="G39" s="295"/>
      <c r="H39" s="296"/>
      <c r="I39" s="297"/>
    </row>
    <row r="40" spans="1:9" ht="15.75" thickBot="1" x14ac:dyDescent="0.3">
      <c r="A40" s="154" t="s">
        <v>5</v>
      </c>
      <c r="B40" s="283" t="s">
        <v>29</v>
      </c>
      <c r="C40" s="283" t="s">
        <v>29</v>
      </c>
      <c r="D40" s="283" t="s">
        <v>29</v>
      </c>
      <c r="E40" s="283" t="s">
        <v>29</v>
      </c>
      <c r="F40" s="239" t="s">
        <v>29</v>
      </c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44704</v>
      </c>
      <c r="C42" s="218">
        <v>44738</v>
      </c>
      <c r="D42" s="219">
        <v>44773</v>
      </c>
      <c r="E42" s="219">
        <v>44801</v>
      </c>
      <c r="F42" s="220">
        <v>44829</v>
      </c>
      <c r="G42" s="301" t="s">
        <v>24</v>
      </c>
      <c r="H42" s="302"/>
      <c r="I42" s="303"/>
    </row>
    <row r="43" spans="1:9" ht="15.75" thickBot="1" x14ac:dyDescent="0.3">
      <c r="A43" s="163" t="s">
        <v>18</v>
      </c>
      <c r="B43" s="284">
        <v>1.81</v>
      </c>
      <c r="C43" s="62">
        <v>3.09</v>
      </c>
      <c r="D43" s="62">
        <v>3.14</v>
      </c>
      <c r="E43" s="259">
        <v>3.18</v>
      </c>
      <c r="F43" s="63">
        <v>6.61</v>
      </c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44704</v>
      </c>
      <c r="C45" s="222">
        <v>44738</v>
      </c>
      <c r="D45" s="223">
        <v>44773</v>
      </c>
      <c r="E45" s="223">
        <v>44801</v>
      </c>
      <c r="F45" s="224">
        <v>44829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13.3</v>
      </c>
      <c r="C46" s="232">
        <v>15.4</v>
      </c>
      <c r="D46">
        <v>16.3</v>
      </c>
      <c r="E46" s="62">
        <v>16.100000000000001</v>
      </c>
      <c r="F46" s="63">
        <v>14.4</v>
      </c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44704</v>
      </c>
      <c r="C48" s="225">
        <v>44738</v>
      </c>
      <c r="D48" s="186">
        <v>44773</v>
      </c>
      <c r="E48" s="186">
        <v>44801</v>
      </c>
      <c r="F48" s="226">
        <v>44829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90</v>
      </c>
      <c r="C49" s="181">
        <v>100</v>
      </c>
      <c r="D49" s="181">
        <v>70</v>
      </c>
      <c r="E49" s="181">
        <v>50</v>
      </c>
      <c r="F49" s="182">
        <v>50</v>
      </c>
      <c r="G49" s="295"/>
      <c r="H49" s="296"/>
      <c r="I49" s="297"/>
    </row>
    <row r="50" spans="1:9" ht="15.75" thickBot="1" x14ac:dyDescent="0.3">
      <c r="A50" s="188" t="s">
        <v>40</v>
      </c>
      <c r="B50" s="286" t="s">
        <v>51</v>
      </c>
      <c r="C50" s="233" t="s">
        <v>52</v>
      </c>
      <c r="D50" s="233" t="s">
        <v>53</v>
      </c>
      <c r="E50" s="233" t="s">
        <v>54</v>
      </c>
      <c r="F50" s="234" t="s">
        <v>55</v>
      </c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36BC-D222-46C1-BD62-1EAD4269EA66}">
  <dimension ref="A1:P50"/>
  <sheetViews>
    <sheetView view="pageLayout" zoomScale="85" zoomScaleNormal="100" zoomScalePageLayoutView="85" workbookViewId="0">
      <selection activeCell="A33" sqref="A33"/>
    </sheetView>
  </sheetViews>
  <sheetFormatPr defaultRowHeight="15" x14ac:dyDescent="0.25"/>
  <cols>
    <col min="1" max="1" width="19.28515625" style="103" customWidth="1"/>
    <col min="2" max="5" width="10.5703125" customWidth="1"/>
    <col min="6" max="6" width="9.85546875" customWidth="1"/>
    <col min="8" max="8" width="19.85546875" customWidth="1"/>
    <col min="9" max="9" width="10.5703125" customWidth="1"/>
  </cols>
  <sheetData>
    <row r="1" spans="1:16" ht="15.75" thickBot="1" x14ac:dyDescent="0.3">
      <c r="A1" s="307" t="s">
        <v>10</v>
      </c>
      <c r="B1" s="26">
        <v>44374</v>
      </c>
      <c r="C1" s="27">
        <v>44402</v>
      </c>
      <c r="D1" s="27">
        <v>44430</v>
      </c>
      <c r="E1" s="28">
        <v>44458</v>
      </c>
      <c r="F1" s="309" t="s">
        <v>11</v>
      </c>
      <c r="G1" s="310"/>
      <c r="H1" s="311"/>
    </row>
    <row r="2" spans="1:16" ht="15.75" thickBot="1" x14ac:dyDescent="0.3">
      <c r="A2" s="308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  <c r="I2" s="240"/>
      <c r="J2" s="240"/>
      <c r="M2" s="240"/>
      <c r="N2" s="240"/>
      <c r="O2" s="240"/>
      <c r="P2" s="240"/>
    </row>
    <row r="3" spans="1:16" x14ac:dyDescent="0.25">
      <c r="A3" s="175" t="s">
        <v>0</v>
      </c>
      <c r="B3" s="104">
        <v>1.61E-2</v>
      </c>
      <c r="C3" s="241">
        <v>3.2399999999999998E-2</v>
      </c>
      <c r="D3" s="20">
        <v>2.7400000000000001E-2</v>
      </c>
      <c r="E3" s="139">
        <v>2.2700000000000001E-2</v>
      </c>
      <c r="F3" s="22">
        <f>SUM(10*0.001)</f>
        <v>0.01</v>
      </c>
      <c r="G3" s="101">
        <v>2.1000000000000001E-2</v>
      </c>
      <c r="H3" s="102">
        <v>1.6E-2</v>
      </c>
      <c r="I3" s="241"/>
      <c r="J3" s="241"/>
      <c r="M3" s="241"/>
      <c r="N3" s="241"/>
      <c r="O3" s="242"/>
      <c r="P3" s="241"/>
    </row>
    <row r="4" spans="1:16" x14ac:dyDescent="0.25">
      <c r="A4" s="153" t="s">
        <v>2</v>
      </c>
      <c r="B4" s="105">
        <v>1.47E-2</v>
      </c>
      <c r="C4" s="14">
        <v>1.9400000000000001E-2</v>
      </c>
      <c r="D4" s="14">
        <v>5.9499999999999997E-2</v>
      </c>
      <c r="E4" s="140">
        <v>4.5900000000000003E-2</v>
      </c>
      <c r="F4" s="12">
        <v>1.0999999999999999E-2</v>
      </c>
      <c r="G4" s="96">
        <v>2.4E-2</v>
      </c>
      <c r="H4" s="97">
        <v>1.6E-2</v>
      </c>
      <c r="I4" s="241"/>
      <c r="J4" s="241"/>
      <c r="M4" s="241"/>
      <c r="N4" s="241"/>
      <c r="O4" s="243"/>
      <c r="P4" s="241"/>
    </row>
    <row r="5" spans="1:16" x14ac:dyDescent="0.25">
      <c r="A5" s="153" t="s">
        <v>1</v>
      </c>
      <c r="B5" s="105">
        <v>1.8100000000000002E-2</v>
      </c>
      <c r="C5" s="14">
        <v>2.07E-2</v>
      </c>
      <c r="D5" s="14">
        <v>8.3199999999999996E-2</v>
      </c>
      <c r="E5" s="140">
        <v>8.6900000000000005E-2</v>
      </c>
      <c r="F5" s="95">
        <v>2.5999999999999999E-2</v>
      </c>
      <c r="G5" s="96">
        <v>4.2999999999999997E-2</v>
      </c>
      <c r="H5" s="97">
        <v>3.3000000000000002E-2</v>
      </c>
      <c r="I5" s="241"/>
      <c r="J5" s="241"/>
      <c r="M5" s="241"/>
      <c r="N5" s="241"/>
      <c r="O5" s="242"/>
      <c r="P5" s="241"/>
    </row>
    <row r="6" spans="1:16" x14ac:dyDescent="0.25">
      <c r="A6" s="153" t="s">
        <v>3</v>
      </c>
      <c r="B6" s="105">
        <v>1.2800000000000001E-2</v>
      </c>
      <c r="C6" s="14">
        <v>2.4400000000000002E-2</v>
      </c>
      <c r="D6" s="14">
        <v>2.5600000000000001E-2</v>
      </c>
      <c r="E6" s="140">
        <v>2.1100000000000001E-2</v>
      </c>
      <c r="F6" s="95">
        <v>2.1999999999999999E-2</v>
      </c>
      <c r="G6" s="96">
        <v>2.1999999999999999E-2</v>
      </c>
      <c r="H6" s="97">
        <v>2.1999999999999999E-2</v>
      </c>
      <c r="I6" s="241"/>
      <c r="J6" s="241"/>
      <c r="M6" s="241"/>
      <c r="N6" s="241"/>
      <c r="O6" s="242"/>
      <c r="P6" s="244"/>
    </row>
    <row r="7" spans="1:16" x14ac:dyDescent="0.25">
      <c r="A7" s="153" t="s">
        <v>4</v>
      </c>
      <c r="B7" s="105">
        <v>1.6E-2</v>
      </c>
      <c r="C7" s="14">
        <v>2.2499999999999999E-2</v>
      </c>
      <c r="D7" s="14">
        <v>2.4E-2</v>
      </c>
      <c r="E7" s="140">
        <v>2.41E-2</v>
      </c>
      <c r="F7" s="95">
        <v>2.1999999999999999E-2</v>
      </c>
      <c r="G7" s="96">
        <v>2.1999999999999999E-2</v>
      </c>
      <c r="H7" s="97">
        <v>2.1999999999999999E-2</v>
      </c>
      <c r="I7" s="241"/>
      <c r="J7" s="241"/>
      <c r="M7" s="241"/>
      <c r="N7" s="241"/>
      <c r="O7" s="245"/>
      <c r="P7" s="241"/>
    </row>
    <row r="8" spans="1:16" ht="15.75" thickBot="1" x14ac:dyDescent="0.3">
      <c r="A8" s="154" t="s">
        <v>5</v>
      </c>
      <c r="B8" s="253">
        <v>1.4200000000000001E-2</v>
      </c>
      <c r="C8" s="254">
        <v>2.46E-2</v>
      </c>
      <c r="D8" s="255">
        <v>2.6800000000000001E-2</v>
      </c>
      <c r="E8" s="258">
        <v>2.0400000000000001E-2</v>
      </c>
      <c r="F8" s="250">
        <v>1.4E-2</v>
      </c>
      <c r="G8" s="251">
        <v>1.7000000000000001E-2</v>
      </c>
      <c r="H8" s="252">
        <v>1.6E-2</v>
      </c>
      <c r="I8" s="241"/>
      <c r="J8" s="241"/>
      <c r="M8" s="244"/>
      <c r="N8" s="246"/>
      <c r="O8" s="245"/>
      <c r="P8" s="244"/>
    </row>
    <row r="9" spans="1:16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247"/>
      <c r="J9" s="248"/>
      <c r="M9" s="248"/>
      <c r="N9" s="248"/>
      <c r="O9" s="247"/>
      <c r="P9" s="248"/>
    </row>
    <row r="10" spans="1:16" ht="6" customHeight="1" thickBot="1" x14ac:dyDescent="0.3">
      <c r="B10" s="114"/>
    </row>
    <row r="11" spans="1:16" ht="15.75" thickBot="1" x14ac:dyDescent="0.3">
      <c r="A11" s="151" t="s">
        <v>13</v>
      </c>
      <c r="B11" s="204">
        <v>44374</v>
      </c>
      <c r="C11" s="205">
        <v>44402</v>
      </c>
      <c r="D11" s="205">
        <v>44430</v>
      </c>
      <c r="E11" s="206">
        <v>44458</v>
      </c>
      <c r="F11" s="292" t="s">
        <v>36</v>
      </c>
      <c r="G11" s="314"/>
      <c r="H11" s="315"/>
      <c r="M11" s="240"/>
    </row>
    <row r="12" spans="1:16" x14ac:dyDescent="0.25">
      <c r="A12" s="152" t="s">
        <v>0</v>
      </c>
      <c r="B12" s="227">
        <v>6.33</v>
      </c>
      <c r="C12" s="256">
        <v>6.4</v>
      </c>
      <c r="D12" s="193">
        <v>6.38</v>
      </c>
      <c r="E12" s="249">
        <v>6.21</v>
      </c>
      <c r="F12" s="316"/>
      <c r="G12" s="317"/>
      <c r="H12" s="318"/>
      <c r="M12" s="241"/>
    </row>
    <row r="13" spans="1:16" x14ac:dyDescent="0.25">
      <c r="A13" s="153" t="s">
        <v>2</v>
      </c>
      <c r="B13" s="128">
        <v>6.16</v>
      </c>
      <c r="C13" s="89">
        <v>6.17</v>
      </c>
      <c r="D13" s="90">
        <v>6.22</v>
      </c>
      <c r="E13" s="249">
        <v>6.16</v>
      </c>
      <c r="F13" s="316"/>
      <c r="G13" s="317"/>
      <c r="H13" s="318"/>
      <c r="M13" s="241"/>
    </row>
    <row r="14" spans="1:16" x14ac:dyDescent="0.25">
      <c r="A14" s="153" t="s">
        <v>1</v>
      </c>
      <c r="B14" s="128">
        <v>6.15</v>
      </c>
      <c r="C14" s="89">
        <v>6.16</v>
      </c>
      <c r="D14" s="90">
        <v>6.24</v>
      </c>
      <c r="E14" s="249">
        <v>6.25</v>
      </c>
      <c r="F14" s="316"/>
      <c r="G14" s="317"/>
      <c r="H14" s="318"/>
      <c r="M14" s="241"/>
    </row>
    <row r="15" spans="1:16" x14ac:dyDescent="0.25">
      <c r="A15" s="153" t="s">
        <v>3</v>
      </c>
      <c r="B15" s="77">
        <v>6.79</v>
      </c>
      <c r="C15" s="89">
        <v>6.24</v>
      </c>
      <c r="D15" s="132">
        <v>6.56</v>
      </c>
      <c r="E15" s="202">
        <v>6.55</v>
      </c>
      <c r="F15" s="316"/>
      <c r="G15" s="317"/>
      <c r="H15" s="318"/>
      <c r="M15" s="241"/>
    </row>
    <row r="16" spans="1:16" x14ac:dyDescent="0.25">
      <c r="A16" s="153" t="s">
        <v>4</v>
      </c>
      <c r="B16" s="77">
        <v>6.66</v>
      </c>
      <c r="C16" s="90">
        <v>6.42</v>
      </c>
      <c r="D16" s="132">
        <v>6.55</v>
      </c>
      <c r="E16" s="91">
        <v>6.45</v>
      </c>
      <c r="F16" s="316"/>
      <c r="G16" s="317"/>
      <c r="H16" s="318"/>
      <c r="M16" s="244"/>
    </row>
    <row r="17" spans="1:13" ht="15.75" thickBot="1" x14ac:dyDescent="0.3">
      <c r="A17" s="154" t="s">
        <v>5</v>
      </c>
      <c r="B17" s="203">
        <v>6.91</v>
      </c>
      <c r="C17" s="257">
        <v>6.36</v>
      </c>
      <c r="D17" s="197">
        <v>6.44</v>
      </c>
      <c r="E17" s="198">
        <v>6.45</v>
      </c>
      <c r="F17" s="319"/>
      <c r="G17" s="320"/>
      <c r="H17" s="321"/>
      <c r="M17" s="244"/>
    </row>
    <row r="18" spans="1:13" ht="6" customHeight="1" thickBot="1" x14ac:dyDescent="0.3">
      <c r="B18" s="114"/>
      <c r="C18" s="43"/>
    </row>
    <row r="19" spans="1:13" ht="15.75" thickBot="1" x14ac:dyDescent="0.3">
      <c r="A19" s="155" t="s">
        <v>14</v>
      </c>
      <c r="B19" s="207">
        <v>44374</v>
      </c>
      <c r="C19" s="208">
        <v>44402</v>
      </c>
      <c r="D19" s="208">
        <v>44430</v>
      </c>
      <c r="E19" s="209">
        <v>44458</v>
      </c>
      <c r="F19" s="292" t="s">
        <v>37</v>
      </c>
      <c r="G19" s="293"/>
      <c r="H19" s="294"/>
      <c r="M19" s="248"/>
    </row>
    <row r="20" spans="1:13" x14ac:dyDescent="0.25">
      <c r="A20" s="152" t="s">
        <v>0</v>
      </c>
      <c r="B20" s="83">
        <v>198</v>
      </c>
      <c r="C20" s="235">
        <v>175.5</v>
      </c>
      <c r="D20" s="33">
        <v>207</v>
      </c>
      <c r="E20" s="34">
        <v>207</v>
      </c>
      <c r="F20" s="295"/>
      <c r="G20" s="296"/>
      <c r="H20" s="297"/>
    </row>
    <row r="21" spans="1:13" x14ac:dyDescent="0.25">
      <c r="A21" s="153" t="s">
        <v>2</v>
      </c>
      <c r="B21" s="84">
        <v>196</v>
      </c>
      <c r="C21" s="1">
        <v>198</v>
      </c>
      <c r="D21" s="1">
        <v>225</v>
      </c>
      <c r="E21" s="3">
        <v>229</v>
      </c>
      <c r="F21" s="295"/>
      <c r="G21" s="296"/>
      <c r="H21" s="297"/>
    </row>
    <row r="22" spans="1:13" x14ac:dyDescent="0.25">
      <c r="A22" s="153" t="s">
        <v>1</v>
      </c>
      <c r="B22" s="84">
        <v>198</v>
      </c>
      <c r="C22" s="235">
        <v>194.3</v>
      </c>
      <c r="D22" s="1">
        <v>243</v>
      </c>
      <c r="E22" s="3">
        <v>241</v>
      </c>
      <c r="F22" s="295"/>
      <c r="G22" s="296"/>
      <c r="H22" s="297"/>
    </row>
    <row r="23" spans="1:13" x14ac:dyDescent="0.25">
      <c r="A23" s="153" t="s">
        <v>3</v>
      </c>
      <c r="B23" s="84">
        <v>205</v>
      </c>
      <c r="C23" s="236">
        <v>182.6</v>
      </c>
      <c r="D23" s="1">
        <v>211</v>
      </c>
      <c r="E23" s="3">
        <v>207</v>
      </c>
      <c r="F23" s="295"/>
      <c r="G23" s="296"/>
      <c r="H23" s="297"/>
    </row>
    <row r="24" spans="1:13" x14ac:dyDescent="0.25">
      <c r="A24" s="153" t="s">
        <v>4</v>
      </c>
      <c r="B24" s="84">
        <v>203</v>
      </c>
      <c r="C24" s="236">
        <v>169.9</v>
      </c>
      <c r="D24" s="1">
        <v>210</v>
      </c>
      <c r="E24" s="3">
        <v>210</v>
      </c>
      <c r="F24" s="295"/>
      <c r="G24" s="296"/>
      <c r="H24" s="297"/>
    </row>
    <row r="25" spans="1:13" ht="15.75" thickBot="1" x14ac:dyDescent="0.3">
      <c r="A25" s="154" t="s">
        <v>5</v>
      </c>
      <c r="B25" s="81">
        <v>203</v>
      </c>
      <c r="C25" s="237">
        <v>176.4</v>
      </c>
      <c r="D25" s="5">
        <v>200</v>
      </c>
      <c r="E25" s="6">
        <v>202</v>
      </c>
      <c r="F25" s="298"/>
      <c r="G25" s="299"/>
      <c r="H25" s="300"/>
    </row>
    <row r="26" spans="1:13" ht="6" customHeight="1" thickBot="1" x14ac:dyDescent="0.3">
      <c r="B26" s="114"/>
    </row>
    <row r="27" spans="1:13" ht="15.75" thickBot="1" x14ac:dyDescent="0.3">
      <c r="A27" s="213" t="s">
        <v>15</v>
      </c>
      <c r="B27" s="214">
        <v>44374</v>
      </c>
      <c r="C27" s="215">
        <v>44402</v>
      </c>
      <c r="D27" s="215">
        <v>44430</v>
      </c>
      <c r="E27" s="216">
        <v>44458</v>
      </c>
      <c r="F27" s="292" t="s">
        <v>38</v>
      </c>
      <c r="G27" s="293"/>
      <c r="H27" s="294"/>
    </row>
    <row r="28" spans="1:13" x14ac:dyDescent="0.25">
      <c r="A28" s="152" t="s">
        <v>0</v>
      </c>
      <c r="B28" s="83">
        <v>0.83</v>
      </c>
      <c r="C28" s="145">
        <v>0.99</v>
      </c>
      <c r="D28" s="33">
        <v>1.26</v>
      </c>
      <c r="E28" s="34">
        <v>0.94</v>
      </c>
      <c r="F28" s="295"/>
      <c r="G28" s="296"/>
      <c r="H28" s="297"/>
    </row>
    <row r="29" spans="1:13" x14ac:dyDescent="0.25">
      <c r="A29" s="153" t="s">
        <v>2</v>
      </c>
      <c r="B29" s="84">
        <v>1.05</v>
      </c>
      <c r="C29" s="1">
        <v>1.96</v>
      </c>
      <c r="D29" s="132">
        <v>2.04</v>
      </c>
      <c r="E29" s="3">
        <v>1.88</v>
      </c>
      <c r="F29" s="295"/>
      <c r="G29" s="296"/>
      <c r="H29" s="297"/>
    </row>
    <row r="30" spans="1:13" x14ac:dyDescent="0.25">
      <c r="A30" s="153" t="s">
        <v>1</v>
      </c>
      <c r="B30" s="84">
        <v>1.53</v>
      </c>
      <c r="C30" s="132">
        <v>4.43</v>
      </c>
      <c r="D30" s="132">
        <v>6.56</v>
      </c>
      <c r="E30" s="3">
        <v>2.3199999999999998</v>
      </c>
      <c r="F30" s="295"/>
      <c r="G30" s="296"/>
      <c r="H30" s="297"/>
    </row>
    <row r="31" spans="1:13" x14ac:dyDescent="0.25">
      <c r="A31" s="153" t="s">
        <v>3</v>
      </c>
      <c r="B31" s="84">
        <v>0.97</v>
      </c>
      <c r="C31" s="174">
        <v>1.05</v>
      </c>
      <c r="D31" s="1">
        <v>0.86</v>
      </c>
      <c r="E31" s="11">
        <v>0.8</v>
      </c>
      <c r="F31" s="295"/>
      <c r="G31" s="296"/>
      <c r="H31" s="297"/>
    </row>
    <row r="32" spans="1:13" x14ac:dyDescent="0.25">
      <c r="A32" s="153" t="s">
        <v>4</v>
      </c>
      <c r="B32" s="84">
        <v>0.99</v>
      </c>
      <c r="C32" s="1">
        <v>1.17</v>
      </c>
      <c r="D32" s="10">
        <v>1.1100000000000001</v>
      </c>
      <c r="E32" s="3">
        <v>1.05</v>
      </c>
      <c r="F32" s="295"/>
      <c r="G32" s="296"/>
      <c r="H32" s="297"/>
    </row>
    <row r="33" spans="1:8" ht="15.75" thickBot="1" x14ac:dyDescent="0.3">
      <c r="A33" s="160" t="s">
        <v>5</v>
      </c>
      <c r="B33" s="81">
        <v>0.82</v>
      </c>
      <c r="C33" s="5">
        <v>1.07</v>
      </c>
      <c r="D33" s="5">
        <v>0.89</v>
      </c>
      <c r="E33" s="190">
        <v>0.89</v>
      </c>
      <c r="F33" s="298"/>
      <c r="G33" s="299"/>
      <c r="H33" s="300"/>
    </row>
    <row r="34" spans="1:8" ht="6" customHeight="1" thickBot="1" x14ac:dyDescent="0.3">
      <c r="F34" s="94"/>
      <c r="G34" s="93"/>
      <c r="H34" s="94"/>
    </row>
    <row r="35" spans="1:8" ht="15.75" customHeight="1" thickBot="1" x14ac:dyDescent="0.3">
      <c r="A35" s="161" t="s">
        <v>16</v>
      </c>
      <c r="B35" s="210">
        <v>44374</v>
      </c>
      <c r="C35" s="211">
        <v>44402</v>
      </c>
      <c r="D35" s="211">
        <v>44430</v>
      </c>
      <c r="E35" s="212">
        <v>44458</v>
      </c>
      <c r="F35" s="292" t="s">
        <v>39</v>
      </c>
      <c r="G35" s="293"/>
      <c r="H35" s="294"/>
    </row>
    <row r="36" spans="1:8" x14ac:dyDescent="0.25">
      <c r="A36" s="152" t="s">
        <v>0</v>
      </c>
      <c r="B36" s="83">
        <v>60.1</v>
      </c>
      <c r="C36">
        <v>47.9</v>
      </c>
      <c r="D36" s="33">
        <v>45.7</v>
      </c>
      <c r="E36" s="34">
        <v>40.6</v>
      </c>
      <c r="F36" s="295"/>
      <c r="G36" s="296"/>
      <c r="H36" s="297"/>
    </row>
    <row r="37" spans="1:8" x14ac:dyDescent="0.25">
      <c r="A37" s="175" t="s">
        <v>1</v>
      </c>
      <c r="B37" s="238">
        <v>57</v>
      </c>
      <c r="C37" s="1">
        <v>53.8</v>
      </c>
      <c r="D37" s="1">
        <v>51.7</v>
      </c>
      <c r="E37" s="3">
        <v>49</v>
      </c>
      <c r="F37" s="295"/>
      <c r="G37" s="296"/>
      <c r="H37" s="297"/>
    </row>
    <row r="38" spans="1:8" x14ac:dyDescent="0.25">
      <c r="A38" s="153" t="s">
        <v>3</v>
      </c>
      <c r="B38" s="84">
        <v>59.6</v>
      </c>
      <c r="C38" s="1">
        <v>48.1</v>
      </c>
      <c r="D38" s="9">
        <v>47.6</v>
      </c>
      <c r="E38" s="21">
        <v>43.6</v>
      </c>
      <c r="F38" s="295"/>
      <c r="G38" s="296"/>
      <c r="H38" s="297"/>
    </row>
    <row r="39" spans="1:8" x14ac:dyDescent="0.25">
      <c r="A39" s="228" t="s">
        <v>4</v>
      </c>
      <c r="B39" s="229">
        <v>60.8</v>
      </c>
      <c r="C39" s="10">
        <v>48.5</v>
      </c>
      <c r="D39" s="230">
        <v>48</v>
      </c>
      <c r="E39" s="231">
        <v>43.2</v>
      </c>
      <c r="F39" s="295"/>
      <c r="G39" s="296"/>
      <c r="H39" s="297"/>
    </row>
    <row r="40" spans="1:8" ht="15.75" thickBot="1" x14ac:dyDescent="0.3">
      <c r="A40" s="154" t="s">
        <v>5</v>
      </c>
      <c r="B40" s="81">
        <v>58.6</v>
      </c>
      <c r="C40" s="239" t="s">
        <v>43</v>
      </c>
      <c r="D40" s="5" t="s">
        <v>43</v>
      </c>
      <c r="E40" s="5" t="s">
        <v>43</v>
      </c>
      <c r="F40" s="298"/>
      <c r="G40" s="299"/>
      <c r="H40" s="300"/>
    </row>
    <row r="41" spans="1:8" ht="6" customHeight="1" thickBot="1" x14ac:dyDescent="0.3"/>
    <row r="42" spans="1:8" ht="15.75" thickBot="1" x14ac:dyDescent="0.3">
      <c r="A42" s="217" t="s">
        <v>17</v>
      </c>
      <c r="B42" s="218">
        <v>44374</v>
      </c>
      <c r="C42" s="219">
        <v>44402</v>
      </c>
      <c r="D42" s="219">
        <v>44430</v>
      </c>
      <c r="E42" s="220">
        <v>44458</v>
      </c>
      <c r="F42" s="301" t="s">
        <v>24</v>
      </c>
      <c r="G42" s="302"/>
      <c r="H42" s="303"/>
    </row>
    <row r="43" spans="1:8" ht="15.75" thickBot="1" x14ac:dyDescent="0.3">
      <c r="A43" s="163" t="s">
        <v>18</v>
      </c>
      <c r="B43" s="62">
        <v>3.94</v>
      </c>
      <c r="C43" s="62">
        <v>4.34</v>
      </c>
      <c r="D43" s="259">
        <v>7.26</v>
      </c>
      <c r="E43" s="63">
        <v>4.9800000000000004</v>
      </c>
      <c r="F43" s="304"/>
      <c r="G43" s="305"/>
      <c r="H43" s="306"/>
    </row>
    <row r="44" spans="1:8" ht="6" customHeight="1" thickBot="1" x14ac:dyDescent="0.3"/>
    <row r="45" spans="1:8" ht="30.75" thickBot="1" x14ac:dyDescent="0.3">
      <c r="A45" s="221" t="s">
        <v>20</v>
      </c>
      <c r="B45" s="222">
        <v>44374</v>
      </c>
      <c r="C45" s="223">
        <v>44402</v>
      </c>
      <c r="D45" s="223">
        <v>44430</v>
      </c>
      <c r="E45" s="224">
        <v>44458</v>
      </c>
      <c r="F45" s="292" t="s">
        <v>25</v>
      </c>
      <c r="G45" s="293"/>
      <c r="H45" s="294"/>
    </row>
    <row r="46" spans="1:8" ht="15.75" thickBot="1" x14ac:dyDescent="0.3">
      <c r="A46" s="160" t="s">
        <v>19</v>
      </c>
      <c r="B46" s="232">
        <v>14.1</v>
      </c>
      <c r="C46">
        <v>16.3</v>
      </c>
      <c r="D46" s="62">
        <v>18.3</v>
      </c>
      <c r="E46" s="63">
        <v>17.8</v>
      </c>
      <c r="F46" s="298"/>
      <c r="G46" s="299"/>
      <c r="H46" s="300"/>
    </row>
    <row r="47" spans="1:8" ht="7.5" customHeight="1" thickBot="1" x14ac:dyDescent="0.3">
      <c r="A47" s="180"/>
      <c r="B47" s="68"/>
      <c r="C47" s="68"/>
      <c r="D47" s="68"/>
      <c r="E47" s="68"/>
      <c r="F47" s="179"/>
      <c r="G47" s="179"/>
      <c r="H47" s="179"/>
    </row>
    <row r="48" spans="1:8" ht="30.75" customHeight="1" thickBot="1" x14ac:dyDescent="0.3">
      <c r="A48" s="183" t="s">
        <v>32</v>
      </c>
      <c r="B48" s="225">
        <v>44374</v>
      </c>
      <c r="C48" s="186">
        <v>44402</v>
      </c>
      <c r="D48" s="186">
        <v>44430</v>
      </c>
      <c r="E48" s="226">
        <v>44458</v>
      </c>
      <c r="F48" s="292" t="s">
        <v>35</v>
      </c>
      <c r="G48" s="293"/>
      <c r="H48" s="294"/>
    </row>
    <row r="49" spans="1:8" ht="15.75" thickBot="1" x14ac:dyDescent="0.3">
      <c r="A49" s="188" t="s">
        <v>33</v>
      </c>
      <c r="B49" s="181">
        <v>100</v>
      </c>
      <c r="C49" s="181">
        <v>200</v>
      </c>
      <c r="D49" s="181">
        <v>240</v>
      </c>
      <c r="E49" s="182">
        <v>240</v>
      </c>
      <c r="F49" s="295"/>
      <c r="G49" s="296"/>
      <c r="H49" s="297"/>
    </row>
    <row r="50" spans="1:8" ht="15.75" thickBot="1" x14ac:dyDescent="0.3">
      <c r="A50" s="188" t="s">
        <v>40</v>
      </c>
      <c r="B50" s="233" t="s">
        <v>41</v>
      </c>
      <c r="C50" s="233" t="s">
        <v>42</v>
      </c>
      <c r="D50" s="233" t="s">
        <v>44</v>
      </c>
      <c r="E50" s="234" t="s">
        <v>45</v>
      </c>
      <c r="F50" s="298"/>
      <c r="G50" s="299"/>
      <c r="H50" s="300"/>
    </row>
  </sheetData>
  <mergeCells count="10">
    <mergeCell ref="A1:A2"/>
    <mergeCell ref="F1:H1"/>
    <mergeCell ref="F11:H17"/>
    <mergeCell ref="F19:H25"/>
    <mergeCell ref="F27:H33"/>
    <mergeCell ref="F35:H40"/>
    <mergeCell ref="F42:H43"/>
    <mergeCell ref="F45:H46"/>
    <mergeCell ref="F48:H50"/>
    <mergeCell ref="A9:H9"/>
  </mergeCells>
  <pageMargins left="0.25" right="0.25" top="0.5" bottom="0.5" header="0.3" footer="0.3"/>
  <pageSetup orientation="portrait" horizontalDpi="4294967293" verticalDpi="0" r:id="rId1"/>
  <headerFooter>
    <oddHeader>&amp;C&amp;"-,Bold"COUNTRY POND VLAP DATA - 2021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view="pageLayout" zoomScaleNormal="100" workbookViewId="0">
      <selection activeCell="A33" sqref="A33"/>
    </sheetView>
  </sheetViews>
  <sheetFormatPr defaultRowHeight="15" x14ac:dyDescent="0.25"/>
  <cols>
    <col min="1" max="1" width="19.28515625" style="103" customWidth="1"/>
    <col min="2" max="6" width="9.85546875" customWidth="1"/>
    <col min="9" max="9" width="10.5703125" customWidth="1"/>
  </cols>
  <sheetData>
    <row r="1" spans="1:9" ht="15.75" thickBot="1" x14ac:dyDescent="0.3">
      <c r="A1" s="307" t="s">
        <v>10</v>
      </c>
      <c r="B1" s="109">
        <v>43968</v>
      </c>
      <c r="C1" s="26">
        <v>43996</v>
      </c>
      <c r="D1" s="27">
        <v>44024</v>
      </c>
      <c r="E1" s="27">
        <v>44059</v>
      </c>
      <c r="F1" s="28">
        <v>44087</v>
      </c>
      <c r="G1" s="309" t="s">
        <v>11</v>
      </c>
      <c r="H1" s="310"/>
      <c r="I1" s="311"/>
    </row>
    <row r="2" spans="1:9" ht="15.75" thickBot="1" x14ac:dyDescent="0.3">
      <c r="A2" s="308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9" x14ac:dyDescent="0.25">
      <c r="A3" s="148" t="s">
        <v>0</v>
      </c>
      <c r="B3" s="136">
        <v>1.5699999999999999E-2</v>
      </c>
      <c r="C3" s="166">
        <v>1.04E-2</v>
      </c>
      <c r="D3" s="20">
        <v>1.44E-2</v>
      </c>
      <c r="E3" s="20">
        <v>1.26E-2</v>
      </c>
      <c r="F3" s="139">
        <v>1.47E-2</v>
      </c>
      <c r="G3" s="22">
        <f>SUM(10*0.001)</f>
        <v>0.01</v>
      </c>
      <c r="H3" s="101">
        <v>2.1000000000000001E-2</v>
      </c>
      <c r="I3" s="102">
        <v>1.6E-2</v>
      </c>
    </row>
    <row r="4" spans="1:9" x14ac:dyDescent="0.25">
      <c r="A4" s="149" t="s">
        <v>2</v>
      </c>
      <c r="B4" s="125">
        <v>5.8999999999999997E-2</v>
      </c>
      <c r="C4" s="167">
        <v>9.7999999999999997E-3</v>
      </c>
      <c r="D4" s="14">
        <v>1.7299999999999999E-2</v>
      </c>
      <c r="E4" s="14">
        <v>1.77E-2</v>
      </c>
      <c r="F4" s="140">
        <v>1.26E-2</v>
      </c>
      <c r="G4" s="12">
        <v>1.0999999999999999E-2</v>
      </c>
      <c r="H4" s="96">
        <v>2.4E-2</v>
      </c>
      <c r="I4" s="97">
        <v>1.6E-2</v>
      </c>
    </row>
    <row r="5" spans="1:9" x14ac:dyDescent="0.25">
      <c r="A5" s="149" t="s">
        <v>1</v>
      </c>
      <c r="B5" s="137">
        <v>1.95E-2</v>
      </c>
      <c r="C5" s="105">
        <v>2.8400000000000002E-2</v>
      </c>
      <c r="D5" s="14">
        <v>3.3300000000000003E-2</v>
      </c>
      <c r="E5" s="14">
        <v>4.0300000000000002E-2</v>
      </c>
      <c r="F5" s="140">
        <v>3.4700000000000002E-2</v>
      </c>
      <c r="G5" s="95">
        <v>2.5999999999999999E-2</v>
      </c>
      <c r="H5" s="96">
        <v>4.2999999999999997E-2</v>
      </c>
      <c r="I5" s="97">
        <v>3.3000000000000002E-2</v>
      </c>
    </row>
    <row r="6" spans="1:9" x14ac:dyDescent="0.25">
      <c r="A6" s="149" t="s">
        <v>3</v>
      </c>
      <c r="B6" s="137">
        <v>3.7999999999999999E-2</v>
      </c>
      <c r="C6" s="167">
        <v>8.3999999999999995E-3</v>
      </c>
      <c r="D6" s="14">
        <v>1.29E-2</v>
      </c>
      <c r="E6" s="14">
        <v>1.5900000000000001E-2</v>
      </c>
      <c r="F6" s="141">
        <v>1.1299999999999999E-2</v>
      </c>
      <c r="G6" s="95">
        <v>2.1999999999999999E-2</v>
      </c>
      <c r="H6" s="96">
        <v>2.1999999999999999E-2</v>
      </c>
      <c r="I6" s="97">
        <v>2.1999999999999999E-2</v>
      </c>
    </row>
    <row r="7" spans="1:9" x14ac:dyDescent="0.25">
      <c r="A7" s="149" t="s">
        <v>4</v>
      </c>
      <c r="B7" s="164">
        <v>1.2E-2</v>
      </c>
      <c r="C7" s="167">
        <v>9.1999999999999998E-3</v>
      </c>
      <c r="D7" s="14">
        <v>1.43E-2</v>
      </c>
      <c r="E7" s="14">
        <v>1.2699999999999999E-2</v>
      </c>
      <c r="F7" s="140">
        <v>1.4500000000000001E-2</v>
      </c>
      <c r="G7" s="95">
        <v>2.1999999999999999E-2</v>
      </c>
      <c r="H7" s="96">
        <v>2.1999999999999999E-2</v>
      </c>
      <c r="I7" s="97">
        <v>2.1999999999999999E-2</v>
      </c>
    </row>
    <row r="8" spans="1:9" ht="15.75" thickBot="1" x14ac:dyDescent="0.3">
      <c r="A8" s="150" t="s">
        <v>5</v>
      </c>
      <c r="B8" s="165">
        <v>1.18E-2</v>
      </c>
      <c r="C8" s="127">
        <v>1.41E-2</v>
      </c>
      <c r="D8" s="17">
        <v>1.1599999999999999E-2</v>
      </c>
      <c r="E8" s="131">
        <v>1.2999999999999999E-2</v>
      </c>
      <c r="F8" s="142">
        <v>1.06E-2</v>
      </c>
      <c r="G8" s="98">
        <v>1.4E-2</v>
      </c>
      <c r="H8" s="99">
        <v>1.7000000000000001E-2</v>
      </c>
      <c r="I8" s="100">
        <v>1.6E-2</v>
      </c>
    </row>
    <row r="9" spans="1:9" ht="15.75" thickBot="1" x14ac:dyDescent="0.3">
      <c r="A9" s="312" t="s">
        <v>6</v>
      </c>
      <c r="B9" s="325"/>
      <c r="C9" s="313"/>
      <c r="D9" s="313"/>
      <c r="E9" s="313"/>
      <c r="F9" s="313"/>
      <c r="G9" s="313"/>
      <c r="H9" s="313"/>
      <c r="I9" s="326"/>
    </row>
    <row r="10" spans="1:9" ht="6" customHeight="1" thickBot="1" x14ac:dyDescent="0.3">
      <c r="B10" s="114"/>
    </row>
    <row r="11" spans="1:9" ht="15.75" thickBot="1" x14ac:dyDescent="0.3">
      <c r="A11" s="151" t="s">
        <v>13</v>
      </c>
      <c r="B11" s="110">
        <v>43968</v>
      </c>
      <c r="C11" s="39">
        <v>43996</v>
      </c>
      <c r="D11" s="40">
        <v>44024</v>
      </c>
      <c r="E11" s="40">
        <v>44059</v>
      </c>
      <c r="F11" s="41">
        <v>44087</v>
      </c>
      <c r="G11" s="292" t="s">
        <v>36</v>
      </c>
      <c r="H11" s="314"/>
      <c r="I11" s="315"/>
    </row>
    <row r="12" spans="1:9" x14ac:dyDescent="0.25">
      <c r="A12" s="152" t="s">
        <v>0</v>
      </c>
      <c r="B12" s="134">
        <v>7.18</v>
      </c>
      <c r="C12" s="76">
        <v>7.4</v>
      </c>
      <c r="D12" s="78">
        <v>6.95</v>
      </c>
      <c r="E12" s="33">
        <v>7.23</v>
      </c>
      <c r="F12" s="75">
        <v>7.02</v>
      </c>
      <c r="G12" s="316"/>
      <c r="H12" s="317"/>
      <c r="I12" s="318"/>
    </row>
    <row r="13" spans="1:9" x14ac:dyDescent="0.25">
      <c r="A13" s="153" t="s">
        <v>2</v>
      </c>
      <c r="B13" s="135">
        <v>6.9</v>
      </c>
      <c r="C13" s="128">
        <v>6.25</v>
      </c>
      <c r="D13" s="89">
        <v>5.79</v>
      </c>
      <c r="E13" s="90">
        <v>6.47</v>
      </c>
      <c r="F13" s="75">
        <v>7.02</v>
      </c>
      <c r="G13" s="316"/>
      <c r="H13" s="317"/>
      <c r="I13" s="318"/>
    </row>
    <row r="14" spans="1:9" x14ac:dyDescent="0.25">
      <c r="A14" s="153" t="s">
        <v>1</v>
      </c>
      <c r="B14" s="168">
        <v>6.59</v>
      </c>
      <c r="C14" s="128">
        <v>6.03</v>
      </c>
      <c r="D14" s="89">
        <v>5.66</v>
      </c>
      <c r="E14" s="132">
        <v>6.56</v>
      </c>
      <c r="F14" s="75">
        <v>6.59</v>
      </c>
      <c r="G14" s="316"/>
      <c r="H14" s="317"/>
      <c r="I14" s="318"/>
    </row>
    <row r="15" spans="1:9" x14ac:dyDescent="0.25">
      <c r="A15" s="153" t="s">
        <v>3</v>
      </c>
      <c r="B15" s="118">
        <v>6.66</v>
      </c>
      <c r="C15" s="77">
        <v>6.85</v>
      </c>
      <c r="D15" s="89">
        <v>6.32</v>
      </c>
      <c r="E15" s="1">
        <v>7.07</v>
      </c>
      <c r="F15" s="3">
        <v>7.09</v>
      </c>
      <c r="G15" s="316"/>
      <c r="H15" s="317"/>
      <c r="I15" s="318"/>
    </row>
    <row r="16" spans="1:9" x14ac:dyDescent="0.25">
      <c r="A16" s="153" t="s">
        <v>4</v>
      </c>
      <c r="B16" s="118">
        <v>6.54</v>
      </c>
      <c r="C16" s="77">
        <v>6.74</v>
      </c>
      <c r="D16" s="89">
        <v>6.33</v>
      </c>
      <c r="E16" s="1">
        <v>7.04</v>
      </c>
      <c r="F16" s="3">
        <v>7.06</v>
      </c>
      <c r="G16" s="316"/>
      <c r="H16" s="317"/>
      <c r="I16" s="318"/>
    </row>
    <row r="17" spans="1:9" ht="15.75" thickBot="1" x14ac:dyDescent="0.3">
      <c r="A17" s="154" t="s">
        <v>5</v>
      </c>
      <c r="B17" s="119">
        <v>6.73</v>
      </c>
      <c r="C17" s="169">
        <v>6.42</v>
      </c>
      <c r="D17" s="80">
        <v>6.62</v>
      </c>
      <c r="E17" s="5">
        <v>6.97</v>
      </c>
      <c r="F17" s="6">
        <v>7.07</v>
      </c>
      <c r="G17" s="319"/>
      <c r="H17" s="320"/>
      <c r="I17" s="321"/>
    </row>
    <row r="18" spans="1:9" ht="6" customHeight="1" thickBot="1" x14ac:dyDescent="0.3">
      <c r="B18" s="114"/>
      <c r="C18" s="43"/>
    </row>
    <row r="19" spans="1:9" ht="15.75" thickBot="1" x14ac:dyDescent="0.3">
      <c r="A19" s="155" t="s">
        <v>14</v>
      </c>
      <c r="B19" s="49">
        <v>43968</v>
      </c>
      <c r="C19" s="112">
        <v>43996</v>
      </c>
      <c r="D19" s="50">
        <v>44024</v>
      </c>
      <c r="E19" s="50">
        <v>44059</v>
      </c>
      <c r="F19" s="51">
        <v>44087</v>
      </c>
      <c r="G19" s="301" t="s">
        <v>37</v>
      </c>
      <c r="H19" s="302"/>
      <c r="I19" s="303"/>
    </row>
    <row r="20" spans="1:9" x14ac:dyDescent="0.25">
      <c r="A20" s="156" t="s">
        <v>0</v>
      </c>
      <c r="B20" s="120">
        <v>166.9</v>
      </c>
      <c r="C20" s="83">
        <v>171.1</v>
      </c>
      <c r="D20" s="33">
        <v>176.1</v>
      </c>
      <c r="E20" s="33">
        <v>188.2</v>
      </c>
      <c r="F20" s="34">
        <v>181.6</v>
      </c>
      <c r="G20" s="322"/>
      <c r="H20" s="323"/>
      <c r="I20" s="324"/>
    </row>
    <row r="21" spans="1:9" x14ac:dyDescent="0.25">
      <c r="A21" s="157" t="s">
        <v>2</v>
      </c>
      <c r="B21" s="173">
        <v>168.1</v>
      </c>
      <c r="C21" s="84">
        <v>159.6</v>
      </c>
      <c r="D21" s="1">
        <v>168.6</v>
      </c>
      <c r="E21" s="1">
        <v>175.9</v>
      </c>
      <c r="F21" s="3">
        <v>182.7</v>
      </c>
      <c r="G21" s="322"/>
      <c r="H21" s="323"/>
      <c r="I21" s="324"/>
    </row>
    <row r="22" spans="1:9" x14ac:dyDescent="0.25">
      <c r="A22" s="157" t="s">
        <v>1</v>
      </c>
      <c r="B22" s="173">
        <v>168.2</v>
      </c>
      <c r="C22" s="84">
        <v>166.1</v>
      </c>
      <c r="D22" s="1">
        <v>164.7</v>
      </c>
      <c r="E22" s="1">
        <v>179.8</v>
      </c>
      <c r="F22" s="3">
        <v>178.3</v>
      </c>
      <c r="G22" s="322"/>
      <c r="H22" s="323"/>
      <c r="I22" s="324"/>
    </row>
    <row r="23" spans="1:9" x14ac:dyDescent="0.25">
      <c r="A23" s="157" t="s">
        <v>3</v>
      </c>
      <c r="B23" s="170">
        <v>159.9</v>
      </c>
      <c r="C23" s="84">
        <v>169.3</v>
      </c>
      <c r="D23" s="1">
        <v>178.9</v>
      </c>
      <c r="E23" s="1">
        <v>191.2</v>
      </c>
      <c r="F23" s="3">
        <v>185.3</v>
      </c>
      <c r="G23" s="322"/>
      <c r="H23" s="323"/>
      <c r="I23" s="324"/>
    </row>
    <row r="24" spans="1:9" x14ac:dyDescent="0.25">
      <c r="A24" s="157" t="s">
        <v>4</v>
      </c>
      <c r="B24" s="170">
        <v>179.9</v>
      </c>
      <c r="C24" s="84">
        <v>172.4</v>
      </c>
      <c r="D24" s="1">
        <v>182.8</v>
      </c>
      <c r="E24" s="1">
        <v>190.7</v>
      </c>
      <c r="F24" s="3">
        <v>182.1</v>
      </c>
      <c r="G24" s="322"/>
      <c r="H24" s="323"/>
      <c r="I24" s="324"/>
    </row>
    <row r="25" spans="1:9" ht="15.75" thickBot="1" x14ac:dyDescent="0.3">
      <c r="A25" s="158" t="s">
        <v>5</v>
      </c>
      <c r="B25" s="171">
        <v>166.1</v>
      </c>
      <c r="C25" s="81">
        <v>171.7</v>
      </c>
      <c r="D25" s="5">
        <v>173.1</v>
      </c>
      <c r="E25" s="5">
        <v>188.6</v>
      </c>
      <c r="F25" s="6">
        <v>182.9</v>
      </c>
      <c r="G25" s="304"/>
      <c r="H25" s="305"/>
      <c r="I25" s="306"/>
    </row>
    <row r="26" spans="1:9" ht="6" customHeight="1" thickBot="1" x14ac:dyDescent="0.3">
      <c r="B26" s="114"/>
    </row>
    <row r="27" spans="1:9" ht="15.75" thickBot="1" x14ac:dyDescent="0.3">
      <c r="A27" s="159" t="s">
        <v>15</v>
      </c>
      <c r="B27" s="115">
        <v>43968</v>
      </c>
      <c r="C27" s="82">
        <v>43996</v>
      </c>
      <c r="D27" s="53">
        <v>44024</v>
      </c>
      <c r="E27" s="53">
        <v>44059</v>
      </c>
      <c r="F27" s="54">
        <v>44087</v>
      </c>
      <c r="G27" s="301" t="s">
        <v>38</v>
      </c>
      <c r="H27" s="302"/>
      <c r="I27" s="303"/>
    </row>
    <row r="28" spans="1:9" x14ac:dyDescent="0.25">
      <c r="A28" s="156" t="s">
        <v>0</v>
      </c>
      <c r="B28" s="172">
        <v>0.7</v>
      </c>
      <c r="C28" s="83">
        <v>0.59</v>
      </c>
      <c r="D28" s="145">
        <v>0.4</v>
      </c>
      <c r="E28" s="33">
        <v>0.74</v>
      </c>
      <c r="F28" s="34">
        <v>0.44</v>
      </c>
      <c r="G28" s="322"/>
      <c r="H28" s="323"/>
      <c r="I28" s="324"/>
    </row>
    <row r="29" spans="1:9" x14ac:dyDescent="0.25">
      <c r="A29" s="157" t="s">
        <v>2</v>
      </c>
      <c r="B29" s="121">
        <v>1.98</v>
      </c>
      <c r="C29" s="84">
        <v>0.57999999999999996</v>
      </c>
      <c r="D29" s="1">
        <v>0.56000000000000005</v>
      </c>
      <c r="E29" s="132">
        <v>1.86</v>
      </c>
      <c r="F29" s="3">
        <v>0.73</v>
      </c>
      <c r="G29" s="322"/>
      <c r="H29" s="323"/>
      <c r="I29" s="324"/>
    </row>
    <row r="30" spans="1:9" x14ac:dyDescent="0.25">
      <c r="A30" s="157" t="s">
        <v>1</v>
      </c>
      <c r="B30" s="121">
        <v>0.97</v>
      </c>
      <c r="C30" s="84">
        <v>3.22</v>
      </c>
      <c r="D30" s="132">
        <v>5.12</v>
      </c>
      <c r="E30" s="132">
        <v>8.02</v>
      </c>
      <c r="F30" s="3">
        <v>4.75</v>
      </c>
      <c r="G30" s="322"/>
      <c r="H30" s="323"/>
      <c r="I30" s="324"/>
    </row>
    <row r="31" spans="1:9" x14ac:dyDescent="0.25">
      <c r="A31" s="153" t="s">
        <v>3</v>
      </c>
      <c r="B31" s="121">
        <v>1.68</v>
      </c>
      <c r="C31" s="84">
        <v>0.75</v>
      </c>
      <c r="D31" s="174">
        <v>0.8</v>
      </c>
      <c r="E31" s="1">
        <v>1.1299999999999999</v>
      </c>
      <c r="F31" s="11">
        <v>0.59</v>
      </c>
      <c r="G31" s="322"/>
      <c r="H31" s="323"/>
      <c r="I31" s="324"/>
    </row>
    <row r="32" spans="1:9" x14ac:dyDescent="0.25">
      <c r="A32" s="153" t="s">
        <v>4</v>
      </c>
      <c r="B32" s="121">
        <v>0.74</v>
      </c>
      <c r="C32" s="84">
        <v>0.81</v>
      </c>
      <c r="D32" s="1">
        <v>0.71</v>
      </c>
      <c r="E32" s="10">
        <v>0.99</v>
      </c>
      <c r="F32" s="3">
        <v>0.51</v>
      </c>
      <c r="G32" s="322"/>
      <c r="H32" s="323"/>
      <c r="I32" s="324"/>
    </row>
    <row r="33" spans="1:9" ht="15.75" thickBot="1" x14ac:dyDescent="0.3">
      <c r="A33" s="160" t="s">
        <v>5</v>
      </c>
      <c r="B33" s="122">
        <v>0.67</v>
      </c>
      <c r="C33" s="81">
        <v>0.52</v>
      </c>
      <c r="D33" s="5">
        <v>0.44</v>
      </c>
      <c r="E33" s="5">
        <v>0.66</v>
      </c>
      <c r="F33" s="190">
        <v>0.6</v>
      </c>
      <c r="G33" s="304"/>
      <c r="H33" s="305"/>
      <c r="I33" s="306"/>
    </row>
    <row r="34" spans="1:9" ht="6" customHeight="1" thickBot="1" x14ac:dyDescent="0.3">
      <c r="B34" s="114"/>
      <c r="G34" s="94"/>
      <c r="H34" s="93"/>
      <c r="I34" s="94"/>
    </row>
    <row r="35" spans="1:9" ht="15.75" customHeight="1" thickBot="1" x14ac:dyDescent="0.3">
      <c r="A35" s="161" t="s">
        <v>16</v>
      </c>
      <c r="B35" s="116">
        <v>43968</v>
      </c>
      <c r="C35" s="111">
        <v>43996</v>
      </c>
      <c r="D35" s="57">
        <v>44024</v>
      </c>
      <c r="E35" s="57">
        <v>44059</v>
      </c>
      <c r="F35" s="58">
        <v>44087</v>
      </c>
      <c r="G35" s="301" t="s">
        <v>39</v>
      </c>
      <c r="H35" s="302"/>
      <c r="I35" s="303"/>
    </row>
    <row r="36" spans="1:9" x14ac:dyDescent="0.25">
      <c r="A36" s="152" t="s">
        <v>0</v>
      </c>
      <c r="B36" s="120">
        <v>44.1</v>
      </c>
      <c r="C36" s="83">
        <v>49.3</v>
      </c>
      <c r="D36" s="33">
        <v>51.4</v>
      </c>
      <c r="E36" s="33">
        <v>53.5</v>
      </c>
      <c r="F36" s="34">
        <v>57.4</v>
      </c>
      <c r="G36" s="322"/>
      <c r="H36" s="323"/>
      <c r="I36" s="324"/>
    </row>
    <row r="37" spans="1:9" x14ac:dyDescent="0.25">
      <c r="A37" s="175" t="s">
        <v>1</v>
      </c>
      <c r="B37" s="176"/>
      <c r="C37" s="177"/>
      <c r="D37" s="9"/>
      <c r="E37" s="1">
        <v>48.5</v>
      </c>
      <c r="F37" s="3">
        <v>52.8</v>
      </c>
      <c r="G37" s="322"/>
      <c r="H37" s="323"/>
      <c r="I37" s="324"/>
    </row>
    <row r="38" spans="1:9" x14ac:dyDescent="0.25">
      <c r="A38" s="153" t="s">
        <v>3</v>
      </c>
      <c r="B38" s="121">
        <v>41.1</v>
      </c>
      <c r="C38" s="84">
        <v>51</v>
      </c>
      <c r="D38" s="1">
        <v>53.5</v>
      </c>
      <c r="E38" s="9">
        <v>49.3</v>
      </c>
      <c r="F38" s="21">
        <v>58.4</v>
      </c>
      <c r="G38" s="322"/>
      <c r="H38" s="323"/>
      <c r="I38" s="324"/>
    </row>
    <row r="39" spans="1:9" ht="15.75" thickBot="1" x14ac:dyDescent="0.3">
      <c r="A39" s="154" t="s">
        <v>4</v>
      </c>
      <c r="B39" s="171">
        <v>47.4</v>
      </c>
      <c r="C39" s="81">
        <v>51</v>
      </c>
      <c r="D39" s="5">
        <v>54.2</v>
      </c>
      <c r="E39" s="5">
        <v>49.5</v>
      </c>
      <c r="F39" s="6">
        <v>58.4</v>
      </c>
      <c r="G39" s="304"/>
      <c r="H39" s="305"/>
      <c r="I39" s="306"/>
    </row>
    <row r="40" spans="1:9" ht="6" customHeight="1" thickBot="1" x14ac:dyDescent="0.3">
      <c r="B40" s="114"/>
    </row>
    <row r="41" spans="1:9" ht="15.75" thickBot="1" x14ac:dyDescent="0.3">
      <c r="A41" s="162" t="s">
        <v>17</v>
      </c>
      <c r="B41" s="117">
        <v>43968</v>
      </c>
      <c r="C41" s="60">
        <v>43996</v>
      </c>
      <c r="D41" s="60">
        <v>44024</v>
      </c>
      <c r="E41" s="60">
        <v>44059</v>
      </c>
      <c r="F41" s="61">
        <v>44087</v>
      </c>
      <c r="G41" s="301" t="s">
        <v>24</v>
      </c>
      <c r="H41" s="302"/>
      <c r="I41" s="303"/>
    </row>
    <row r="42" spans="1:9" ht="15.75" thickBot="1" x14ac:dyDescent="0.3">
      <c r="A42" s="163" t="s">
        <v>18</v>
      </c>
      <c r="B42" s="123">
        <v>2.16</v>
      </c>
      <c r="C42" s="62">
        <v>3.12</v>
      </c>
      <c r="D42" s="62">
        <v>2.36</v>
      </c>
      <c r="E42" s="62">
        <v>3.54</v>
      </c>
      <c r="F42" s="63">
        <v>2.36</v>
      </c>
      <c r="G42" s="304"/>
      <c r="H42" s="305"/>
      <c r="I42" s="306"/>
    </row>
    <row r="43" spans="1:9" ht="6" customHeight="1" thickBot="1" x14ac:dyDescent="0.3">
      <c r="B43" s="114"/>
    </row>
    <row r="44" spans="1:9" ht="30.75" thickBot="1" x14ac:dyDescent="0.3">
      <c r="A44" s="88" t="s">
        <v>20</v>
      </c>
      <c r="B44" s="147">
        <v>43968</v>
      </c>
      <c r="C44" s="86">
        <v>43996</v>
      </c>
      <c r="D44" s="64">
        <v>44024</v>
      </c>
      <c r="E44" s="64">
        <v>44059</v>
      </c>
      <c r="F44" s="65">
        <v>44087</v>
      </c>
      <c r="G44" s="301" t="s">
        <v>25</v>
      </c>
      <c r="H44" s="302"/>
      <c r="I44" s="303"/>
    </row>
    <row r="45" spans="1:9" ht="15.75" thickBot="1" x14ac:dyDescent="0.3">
      <c r="A45" s="160" t="s">
        <v>19</v>
      </c>
      <c r="B45" s="124">
        <v>12.3</v>
      </c>
      <c r="C45" s="87">
        <v>13.7</v>
      </c>
      <c r="D45" s="62">
        <v>13.7</v>
      </c>
      <c r="E45" s="62">
        <v>15.2</v>
      </c>
      <c r="F45" s="63">
        <v>15.3</v>
      </c>
      <c r="G45" s="304"/>
      <c r="H45" s="305"/>
      <c r="I45" s="306"/>
    </row>
    <row r="46" spans="1:9" ht="7.5" customHeight="1" thickBot="1" x14ac:dyDescent="0.3">
      <c r="A46" s="180"/>
      <c r="B46" s="178"/>
      <c r="C46" s="68"/>
      <c r="D46" s="68"/>
      <c r="E46" s="68"/>
      <c r="F46" s="68"/>
      <c r="G46" s="179"/>
      <c r="H46" s="179"/>
      <c r="I46" s="179"/>
    </row>
    <row r="47" spans="1:9" ht="30.75" customHeight="1" thickBot="1" x14ac:dyDescent="0.3">
      <c r="A47" s="183" t="s">
        <v>32</v>
      </c>
      <c r="B47" s="184">
        <v>43968</v>
      </c>
      <c r="C47" s="185">
        <v>43996</v>
      </c>
      <c r="D47" s="186">
        <v>44024</v>
      </c>
      <c r="E47" s="186">
        <v>44059</v>
      </c>
      <c r="F47" s="187">
        <v>44087</v>
      </c>
      <c r="G47" s="301" t="s">
        <v>35</v>
      </c>
      <c r="H47" s="302"/>
      <c r="I47" s="303"/>
    </row>
    <row r="48" spans="1:9" ht="15.75" thickBot="1" x14ac:dyDescent="0.3">
      <c r="A48" s="188" t="s">
        <v>33</v>
      </c>
      <c r="B48" s="124">
        <v>100</v>
      </c>
      <c r="C48" s="181">
        <v>90</v>
      </c>
      <c r="D48" s="181">
        <v>60</v>
      </c>
      <c r="E48" s="181">
        <v>70</v>
      </c>
      <c r="F48" s="182">
        <v>50</v>
      </c>
      <c r="G48" s="322"/>
      <c r="H48" s="323"/>
      <c r="I48" s="324"/>
    </row>
    <row r="49" spans="1:9" ht="15.75" thickBot="1" x14ac:dyDescent="0.3">
      <c r="A49" s="188" t="s">
        <v>34</v>
      </c>
      <c r="B49" s="123">
        <v>1.45</v>
      </c>
      <c r="C49" s="62">
        <v>1.75</v>
      </c>
      <c r="D49" s="62">
        <v>2.65</v>
      </c>
      <c r="E49" s="62">
        <v>2.75</v>
      </c>
      <c r="F49" s="189">
        <v>3.125</v>
      </c>
      <c r="G49" s="304"/>
      <c r="H49" s="305"/>
      <c r="I49" s="306"/>
    </row>
  </sheetData>
  <mergeCells count="10">
    <mergeCell ref="A1:A2"/>
    <mergeCell ref="G1:I1"/>
    <mergeCell ref="A9:I9"/>
    <mergeCell ref="G19:I25"/>
    <mergeCell ref="G27:I33"/>
    <mergeCell ref="G35:I39"/>
    <mergeCell ref="G47:I49"/>
    <mergeCell ref="G11:I17"/>
    <mergeCell ref="G41:I42"/>
    <mergeCell ref="G44:I45"/>
  </mergeCells>
  <pageMargins left="0.25" right="0.25" top="0.5" bottom="0.75" header="0.3" footer="0.3"/>
  <pageSetup orientation="portrait" horizontalDpi="4294967293" verticalDpi="0" r:id="rId1"/>
  <headerFooter>
    <oddHeader>&amp;C&amp;"-,Bold"COUNTRY POND VLAP DATA - 2020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view="pageLayout" topLeftCell="A4" zoomScaleNormal="100" workbookViewId="0">
      <selection activeCell="A33" sqref="A33"/>
    </sheetView>
  </sheetViews>
  <sheetFormatPr defaultRowHeight="15" x14ac:dyDescent="0.25"/>
  <cols>
    <col min="1" max="1" width="23.5703125" customWidth="1"/>
    <col min="2" max="2" width="11.42578125" style="114" customWidth="1"/>
    <col min="3" max="6" width="10.42578125" customWidth="1"/>
    <col min="7" max="8" width="9.85546875" customWidth="1"/>
    <col min="9" max="9" width="11.140625" customWidth="1"/>
  </cols>
  <sheetData>
    <row r="1" spans="1:11" ht="15.75" thickBot="1" x14ac:dyDescent="0.3">
      <c r="A1" s="327" t="s">
        <v>10</v>
      </c>
      <c r="B1" s="109">
        <v>43606</v>
      </c>
      <c r="C1" s="26">
        <v>43639</v>
      </c>
      <c r="D1" s="27">
        <v>43660</v>
      </c>
      <c r="E1" s="27">
        <v>43695</v>
      </c>
      <c r="F1" s="28">
        <v>43723</v>
      </c>
      <c r="G1" s="309" t="s">
        <v>11</v>
      </c>
      <c r="H1" s="310"/>
      <c r="I1" s="311"/>
    </row>
    <row r="2" spans="1:11" ht="15.75" thickBot="1" x14ac:dyDescent="0.3">
      <c r="A2" s="328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11" x14ac:dyDescent="0.25">
      <c r="A3" s="106" t="s">
        <v>0</v>
      </c>
      <c r="B3" s="136">
        <v>1.67E-2</v>
      </c>
      <c r="C3" s="104">
        <v>1.5699999999999999E-2</v>
      </c>
      <c r="D3" s="129">
        <v>1.17E-2</v>
      </c>
      <c r="E3" s="20">
        <v>1.43E-2</v>
      </c>
      <c r="F3" s="139">
        <v>1.4500000000000001E-2</v>
      </c>
      <c r="G3" s="22">
        <f>SUM(10*0.001)</f>
        <v>0.01</v>
      </c>
      <c r="H3" s="101">
        <v>2.1000000000000001E-2</v>
      </c>
      <c r="I3" s="102">
        <v>1.6E-2</v>
      </c>
      <c r="K3" s="103"/>
    </row>
    <row r="4" spans="1:11" x14ac:dyDescent="0.25">
      <c r="A4" s="107" t="s">
        <v>2</v>
      </c>
      <c r="B4" s="125">
        <v>1.2999999999999999E-2</v>
      </c>
      <c r="C4" s="105">
        <v>1.44E-2</v>
      </c>
      <c r="D4" s="14">
        <v>1.5699999999999999E-2</v>
      </c>
      <c r="E4" s="14">
        <v>1.6500000000000001E-2</v>
      </c>
      <c r="F4" s="140">
        <v>1.5100000000000001E-2</v>
      </c>
      <c r="G4" s="12">
        <v>1.0999999999999999E-2</v>
      </c>
      <c r="H4" s="96">
        <v>2.4E-2</v>
      </c>
      <c r="I4" s="97">
        <v>1.6E-2</v>
      </c>
    </row>
    <row r="5" spans="1:11" x14ac:dyDescent="0.25">
      <c r="A5" s="107" t="s">
        <v>1</v>
      </c>
      <c r="B5" s="137">
        <v>1.89E-2</v>
      </c>
      <c r="C5" s="105">
        <v>2.5499999999999998E-2</v>
      </c>
      <c r="D5" s="14">
        <v>3.2000000000000001E-2</v>
      </c>
      <c r="E5" s="14">
        <v>3.4500000000000003E-2</v>
      </c>
      <c r="F5" s="140">
        <v>3.7400000000000003E-2</v>
      </c>
      <c r="G5" s="95">
        <v>2.5999999999999999E-2</v>
      </c>
      <c r="H5" s="96">
        <v>4.2999999999999997E-2</v>
      </c>
      <c r="I5" s="97">
        <v>3.3000000000000002E-2</v>
      </c>
    </row>
    <row r="6" spans="1:11" x14ac:dyDescent="0.25">
      <c r="A6" s="107" t="s">
        <v>3</v>
      </c>
      <c r="B6" s="137">
        <v>1.5599999999999999E-2</v>
      </c>
      <c r="C6" s="105">
        <v>1.6E-2</v>
      </c>
      <c r="D6" s="14">
        <v>1.5900000000000001E-2</v>
      </c>
      <c r="E6" s="14">
        <v>1.2500000000000001E-2</v>
      </c>
      <c r="F6" s="140">
        <v>1.2500000000000001E-2</v>
      </c>
      <c r="G6" s="95">
        <v>2.1999999999999999E-2</v>
      </c>
      <c r="H6" s="96">
        <v>2.1999999999999999E-2</v>
      </c>
      <c r="I6" s="97">
        <v>2.1999999999999999E-2</v>
      </c>
    </row>
    <row r="7" spans="1:11" x14ac:dyDescent="0.25">
      <c r="A7" s="107" t="s">
        <v>4</v>
      </c>
      <c r="B7" s="137">
        <v>1.6299999999999999E-2</v>
      </c>
      <c r="C7" s="105">
        <v>2.0400000000000001E-2</v>
      </c>
      <c r="D7" s="14">
        <v>1.5699999999999999E-2</v>
      </c>
      <c r="E7" s="16">
        <v>1.23E-2</v>
      </c>
      <c r="F7" s="141">
        <v>1.24E-2</v>
      </c>
      <c r="G7" s="95">
        <v>2.1999999999999999E-2</v>
      </c>
      <c r="H7" s="96">
        <v>2.1999999999999999E-2</v>
      </c>
      <c r="I7" s="97">
        <v>2.1999999999999999E-2</v>
      </c>
    </row>
    <row r="8" spans="1:11" ht="15.75" thickBot="1" x14ac:dyDescent="0.3">
      <c r="A8" s="108" t="s">
        <v>5</v>
      </c>
      <c r="B8" s="138">
        <v>1.37E-2</v>
      </c>
      <c r="C8" s="127">
        <v>1.3299999999999999E-2</v>
      </c>
      <c r="D8" s="130">
        <v>1.41E-2</v>
      </c>
      <c r="E8" s="131">
        <v>1.4E-2</v>
      </c>
      <c r="F8" s="142">
        <v>1.0800000000000001E-2</v>
      </c>
      <c r="G8" s="98">
        <v>1.4E-2</v>
      </c>
      <c r="H8" s="99">
        <v>1.7000000000000001E-2</v>
      </c>
      <c r="I8" s="100">
        <v>1.6E-2</v>
      </c>
    </row>
    <row r="9" spans="1:11" ht="15.75" thickBot="1" x14ac:dyDescent="0.3">
      <c r="A9" s="312" t="s">
        <v>6</v>
      </c>
      <c r="B9" s="325"/>
      <c r="C9" s="313"/>
      <c r="D9" s="313"/>
      <c r="E9" s="313"/>
      <c r="F9" s="313"/>
      <c r="G9" s="313"/>
      <c r="H9" s="313"/>
      <c r="I9" s="326"/>
    </row>
    <row r="10" spans="1:11" ht="15.75" thickBot="1" x14ac:dyDescent="0.3"/>
    <row r="11" spans="1:11" ht="15.75" thickBot="1" x14ac:dyDescent="0.3">
      <c r="A11" s="38" t="s">
        <v>13</v>
      </c>
      <c r="B11" s="110">
        <v>43606</v>
      </c>
      <c r="C11" s="39">
        <v>43639</v>
      </c>
      <c r="D11" s="40">
        <v>43660</v>
      </c>
      <c r="E11" s="40">
        <v>43695</v>
      </c>
      <c r="F11" s="41">
        <v>43723</v>
      </c>
    </row>
    <row r="12" spans="1:11" x14ac:dyDescent="0.25">
      <c r="A12" s="35" t="s">
        <v>0</v>
      </c>
      <c r="B12" s="134">
        <v>7</v>
      </c>
      <c r="C12" s="76">
        <v>6.93</v>
      </c>
      <c r="D12" s="78">
        <v>7.1</v>
      </c>
      <c r="E12" s="33">
        <v>7.05</v>
      </c>
      <c r="F12" s="75">
        <v>7.06</v>
      </c>
      <c r="G12" s="67" t="s">
        <v>21</v>
      </c>
      <c r="H12" s="68"/>
      <c r="I12" s="69"/>
    </row>
    <row r="13" spans="1:11" x14ac:dyDescent="0.25">
      <c r="A13" s="36" t="s">
        <v>2</v>
      </c>
      <c r="B13" s="135">
        <v>6.6</v>
      </c>
      <c r="C13" s="77">
        <v>6.45</v>
      </c>
      <c r="D13" s="79">
        <v>6.51</v>
      </c>
      <c r="E13" s="90">
        <v>6.47</v>
      </c>
      <c r="F13" s="75">
        <v>6.93</v>
      </c>
      <c r="G13" s="70" t="s">
        <v>22</v>
      </c>
      <c r="I13" s="71"/>
    </row>
    <row r="14" spans="1:11" ht="15.75" thickBot="1" x14ac:dyDescent="0.3">
      <c r="A14" s="36" t="s">
        <v>1</v>
      </c>
      <c r="B14" s="126">
        <v>6.37</v>
      </c>
      <c r="C14" s="128">
        <v>6.33</v>
      </c>
      <c r="D14" s="89">
        <v>6.42</v>
      </c>
      <c r="E14" s="132">
        <v>6.57</v>
      </c>
      <c r="F14" s="75">
        <v>6.55</v>
      </c>
      <c r="G14" s="72" t="s">
        <v>23</v>
      </c>
      <c r="H14" s="73"/>
      <c r="I14" s="74"/>
    </row>
    <row r="15" spans="1:11" x14ac:dyDescent="0.25">
      <c r="A15" s="36" t="s">
        <v>3</v>
      </c>
      <c r="B15" s="118">
        <v>6.94</v>
      </c>
      <c r="C15" s="77">
        <v>6.94</v>
      </c>
      <c r="D15" s="79">
        <v>7.04</v>
      </c>
      <c r="E15" s="1">
        <v>6.98</v>
      </c>
      <c r="F15" s="3">
        <v>7.02</v>
      </c>
    </row>
    <row r="16" spans="1:11" x14ac:dyDescent="0.25">
      <c r="A16" s="36" t="s">
        <v>4</v>
      </c>
      <c r="B16" s="118">
        <v>6.93</v>
      </c>
      <c r="C16" s="77">
        <v>6.75</v>
      </c>
      <c r="D16" s="79">
        <v>6.9</v>
      </c>
      <c r="E16" s="1">
        <v>7.04</v>
      </c>
      <c r="F16" s="3">
        <v>6.96</v>
      </c>
    </row>
    <row r="17" spans="1:9" ht="15.75" thickBot="1" x14ac:dyDescent="0.3">
      <c r="A17" s="37" t="s">
        <v>5</v>
      </c>
      <c r="B17" s="119">
        <v>6.87</v>
      </c>
      <c r="C17" s="42">
        <v>6.85</v>
      </c>
      <c r="D17" s="80">
        <v>7.14</v>
      </c>
      <c r="E17" s="5">
        <v>6.93</v>
      </c>
      <c r="F17" s="6">
        <v>6.99</v>
      </c>
    </row>
    <row r="18" spans="1:9" ht="15.75" thickBot="1" x14ac:dyDescent="0.3">
      <c r="C18" s="43"/>
    </row>
    <row r="19" spans="1:9" ht="15.75" thickBot="1" x14ac:dyDescent="0.3">
      <c r="A19" s="48" t="s">
        <v>14</v>
      </c>
      <c r="B19" s="49">
        <v>43606</v>
      </c>
      <c r="C19" s="112">
        <v>43639</v>
      </c>
      <c r="D19" s="50">
        <v>43660</v>
      </c>
      <c r="E19" s="50">
        <v>43695</v>
      </c>
      <c r="F19" s="51">
        <v>43723</v>
      </c>
      <c r="G19" s="301" t="s">
        <v>26</v>
      </c>
      <c r="H19" s="302"/>
      <c r="I19" s="303"/>
    </row>
    <row r="20" spans="1:9" x14ac:dyDescent="0.25">
      <c r="A20" s="46" t="s">
        <v>0</v>
      </c>
      <c r="B20" s="120">
        <v>198</v>
      </c>
      <c r="C20" s="192">
        <v>212</v>
      </c>
      <c r="D20" s="193">
        <v>208</v>
      </c>
      <c r="E20" s="193">
        <v>210</v>
      </c>
      <c r="F20" s="194">
        <v>214</v>
      </c>
      <c r="G20" s="322"/>
      <c r="H20" s="323"/>
      <c r="I20" s="324"/>
    </row>
    <row r="21" spans="1:9" x14ac:dyDescent="0.25">
      <c r="A21" s="44" t="s">
        <v>2</v>
      </c>
      <c r="B21" s="133">
        <v>196.4</v>
      </c>
      <c r="C21" s="195">
        <v>209</v>
      </c>
      <c r="D21" s="90">
        <v>213</v>
      </c>
      <c r="E21" s="90">
        <v>207</v>
      </c>
      <c r="F21" s="91">
        <v>216</v>
      </c>
      <c r="G21" s="322"/>
      <c r="H21" s="323"/>
      <c r="I21" s="324"/>
    </row>
    <row r="22" spans="1:9" x14ac:dyDescent="0.25">
      <c r="A22" s="44" t="s">
        <v>1</v>
      </c>
      <c r="B22" s="133">
        <v>198.8</v>
      </c>
      <c r="C22" s="195">
        <v>204</v>
      </c>
      <c r="D22" s="90">
        <v>211</v>
      </c>
      <c r="E22" s="90">
        <v>213</v>
      </c>
      <c r="F22" s="91">
        <v>219</v>
      </c>
      <c r="G22" s="322"/>
      <c r="H22" s="323"/>
      <c r="I22" s="324"/>
    </row>
    <row r="23" spans="1:9" x14ac:dyDescent="0.25">
      <c r="A23" s="44" t="s">
        <v>3</v>
      </c>
      <c r="B23" s="191">
        <v>203</v>
      </c>
      <c r="C23" s="195">
        <v>212</v>
      </c>
      <c r="D23" s="90">
        <v>216</v>
      </c>
      <c r="E23" s="90">
        <v>216</v>
      </c>
      <c r="F23" s="91">
        <v>219</v>
      </c>
      <c r="G23" s="322"/>
      <c r="H23" s="323"/>
      <c r="I23" s="324"/>
    </row>
    <row r="24" spans="1:9" x14ac:dyDescent="0.25">
      <c r="A24" s="44" t="s">
        <v>4</v>
      </c>
      <c r="B24" s="191">
        <v>200</v>
      </c>
      <c r="C24" s="195">
        <v>217</v>
      </c>
      <c r="D24" s="90">
        <v>216</v>
      </c>
      <c r="E24" s="90">
        <v>214</v>
      </c>
      <c r="F24" s="91">
        <v>220</v>
      </c>
      <c r="G24" s="322"/>
      <c r="H24" s="323"/>
      <c r="I24" s="324"/>
    </row>
    <row r="25" spans="1:9" ht="15.75" thickBot="1" x14ac:dyDescent="0.3">
      <c r="A25" s="45" t="s">
        <v>5</v>
      </c>
      <c r="B25" s="171">
        <v>196</v>
      </c>
      <c r="C25" s="196">
        <v>205</v>
      </c>
      <c r="D25" s="197">
        <v>205</v>
      </c>
      <c r="E25" s="197">
        <v>210</v>
      </c>
      <c r="F25" s="198">
        <v>217</v>
      </c>
      <c r="G25" s="304"/>
      <c r="H25" s="305"/>
      <c r="I25" s="306"/>
    </row>
    <row r="26" spans="1:9" ht="15.75" thickBot="1" x14ac:dyDescent="0.3"/>
    <row r="27" spans="1:9" ht="15.75" thickBot="1" x14ac:dyDescent="0.3">
      <c r="A27" s="52" t="s">
        <v>15</v>
      </c>
      <c r="B27" s="115">
        <v>43606</v>
      </c>
      <c r="C27" s="82">
        <v>43639</v>
      </c>
      <c r="D27" s="53">
        <v>43660</v>
      </c>
      <c r="E27" s="53">
        <v>43695</v>
      </c>
      <c r="F27" s="54">
        <v>43723</v>
      </c>
      <c r="G27" s="301" t="s">
        <v>28</v>
      </c>
      <c r="H27" s="302"/>
      <c r="I27" s="303"/>
    </row>
    <row r="28" spans="1:9" x14ac:dyDescent="0.25">
      <c r="A28" s="46" t="s">
        <v>0</v>
      </c>
      <c r="B28" s="120">
        <v>1.32</v>
      </c>
      <c r="C28" s="83">
        <v>0.76</v>
      </c>
      <c r="D28" s="145">
        <v>0.7</v>
      </c>
      <c r="E28" s="33">
        <v>1.49</v>
      </c>
      <c r="F28" s="34">
        <v>1.24</v>
      </c>
      <c r="G28" s="322"/>
      <c r="H28" s="323"/>
      <c r="I28" s="324"/>
    </row>
    <row r="29" spans="1:9" x14ac:dyDescent="0.25">
      <c r="A29" s="44" t="s">
        <v>2</v>
      </c>
      <c r="B29" s="121">
        <v>1.02</v>
      </c>
      <c r="C29" s="84">
        <v>1.37</v>
      </c>
      <c r="D29" s="1">
        <v>1.03</v>
      </c>
      <c r="E29" s="90">
        <v>14.2</v>
      </c>
      <c r="F29" s="3">
        <v>1.39</v>
      </c>
      <c r="G29" s="322"/>
      <c r="H29" s="323"/>
      <c r="I29" s="324"/>
    </row>
    <row r="30" spans="1:9" x14ac:dyDescent="0.25">
      <c r="A30" s="44" t="s">
        <v>1</v>
      </c>
      <c r="B30" s="121">
        <v>3.41</v>
      </c>
      <c r="C30" s="84">
        <v>6.62</v>
      </c>
      <c r="D30" s="90">
        <v>22.8</v>
      </c>
      <c r="E30" s="132">
        <v>6.2</v>
      </c>
      <c r="F30" s="3">
        <v>3.43</v>
      </c>
      <c r="G30" s="322"/>
      <c r="H30" s="323"/>
      <c r="I30" s="324"/>
    </row>
    <row r="31" spans="1:9" x14ac:dyDescent="0.25">
      <c r="A31" s="36" t="s">
        <v>3</v>
      </c>
      <c r="B31" s="121">
        <v>2.5099999999999998</v>
      </c>
      <c r="C31" s="84">
        <v>0.89</v>
      </c>
      <c r="D31" s="1">
        <v>1.1499999999999999</v>
      </c>
      <c r="E31" s="1">
        <v>1.19</v>
      </c>
      <c r="F31" s="146">
        <v>1.6</v>
      </c>
      <c r="G31" s="322"/>
      <c r="H31" s="323"/>
      <c r="I31" s="324"/>
    </row>
    <row r="32" spans="1:9" x14ac:dyDescent="0.25">
      <c r="A32" s="36" t="s">
        <v>4</v>
      </c>
      <c r="B32" s="121">
        <v>0.87</v>
      </c>
      <c r="C32" s="84">
        <v>1.08</v>
      </c>
      <c r="D32" s="1">
        <v>1.19</v>
      </c>
      <c r="E32" s="10">
        <v>1.38</v>
      </c>
      <c r="F32" s="11">
        <v>1.1100000000000001</v>
      </c>
      <c r="G32" s="322"/>
      <c r="H32" s="323"/>
      <c r="I32" s="324"/>
    </row>
    <row r="33" spans="1:9" ht="15.75" thickBot="1" x14ac:dyDescent="0.3">
      <c r="A33" s="85" t="s">
        <v>5</v>
      </c>
      <c r="B33" s="122">
        <v>0.89</v>
      </c>
      <c r="C33" s="81">
        <v>1.04</v>
      </c>
      <c r="D33" s="5">
        <v>0.68</v>
      </c>
      <c r="E33" s="5">
        <v>1.22</v>
      </c>
      <c r="F33" s="6">
        <v>1.07</v>
      </c>
      <c r="G33" s="304"/>
      <c r="H33" s="305"/>
      <c r="I33" s="306"/>
    </row>
    <row r="34" spans="1:9" ht="15.75" thickBot="1" x14ac:dyDescent="0.3">
      <c r="G34" s="94"/>
      <c r="H34" s="93"/>
      <c r="I34" s="94"/>
    </row>
    <row r="35" spans="1:9" ht="15.75" thickBot="1" x14ac:dyDescent="0.3">
      <c r="A35" s="55" t="s">
        <v>16</v>
      </c>
      <c r="B35" s="116">
        <v>43606</v>
      </c>
      <c r="C35" s="111">
        <v>43639</v>
      </c>
      <c r="D35" s="57">
        <v>43660</v>
      </c>
      <c r="E35" s="57">
        <v>43695</v>
      </c>
      <c r="F35" s="58">
        <v>43723</v>
      </c>
      <c r="G35" s="301" t="s">
        <v>27</v>
      </c>
      <c r="H35" s="302"/>
      <c r="I35" s="303"/>
    </row>
    <row r="36" spans="1:9" x14ac:dyDescent="0.25">
      <c r="A36" s="35" t="s">
        <v>0</v>
      </c>
      <c r="B36" s="120">
        <v>50.7</v>
      </c>
      <c r="C36" s="83">
        <v>44.5</v>
      </c>
      <c r="D36" s="33">
        <v>50.3</v>
      </c>
      <c r="E36" s="33">
        <v>48</v>
      </c>
      <c r="F36" s="34">
        <v>51.4</v>
      </c>
      <c r="G36" s="322"/>
      <c r="H36" s="323"/>
      <c r="I36" s="324"/>
    </row>
    <row r="37" spans="1:9" x14ac:dyDescent="0.25">
      <c r="A37" s="36" t="s">
        <v>3</v>
      </c>
      <c r="B37" s="121">
        <v>51.8</v>
      </c>
      <c r="C37" s="84">
        <v>46.4</v>
      </c>
      <c r="D37" s="1">
        <v>52.2</v>
      </c>
      <c r="E37" s="1">
        <v>48</v>
      </c>
      <c r="F37" s="3">
        <v>53.8</v>
      </c>
      <c r="G37" s="322"/>
      <c r="H37" s="323"/>
      <c r="I37" s="324"/>
    </row>
    <row r="38" spans="1:9" x14ac:dyDescent="0.25">
      <c r="A38" s="36" t="s">
        <v>4</v>
      </c>
      <c r="B38" s="143">
        <v>52</v>
      </c>
      <c r="C38" s="84">
        <v>46.6</v>
      </c>
      <c r="D38" s="1">
        <v>50.3</v>
      </c>
      <c r="E38" s="1">
        <v>49.2</v>
      </c>
      <c r="F38" s="3">
        <v>53.5</v>
      </c>
      <c r="G38" s="322"/>
      <c r="H38" s="323"/>
      <c r="I38" s="324"/>
    </row>
    <row r="39" spans="1:9" ht="15.75" thickBot="1" x14ac:dyDescent="0.3">
      <c r="A39" s="85" t="s">
        <v>5</v>
      </c>
      <c r="B39" s="122">
        <v>49.9</v>
      </c>
      <c r="C39" s="87" t="s">
        <v>29</v>
      </c>
      <c r="D39" s="62" t="s">
        <v>29</v>
      </c>
      <c r="E39" s="62" t="s">
        <v>29</v>
      </c>
      <c r="F39" s="63">
        <v>54.2</v>
      </c>
      <c r="G39" s="304"/>
      <c r="H39" s="305"/>
      <c r="I39" s="306"/>
    </row>
    <row r="40" spans="1:9" ht="15.75" thickBot="1" x14ac:dyDescent="0.3"/>
    <row r="41" spans="1:9" ht="15.75" thickBot="1" x14ac:dyDescent="0.3">
      <c r="A41" s="59" t="s">
        <v>17</v>
      </c>
      <c r="B41" s="117">
        <v>43606</v>
      </c>
      <c r="C41" s="60">
        <v>43639</v>
      </c>
      <c r="D41" s="60">
        <v>43660</v>
      </c>
      <c r="E41" s="60">
        <v>43695</v>
      </c>
      <c r="F41" s="61">
        <v>43723</v>
      </c>
      <c r="G41" s="301" t="s">
        <v>24</v>
      </c>
      <c r="H41" s="302"/>
      <c r="I41" s="303"/>
    </row>
    <row r="42" spans="1:9" ht="15.75" thickBot="1" x14ac:dyDescent="0.3">
      <c r="A42" s="66" t="s">
        <v>18</v>
      </c>
      <c r="B42" s="123">
        <v>2.2799999999999998</v>
      </c>
      <c r="C42" s="62">
        <v>3.85</v>
      </c>
      <c r="D42" s="62">
        <v>2.82</v>
      </c>
      <c r="E42" s="62">
        <v>4.08</v>
      </c>
      <c r="F42" s="63">
        <v>2.81</v>
      </c>
      <c r="G42" s="304"/>
      <c r="H42" s="305"/>
      <c r="I42" s="306"/>
    </row>
    <row r="43" spans="1:9" ht="15.75" thickBot="1" x14ac:dyDescent="0.3"/>
    <row r="44" spans="1:9" ht="30.75" thickBot="1" x14ac:dyDescent="0.3">
      <c r="A44" s="88" t="s">
        <v>20</v>
      </c>
      <c r="B44" s="147">
        <v>43606</v>
      </c>
      <c r="C44" s="86">
        <v>43639</v>
      </c>
      <c r="D44" s="64">
        <v>43660</v>
      </c>
      <c r="E44" s="64">
        <v>43695</v>
      </c>
      <c r="F44" s="65">
        <v>43723</v>
      </c>
      <c r="G44" s="301" t="s">
        <v>25</v>
      </c>
      <c r="H44" s="302"/>
      <c r="I44" s="303"/>
    </row>
    <row r="45" spans="1:9" ht="15.75" thickBot="1" x14ac:dyDescent="0.3">
      <c r="A45" s="85" t="s">
        <v>19</v>
      </c>
      <c r="B45" s="124">
        <v>13.7</v>
      </c>
      <c r="C45" s="87">
        <v>15.3</v>
      </c>
      <c r="D45" s="62">
        <v>16.2</v>
      </c>
      <c r="E45" s="62">
        <v>18.3</v>
      </c>
      <c r="F45" s="63">
        <v>18.3</v>
      </c>
      <c r="G45" s="304"/>
      <c r="H45" s="305"/>
      <c r="I45" s="306"/>
    </row>
    <row r="46" spans="1:9" x14ac:dyDescent="0.25">
      <c r="A46" s="144" t="s">
        <v>31</v>
      </c>
    </row>
    <row r="47" spans="1:9" x14ac:dyDescent="0.25">
      <c r="A47" t="s">
        <v>30</v>
      </c>
    </row>
  </sheetData>
  <mergeCells count="8">
    <mergeCell ref="A9:I9"/>
    <mergeCell ref="A1:A2"/>
    <mergeCell ref="G1:I1"/>
    <mergeCell ref="G44:I45"/>
    <mergeCell ref="G41:I42"/>
    <mergeCell ref="G35:I39"/>
    <mergeCell ref="G27:I33"/>
    <mergeCell ref="G19:I25"/>
  </mergeCells>
  <pageMargins left="0.25" right="0.25" top="0.75" bottom="0.75" header="0.3" footer="0.3"/>
  <pageSetup scale="95" orientation="portrait" horizontalDpi="4294967293" verticalDpi="0" r:id="rId1"/>
  <headerFooter>
    <oddHeader>&amp;C&amp;"-,Bold"COUNTRY POND VLAP DATA
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view="pageLayout" zoomScale="115" zoomScaleNormal="100" zoomScalePageLayoutView="115" workbookViewId="0">
      <selection activeCell="A33" sqref="A33"/>
    </sheetView>
  </sheetViews>
  <sheetFormatPr defaultRowHeight="15" x14ac:dyDescent="0.25"/>
  <cols>
    <col min="1" max="1" width="23.5703125" customWidth="1"/>
    <col min="2" max="5" width="10.42578125" customWidth="1"/>
    <col min="6" max="7" width="9.85546875" customWidth="1"/>
    <col min="8" max="8" width="11.140625" customWidth="1"/>
  </cols>
  <sheetData>
    <row r="1" spans="1:8" ht="15.75" thickBot="1" x14ac:dyDescent="0.3">
      <c r="A1" s="327" t="s">
        <v>10</v>
      </c>
      <c r="B1" s="26">
        <v>43263</v>
      </c>
      <c r="C1" s="27">
        <v>43289</v>
      </c>
      <c r="D1" s="27">
        <v>43324</v>
      </c>
      <c r="E1" s="28">
        <v>43346</v>
      </c>
      <c r="F1" s="309" t="s">
        <v>11</v>
      </c>
      <c r="G1" s="310"/>
      <c r="H1" s="311"/>
    </row>
    <row r="2" spans="1:8" ht="15.75" thickBot="1" x14ac:dyDescent="0.3">
      <c r="A2" s="328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</row>
    <row r="3" spans="1:8" x14ac:dyDescent="0.25">
      <c r="A3" s="29" t="s">
        <v>0</v>
      </c>
      <c r="B3" s="19">
        <v>1.46E-2</v>
      </c>
      <c r="C3" s="20">
        <v>1.26E-2</v>
      </c>
      <c r="D3" s="9">
        <v>1.2E-2</v>
      </c>
      <c r="E3" s="21">
        <v>1.0999999999999999E-2</v>
      </c>
      <c r="F3" s="22">
        <f>SUM(10*0.001)</f>
        <v>0.01</v>
      </c>
      <c r="G3" s="101">
        <v>2.1000000000000001E-2</v>
      </c>
      <c r="H3" s="102">
        <v>1.6E-2</v>
      </c>
    </row>
    <row r="4" spans="1:8" x14ac:dyDescent="0.25">
      <c r="A4" s="7" t="s">
        <v>2</v>
      </c>
      <c r="B4" s="8">
        <v>1.14E-2</v>
      </c>
      <c r="C4" s="14">
        <v>1.4800000000000001E-2</v>
      </c>
      <c r="D4" s="90">
        <v>1.4E-2</v>
      </c>
      <c r="E4" s="91">
        <v>1.4999999999999999E-2</v>
      </c>
      <c r="F4" s="12">
        <v>1.0999999999999999E-2</v>
      </c>
      <c r="G4" s="96">
        <v>2.4E-2</v>
      </c>
      <c r="H4" s="97">
        <v>1.6E-2</v>
      </c>
    </row>
    <row r="5" spans="1:8" x14ac:dyDescent="0.25">
      <c r="A5" s="7" t="s">
        <v>1</v>
      </c>
      <c r="B5" s="13">
        <v>1.2999999999999999E-2</v>
      </c>
      <c r="C5" s="14">
        <v>2.2100000000000002E-2</v>
      </c>
      <c r="D5" s="90">
        <v>2.1999999999999999E-2</v>
      </c>
      <c r="E5" s="91">
        <v>2.5000000000000001E-2</v>
      </c>
      <c r="F5" s="95">
        <v>2.5999999999999999E-2</v>
      </c>
      <c r="G5" s="96">
        <v>4.2999999999999997E-2</v>
      </c>
      <c r="H5" s="97">
        <v>3.3000000000000002E-2</v>
      </c>
    </row>
    <row r="6" spans="1:8" x14ac:dyDescent="0.25">
      <c r="A6" s="7" t="s">
        <v>3</v>
      </c>
      <c r="B6" s="13">
        <v>1.4999999999999999E-2</v>
      </c>
      <c r="C6" s="16">
        <v>1.17E-2</v>
      </c>
      <c r="D6" s="1">
        <v>0.01</v>
      </c>
      <c r="E6" s="3">
        <v>1.0999999999999999E-2</v>
      </c>
      <c r="F6" s="95">
        <v>2.1999999999999999E-2</v>
      </c>
      <c r="G6" s="96">
        <v>2.1999999999999999E-2</v>
      </c>
      <c r="H6" s="97">
        <v>2.1999999999999999E-2</v>
      </c>
    </row>
    <row r="7" spans="1:8" x14ac:dyDescent="0.25">
      <c r="A7" s="7" t="s">
        <v>4</v>
      </c>
      <c r="B7" s="13">
        <v>1.32E-2</v>
      </c>
      <c r="C7" s="14">
        <v>1.2999999999999999E-2</v>
      </c>
      <c r="D7" s="90">
        <v>1.2999999999999999E-2</v>
      </c>
      <c r="E7" s="91">
        <v>1.9E-2</v>
      </c>
      <c r="F7" s="95">
        <v>2.1999999999999999E-2</v>
      </c>
      <c r="G7" s="96">
        <v>2.1999999999999999E-2</v>
      </c>
      <c r="H7" s="97">
        <v>2.1999999999999999E-2</v>
      </c>
    </row>
    <row r="8" spans="1:8" ht="15.75" thickBot="1" x14ac:dyDescent="0.3">
      <c r="A8" s="18" t="s">
        <v>5</v>
      </c>
      <c r="B8" s="15">
        <v>1.21E-2</v>
      </c>
      <c r="C8" s="17">
        <v>1.21E-2</v>
      </c>
      <c r="D8" s="10">
        <v>1.0999999999999999E-2</v>
      </c>
      <c r="E8" s="92">
        <v>1.2999999999999999E-2</v>
      </c>
      <c r="F8" s="98">
        <v>1.4E-2</v>
      </c>
      <c r="G8" s="99">
        <v>1.7000000000000001E-2</v>
      </c>
      <c r="H8" s="100">
        <v>1.6E-2</v>
      </c>
    </row>
    <row r="9" spans="1:8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26"/>
    </row>
    <row r="10" spans="1:8" ht="15.75" thickBot="1" x14ac:dyDescent="0.3"/>
    <row r="11" spans="1:8" ht="26.25" customHeight="1" thickBot="1" x14ac:dyDescent="0.3">
      <c r="A11" s="38" t="s">
        <v>13</v>
      </c>
      <c r="B11" s="39">
        <v>43263</v>
      </c>
      <c r="C11" s="40">
        <v>43289</v>
      </c>
      <c r="D11" s="40">
        <v>43324</v>
      </c>
      <c r="E11" s="41">
        <v>43346</v>
      </c>
    </row>
    <row r="12" spans="1:8" x14ac:dyDescent="0.25">
      <c r="A12" s="35" t="s">
        <v>0</v>
      </c>
      <c r="B12" s="76">
        <v>7.24</v>
      </c>
      <c r="C12" s="78">
        <v>7.23</v>
      </c>
      <c r="D12" s="33">
        <v>7.07</v>
      </c>
      <c r="E12" s="75">
        <v>7.08</v>
      </c>
      <c r="F12" s="67" t="s">
        <v>21</v>
      </c>
      <c r="G12" s="68"/>
      <c r="H12" s="69"/>
    </row>
    <row r="13" spans="1:8" x14ac:dyDescent="0.25">
      <c r="A13" s="36" t="s">
        <v>2</v>
      </c>
      <c r="B13" s="77">
        <v>6.65</v>
      </c>
      <c r="C13" s="79">
        <v>6.58</v>
      </c>
      <c r="D13" s="1">
        <v>6.46</v>
      </c>
      <c r="E13" s="75">
        <v>6.59</v>
      </c>
      <c r="F13" s="70" t="s">
        <v>22</v>
      </c>
      <c r="H13" s="71"/>
    </row>
    <row r="14" spans="1:8" ht="15.75" thickBot="1" x14ac:dyDescent="0.3">
      <c r="A14" s="36" t="s">
        <v>1</v>
      </c>
      <c r="B14" s="77">
        <v>6.98</v>
      </c>
      <c r="C14" s="89">
        <v>6.3</v>
      </c>
      <c r="D14" s="90">
        <v>6.33</v>
      </c>
      <c r="E14" s="75">
        <v>6.46</v>
      </c>
      <c r="F14" s="72" t="s">
        <v>23</v>
      </c>
      <c r="G14" s="73"/>
      <c r="H14" s="74"/>
    </row>
    <row r="15" spans="1:8" x14ac:dyDescent="0.25">
      <c r="A15" s="36" t="s">
        <v>3</v>
      </c>
      <c r="B15" s="77">
        <v>6.84</v>
      </c>
      <c r="C15" s="79">
        <v>7.05</v>
      </c>
      <c r="D15" s="1">
        <v>6.95</v>
      </c>
      <c r="E15" s="3">
        <v>7.02</v>
      </c>
    </row>
    <row r="16" spans="1:8" x14ac:dyDescent="0.25">
      <c r="A16" s="36" t="s">
        <v>4</v>
      </c>
      <c r="B16" s="77">
        <v>6.93</v>
      </c>
      <c r="C16" s="79">
        <v>6.91</v>
      </c>
      <c r="D16" s="1">
        <v>6.83</v>
      </c>
      <c r="E16" s="3">
        <v>6.91</v>
      </c>
    </row>
    <row r="17" spans="1:8" ht="15.75" thickBot="1" x14ac:dyDescent="0.3">
      <c r="A17" s="37" t="s">
        <v>5</v>
      </c>
      <c r="B17" s="42"/>
      <c r="C17" s="80">
        <v>7.15</v>
      </c>
      <c r="D17" s="5">
        <v>6.89</v>
      </c>
      <c r="E17" s="6">
        <v>7.05</v>
      </c>
    </row>
    <row r="18" spans="1:8" ht="15.75" thickBot="1" x14ac:dyDescent="0.3">
      <c r="B18" s="43"/>
    </row>
    <row r="19" spans="1:8" ht="15.75" thickBot="1" x14ac:dyDescent="0.3">
      <c r="A19" s="48" t="s">
        <v>14</v>
      </c>
      <c r="B19" s="49">
        <v>43263</v>
      </c>
      <c r="C19" s="50">
        <v>43289</v>
      </c>
      <c r="D19" s="50">
        <v>43324</v>
      </c>
      <c r="E19" s="51">
        <v>43346</v>
      </c>
      <c r="F19" s="301" t="s">
        <v>26</v>
      </c>
      <c r="G19" s="302"/>
      <c r="H19" s="303"/>
    </row>
    <row r="20" spans="1:8" ht="15" customHeight="1" x14ac:dyDescent="0.25">
      <c r="A20" s="46" t="s">
        <v>0</v>
      </c>
      <c r="B20" s="199">
        <v>230</v>
      </c>
      <c r="C20" s="193">
        <v>241</v>
      </c>
      <c r="D20" s="193">
        <v>241</v>
      </c>
      <c r="E20" s="194">
        <v>234</v>
      </c>
      <c r="F20" s="322"/>
      <c r="G20" s="323"/>
      <c r="H20" s="324"/>
    </row>
    <row r="21" spans="1:8" x14ac:dyDescent="0.25">
      <c r="A21" s="44" t="s">
        <v>2</v>
      </c>
      <c r="B21" s="200">
        <v>229</v>
      </c>
      <c r="C21" s="90">
        <v>239</v>
      </c>
      <c r="D21" s="90">
        <v>239</v>
      </c>
      <c r="E21" s="91">
        <v>234</v>
      </c>
      <c r="F21" s="322"/>
      <c r="G21" s="323"/>
      <c r="H21" s="324"/>
    </row>
    <row r="22" spans="1:8" x14ac:dyDescent="0.25">
      <c r="A22" s="44" t="s">
        <v>1</v>
      </c>
      <c r="B22" s="200">
        <v>236</v>
      </c>
      <c r="C22" s="90">
        <v>234</v>
      </c>
      <c r="D22" s="90">
        <v>233</v>
      </c>
      <c r="E22" s="91">
        <v>234</v>
      </c>
      <c r="F22" s="322"/>
      <c r="G22" s="323"/>
      <c r="H22" s="324"/>
    </row>
    <row r="23" spans="1:8" x14ac:dyDescent="0.25">
      <c r="A23" s="44" t="s">
        <v>3</v>
      </c>
      <c r="B23" s="200">
        <v>205</v>
      </c>
      <c r="C23" s="90">
        <v>247</v>
      </c>
      <c r="D23" s="90">
        <v>243</v>
      </c>
      <c r="E23" s="91">
        <v>238</v>
      </c>
      <c r="F23" s="322"/>
      <c r="G23" s="323"/>
      <c r="H23" s="324"/>
    </row>
    <row r="24" spans="1:8" x14ac:dyDescent="0.25">
      <c r="A24" s="44" t="s">
        <v>4</v>
      </c>
      <c r="B24" s="200">
        <v>213</v>
      </c>
      <c r="C24" s="90">
        <v>243</v>
      </c>
      <c r="D24" s="90">
        <v>233</v>
      </c>
      <c r="E24" s="91">
        <v>239</v>
      </c>
      <c r="F24" s="322"/>
      <c r="G24" s="323"/>
      <c r="H24" s="324"/>
    </row>
    <row r="25" spans="1:8" ht="15.75" thickBot="1" x14ac:dyDescent="0.3">
      <c r="A25" s="45" t="s">
        <v>5</v>
      </c>
      <c r="B25" s="201"/>
      <c r="C25" s="197">
        <v>244</v>
      </c>
      <c r="D25" s="197">
        <v>237</v>
      </c>
      <c r="E25" s="198">
        <v>234</v>
      </c>
      <c r="F25" s="304"/>
      <c r="G25" s="305"/>
      <c r="H25" s="306"/>
    </row>
    <row r="26" spans="1:8" ht="15.75" thickBot="1" x14ac:dyDescent="0.3"/>
    <row r="27" spans="1:8" ht="15.75" thickBot="1" x14ac:dyDescent="0.3">
      <c r="A27" s="52" t="s">
        <v>15</v>
      </c>
      <c r="B27" s="82">
        <v>43263</v>
      </c>
      <c r="C27" s="53">
        <v>43289</v>
      </c>
      <c r="D27" s="53">
        <v>43324</v>
      </c>
      <c r="E27" s="54">
        <v>43346</v>
      </c>
      <c r="F27" s="301" t="s">
        <v>28</v>
      </c>
      <c r="G27" s="302"/>
      <c r="H27" s="303"/>
    </row>
    <row r="28" spans="1:8" ht="15" customHeight="1" x14ac:dyDescent="0.25">
      <c r="A28" s="35" t="s">
        <v>0</v>
      </c>
      <c r="B28" s="83">
        <v>0.56000000000000005</v>
      </c>
      <c r="C28" s="33">
        <v>0.86</v>
      </c>
      <c r="D28" s="33">
        <v>0.89</v>
      </c>
      <c r="E28" s="34">
        <v>1.7</v>
      </c>
      <c r="F28" s="322"/>
      <c r="G28" s="323"/>
      <c r="H28" s="324"/>
    </row>
    <row r="29" spans="1:8" ht="15" customHeight="1" x14ac:dyDescent="0.25">
      <c r="A29" s="36" t="s">
        <v>2</v>
      </c>
      <c r="B29" s="84">
        <v>4.9000000000000002E-2</v>
      </c>
      <c r="C29" s="1">
        <v>1.33</v>
      </c>
      <c r="D29" s="1">
        <v>1.92</v>
      </c>
      <c r="E29" s="3">
        <v>1.39</v>
      </c>
      <c r="F29" s="322"/>
      <c r="G29" s="323"/>
      <c r="H29" s="324"/>
    </row>
    <row r="30" spans="1:8" x14ac:dyDescent="0.25">
      <c r="A30" s="36" t="s">
        <v>1</v>
      </c>
      <c r="B30" s="84">
        <v>5.8999999999999997E-2</v>
      </c>
      <c r="C30" s="1">
        <v>6.22</v>
      </c>
      <c r="D30" s="90">
        <v>15.6</v>
      </c>
      <c r="E30" s="3">
        <v>6.36</v>
      </c>
      <c r="F30" s="322"/>
      <c r="G30" s="323"/>
      <c r="H30" s="324"/>
    </row>
    <row r="31" spans="1:8" x14ac:dyDescent="0.25">
      <c r="A31" s="36" t="s">
        <v>3</v>
      </c>
      <c r="B31" s="84">
        <v>1.19</v>
      </c>
      <c r="C31" s="1">
        <v>0.84</v>
      </c>
      <c r="D31" s="1">
        <v>0.76</v>
      </c>
      <c r="E31" s="3">
        <v>0.94</v>
      </c>
      <c r="F31" s="322"/>
      <c r="G31" s="323"/>
      <c r="H31" s="324"/>
    </row>
    <row r="32" spans="1:8" x14ac:dyDescent="0.25">
      <c r="A32" s="36" t="s">
        <v>4</v>
      </c>
      <c r="B32" s="84">
        <v>0.76</v>
      </c>
      <c r="C32" s="1">
        <v>1.17</v>
      </c>
      <c r="D32" s="10">
        <v>0.9</v>
      </c>
      <c r="E32" s="11">
        <v>1.44</v>
      </c>
      <c r="F32" s="322"/>
      <c r="G32" s="323"/>
      <c r="H32" s="324"/>
    </row>
    <row r="33" spans="1:8" ht="15.75" thickBot="1" x14ac:dyDescent="0.3">
      <c r="A33" s="85" t="s">
        <v>5</v>
      </c>
      <c r="B33" s="81"/>
      <c r="C33" s="5">
        <v>0.71</v>
      </c>
      <c r="D33" s="5">
        <v>0.8</v>
      </c>
      <c r="E33" s="6">
        <v>0.08</v>
      </c>
      <c r="F33" s="304"/>
      <c r="G33" s="305"/>
      <c r="H33" s="306"/>
    </row>
    <row r="34" spans="1:8" ht="15.75" thickBot="1" x14ac:dyDescent="0.3">
      <c r="F34" s="94"/>
      <c r="G34" s="93"/>
      <c r="H34" s="94"/>
    </row>
    <row r="35" spans="1:8" ht="15.75" thickBot="1" x14ac:dyDescent="0.3">
      <c r="A35" s="55" t="s">
        <v>16</v>
      </c>
      <c r="B35" s="56">
        <v>43263</v>
      </c>
      <c r="C35" s="57">
        <v>43289</v>
      </c>
      <c r="D35" s="57">
        <v>43324</v>
      </c>
      <c r="E35" s="58">
        <v>43346</v>
      </c>
      <c r="F35" s="301" t="s">
        <v>27</v>
      </c>
      <c r="G35" s="302"/>
      <c r="H35" s="303"/>
    </row>
    <row r="36" spans="1:8" ht="15.75" customHeight="1" x14ac:dyDescent="0.25">
      <c r="A36" s="35" t="s">
        <v>0</v>
      </c>
      <c r="B36" s="47">
        <v>46.3</v>
      </c>
      <c r="C36" s="33">
        <v>54.3</v>
      </c>
      <c r="D36" s="33">
        <v>50.5</v>
      </c>
      <c r="E36" s="34">
        <v>55.8</v>
      </c>
      <c r="F36" s="322"/>
      <c r="G36" s="323"/>
      <c r="H36" s="324"/>
    </row>
    <row r="37" spans="1:8" x14ac:dyDescent="0.25">
      <c r="A37" s="36" t="s">
        <v>3</v>
      </c>
      <c r="B37" s="2">
        <v>47.1</v>
      </c>
      <c r="C37" s="1"/>
      <c r="D37" s="1">
        <v>51.6</v>
      </c>
      <c r="E37" s="3">
        <v>57.3</v>
      </c>
      <c r="F37" s="322"/>
      <c r="G37" s="323"/>
      <c r="H37" s="324"/>
    </row>
    <row r="38" spans="1:8" ht="15.75" thickBot="1" x14ac:dyDescent="0.3">
      <c r="A38" s="37" t="s">
        <v>4</v>
      </c>
      <c r="B38" s="4">
        <v>48</v>
      </c>
      <c r="C38" s="5"/>
      <c r="D38" s="5">
        <v>51.6</v>
      </c>
      <c r="E38" s="6">
        <v>55.6</v>
      </c>
      <c r="F38" s="304"/>
      <c r="G38" s="305"/>
      <c r="H38" s="306"/>
    </row>
    <row r="39" spans="1:8" ht="15.75" thickBot="1" x14ac:dyDescent="0.3"/>
    <row r="40" spans="1:8" ht="15.75" thickBot="1" x14ac:dyDescent="0.3">
      <c r="A40" s="59" t="s">
        <v>17</v>
      </c>
      <c r="B40" s="60">
        <v>43263</v>
      </c>
      <c r="C40" s="60">
        <v>43289</v>
      </c>
      <c r="D40" s="60">
        <v>43324</v>
      </c>
      <c r="E40" s="61">
        <v>43346</v>
      </c>
      <c r="F40" s="301" t="s">
        <v>24</v>
      </c>
      <c r="G40" s="302"/>
      <c r="H40" s="303"/>
    </row>
    <row r="41" spans="1:8" ht="15.75" thickBot="1" x14ac:dyDescent="0.3">
      <c r="A41" s="66" t="s">
        <v>18</v>
      </c>
      <c r="B41" s="62">
        <v>2.1800000000000002</v>
      </c>
      <c r="C41" s="62">
        <v>3.49</v>
      </c>
      <c r="D41" s="62">
        <v>2.4700000000000002</v>
      </c>
      <c r="E41" s="63">
        <v>2.74</v>
      </c>
      <c r="F41" s="304"/>
      <c r="G41" s="305"/>
      <c r="H41" s="306"/>
    </row>
    <row r="42" spans="1:8" ht="15.75" thickBot="1" x14ac:dyDescent="0.3"/>
    <row r="43" spans="1:8" ht="30.75" thickBot="1" x14ac:dyDescent="0.3">
      <c r="A43" s="88" t="s">
        <v>20</v>
      </c>
      <c r="B43" s="86">
        <v>43263</v>
      </c>
      <c r="C43" s="64">
        <v>43289</v>
      </c>
      <c r="D43" s="64">
        <v>43324</v>
      </c>
      <c r="E43" s="65">
        <v>43346</v>
      </c>
      <c r="F43" s="301" t="s">
        <v>25</v>
      </c>
      <c r="G43" s="302"/>
      <c r="H43" s="303"/>
    </row>
    <row r="44" spans="1:8" ht="15.75" thickBot="1" x14ac:dyDescent="0.3">
      <c r="A44" s="85" t="s">
        <v>19</v>
      </c>
      <c r="B44" s="87">
        <v>14.4</v>
      </c>
      <c r="C44" s="62">
        <v>14.7</v>
      </c>
      <c r="D44" s="62">
        <v>17.2</v>
      </c>
      <c r="E44" s="63">
        <v>13.3</v>
      </c>
      <c r="F44" s="304"/>
      <c r="G44" s="305"/>
      <c r="H44" s="306"/>
    </row>
  </sheetData>
  <mergeCells count="8">
    <mergeCell ref="A9:H9"/>
    <mergeCell ref="F1:H1"/>
    <mergeCell ref="A1:A2"/>
    <mergeCell ref="F40:H41"/>
    <mergeCell ref="F43:H44"/>
    <mergeCell ref="F19:H25"/>
    <mergeCell ref="F35:H38"/>
    <mergeCell ref="F27:H33"/>
  </mergeCells>
  <pageMargins left="0.25" right="0.25" top="0.75" bottom="0.75" header="0.3" footer="0.3"/>
  <pageSetup orientation="portrait" horizontalDpi="4294967293" verticalDpi="0" r:id="rId1"/>
  <headerFooter>
    <oddHeader>&amp;C&amp;"-,Bold"COUNTRY POND VLAP DATA
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Geilen</dc:creator>
  <cp:lastModifiedBy>Gregory Senko</cp:lastModifiedBy>
  <cp:lastPrinted>2020-06-08T14:05:07Z</cp:lastPrinted>
  <dcterms:created xsi:type="dcterms:W3CDTF">2018-08-02T21:59:46Z</dcterms:created>
  <dcterms:modified xsi:type="dcterms:W3CDTF">2025-06-28T12:32:56Z</dcterms:modified>
</cp:coreProperties>
</file>