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1 - Individuals\ZZ-Templates\"/>
    </mc:Choice>
  </mc:AlternateContent>
  <xr:revisionPtr revIDLastSave="0" documentId="13_ncr:1_{F76836D4-E966-4E60-ACB1-88222B9517A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2" i="1" l="1"/>
  <c r="B22" i="1"/>
  <c r="C12" i="1"/>
  <c r="E12" i="1" l="1"/>
  <c r="D12" i="1"/>
  <c r="C31" i="1"/>
  <c r="A21" i="1"/>
  <c r="C40" i="1"/>
  <c r="C39" i="1"/>
  <c r="C36" i="1"/>
  <c r="C35" i="1"/>
  <c r="C34" i="1"/>
  <c r="C33" i="1"/>
  <c r="C29" i="1"/>
  <c r="C32" i="1"/>
  <c r="D40" i="1" l="1"/>
  <c r="E40" i="1" s="1"/>
  <c r="D34" i="1"/>
  <c r="E34" i="1" s="1"/>
  <c r="D35" i="1"/>
  <c r="E35" i="1" s="1"/>
  <c r="D31" i="1"/>
  <c r="E31" i="1" s="1"/>
  <c r="D36" i="1"/>
  <c r="E36" i="1" s="1"/>
  <c r="D32" i="1"/>
  <c r="D39" i="1"/>
  <c r="E39" i="1" s="1"/>
  <c r="D29" i="1"/>
  <c r="D33" i="1"/>
  <c r="E33" i="1" s="1"/>
  <c r="C37" i="1"/>
  <c r="B42" i="1"/>
  <c r="C38" i="1"/>
  <c r="D38" i="1" s="1"/>
  <c r="E38" i="1" s="1"/>
  <c r="C30" i="1"/>
  <c r="D30" i="1" s="1"/>
  <c r="E30" i="1" s="1"/>
  <c r="C28" i="1"/>
  <c r="D37" i="1" l="1"/>
  <c r="E37" i="1" s="1"/>
  <c r="D28" i="1"/>
  <c r="E28" i="1" s="1"/>
  <c r="C42" i="1"/>
  <c r="D42" i="1" l="1"/>
  <c r="D44" i="1" s="1"/>
  <c r="E42" i="1"/>
  <c r="E44" i="1" s="1"/>
</calcChain>
</file>

<file path=xl/sharedStrings.xml><?xml version="1.0" encoding="utf-8"?>
<sst xmlns="http://schemas.openxmlformats.org/spreadsheetml/2006/main" count="54" uniqueCount="52">
  <si>
    <t>Expenses:</t>
  </si>
  <si>
    <t>Uber</t>
  </si>
  <si>
    <t>Gas</t>
  </si>
  <si>
    <t>Total Exp.</t>
  </si>
  <si>
    <t>Uber - Service fee</t>
  </si>
  <si>
    <t>Car Lease</t>
  </si>
  <si>
    <t>Insurance</t>
  </si>
  <si>
    <t>Plate</t>
  </si>
  <si>
    <t>Inspection</t>
  </si>
  <si>
    <t>Winter Tire</t>
  </si>
  <si>
    <t>KM driven for business</t>
  </si>
  <si>
    <t>HST</t>
  </si>
  <si>
    <t>Uber Fare</t>
  </si>
  <si>
    <t>Referral</t>
  </si>
  <si>
    <t>Total Income</t>
  </si>
  <si>
    <t>Net Income</t>
  </si>
  <si>
    <t>Uber - Booking Fee</t>
  </si>
  <si>
    <t>Parking &amp; 407</t>
  </si>
  <si>
    <t xml:space="preserve">Car wash </t>
  </si>
  <si>
    <t>Mobile</t>
  </si>
  <si>
    <t>Ownership change</t>
  </si>
  <si>
    <t>Net</t>
  </si>
  <si>
    <t>Gross</t>
  </si>
  <si>
    <t>Pro-rated</t>
  </si>
  <si>
    <t>Other Expenses</t>
  </si>
  <si>
    <t>Enter mileage here</t>
  </si>
  <si>
    <t>Enter HST Collected from Uber Statement</t>
  </si>
  <si>
    <t>Enter your income from Uber Statement</t>
  </si>
  <si>
    <t>Enter your business expenses here</t>
  </si>
  <si>
    <t>Signature</t>
  </si>
  <si>
    <t>Used for Business %</t>
  </si>
  <si>
    <t>Income-Gross</t>
  </si>
  <si>
    <t>Income-Net</t>
  </si>
  <si>
    <t>- Provide us with Uber report</t>
  </si>
  <si>
    <t>Maintenance</t>
  </si>
  <si>
    <t>NASSEH CPA</t>
  </si>
  <si>
    <t xml:space="preserve">   www.nasseh.ca</t>
  </si>
  <si>
    <t>9040 Leslie St, unit 210, Richmond Hill, ON L4B 3M4</t>
  </si>
  <si>
    <t>TEL: (905) 707 0736</t>
  </si>
  <si>
    <t xml:space="preserve">   admin@nasseh.ca</t>
  </si>
  <si>
    <t xml:space="preserve">I,  </t>
  </si>
  <si>
    <t>Date:</t>
  </si>
  <si>
    <t>type you HST Number here</t>
  </si>
  <si>
    <t xml:space="preserve">, hereby certify that the above information is true and correct to the best of my </t>
  </si>
  <si>
    <t>knowledge.</t>
  </si>
  <si>
    <t>Your name:</t>
  </si>
  <si>
    <t>Your HST number:</t>
  </si>
  <si>
    <t>Pro-rated Net</t>
  </si>
  <si>
    <t>- Complete this form to the best of your knowledge and sign</t>
  </si>
  <si>
    <t>- Below please enter additional information (if any):</t>
  </si>
  <si>
    <t>type your name here</t>
  </si>
  <si>
    <t>Enter your expenses from Uber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</si>
</sst>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3" tint="0.39997558519241921"/>
      <name val="Calibri"/>
      <family val="2"/>
      <scheme val="minor"/>
    </font>
    <font>
      <i/>
      <sz val="8"/>
      <color theme="3" tint="0.3999755851924192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1"/>
      <color theme="3" tint="0.3999755851924192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8"/>
      <name val="Calibri"/>
      <family val="2"/>
      <scheme val="minor"/>
    </font>
    <font>
      <i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7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43" fontId="0" fillId="0" borderId="5" xfId="1" applyFont="1" applyBorder="1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44" fontId="0" fillId="0" borderId="5" xfId="3" applyFont="1" applyBorder="1" applyProtection="1">
      <protection locked="0"/>
    </xf>
    <xf numFmtId="43" fontId="2" fillId="3" borderId="9" xfId="1" applyFont="1" applyFill="1" applyBorder="1" applyProtection="1">
      <protection locked="0"/>
    </xf>
    <xf numFmtId="43" fontId="2" fillId="3" borderId="11" xfId="1" applyFont="1" applyFill="1" applyBorder="1" applyAlignment="1" applyProtection="1">
      <alignment horizontal="center"/>
      <protection locked="0"/>
    </xf>
    <xf numFmtId="0" fontId="0" fillId="0" borderId="4" xfId="0" applyFill="1" applyBorder="1" applyProtection="1">
      <protection locked="0"/>
    </xf>
    <xf numFmtId="43" fontId="0" fillId="0" borderId="0" xfId="1" applyFont="1" applyFill="1" applyProtection="1">
      <protection locked="0"/>
    </xf>
    <xf numFmtId="0" fontId="0" fillId="0" borderId="0" xfId="0" applyFill="1" applyProtection="1">
      <protection locked="0"/>
    </xf>
    <xf numFmtId="0" fontId="0" fillId="0" borderId="7" xfId="0" applyBorder="1" applyProtection="1"/>
    <xf numFmtId="0" fontId="5" fillId="0" borderId="2" xfId="1" applyNumberFormat="1" applyFont="1" applyBorder="1" applyAlignment="1" applyProtection="1">
      <alignment horizontal="center" vertical="center"/>
    </xf>
    <xf numFmtId="43" fontId="0" fillId="0" borderId="2" xfId="1" applyFont="1" applyBorder="1" applyProtection="1"/>
    <xf numFmtId="0" fontId="0" fillId="0" borderId="4" xfId="0" applyBorder="1" applyProtection="1"/>
    <xf numFmtId="43" fontId="0" fillId="0" borderId="0" xfId="1" applyFont="1" applyBorder="1" applyProtection="1"/>
    <xf numFmtId="0" fontId="4" fillId="0" borderId="0" xfId="0" applyFont="1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center" wrapText="1"/>
    </xf>
    <xf numFmtId="0" fontId="2" fillId="2" borderId="12" xfId="0" applyFont="1" applyFill="1" applyBorder="1" applyProtection="1"/>
    <xf numFmtId="0" fontId="2" fillId="0" borderId="4" xfId="0" applyFont="1" applyBorder="1" applyProtection="1"/>
    <xf numFmtId="0" fontId="0" fillId="0" borderId="4" xfId="0" applyFill="1" applyBorder="1" applyProtection="1"/>
    <xf numFmtId="0" fontId="0" fillId="0" borderId="0" xfId="0" applyProtection="1"/>
    <xf numFmtId="0" fontId="0" fillId="0" borderId="0" xfId="0" applyBorder="1" applyProtection="1"/>
    <xf numFmtId="43" fontId="0" fillId="0" borderId="3" xfId="1" applyFont="1" applyBorder="1" applyProtection="1"/>
    <xf numFmtId="43" fontId="6" fillId="0" borderId="0" xfId="1" applyFont="1" applyBorder="1" applyAlignment="1" applyProtection="1">
      <alignment horizontal="center" vertical="center" wrapText="1"/>
    </xf>
    <xf numFmtId="0" fontId="0" fillId="2" borderId="1" xfId="0" applyFill="1" applyBorder="1" applyProtection="1"/>
    <xf numFmtId="43" fontId="2" fillId="2" borderId="1" xfId="1" applyFont="1" applyFill="1" applyBorder="1" applyProtection="1"/>
    <xf numFmtId="43" fontId="2" fillId="2" borderId="13" xfId="1" applyFont="1" applyFill="1" applyBorder="1" applyProtection="1"/>
    <xf numFmtId="44" fontId="0" fillId="0" borderId="0" xfId="3" applyFont="1" applyBorder="1" applyProtection="1"/>
    <xf numFmtId="43" fontId="0" fillId="0" borderId="0" xfId="1" applyFont="1" applyFill="1" applyBorder="1" applyProtection="1"/>
    <xf numFmtId="44" fontId="2" fillId="2" borderId="1" xfId="3" applyFont="1" applyFill="1" applyBorder="1" applyProtection="1"/>
    <xf numFmtId="0" fontId="2" fillId="2" borderId="1" xfId="0" applyFont="1" applyFill="1" applyBorder="1" applyProtection="1"/>
    <xf numFmtId="43" fontId="0" fillId="0" borderId="0" xfId="1" applyFont="1" applyProtection="1"/>
    <xf numFmtId="43" fontId="0" fillId="0" borderId="0" xfId="0" applyNumberFormat="1" applyProtection="1"/>
    <xf numFmtId="0" fontId="4" fillId="0" borderId="0" xfId="0" applyFont="1" applyBorder="1" applyAlignment="1" applyProtection="1">
      <alignment horizontal="center"/>
    </xf>
    <xf numFmtId="44" fontId="0" fillId="2" borderId="0" xfId="3" applyFont="1" applyFill="1" applyBorder="1" applyProtection="1"/>
    <xf numFmtId="43" fontId="2" fillId="2" borderId="4" xfId="1" applyFont="1" applyFill="1" applyBorder="1" applyProtection="1"/>
    <xf numFmtId="44" fontId="0" fillId="2" borderId="4" xfId="3" applyFont="1" applyFill="1" applyBorder="1" applyProtection="1"/>
    <xf numFmtId="43" fontId="2" fillId="3" borderId="11" xfId="1" applyFont="1" applyFill="1" applyBorder="1" applyAlignment="1" applyProtection="1">
      <alignment horizontal="center" vertical="center"/>
      <protection locked="0"/>
    </xf>
    <xf numFmtId="164" fontId="0" fillId="0" borderId="5" xfId="1" applyNumberFormat="1" applyFont="1" applyBorder="1" applyAlignment="1" applyProtection="1">
      <alignment horizontal="left"/>
      <protection locked="0"/>
    </xf>
    <xf numFmtId="164" fontId="0" fillId="0" borderId="6" xfId="1" applyNumberFormat="1" applyFont="1" applyBorder="1" applyAlignment="1" applyProtection="1">
      <alignment horizontal="left"/>
      <protection locked="0"/>
    </xf>
    <xf numFmtId="43" fontId="2" fillId="2" borderId="5" xfId="1" applyFont="1" applyFill="1" applyBorder="1" applyAlignment="1" applyProtection="1">
      <alignment horizontal="center"/>
    </xf>
    <xf numFmtId="43" fontId="0" fillId="0" borderId="3" xfId="1" applyFont="1" applyFill="1" applyBorder="1" applyProtection="1"/>
    <xf numFmtId="43" fontId="2" fillId="0" borderId="0" xfId="1" applyFont="1" applyFill="1" applyBorder="1" applyAlignment="1" applyProtection="1">
      <alignment horizontal="center"/>
    </xf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43" fontId="0" fillId="0" borderId="0" xfId="0" applyNumberFormat="1" applyProtection="1">
      <protection hidden="1"/>
    </xf>
    <xf numFmtId="43" fontId="3" fillId="0" borderId="0" xfId="0" applyNumberFormat="1" applyFont="1" applyProtection="1">
      <protection hidden="1"/>
    </xf>
    <xf numFmtId="43" fontId="0" fillId="0" borderId="0" xfId="1" applyFont="1" applyProtection="1">
      <protection hidden="1"/>
    </xf>
    <xf numFmtId="9" fontId="0" fillId="0" borderId="0" xfId="2" applyFont="1" applyProtection="1">
      <protection hidden="1"/>
    </xf>
    <xf numFmtId="0" fontId="0" fillId="0" borderId="2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quotePrefix="1" applyProtection="1">
      <protection hidden="1"/>
    </xf>
    <xf numFmtId="0" fontId="7" fillId="4" borderId="15" xfId="0" applyFont="1" applyFill="1" applyBorder="1" applyProtection="1">
      <protection hidden="1"/>
    </xf>
    <xf numFmtId="0" fontId="0" fillId="4" borderId="16" xfId="0" applyFill="1" applyBorder="1" applyProtection="1">
      <protection hidden="1"/>
    </xf>
    <xf numFmtId="0" fontId="8" fillId="4" borderId="16" xfId="0" applyFont="1" applyFill="1" applyBorder="1" applyProtection="1">
      <protection hidden="1"/>
    </xf>
    <xf numFmtId="0" fontId="0" fillId="4" borderId="17" xfId="0" applyFill="1" applyBorder="1" applyProtection="1">
      <protection hidden="1"/>
    </xf>
    <xf numFmtId="0" fontId="8" fillId="4" borderId="18" xfId="0" applyFont="1" applyFill="1" applyBorder="1" applyProtection="1">
      <protection hidden="1"/>
    </xf>
    <xf numFmtId="0" fontId="8" fillId="4" borderId="19" xfId="0" applyFont="1" applyFill="1" applyBorder="1" applyProtection="1">
      <protection hidden="1"/>
    </xf>
    <xf numFmtId="0" fontId="8" fillId="4" borderId="19" xfId="0" quotePrefix="1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8" fillId="0" borderId="0" xfId="0" quotePrefix="1" applyFont="1" applyFill="1" applyBorder="1" applyProtection="1">
      <protection hidden="1"/>
    </xf>
    <xf numFmtId="0" fontId="0" fillId="0" borderId="0" xfId="0" applyFill="1" applyProtection="1">
      <protection hidden="1"/>
    </xf>
    <xf numFmtId="0" fontId="8" fillId="4" borderId="20" xfId="0" applyFont="1" applyFill="1" applyBorder="1" applyProtection="1">
      <protection hidden="1"/>
    </xf>
    <xf numFmtId="0" fontId="9" fillId="0" borderId="0" xfId="0" quotePrefix="1" applyFont="1" applyProtection="1">
      <protection hidden="1"/>
    </xf>
    <xf numFmtId="0" fontId="9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left"/>
    </xf>
    <xf numFmtId="43" fontId="14" fillId="0" borderId="2" xfId="1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/>
    </xf>
    <xf numFmtId="0" fontId="15" fillId="0" borderId="2" xfId="0" applyFont="1" applyBorder="1" applyAlignment="1" applyProtection="1">
      <alignment horizontal="center" wrapText="1"/>
    </xf>
    <xf numFmtId="0" fontId="15" fillId="0" borderId="8" xfId="0" applyFont="1" applyBorder="1" applyAlignment="1" applyProtection="1">
      <alignment horizontal="center" wrapText="1"/>
    </xf>
    <xf numFmtId="0" fontId="9" fillId="0" borderId="0" xfId="0" applyFont="1" applyAlignment="1" applyProtection="1">
      <alignment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14" fontId="13" fillId="0" borderId="0" xfId="0" applyNumberFormat="1" applyFont="1" applyProtection="1">
      <protection hidden="1"/>
    </xf>
    <xf numFmtId="0" fontId="0" fillId="0" borderId="4" xfId="0" applyBorder="1" applyProtection="1">
      <protection hidden="1"/>
    </xf>
    <xf numFmtId="0" fontId="10" fillId="0" borderId="0" xfId="0" applyFont="1" applyBorder="1" applyAlignment="1" applyProtection="1">
      <alignment horizontal="left"/>
      <protection locked="0"/>
    </xf>
    <xf numFmtId="43" fontId="2" fillId="3" borderId="6" xfId="1" applyFont="1" applyFill="1" applyBorder="1" applyAlignment="1" applyProtection="1">
      <alignment vertical="center"/>
      <protection locked="0"/>
    </xf>
    <xf numFmtId="43" fontId="2" fillId="3" borderId="5" xfId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</xf>
    <xf numFmtId="43" fontId="2" fillId="2" borderId="21" xfId="1" applyFont="1" applyFill="1" applyBorder="1" applyAlignment="1" applyProtection="1">
      <alignment horizontal="center"/>
    </xf>
    <xf numFmtId="44" fontId="0" fillId="2" borderId="9" xfId="3" applyFont="1" applyFill="1" applyBorder="1" applyProtection="1"/>
    <xf numFmtId="44" fontId="2" fillId="2" borderId="5" xfId="3" applyFont="1" applyFill="1" applyBorder="1" applyProtection="1"/>
    <xf numFmtId="44" fontId="0" fillId="2" borderId="21" xfId="3" applyFont="1" applyFill="1" applyBorder="1" applyProtection="1"/>
    <xf numFmtId="44" fontId="0" fillId="2" borderId="14" xfId="3" applyFont="1" applyFill="1" applyBorder="1" applyProtection="1"/>
    <xf numFmtId="43" fontId="2" fillId="3" borderId="7" xfId="1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18</xdr:row>
      <xdr:rowOff>0</xdr:rowOff>
    </xdr:from>
    <xdr:to>
      <xdr:col>1</xdr:col>
      <xdr:colOff>666751</xdr:colOff>
      <xdr:row>19</xdr:row>
      <xdr:rowOff>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114550" y="2809875"/>
          <a:ext cx="1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28576</xdr:colOff>
      <xdr:row>4</xdr:row>
      <xdr:rowOff>19052</xdr:rowOff>
    </xdr:from>
    <xdr:to>
      <xdr:col>0</xdr:col>
      <xdr:colOff>1333428</xdr:colOff>
      <xdr:row>4</xdr:row>
      <xdr:rowOff>504826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19052"/>
          <a:ext cx="1304852" cy="485774"/>
        </a:xfrm>
        <a:prstGeom prst="rect">
          <a:avLst/>
        </a:prstGeom>
      </xdr:spPr>
    </xdr:pic>
    <xdr:clientData/>
  </xdr:twoCellAnchor>
  <xdr:twoCellAnchor>
    <xdr:from>
      <xdr:col>4</xdr:col>
      <xdr:colOff>314325</xdr:colOff>
      <xdr:row>5</xdr:row>
      <xdr:rowOff>9525</xdr:rowOff>
    </xdr:from>
    <xdr:to>
      <xdr:col>4</xdr:col>
      <xdr:colOff>314326</xdr:colOff>
      <xdr:row>5</xdr:row>
      <xdr:rowOff>200025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4562475" y="485775"/>
          <a:ext cx="1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5</xdr:row>
      <xdr:rowOff>9525</xdr:rowOff>
    </xdr:from>
    <xdr:to>
      <xdr:col>3</xdr:col>
      <xdr:colOff>323851</xdr:colOff>
      <xdr:row>5</xdr:row>
      <xdr:rowOff>200025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3857625" y="485775"/>
          <a:ext cx="1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13</xdr:row>
      <xdr:rowOff>9525</xdr:rowOff>
    </xdr:from>
    <xdr:to>
      <xdr:col>1</xdr:col>
      <xdr:colOff>352426</xdr:colOff>
      <xdr:row>13</xdr:row>
      <xdr:rowOff>200025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3181350" y="2362200"/>
          <a:ext cx="1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733425</xdr:colOff>
      <xdr:row>26</xdr:row>
      <xdr:rowOff>0</xdr:rowOff>
    </xdr:from>
    <xdr:to>
      <xdr:col>1</xdr:col>
      <xdr:colOff>733426</xdr:colOff>
      <xdr:row>27</xdr:row>
      <xdr:rowOff>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181225" y="4629150"/>
          <a:ext cx="1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38101</xdr:colOff>
      <xdr:row>3</xdr:row>
      <xdr:rowOff>85725</xdr:rowOff>
    </xdr:from>
    <xdr:to>
      <xdr:col>11</xdr:col>
      <xdr:colOff>190501</xdr:colOff>
      <xdr:row>11</xdr:row>
      <xdr:rowOff>90488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BF6067F-1785-4603-AC84-120662F9F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1" y="714375"/>
          <a:ext cx="4191000" cy="2043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edram@Nasseh.ca" TargetMode="External"/><Relationship Id="rId1" Type="http://schemas.openxmlformats.org/officeDocument/2006/relationships/hyperlink" Target="tel:(416)%20624%208087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showGridLines="0" tabSelected="1" workbookViewId="0">
      <selection activeCell="G13" sqref="G13"/>
    </sheetView>
  </sheetViews>
  <sheetFormatPr defaultRowHeight="15" x14ac:dyDescent="0.25"/>
  <cols>
    <col min="1" max="1" width="31" style="27" customWidth="1"/>
    <col min="2" max="2" width="25.42578125" style="2" customWidth="1"/>
    <col min="3" max="3" width="15.5703125" style="10" customWidth="1"/>
    <col min="4" max="4" width="14.140625" style="2" customWidth="1"/>
    <col min="5" max="5" width="10.7109375" style="2" customWidth="1"/>
    <col min="6" max="8" width="10.5703125" style="2" bestFit="1" customWidth="1"/>
    <col min="9" max="9" width="9.140625" style="2"/>
    <col min="10" max="10" width="10.5703125" style="2" bestFit="1" customWidth="1"/>
    <col min="11" max="11" width="9.140625" style="2"/>
    <col min="12" max="12" width="3.28515625" style="2" customWidth="1"/>
    <col min="13" max="16384" width="9.140625" style="2"/>
  </cols>
  <sheetData>
    <row r="1" spans="1:15" ht="15.75" thickBot="1" x14ac:dyDescent="0.3">
      <c r="A1" s="2"/>
      <c r="C1" s="2"/>
    </row>
    <row r="2" spans="1:15" ht="18" x14ac:dyDescent="0.25">
      <c r="A2" s="65" t="s">
        <v>35</v>
      </c>
      <c r="B2" s="66"/>
      <c r="C2" s="66"/>
      <c r="D2" s="67" t="s">
        <v>36</v>
      </c>
      <c r="E2" s="68"/>
      <c r="F2" s="50"/>
      <c r="G2" s="50"/>
      <c r="H2" s="50"/>
      <c r="I2" s="50"/>
      <c r="J2" s="50"/>
    </row>
    <row r="3" spans="1:15" ht="15.75" thickBot="1" x14ac:dyDescent="0.3">
      <c r="A3" s="69" t="s">
        <v>37</v>
      </c>
      <c r="B3" s="70"/>
      <c r="C3" s="71" t="s">
        <v>38</v>
      </c>
      <c r="D3" s="71" t="s">
        <v>39</v>
      </c>
      <c r="E3" s="75"/>
      <c r="F3" s="50"/>
      <c r="G3" s="50"/>
      <c r="H3" s="50"/>
      <c r="I3" s="50"/>
      <c r="J3" s="50"/>
    </row>
    <row r="4" spans="1:15" s="16" customFormat="1" x14ac:dyDescent="0.25">
      <c r="A4" s="72"/>
      <c r="B4" s="72"/>
      <c r="C4" s="72"/>
      <c r="D4" s="72"/>
      <c r="E4" s="73"/>
      <c r="F4" s="72"/>
      <c r="G4" s="73"/>
      <c r="H4" s="72"/>
      <c r="I4" s="73"/>
      <c r="J4" s="72"/>
      <c r="K4" s="74"/>
      <c r="L4" s="74"/>
      <c r="M4" s="74"/>
      <c r="N4" s="74"/>
      <c r="O4" s="74"/>
    </row>
    <row r="5" spans="1:15" ht="48" customHeight="1" x14ac:dyDescent="0.25">
      <c r="A5" s="17"/>
      <c r="B5" s="18">
        <v>2020</v>
      </c>
      <c r="C5" s="19"/>
      <c r="D5" s="82" t="s">
        <v>27</v>
      </c>
      <c r="E5" s="83" t="s">
        <v>26</v>
      </c>
      <c r="F5" s="50"/>
      <c r="G5" s="50"/>
      <c r="H5" s="50"/>
      <c r="I5" s="50"/>
      <c r="J5" s="50"/>
      <c r="K5" s="50"/>
    </row>
    <row r="6" spans="1:15" ht="18.75" customHeight="1" x14ac:dyDescent="0.25">
      <c r="A6" s="90" t="s">
        <v>45</v>
      </c>
      <c r="B6" s="91" t="s">
        <v>50</v>
      </c>
      <c r="C6" s="21"/>
      <c r="D6" s="22"/>
      <c r="E6" s="23"/>
      <c r="F6" s="50"/>
      <c r="G6" s="50"/>
      <c r="H6" s="50"/>
      <c r="I6" s="50"/>
      <c r="J6" s="50"/>
      <c r="K6" s="50"/>
    </row>
    <row r="7" spans="1:15" ht="18.75" customHeight="1" x14ac:dyDescent="0.25">
      <c r="A7" s="90" t="s">
        <v>46</v>
      </c>
      <c r="B7" s="91" t="s">
        <v>42</v>
      </c>
      <c r="C7" s="21"/>
      <c r="D7" s="22"/>
      <c r="E7" s="23"/>
      <c r="F7" s="50"/>
      <c r="G7" s="50"/>
      <c r="H7" s="50"/>
      <c r="I7" s="50"/>
      <c r="J7" s="50"/>
      <c r="K7" s="50"/>
    </row>
    <row r="8" spans="1:15" s="6" customFormat="1" x14ac:dyDescent="0.25">
      <c r="A8" s="90"/>
      <c r="B8" s="79"/>
      <c r="C8" s="4" t="s">
        <v>31</v>
      </c>
      <c r="D8" s="4" t="s">
        <v>32</v>
      </c>
      <c r="E8" s="5" t="s">
        <v>11</v>
      </c>
      <c r="F8" s="51"/>
      <c r="G8" s="51"/>
      <c r="H8" s="51"/>
      <c r="I8" s="51"/>
      <c r="J8" s="51"/>
      <c r="K8" s="51"/>
    </row>
    <row r="9" spans="1:15" x14ac:dyDescent="0.25">
      <c r="A9" s="20" t="s">
        <v>12</v>
      </c>
      <c r="B9" s="28"/>
      <c r="C9" s="8"/>
      <c r="D9" s="8"/>
      <c r="E9" s="8"/>
      <c r="F9" s="52"/>
      <c r="G9" s="53"/>
      <c r="H9" s="50"/>
      <c r="I9" s="50"/>
      <c r="J9" s="52"/>
      <c r="K9" s="50"/>
    </row>
    <row r="10" spans="1:15" x14ac:dyDescent="0.25">
      <c r="A10" s="20" t="s">
        <v>13</v>
      </c>
      <c r="B10" s="28"/>
      <c r="C10" s="8"/>
      <c r="D10" s="8"/>
      <c r="E10" s="29"/>
      <c r="F10" s="54"/>
      <c r="G10" s="50"/>
      <c r="H10" s="52"/>
      <c r="I10" s="50"/>
      <c r="J10" s="50"/>
      <c r="K10" s="50"/>
    </row>
    <row r="11" spans="1:15" x14ac:dyDescent="0.25">
      <c r="A11" s="20"/>
      <c r="B11" s="28"/>
      <c r="C11" s="21"/>
      <c r="D11" s="21"/>
      <c r="E11" s="29"/>
      <c r="F11" s="54"/>
      <c r="G11" s="50"/>
      <c r="H11" s="52"/>
      <c r="I11" s="50"/>
      <c r="J11" s="50"/>
      <c r="K11" s="50"/>
    </row>
    <row r="12" spans="1:15" x14ac:dyDescent="0.25">
      <c r="A12" s="24" t="s">
        <v>14</v>
      </c>
      <c r="B12" s="31"/>
      <c r="C12" s="32">
        <f>SUM(C9:C11)</f>
        <v>0</v>
      </c>
      <c r="D12" s="32">
        <f>SUM(D9:D11)</f>
        <v>0</v>
      </c>
      <c r="E12" s="33">
        <f>SUM(E9:E11)</f>
        <v>0</v>
      </c>
      <c r="F12" s="54"/>
      <c r="G12" s="52"/>
      <c r="H12" s="55"/>
      <c r="I12" s="50"/>
      <c r="J12" s="50"/>
      <c r="K12" s="50"/>
    </row>
    <row r="13" spans="1:15" ht="43.5" customHeight="1" x14ac:dyDescent="0.25">
      <c r="A13" s="20"/>
      <c r="B13" s="80" t="s">
        <v>51</v>
      </c>
      <c r="C13" s="21"/>
      <c r="D13" s="21"/>
      <c r="E13" s="29"/>
      <c r="F13" s="54"/>
      <c r="G13" s="64" t="s">
        <v>33</v>
      </c>
      <c r="H13" s="50"/>
      <c r="I13" s="50"/>
      <c r="J13" s="50"/>
      <c r="K13" s="50"/>
    </row>
    <row r="14" spans="1:15" x14ac:dyDescent="0.25">
      <c r="A14" s="25" t="s">
        <v>0</v>
      </c>
      <c r="B14" s="30"/>
      <c r="C14" s="21"/>
      <c r="D14" s="21"/>
      <c r="E14" s="29"/>
      <c r="F14" s="54"/>
      <c r="G14" s="76" t="s">
        <v>48</v>
      </c>
      <c r="H14" s="50"/>
      <c r="I14" s="50"/>
      <c r="J14" s="50"/>
      <c r="K14" s="50"/>
    </row>
    <row r="15" spans="1:15" ht="17.25" customHeight="1" x14ac:dyDescent="0.25">
      <c r="A15" s="20" t="s">
        <v>4</v>
      </c>
      <c r="B15" s="11"/>
      <c r="C15" s="21"/>
      <c r="D15" s="21"/>
      <c r="E15" s="29"/>
      <c r="F15" s="54"/>
      <c r="G15" s="76" t="s">
        <v>49</v>
      </c>
      <c r="H15" s="50"/>
      <c r="I15" s="50"/>
      <c r="J15" s="50"/>
      <c r="K15" s="50"/>
    </row>
    <row r="16" spans="1:15" x14ac:dyDescent="0.25">
      <c r="A16" s="20" t="s">
        <v>16</v>
      </c>
      <c r="B16" s="11"/>
      <c r="C16" s="21"/>
      <c r="D16" s="21"/>
      <c r="E16" s="29"/>
      <c r="F16" s="54"/>
      <c r="G16" s="1"/>
      <c r="H16" s="56"/>
      <c r="I16" s="56"/>
      <c r="J16" s="56"/>
      <c r="K16" s="57"/>
      <c r="L16" s="50"/>
    </row>
    <row r="17" spans="1:12" x14ac:dyDescent="0.25">
      <c r="A17" s="20" t="s">
        <v>1</v>
      </c>
      <c r="B17" s="11"/>
      <c r="C17" s="21"/>
      <c r="D17" s="21"/>
      <c r="E17" s="29"/>
      <c r="F17" s="54"/>
      <c r="G17" s="3"/>
      <c r="H17" s="7"/>
      <c r="I17" s="7"/>
      <c r="J17" s="7"/>
      <c r="K17" s="58"/>
      <c r="L17" s="50"/>
    </row>
    <row r="18" spans="1:12" x14ac:dyDescent="0.25">
      <c r="A18" s="20"/>
      <c r="B18" s="81" t="s">
        <v>25</v>
      </c>
      <c r="C18" s="21"/>
      <c r="D18" s="21"/>
      <c r="E18" s="29"/>
      <c r="F18" s="54"/>
      <c r="G18" s="14"/>
      <c r="H18" s="59"/>
      <c r="I18" s="59"/>
      <c r="J18" s="59"/>
      <c r="K18" s="60"/>
      <c r="L18" s="50"/>
    </row>
    <row r="19" spans="1:12" x14ac:dyDescent="0.25">
      <c r="A19" s="20"/>
      <c r="B19" s="28"/>
      <c r="C19" s="21"/>
      <c r="D19" s="21"/>
      <c r="E19" s="29"/>
      <c r="F19" s="54"/>
      <c r="G19" s="14"/>
      <c r="H19" s="59"/>
      <c r="I19" s="59"/>
      <c r="J19" s="59"/>
      <c r="K19" s="60"/>
      <c r="L19" s="50"/>
    </row>
    <row r="20" spans="1:12" x14ac:dyDescent="0.25">
      <c r="A20" s="20" t="s">
        <v>10</v>
      </c>
      <c r="B20" s="45">
        <v>0</v>
      </c>
      <c r="C20" s="21"/>
      <c r="D20" s="21"/>
      <c r="E20" s="29"/>
      <c r="F20" s="10"/>
      <c r="G20" s="3"/>
      <c r="H20" s="7"/>
      <c r="I20" s="7"/>
      <c r="J20" s="7"/>
      <c r="K20" s="58"/>
    </row>
    <row r="21" spans="1:12" x14ac:dyDescent="0.25">
      <c r="A21" s="20" t="str">
        <f>"Total KM driven in "&amp;B5</f>
        <v>Total KM driven in 2020</v>
      </c>
      <c r="B21" s="46">
        <v>0</v>
      </c>
      <c r="C21" s="21"/>
      <c r="D21" s="21"/>
      <c r="E21" s="29"/>
      <c r="F21" s="10"/>
      <c r="G21" s="3"/>
      <c r="H21" s="7"/>
      <c r="I21" s="7"/>
      <c r="J21" s="7"/>
      <c r="K21" s="58"/>
    </row>
    <row r="22" spans="1:12" s="16" customFormat="1" x14ac:dyDescent="0.25">
      <c r="A22" s="20" t="s">
        <v>30</v>
      </c>
      <c r="B22" s="47" t="str">
        <f>IFERROR(B20/B21,"")</f>
        <v/>
      </c>
      <c r="C22" s="35"/>
      <c r="D22" s="35"/>
      <c r="E22" s="48"/>
      <c r="F22" s="15"/>
      <c r="G22" s="14"/>
      <c r="H22" s="59"/>
      <c r="I22" s="59"/>
      <c r="J22" s="59"/>
      <c r="K22" s="60"/>
    </row>
    <row r="23" spans="1:12" s="16" customFormat="1" x14ac:dyDescent="0.25">
      <c r="A23" s="26"/>
      <c r="B23" s="49"/>
      <c r="C23" s="35"/>
      <c r="D23" s="35"/>
      <c r="E23" s="48"/>
      <c r="F23" s="15"/>
      <c r="G23" s="61"/>
      <c r="H23" s="62"/>
      <c r="I23" s="62"/>
      <c r="J23" s="62"/>
      <c r="K23" s="63"/>
    </row>
    <row r="24" spans="1:12" x14ac:dyDescent="0.25">
      <c r="A24" s="2"/>
      <c r="C24" s="92"/>
      <c r="D24" s="100" t="s">
        <v>23</v>
      </c>
      <c r="E24" s="101"/>
      <c r="F24" s="10"/>
    </row>
    <row r="25" spans="1:12" x14ac:dyDescent="0.25">
      <c r="A25" s="20"/>
      <c r="B25" s="93" t="s">
        <v>22</v>
      </c>
      <c r="C25" s="44" t="s">
        <v>21</v>
      </c>
      <c r="D25" s="12" t="s">
        <v>47</v>
      </c>
      <c r="E25" s="13" t="s">
        <v>11</v>
      </c>
      <c r="F25" s="10"/>
    </row>
    <row r="26" spans="1:12" s="16" customFormat="1" x14ac:dyDescent="0.25">
      <c r="A26" s="26"/>
      <c r="B26" s="81" t="s">
        <v>28</v>
      </c>
      <c r="C26" s="94"/>
      <c r="D26" s="42"/>
      <c r="E26" s="94"/>
      <c r="F26" s="15"/>
    </row>
    <row r="27" spans="1:12" s="16" customFormat="1" x14ac:dyDescent="0.25">
      <c r="A27" s="26"/>
      <c r="B27" s="40"/>
      <c r="C27" s="95"/>
      <c r="D27" s="42"/>
      <c r="E27" s="95"/>
      <c r="F27" s="15"/>
    </row>
    <row r="28" spans="1:12" x14ac:dyDescent="0.25">
      <c r="A28" s="20" t="s">
        <v>5</v>
      </c>
      <c r="B28" s="11"/>
      <c r="C28" s="41">
        <f>B28/1.13</f>
        <v>0</v>
      </c>
      <c r="D28" s="43" t="str">
        <f t="shared" ref="D28:D36" si="0">IFERROR((C28*$B$22),"")</f>
        <v/>
      </c>
      <c r="E28" s="98" t="str">
        <f>IFERROR(D28*0.13,"")</f>
        <v/>
      </c>
      <c r="F28" s="10"/>
      <c r="G28" s="9"/>
    </row>
    <row r="29" spans="1:12" x14ac:dyDescent="0.25">
      <c r="A29" s="20" t="s">
        <v>6</v>
      </c>
      <c r="B29" s="11"/>
      <c r="C29" s="41">
        <f>B29</f>
        <v>0</v>
      </c>
      <c r="D29" s="43" t="str">
        <f t="shared" si="0"/>
        <v/>
      </c>
      <c r="E29" s="98"/>
      <c r="F29" s="10"/>
    </row>
    <row r="30" spans="1:12" x14ac:dyDescent="0.25">
      <c r="A30" s="20" t="s">
        <v>2</v>
      </c>
      <c r="B30" s="11"/>
      <c r="C30" s="41">
        <f>B30/1.13</f>
        <v>0</v>
      </c>
      <c r="D30" s="43" t="str">
        <f t="shared" si="0"/>
        <v/>
      </c>
      <c r="E30" s="98" t="str">
        <f>IFERROR(D30*0.13,"")</f>
        <v/>
      </c>
      <c r="F30" s="10"/>
      <c r="G30" s="9"/>
    </row>
    <row r="31" spans="1:12" x14ac:dyDescent="0.25">
      <c r="A31" s="20" t="s">
        <v>34</v>
      </c>
      <c r="B31" s="11"/>
      <c r="C31" s="41">
        <f>B31/1.13</f>
        <v>0</v>
      </c>
      <c r="D31" s="43" t="str">
        <f t="shared" si="0"/>
        <v/>
      </c>
      <c r="E31" s="98" t="str">
        <f>IFERROR(D31*0.13,"")</f>
        <v/>
      </c>
      <c r="F31" s="10"/>
    </row>
    <row r="32" spans="1:12" x14ac:dyDescent="0.25">
      <c r="A32" s="20" t="s">
        <v>7</v>
      </c>
      <c r="B32" s="11"/>
      <c r="C32" s="41">
        <f>B32</f>
        <v>0</v>
      </c>
      <c r="D32" s="43" t="str">
        <f t="shared" si="0"/>
        <v/>
      </c>
      <c r="E32" s="98"/>
      <c r="F32" s="10"/>
    </row>
    <row r="33" spans="1:10" x14ac:dyDescent="0.25">
      <c r="A33" s="20" t="s">
        <v>8</v>
      </c>
      <c r="B33" s="11"/>
      <c r="C33" s="41">
        <f>B33/1.13</f>
        <v>0</v>
      </c>
      <c r="D33" s="43" t="str">
        <f t="shared" si="0"/>
        <v/>
      </c>
      <c r="E33" s="98" t="str">
        <f t="shared" ref="E33:E40" si="1">IFERROR(D33*0.13,"")</f>
        <v/>
      </c>
      <c r="F33" s="10"/>
    </row>
    <row r="34" spans="1:10" x14ac:dyDescent="0.25">
      <c r="A34" s="20" t="s">
        <v>9</v>
      </c>
      <c r="B34" s="11"/>
      <c r="C34" s="41">
        <f>B34/1.13</f>
        <v>0</v>
      </c>
      <c r="D34" s="43" t="str">
        <f t="shared" si="0"/>
        <v/>
      </c>
      <c r="E34" s="98" t="str">
        <f t="shared" si="1"/>
        <v/>
      </c>
      <c r="F34" s="10"/>
    </row>
    <row r="35" spans="1:10" x14ac:dyDescent="0.25">
      <c r="A35" s="20" t="s">
        <v>18</v>
      </c>
      <c r="B35" s="11"/>
      <c r="C35" s="41">
        <f>B35/1.13</f>
        <v>0</v>
      </c>
      <c r="D35" s="43" t="str">
        <f t="shared" si="0"/>
        <v/>
      </c>
      <c r="E35" s="98" t="str">
        <f t="shared" si="1"/>
        <v/>
      </c>
      <c r="F35" s="10"/>
    </row>
    <row r="36" spans="1:10" x14ac:dyDescent="0.25">
      <c r="A36" s="20" t="s">
        <v>20</v>
      </c>
      <c r="B36" s="11"/>
      <c r="C36" s="41">
        <f>B36</f>
        <v>0</v>
      </c>
      <c r="D36" s="43" t="str">
        <f t="shared" si="0"/>
        <v/>
      </c>
      <c r="E36" s="98" t="str">
        <f t="shared" si="1"/>
        <v/>
      </c>
      <c r="F36" s="10"/>
      <c r="G36" s="10"/>
    </row>
    <row r="37" spans="1:10" x14ac:dyDescent="0.25">
      <c r="A37" s="20" t="s">
        <v>17</v>
      </c>
      <c r="B37" s="11"/>
      <c r="C37" s="41">
        <f>B37/1.13</f>
        <v>0</v>
      </c>
      <c r="D37" s="43">
        <f>IFERROR(C37,"")</f>
        <v>0</v>
      </c>
      <c r="E37" s="98">
        <f t="shared" si="1"/>
        <v>0</v>
      </c>
      <c r="F37" s="10"/>
    </row>
    <row r="38" spans="1:10" x14ac:dyDescent="0.25">
      <c r="A38" s="20" t="s">
        <v>19</v>
      </c>
      <c r="B38" s="11"/>
      <c r="C38" s="41">
        <f>B38/1.13</f>
        <v>0</v>
      </c>
      <c r="D38" s="43" t="str">
        <f>IFERROR((C38*$B$22),"")</f>
        <v/>
      </c>
      <c r="E38" s="98" t="str">
        <f t="shared" si="1"/>
        <v/>
      </c>
      <c r="F38" s="10"/>
      <c r="G38" s="10"/>
    </row>
    <row r="39" spans="1:10" x14ac:dyDescent="0.25">
      <c r="A39" s="20" t="s">
        <v>24</v>
      </c>
      <c r="B39" s="11"/>
      <c r="C39" s="41">
        <f>B39/1.13</f>
        <v>0</v>
      </c>
      <c r="D39" s="43" t="str">
        <f>IFERROR((C39*$B$22),"")</f>
        <v/>
      </c>
      <c r="E39" s="98" t="str">
        <f t="shared" si="1"/>
        <v/>
      </c>
      <c r="F39" s="10"/>
      <c r="G39" s="10"/>
    </row>
    <row r="40" spans="1:10" x14ac:dyDescent="0.25">
      <c r="A40" s="20" t="s">
        <v>24</v>
      </c>
      <c r="B40" s="11"/>
      <c r="C40" s="96">
        <f>B40/1.13</f>
        <v>0</v>
      </c>
      <c r="D40" s="96" t="str">
        <f>IFERROR((C40*$B$22),"")</f>
        <v/>
      </c>
      <c r="E40" s="99" t="str">
        <f t="shared" si="1"/>
        <v/>
      </c>
      <c r="F40" s="10"/>
      <c r="G40" s="10"/>
    </row>
    <row r="41" spans="1:10" x14ac:dyDescent="0.25">
      <c r="A41" s="20"/>
      <c r="B41" s="34"/>
      <c r="C41" s="35"/>
      <c r="D41" s="35"/>
      <c r="E41" s="29"/>
      <c r="F41" s="10"/>
      <c r="G41" s="10"/>
    </row>
    <row r="42" spans="1:10" x14ac:dyDescent="0.25">
      <c r="A42" s="24" t="s">
        <v>3</v>
      </c>
      <c r="B42" s="36">
        <f>SUM(B28:B41)</f>
        <v>0</v>
      </c>
      <c r="C42" s="97">
        <f>SUM(B15:B17,C28:C40)</f>
        <v>0</v>
      </c>
      <c r="D42" s="36">
        <f>SUM(B15:B17,D28:D40)</f>
        <v>0</v>
      </c>
      <c r="E42" s="97">
        <f>SUM(E28:E41)</f>
        <v>0</v>
      </c>
      <c r="F42" s="10"/>
      <c r="G42" s="10"/>
    </row>
    <row r="43" spans="1:10" x14ac:dyDescent="0.25">
      <c r="A43" s="20"/>
      <c r="B43" s="28"/>
      <c r="C43" s="21"/>
      <c r="D43" s="21"/>
      <c r="E43" s="29"/>
      <c r="F43" s="10"/>
      <c r="G43" s="10"/>
    </row>
    <row r="44" spans="1:10" x14ac:dyDescent="0.25">
      <c r="A44" s="24" t="s">
        <v>15</v>
      </c>
      <c r="B44" s="37"/>
      <c r="C44" s="33"/>
      <c r="D44" s="36">
        <f>D12-D42</f>
        <v>0</v>
      </c>
      <c r="E44" s="97">
        <f>E12-E42</f>
        <v>0</v>
      </c>
      <c r="F44" s="10"/>
      <c r="G44" s="10"/>
    </row>
    <row r="45" spans="1:10" x14ac:dyDescent="0.25">
      <c r="B45" s="27"/>
      <c r="C45" s="38"/>
      <c r="D45" s="39"/>
      <c r="E45" s="27"/>
    </row>
    <row r="46" spans="1:10" x14ac:dyDescent="0.25">
      <c r="A46" s="77" t="s">
        <v>40</v>
      </c>
      <c r="B46" s="84" t="s">
        <v>43</v>
      </c>
      <c r="C46" s="6"/>
      <c r="D46" s="6"/>
      <c r="E46" s="6"/>
      <c r="F46" s="6"/>
      <c r="G46" s="6"/>
      <c r="H46" s="6"/>
      <c r="I46" s="6"/>
      <c r="J46" s="78"/>
    </row>
    <row r="47" spans="1:10" x14ac:dyDescent="0.25">
      <c r="A47" s="51" t="s">
        <v>44</v>
      </c>
      <c r="B47" s="85"/>
      <c r="C47" s="51"/>
      <c r="D47" s="51"/>
      <c r="E47" s="51"/>
      <c r="F47" s="6"/>
      <c r="G47" s="6"/>
      <c r="H47" s="6"/>
      <c r="I47" s="6"/>
      <c r="J47" s="6"/>
    </row>
    <row r="48" spans="1:10" x14ac:dyDescent="0.25">
      <c r="A48" s="51"/>
      <c r="B48" s="51"/>
      <c r="C48" s="51"/>
      <c r="D48" s="51"/>
      <c r="E48" s="51"/>
      <c r="F48" s="6"/>
      <c r="G48" s="6"/>
      <c r="H48" s="6"/>
      <c r="I48" s="6"/>
      <c r="J48" s="6"/>
    </row>
    <row r="49" spans="1:10" x14ac:dyDescent="0.25">
      <c r="A49" s="86"/>
      <c r="B49" s="86"/>
      <c r="C49" s="51"/>
      <c r="D49" s="51"/>
      <c r="E49" s="51"/>
      <c r="F49" s="6"/>
      <c r="G49" s="6"/>
      <c r="H49" s="6"/>
      <c r="I49" s="6"/>
      <c r="J49" s="6"/>
    </row>
    <row r="50" spans="1:10" x14ac:dyDescent="0.25">
      <c r="A50" s="87" t="s">
        <v>29</v>
      </c>
      <c r="B50" s="51"/>
      <c r="C50" s="51"/>
      <c r="D50" s="51"/>
      <c r="E50" s="51"/>
      <c r="F50" s="6"/>
      <c r="G50" s="6"/>
      <c r="H50" s="6"/>
      <c r="I50" s="6"/>
      <c r="J50" s="6"/>
    </row>
    <row r="51" spans="1:10" x14ac:dyDescent="0.25">
      <c r="A51" s="50"/>
      <c r="B51" s="50"/>
      <c r="C51" s="50"/>
      <c r="D51" s="50"/>
      <c r="E51" s="50"/>
    </row>
    <row r="52" spans="1:10" x14ac:dyDescent="0.25">
      <c r="A52" s="88" t="s">
        <v>41</v>
      </c>
      <c r="B52" s="89">
        <f ca="1">TODAY()</f>
        <v>44262</v>
      </c>
      <c r="C52" s="50"/>
      <c r="D52" s="50"/>
      <c r="E52" s="50"/>
    </row>
  </sheetData>
  <sheetProtection algorithmName="SHA-512" hashValue="cFOU+rGoCQZMbc3Hf0mV47VuIwdxTHAAEV887dzCzmQ0OQmN6zeBI5EHOZLZMbGNYVqLhCxaggCG7tymsq6Vqg==" saltValue="JQrKVfgvtDg3FjzMV3u6FA==" spinCount="100000" sheet="1" objects="1" scenarios="1"/>
  <mergeCells count="1">
    <mergeCell ref="D24:E24"/>
  </mergeCells>
  <hyperlinks>
    <hyperlink ref="D2" r:id="rId1" display="TEL:(416) 624 8087" xr:uid="{DD4B8E2A-1C2C-4BF1-87D3-13508FD14C4E}"/>
    <hyperlink ref="D3" r:id="rId2" display="Pedram@Nasseh.ca" xr:uid="{8130AE7B-4287-4C5F-B422-69E20F50BFCF}"/>
  </hyperlinks>
  <printOptions horizontalCentered="1" verticalCentered="1"/>
  <pageMargins left="0" right="0" top="0.35433070866141736" bottom="0.35433070866141736" header="0.31496062992125984" footer="0.31496062992125984"/>
  <pageSetup scale="67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Pedram</dc:creator>
  <cp:lastModifiedBy>Pedram nasseh</cp:lastModifiedBy>
  <cp:lastPrinted>2021-03-08T00:30:03Z</cp:lastPrinted>
  <dcterms:created xsi:type="dcterms:W3CDTF">2018-03-03T15:29:15Z</dcterms:created>
  <dcterms:modified xsi:type="dcterms:W3CDTF">2021-03-08T00:41:27Z</dcterms:modified>
</cp:coreProperties>
</file>