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2t143-my.sharepoint.com/personal/mark_f2t_com_au/Documents/Nearly Open/Nearly UK Open/2026 Portugal/"/>
    </mc:Choice>
  </mc:AlternateContent>
  <xr:revisionPtr revIDLastSave="0" documentId="8_{ED9BEE9E-A7CB-4628-BD25-E5949E7D78EB}" xr6:coauthVersionLast="47" xr6:coauthVersionMax="47" xr10:uidLastSave="{00000000-0000-0000-0000-000000000000}"/>
  <bookViews>
    <workbookView xWindow="-108" yWindow="-108" windowWidth="23256" windowHeight="12456" xr2:uid="{64D878F8-0A4E-4275-B460-4BC725F36F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2" i="1" l="1"/>
  <c r="S28" i="1"/>
  <c r="S25" i="1"/>
  <c r="S27" i="1"/>
  <c r="S31" i="1"/>
  <c r="S26" i="1"/>
  <c r="S30" i="1"/>
  <c r="S29" i="1"/>
  <c r="I32" i="1"/>
  <c r="I28" i="1"/>
  <c r="I25" i="1"/>
  <c r="I27" i="1"/>
  <c r="I31" i="1"/>
  <c r="I26" i="1"/>
  <c r="I30" i="1"/>
  <c r="I29" i="1"/>
  <c r="I17" i="1"/>
  <c r="I20" i="1"/>
  <c r="I8" i="1"/>
  <c r="I19" i="1"/>
  <c r="I13" i="1"/>
  <c r="I15" i="1"/>
  <c r="I21" i="1"/>
  <c r="I11" i="1"/>
  <c r="I16" i="1"/>
  <c r="K14" i="1"/>
  <c r="M14" i="1"/>
  <c r="O14" i="1"/>
  <c r="K12" i="1"/>
  <c r="M12" i="1"/>
  <c r="O12" i="1"/>
  <c r="K30" i="1"/>
  <c r="M30" i="1"/>
  <c r="O30" i="1"/>
  <c r="K17" i="1"/>
  <c r="M17" i="1"/>
  <c r="O17" i="1"/>
  <c r="K26" i="1"/>
  <c r="M26" i="1"/>
  <c r="O26" i="1"/>
  <c r="K31" i="1"/>
  <c r="M31" i="1"/>
  <c r="O31" i="1"/>
  <c r="K20" i="1"/>
  <c r="M20" i="1"/>
  <c r="O20" i="1"/>
  <c r="K29" i="1"/>
  <c r="M29" i="1"/>
  <c r="O29" i="1"/>
  <c r="K8" i="1"/>
  <c r="M8" i="1"/>
  <c r="O8" i="1"/>
  <c r="K19" i="1"/>
  <c r="M19" i="1"/>
  <c r="O19" i="1"/>
  <c r="K13" i="1"/>
  <c r="M13" i="1"/>
  <c r="O13" i="1"/>
  <c r="K15" i="1"/>
  <c r="M15" i="1"/>
  <c r="O15" i="1"/>
  <c r="K27" i="1"/>
  <c r="M27" i="1"/>
  <c r="O27" i="1"/>
  <c r="K21" i="1"/>
  <c r="M21" i="1"/>
  <c r="O21" i="1"/>
  <c r="K25" i="1"/>
  <c r="M25" i="1"/>
  <c r="O25" i="1"/>
  <c r="K11" i="1"/>
  <c r="M11" i="1"/>
  <c r="O11" i="1"/>
  <c r="K28" i="1"/>
  <c r="M28" i="1"/>
  <c r="O28" i="1"/>
  <c r="K16" i="1"/>
  <c r="M16" i="1"/>
  <c r="O16" i="1"/>
  <c r="K9" i="1"/>
  <c r="M9" i="1"/>
  <c r="O9" i="1"/>
  <c r="K22" i="1"/>
  <c r="M22" i="1"/>
  <c r="O22" i="1"/>
  <c r="K10" i="1"/>
  <c r="M10" i="1"/>
  <c r="O10" i="1"/>
  <c r="K18" i="1"/>
  <c r="M18" i="1"/>
  <c r="O18" i="1"/>
  <c r="K32" i="1"/>
  <c r="M32" i="1"/>
  <c r="O32" i="1"/>
  <c r="I22" i="1"/>
  <c r="I10" i="1"/>
  <c r="I18" i="1"/>
  <c r="I9" i="1"/>
  <c r="I23" i="1"/>
  <c r="K23" i="1"/>
  <c r="M23" i="1"/>
  <c r="O23" i="1"/>
  <c r="M6" i="1"/>
  <c r="K6" i="1"/>
  <c r="I14" i="1" l="1"/>
  <c r="I12" i="1"/>
</calcChain>
</file>

<file path=xl/sharedStrings.xml><?xml version="1.0" encoding="utf-8"?>
<sst xmlns="http://schemas.openxmlformats.org/spreadsheetml/2006/main" count="104" uniqueCount="56">
  <si>
    <t xml:space="preserve"> </t>
  </si>
  <si>
    <t xml:space="preserve">The </t>
  </si>
  <si>
    <t>King o' the Heath</t>
  </si>
  <si>
    <t>King o' the Links</t>
  </si>
  <si>
    <t>The Memorial</t>
  </si>
  <si>
    <t>Maurice Flitcroft</t>
  </si>
  <si>
    <t>Player Name</t>
  </si>
  <si>
    <t>Ctry</t>
  </si>
  <si>
    <t>Championship</t>
  </si>
  <si>
    <t>(Best Day)</t>
  </si>
  <si>
    <t>(Best of Shame)</t>
  </si>
  <si>
    <t>* Open Champion</t>
  </si>
  <si>
    <t>POINTS</t>
  </si>
  <si>
    <t>PLACE</t>
  </si>
  <si>
    <t>Beecroft, John</t>
  </si>
  <si>
    <t>Thompson, Vinnie</t>
  </si>
  <si>
    <t>Hill, Jon</t>
  </si>
  <si>
    <t xml:space="preserve">Hunt, Stephen </t>
  </si>
  <si>
    <t>Blair, Elliot</t>
  </si>
  <si>
    <t>Bullman, Tim</t>
  </si>
  <si>
    <t>Wells, Sam</t>
  </si>
  <si>
    <t>Eng</t>
  </si>
  <si>
    <t>Sco</t>
  </si>
  <si>
    <t>McMenemy, Paul Sir*</t>
  </si>
  <si>
    <t>O'Connell, Barry Sir*</t>
  </si>
  <si>
    <t>Scott, Tom Sir*</t>
  </si>
  <si>
    <t>Stevens, Mark Sir**</t>
  </si>
  <si>
    <t>Langham, Adrian Sir **</t>
  </si>
  <si>
    <t>Manley, Neil</t>
  </si>
  <si>
    <t>07 June - 10 June</t>
  </si>
  <si>
    <t>Aus</t>
  </si>
  <si>
    <t>The Cut Line</t>
  </si>
  <si>
    <t>Cut</t>
  </si>
  <si>
    <t>27th Nearly Open</t>
  </si>
  <si>
    <t>Dunas at Comporta</t>
  </si>
  <si>
    <t>McGregor, Stuart Sir*</t>
  </si>
  <si>
    <t>Gore, Mike Sir*</t>
  </si>
  <si>
    <t>Webb, Colin</t>
  </si>
  <si>
    <t>Neely, Randy</t>
  </si>
  <si>
    <t>Emson, Andrew</t>
  </si>
  <si>
    <t>Langmaid, Martin</t>
  </si>
  <si>
    <t>O'Docherty, James</t>
  </si>
  <si>
    <t>Squire, Nick</t>
  </si>
  <si>
    <t>Williams, Tim</t>
  </si>
  <si>
    <t>Taylor, David Sir*</t>
  </si>
  <si>
    <t>Oitavos</t>
  </si>
  <si>
    <t>Dunes</t>
  </si>
  <si>
    <t>Marinha</t>
  </si>
  <si>
    <t>Sun</t>
  </si>
  <si>
    <t>Mon</t>
  </si>
  <si>
    <t>Tue</t>
  </si>
  <si>
    <t>Wed</t>
  </si>
  <si>
    <t>Frampton, Brian</t>
  </si>
  <si>
    <t>Peru</t>
  </si>
  <si>
    <t>Can</t>
  </si>
  <si>
    <t xml:space="preserve"> =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</si>
</sst>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indexed="9"/>
      <name val="Arial"/>
      <family val="2"/>
    </font>
    <font>
      <sz val="10"/>
      <color indexed="9"/>
      <name val="Arial"/>
      <family val="2"/>
    </font>
    <font>
      <b/>
      <i/>
      <sz val="8"/>
      <name val="Arial"/>
      <family val="2"/>
    </font>
    <font>
      <b/>
      <i/>
      <sz val="16"/>
      <color indexed="9"/>
      <name val="Arial"/>
      <family val="2"/>
    </font>
    <font>
      <b/>
      <i/>
      <sz val="16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20"/>
      <name val="Arial"/>
      <family val="2"/>
    </font>
    <font>
      <b/>
      <i/>
      <sz val="10"/>
      <color indexed="9"/>
      <name val="Arial"/>
      <family val="2"/>
    </font>
    <font>
      <b/>
      <sz val="10"/>
      <color indexed="2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0"/>
      <name val="Arial"/>
      <family val="2"/>
    </font>
    <font>
      <b/>
      <i/>
      <sz val="8"/>
      <color indexed="9"/>
      <name val="Arial"/>
      <family val="2"/>
    </font>
    <font>
      <sz val="8"/>
      <name val="Calibri"/>
      <family val="2"/>
      <scheme val="minor"/>
    </font>
    <font>
      <b/>
      <sz val="7"/>
      <color indexed="2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theme="0"/>
      </bottom>
      <diagonal/>
    </border>
    <border>
      <left style="dotted">
        <color theme="0"/>
      </left>
      <right style="dotted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dotted">
        <color theme="0"/>
      </left>
      <right style="dotted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44" fontId="2" fillId="2" borderId="1" xfId="1" applyFont="1" applyFill="1" applyBorder="1" applyAlignment="1">
      <alignment horizontal="left" vertical="top"/>
    </xf>
    <xf numFmtId="0" fontId="1" fillId="2" borderId="1" xfId="2" applyFill="1" applyBorder="1"/>
    <xf numFmtId="44" fontId="2" fillId="2" borderId="1" xfId="1" applyFont="1" applyFill="1" applyBorder="1" applyAlignment="1">
      <alignment horizontal="centerContinuous"/>
    </xf>
    <xf numFmtId="0" fontId="3" fillId="2" borderId="1" xfId="2" applyFont="1" applyFill="1" applyBorder="1" applyAlignment="1">
      <alignment horizontal="centerContinuous"/>
    </xf>
    <xf numFmtId="0" fontId="3" fillId="2" borderId="2" xfId="2" applyFont="1" applyFill="1" applyBorder="1" applyAlignment="1">
      <alignment horizontal="centerContinuous"/>
    </xf>
    <xf numFmtId="0" fontId="4" fillId="0" borderId="0" xfId="2" applyFont="1"/>
    <xf numFmtId="44" fontId="5" fillId="2" borderId="0" xfId="1" applyFont="1" applyFill="1" applyBorder="1" applyAlignment="1">
      <alignment horizontal="left" vertical="top"/>
    </xf>
    <xf numFmtId="0" fontId="6" fillId="2" borderId="0" xfId="2" applyFont="1" applyFill="1"/>
    <xf numFmtId="44" fontId="5" fillId="2" borderId="0" xfId="1" applyFont="1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3" xfId="2" applyFont="1" applyFill="1" applyBorder="1" applyAlignment="1">
      <alignment horizontal="centerContinuous"/>
    </xf>
    <xf numFmtId="0" fontId="6" fillId="0" borderId="0" xfId="2" applyFont="1"/>
    <xf numFmtId="0" fontId="5" fillId="2" borderId="4" xfId="2" applyFont="1" applyFill="1" applyBorder="1" applyAlignment="1">
      <alignment horizontal="left" vertical="top"/>
    </xf>
    <xf numFmtId="0" fontId="6" fillId="2" borderId="4" xfId="2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7" fillId="2" borderId="0" xfId="2" applyFont="1" applyFill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9" fillId="4" borderId="7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Continuous"/>
    </xf>
    <xf numFmtId="0" fontId="7" fillId="2" borderId="9" xfId="2" applyFont="1" applyFill="1" applyBorder="1" applyAlignment="1">
      <alignment horizontal="centerContinuous"/>
    </xf>
    <xf numFmtId="0" fontId="7" fillId="3" borderId="1" xfId="2" applyFont="1" applyFill="1" applyBorder="1" applyAlignment="1">
      <alignment horizontal="centerContinuous"/>
    </xf>
    <xf numFmtId="0" fontId="11" fillId="4" borderId="8" xfId="2" applyFont="1" applyFill="1" applyBorder="1" applyAlignment="1">
      <alignment horizontal="centerContinuous"/>
    </xf>
    <xf numFmtId="0" fontId="11" fillId="4" borderId="9" xfId="2" applyFont="1" applyFill="1" applyBorder="1" applyAlignment="1">
      <alignment horizontal="centerContinuous"/>
    </xf>
    <xf numFmtId="0" fontId="7" fillId="5" borderId="1" xfId="2" applyFont="1" applyFill="1" applyBorder="1" applyAlignment="1">
      <alignment horizontal="centerContinuous"/>
    </xf>
    <xf numFmtId="0" fontId="1" fillId="0" borderId="0" xfId="2"/>
    <xf numFmtId="0" fontId="7" fillId="3" borderId="10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1" fillId="4" borderId="10" xfId="2" applyFont="1" applyFill="1" applyBorder="1" applyAlignment="1">
      <alignment horizontal="center"/>
    </xf>
    <xf numFmtId="0" fontId="11" fillId="4" borderId="11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Continuous"/>
    </xf>
    <xf numFmtId="0" fontId="7" fillId="2" borderId="13" xfId="2" applyFont="1" applyFill="1" applyBorder="1" applyAlignment="1">
      <alignment horizontal="centerContinuous"/>
    </xf>
    <xf numFmtId="0" fontId="8" fillId="3" borderId="0" xfId="2" applyFont="1" applyFill="1" applyAlignment="1">
      <alignment horizontal="centerContinuous"/>
    </xf>
    <xf numFmtId="0" fontId="9" fillId="4" borderId="11" xfId="2" applyFont="1" applyFill="1" applyBorder="1" applyAlignment="1">
      <alignment horizontal="centerContinuous"/>
    </xf>
    <xf numFmtId="0" fontId="8" fillId="5" borderId="0" xfId="2" applyFont="1" applyFill="1" applyAlignment="1">
      <alignment horizontal="centerContinuous"/>
    </xf>
    <xf numFmtId="0" fontId="7" fillId="2" borderId="4" xfId="2" applyFont="1" applyFill="1" applyBorder="1" applyAlignment="1">
      <alignment horizontal="left"/>
    </xf>
    <xf numFmtId="0" fontId="7" fillId="2" borderId="4" xfId="2" applyFont="1" applyFill="1" applyBorder="1" applyAlignment="1">
      <alignment horizontal="centerContinuous"/>
    </xf>
    <xf numFmtId="0" fontId="7" fillId="2" borderId="14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2" applyFont="1" applyFill="1" applyBorder="1" applyAlignment="1">
      <alignment horizontal="center"/>
    </xf>
    <xf numFmtId="0" fontId="9" fillId="4" borderId="15" xfId="2" applyFont="1" applyFill="1" applyBorder="1" applyAlignment="1">
      <alignment horizontal="center"/>
    </xf>
    <xf numFmtId="0" fontId="9" fillId="4" borderId="17" xfId="2" applyFont="1" applyFill="1" applyBorder="1" applyAlignment="1">
      <alignment horizontal="center"/>
    </xf>
    <xf numFmtId="0" fontId="8" fillId="2" borderId="18" xfId="2" applyFont="1" applyFill="1" applyBorder="1" applyAlignment="1">
      <alignment horizontal="center"/>
    </xf>
    <xf numFmtId="0" fontId="8" fillId="2" borderId="19" xfId="2" applyFont="1" applyFill="1" applyBorder="1" applyAlignment="1">
      <alignment horizontal="center"/>
    </xf>
    <xf numFmtId="0" fontId="8" fillId="3" borderId="20" xfId="2" applyFont="1" applyFill="1" applyBorder="1" applyAlignment="1">
      <alignment horizontal="center"/>
    </xf>
    <xf numFmtId="0" fontId="8" fillId="3" borderId="21" xfId="2" applyFont="1" applyFill="1" applyBorder="1" applyAlignment="1">
      <alignment horizontal="center"/>
    </xf>
    <xf numFmtId="0" fontId="9" fillId="4" borderId="22" xfId="2" applyFont="1" applyFill="1" applyBorder="1" applyAlignment="1">
      <alignment horizontal="center"/>
    </xf>
    <xf numFmtId="0" fontId="9" fillId="4" borderId="23" xfId="2" applyFont="1" applyFill="1" applyBorder="1" applyAlignment="1">
      <alignment horizontal="center"/>
    </xf>
    <xf numFmtId="0" fontId="8" fillId="5" borderId="20" xfId="2" applyFont="1" applyFill="1" applyBorder="1" applyAlignment="1">
      <alignment horizontal="center"/>
    </xf>
    <xf numFmtId="0" fontId="8" fillId="5" borderId="21" xfId="2" applyFont="1" applyFill="1" applyBorder="1" applyAlignment="1">
      <alignment horizontal="center"/>
    </xf>
    <xf numFmtId="0" fontId="1" fillId="0" borderId="24" xfId="2" applyBorder="1" applyAlignment="1">
      <alignment horizontal="center"/>
    </xf>
    <xf numFmtId="0" fontId="1" fillId="0" borderId="25" xfId="2" applyBorder="1" applyAlignment="1">
      <alignment horizontal="center"/>
    </xf>
    <xf numFmtId="1" fontId="1" fillId="0" borderId="26" xfId="2" applyNumberFormat="1" applyBorder="1" applyAlignment="1">
      <alignment horizontal="center"/>
    </xf>
    <xf numFmtId="1" fontId="1" fillId="0" borderId="27" xfId="2" applyNumberFormat="1" applyBorder="1" applyAlignment="1">
      <alignment horizontal="center"/>
    </xf>
    <xf numFmtId="0" fontId="14" fillId="0" borderId="28" xfId="2" applyFont="1" applyBorder="1" applyAlignment="1">
      <alignment horizontal="center"/>
    </xf>
    <xf numFmtId="0" fontId="14" fillId="0" borderId="29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7" fillId="2" borderId="30" xfId="2" applyFont="1" applyFill="1" applyBorder="1"/>
    <xf numFmtId="0" fontId="15" fillId="2" borderId="31" xfId="2" applyFont="1" applyFill="1" applyBorder="1" applyAlignment="1">
      <alignment horizontal="center"/>
    </xf>
    <xf numFmtId="0" fontId="12" fillId="2" borderId="32" xfId="2" applyFont="1" applyFill="1" applyBorder="1" applyAlignment="1">
      <alignment horizontal="center"/>
    </xf>
    <xf numFmtId="0" fontId="13" fillId="2" borderId="33" xfId="2" applyFont="1" applyFill="1" applyBorder="1" applyAlignment="1">
      <alignment horizontal="center"/>
    </xf>
    <xf numFmtId="0" fontId="4" fillId="0" borderId="34" xfId="2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0" fontId="0" fillId="0" borderId="0" xfId="0" applyAlignment="1">
      <alignment horizontal="center"/>
    </xf>
    <xf numFmtId="0" fontId="12" fillId="7" borderId="30" xfId="2" applyFont="1" applyFill="1" applyBorder="1"/>
    <xf numFmtId="0" fontId="8" fillId="3" borderId="0" xfId="2" applyFont="1" applyFill="1" applyAlignment="1">
      <alignment horizontal="center"/>
    </xf>
    <xf numFmtId="0" fontId="9" fillId="4" borderId="10" xfId="2" applyFont="1" applyFill="1" applyBorder="1" applyAlignment="1">
      <alignment horizontal="center"/>
    </xf>
    <xf numFmtId="0" fontId="17" fillId="4" borderId="6" xfId="2" applyFont="1" applyFill="1" applyBorder="1" applyAlignment="1">
      <alignment horizontal="center"/>
    </xf>
    <xf numFmtId="0" fontId="13" fillId="7" borderId="31" xfId="2" applyFont="1" applyFill="1" applyBorder="1" applyAlignment="1">
      <alignment horizontal="center"/>
    </xf>
    <xf numFmtId="0" fontId="18" fillId="7" borderId="24" xfId="2" applyFont="1" applyFill="1" applyBorder="1" applyAlignment="1">
      <alignment horizontal="center"/>
    </xf>
    <xf numFmtId="0" fontId="10" fillId="6" borderId="36" xfId="2" applyFont="1" applyFill="1" applyBorder="1" applyAlignment="1">
      <alignment horizontal="centerContinuous"/>
    </xf>
    <xf numFmtId="0" fontId="7" fillId="6" borderId="37" xfId="2" applyFont="1" applyFill="1" applyBorder="1" applyAlignment="1">
      <alignment horizontal="centerContinuous"/>
    </xf>
    <xf numFmtId="0" fontId="8" fillId="6" borderId="38" xfId="2" applyFont="1" applyFill="1" applyBorder="1" applyAlignment="1">
      <alignment horizontal="centerContinuous"/>
    </xf>
    <xf numFmtId="0" fontId="8" fillId="6" borderId="39" xfId="2" applyFont="1" applyFill="1" applyBorder="1" applyAlignment="1">
      <alignment horizontal="centerContinuous"/>
    </xf>
    <xf numFmtId="0" fontId="18" fillId="7" borderId="27" xfId="2" applyFont="1" applyFill="1" applyBorder="1" applyAlignment="1">
      <alignment horizontal="center"/>
    </xf>
    <xf numFmtId="1" fontId="12" fillId="2" borderId="32" xfId="2" applyNumberFormat="1" applyFont="1" applyFill="1" applyBorder="1" applyAlignment="1">
      <alignment horizontal="center"/>
    </xf>
  </cellXfs>
  <cellStyles count="3">
    <cellStyle name="Currency 2" xfId="1" xr:uid="{822E4A75-A749-43E1-9ADF-E0B25B9D934D}"/>
    <cellStyle name="Normal" xfId="0" builtinId="0"/>
    <cellStyle name="Normal 3" xfId="2" xr:uid="{0BF99BEA-A58C-4577-B5AB-EF642F78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68581</xdr:colOff>
      <xdr:row>0</xdr:row>
      <xdr:rowOff>79271</xdr:rowOff>
    </xdr:from>
    <xdr:to>
      <xdr:col>16</xdr:col>
      <xdr:colOff>17781</xdr:colOff>
      <xdr:row>3</xdr:row>
      <xdr:rowOff>205740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6F11C6-3654-4534-92ED-7E0E4126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5861" y="79271"/>
          <a:ext cx="1031240" cy="1025629"/>
        </a:xfrm>
        <a:prstGeom prst="rect">
          <a:avLst/>
        </a:prstGeom>
      </xdr:spPr>
    </xdr:pic>
    <xdr:clientData/>
  </xdr:twoCellAnchor>
  <xdr:twoCellAnchor editAs="oneCell">
    <xdr:from>
      <xdr:col>6</xdr:col>
      <xdr:colOff>422275</xdr:colOff>
      <xdr:row>0</xdr:row>
      <xdr:rowOff>19050</xdr:rowOff>
    </xdr:from>
    <xdr:to>
      <xdr:col>8</xdr:col>
      <xdr:colOff>123825</xdr:colOff>
      <xdr:row>3</xdr:row>
      <xdr:rowOff>160020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20DDEB-7AB6-437E-978A-7950E0737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1275" y="19050"/>
          <a:ext cx="1035050" cy="1036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0</xdr:row>
      <xdr:rowOff>209550</xdr:rowOff>
    </xdr:from>
    <xdr:to>
      <xdr:col>12</xdr:col>
      <xdr:colOff>647700</xdr:colOff>
      <xdr:row>3</xdr:row>
      <xdr:rowOff>28575</xdr:rowOff>
    </xdr:to>
    <xdr:pic>
      <xdr:nvPicPr>
        <xdr:cNvPr id="5" name="Picture 23">
          <a:extLst>
            <a:ext uri="{FF2B5EF4-FFF2-40B4-BE49-F238E27FC236}">
              <a16:creationId xmlns:a16="http://schemas.microsoft.com/office/drawing/2014/main" id="{9BB587B0-61A7-4887-9811-00C8D03A1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l="12676" t="11765" r="5165"/>
        <a:stretch/>
      </xdr:blipFill>
      <xdr:spPr bwMode="auto">
        <a:xfrm>
          <a:off x="5410200" y="209550"/>
          <a:ext cx="228600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E2C0-2BFD-4054-8AC4-3CBF6D888B1A}">
  <dimension ref="A1:T32"/>
  <sheetViews>
    <sheetView tabSelected="1" workbookViewId="0">
      <selection activeCell="T3" sqref="T3"/>
    </sheetView>
  </sheetViews>
  <sheetFormatPr defaultRowHeight="14.4" x14ac:dyDescent="0.3"/>
  <cols>
    <col min="1" max="1" width="3.6640625" style="66" customWidth="1"/>
    <col min="2" max="2" width="12.33203125" bestFit="1" customWidth="1"/>
    <col min="5" max="6" width="8.5546875" bestFit="1" customWidth="1"/>
    <col min="7" max="7" width="10" bestFit="1" customWidth="1"/>
    <col min="8" max="8" width="10" customWidth="1"/>
    <col min="9" max="9" width="7.5546875" bestFit="1" customWidth="1"/>
    <col min="10" max="10" width="8.109375" bestFit="1" customWidth="1"/>
    <col min="11" max="12" width="9.33203125" customWidth="1"/>
    <col min="13" max="13" width="10.109375" customWidth="1"/>
    <col min="14" max="14" width="9.6640625" customWidth="1"/>
    <col min="15" max="15" width="7.5546875" bestFit="1" customWidth="1"/>
    <col min="16" max="16" width="8.33203125" bestFit="1" customWidth="1"/>
    <col min="17" max="17" width="7.5546875" bestFit="1" customWidth="1"/>
    <col min="18" max="18" width="8.33203125" bestFit="1" customWidth="1"/>
  </cols>
  <sheetData>
    <row r="1" spans="2:20" ht="30" customHeight="1" x14ac:dyDescent="0.5">
      <c r="B1" s="1" t="s">
        <v>33</v>
      </c>
      <c r="C1" s="2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6"/>
      <c r="T1" s="6"/>
    </row>
    <row r="2" spans="2:20" ht="20.7" customHeight="1" x14ac:dyDescent="0.35">
      <c r="B2" s="7" t="s">
        <v>34</v>
      </c>
      <c r="C2" s="8"/>
      <c r="D2" s="9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  <c r="S2" s="12"/>
      <c r="T2" s="12"/>
    </row>
    <row r="3" spans="2:20" ht="20.7" customHeight="1" x14ac:dyDescent="0.35">
      <c r="B3" s="7" t="s">
        <v>29</v>
      </c>
      <c r="C3" s="8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2"/>
      <c r="T3" s="12"/>
    </row>
    <row r="4" spans="2:20" ht="21" customHeight="1" thickBot="1" x14ac:dyDescent="0.4">
      <c r="B4" s="13"/>
      <c r="C4" s="14"/>
      <c r="D4" s="15"/>
      <c r="E4" s="16"/>
      <c r="F4" s="16"/>
      <c r="G4" s="16"/>
      <c r="H4" s="16"/>
      <c r="I4" s="10"/>
      <c r="J4" s="10"/>
      <c r="K4" s="16"/>
      <c r="L4" s="16"/>
      <c r="M4" s="16"/>
      <c r="N4" s="16"/>
      <c r="O4" s="16"/>
      <c r="P4" s="16"/>
      <c r="Q4" s="16"/>
      <c r="R4" s="11"/>
      <c r="S4" s="6"/>
      <c r="T4" s="6"/>
    </row>
    <row r="5" spans="2:20" x14ac:dyDescent="0.3">
      <c r="B5" s="17" t="s">
        <v>0</v>
      </c>
      <c r="C5" s="17"/>
      <c r="D5" s="18"/>
      <c r="E5" s="19" t="s">
        <v>47</v>
      </c>
      <c r="F5" s="20" t="s">
        <v>46</v>
      </c>
      <c r="G5" s="70" t="s">
        <v>45</v>
      </c>
      <c r="H5" s="21" t="s">
        <v>53</v>
      </c>
      <c r="I5" s="22" t="s">
        <v>1</v>
      </c>
      <c r="J5" s="23"/>
      <c r="K5" s="24" t="s">
        <v>2</v>
      </c>
      <c r="L5" s="24"/>
      <c r="M5" s="25" t="s">
        <v>3</v>
      </c>
      <c r="N5" s="26"/>
      <c r="O5" s="27" t="s">
        <v>4</v>
      </c>
      <c r="P5" s="27"/>
      <c r="Q5" s="73" t="s">
        <v>5</v>
      </c>
      <c r="R5" s="74"/>
      <c r="S5" s="28"/>
      <c r="T5" s="28"/>
    </row>
    <row r="6" spans="2:20" x14ac:dyDescent="0.3">
      <c r="B6" s="17" t="s">
        <v>6</v>
      </c>
      <c r="C6" s="17"/>
      <c r="D6" s="18" t="s">
        <v>7</v>
      </c>
      <c r="E6" s="29" t="s">
        <v>48</v>
      </c>
      <c r="F6" s="30" t="s">
        <v>49</v>
      </c>
      <c r="G6" s="31" t="s">
        <v>50</v>
      </c>
      <c r="H6" s="32" t="s">
        <v>51</v>
      </c>
      <c r="I6" s="33" t="s">
        <v>8</v>
      </c>
      <c r="J6" s="34"/>
      <c r="K6" s="68" t="str">
        <f>E5</f>
        <v>Marinha</v>
      </c>
      <c r="L6" s="35" t="s">
        <v>46</v>
      </c>
      <c r="M6" s="69" t="str">
        <f>G5</f>
        <v>Oitavos</v>
      </c>
      <c r="N6" s="36" t="s">
        <v>53</v>
      </c>
      <c r="O6" s="37" t="s">
        <v>9</v>
      </c>
      <c r="P6" s="37"/>
      <c r="Q6" s="75" t="s">
        <v>10</v>
      </c>
      <c r="R6" s="76"/>
      <c r="S6" s="28"/>
      <c r="T6" s="28"/>
    </row>
    <row r="7" spans="2:20" ht="15" thickBot="1" x14ac:dyDescent="0.35">
      <c r="B7" s="38" t="s">
        <v>11</v>
      </c>
      <c r="C7" s="39"/>
      <c r="D7" s="40"/>
      <c r="E7" s="41" t="s">
        <v>12</v>
      </c>
      <c r="F7" s="42" t="s">
        <v>12</v>
      </c>
      <c r="G7" s="43" t="s">
        <v>12</v>
      </c>
      <c r="H7" s="44" t="s">
        <v>12</v>
      </c>
      <c r="I7" s="45" t="s">
        <v>12</v>
      </c>
      <c r="J7" s="46" t="s">
        <v>13</v>
      </c>
      <c r="K7" s="47" t="s">
        <v>12</v>
      </c>
      <c r="L7" s="48" t="s">
        <v>13</v>
      </c>
      <c r="M7" s="49" t="s">
        <v>12</v>
      </c>
      <c r="N7" s="50" t="s">
        <v>13</v>
      </c>
      <c r="O7" s="51" t="s">
        <v>12</v>
      </c>
      <c r="P7" s="52" t="s">
        <v>13</v>
      </c>
      <c r="Q7" s="28"/>
      <c r="R7" s="28"/>
      <c r="S7" s="28"/>
      <c r="T7" s="28"/>
    </row>
    <row r="8" spans="2:20" x14ac:dyDescent="0.3">
      <c r="B8" s="60" t="s">
        <v>27</v>
      </c>
      <c r="C8" s="60"/>
      <c r="D8" s="61" t="s">
        <v>21</v>
      </c>
      <c r="E8" s="53">
        <v>35</v>
      </c>
      <c r="F8" s="54">
        <v>31</v>
      </c>
      <c r="G8" s="55">
        <v>27</v>
      </c>
      <c r="H8" s="56">
        <v>39</v>
      </c>
      <c r="I8" s="62">
        <f>SUM(E8:H8)</f>
        <v>132</v>
      </c>
      <c r="J8" s="63">
        <v>1</v>
      </c>
      <c r="K8" s="57">
        <f>SUM(E8:F8)</f>
        <v>66</v>
      </c>
      <c r="L8" s="64">
        <v>3</v>
      </c>
      <c r="M8" s="58">
        <f>SUM(G8:H8)</f>
        <v>66</v>
      </c>
      <c r="N8" s="65">
        <v>1</v>
      </c>
      <c r="O8" s="57">
        <f>MAX(E8:H8)</f>
        <v>39</v>
      </c>
      <c r="P8" s="64">
        <v>1</v>
      </c>
      <c r="Q8" s="59"/>
      <c r="R8" s="59"/>
      <c r="S8" s="59"/>
      <c r="T8" s="59"/>
    </row>
    <row r="9" spans="2:20" x14ac:dyDescent="0.3">
      <c r="B9" s="60" t="s">
        <v>26</v>
      </c>
      <c r="C9" s="60"/>
      <c r="D9" s="61" t="s">
        <v>21</v>
      </c>
      <c r="E9" s="53">
        <v>33</v>
      </c>
      <c r="F9" s="54">
        <v>34</v>
      </c>
      <c r="G9" s="55">
        <v>23</v>
      </c>
      <c r="H9" s="56">
        <v>35</v>
      </c>
      <c r="I9" s="62">
        <f>SUM(E9:H9)</f>
        <v>125</v>
      </c>
      <c r="J9" s="63">
        <v>2</v>
      </c>
      <c r="K9" s="57">
        <f>SUM(E9:F9)</f>
        <v>67</v>
      </c>
      <c r="L9" s="64">
        <v>2</v>
      </c>
      <c r="M9" s="58">
        <f>SUM(G9:H9)</f>
        <v>58</v>
      </c>
      <c r="N9" s="65"/>
      <c r="O9" s="57">
        <f>MAX(E9:H9)</f>
        <v>35</v>
      </c>
      <c r="P9" s="64"/>
    </row>
    <row r="10" spans="2:20" x14ac:dyDescent="0.3">
      <c r="B10" s="60" t="s">
        <v>15</v>
      </c>
      <c r="C10" s="60"/>
      <c r="D10" s="61" t="s">
        <v>21</v>
      </c>
      <c r="E10" s="53">
        <v>29</v>
      </c>
      <c r="F10" s="54">
        <v>30</v>
      </c>
      <c r="G10" s="55">
        <v>33</v>
      </c>
      <c r="H10" s="56">
        <v>29</v>
      </c>
      <c r="I10" s="62">
        <f>SUM(E10:H10)</f>
        <v>121</v>
      </c>
      <c r="J10" s="63">
        <v>3</v>
      </c>
      <c r="K10" s="57">
        <f>SUM(E10:F10)</f>
        <v>59</v>
      </c>
      <c r="L10" s="64"/>
      <c r="M10" s="58">
        <f>SUM(G10:H10)</f>
        <v>62</v>
      </c>
      <c r="N10" s="65">
        <v>3</v>
      </c>
      <c r="O10" s="57">
        <f>MAX(E10:H10)</f>
        <v>33</v>
      </c>
      <c r="P10" s="64"/>
    </row>
    <row r="11" spans="2:20" x14ac:dyDescent="0.3">
      <c r="B11" s="60" t="s">
        <v>41</v>
      </c>
      <c r="C11" s="60"/>
      <c r="D11" s="61" t="s">
        <v>21</v>
      </c>
      <c r="E11" s="53">
        <v>25</v>
      </c>
      <c r="F11" s="54">
        <v>38</v>
      </c>
      <c r="G11" s="55">
        <v>30</v>
      </c>
      <c r="H11" s="56">
        <v>27</v>
      </c>
      <c r="I11" s="62">
        <f>SUM(E11:H11)</f>
        <v>120</v>
      </c>
      <c r="J11" s="63">
        <v>4</v>
      </c>
      <c r="K11" s="57">
        <f>SUM(E11:F11)</f>
        <v>63</v>
      </c>
      <c r="L11" s="64"/>
      <c r="M11" s="58">
        <f>SUM(G11:H11)</f>
        <v>57</v>
      </c>
      <c r="N11" s="65"/>
      <c r="O11" s="57">
        <f>MAX(E11:H11)</f>
        <v>38</v>
      </c>
      <c r="P11" s="64">
        <v>2</v>
      </c>
    </row>
    <row r="12" spans="2:20" x14ac:dyDescent="0.3">
      <c r="B12" s="60" t="s">
        <v>19</v>
      </c>
      <c r="C12" s="60"/>
      <c r="D12" s="61" t="s">
        <v>21</v>
      </c>
      <c r="E12" s="53">
        <v>35</v>
      </c>
      <c r="F12" s="54">
        <v>36</v>
      </c>
      <c r="G12" s="55">
        <v>27</v>
      </c>
      <c r="H12" s="56">
        <v>22</v>
      </c>
      <c r="I12" s="62">
        <f>SUM(E12:H12)</f>
        <v>120</v>
      </c>
      <c r="J12" s="63">
        <v>5</v>
      </c>
      <c r="K12" s="57">
        <f>SUM(E12:F12)</f>
        <v>71</v>
      </c>
      <c r="L12" s="64">
        <v>1</v>
      </c>
      <c r="M12" s="58">
        <f>SUM(G12:H12)</f>
        <v>49</v>
      </c>
      <c r="N12" s="65"/>
      <c r="O12" s="57">
        <f>MAX(E12:H12)</f>
        <v>36</v>
      </c>
      <c r="P12" s="64" t="s">
        <v>55</v>
      </c>
      <c r="Q12" s="59"/>
      <c r="R12" s="59"/>
      <c r="S12" s="59"/>
      <c r="T12" s="59"/>
    </row>
    <row r="13" spans="2:20" x14ac:dyDescent="0.3">
      <c r="B13" s="60" t="s">
        <v>28</v>
      </c>
      <c r="C13" s="60"/>
      <c r="D13" s="61" t="s">
        <v>21</v>
      </c>
      <c r="E13" s="53">
        <v>32</v>
      </c>
      <c r="F13" s="54">
        <v>32</v>
      </c>
      <c r="G13" s="55">
        <v>23</v>
      </c>
      <c r="H13" s="56">
        <v>31</v>
      </c>
      <c r="I13" s="62">
        <f>SUM(E13:H13)</f>
        <v>118</v>
      </c>
      <c r="J13" s="63">
        <v>6</v>
      </c>
      <c r="K13" s="57">
        <f>SUM(E13:F13)</f>
        <v>64</v>
      </c>
      <c r="L13" s="64"/>
      <c r="M13" s="58">
        <f>SUM(G13:H13)</f>
        <v>54</v>
      </c>
      <c r="N13" s="65"/>
      <c r="O13" s="57">
        <f>MAX(E13:H13)</f>
        <v>32</v>
      </c>
      <c r="P13" s="64"/>
      <c r="Q13" s="59"/>
      <c r="R13" s="59"/>
      <c r="S13" s="59"/>
      <c r="T13" s="59"/>
    </row>
    <row r="14" spans="2:20" x14ac:dyDescent="0.3">
      <c r="B14" s="60" t="s">
        <v>18</v>
      </c>
      <c r="C14" s="60"/>
      <c r="D14" s="61" t="s">
        <v>21</v>
      </c>
      <c r="E14" s="53">
        <v>27</v>
      </c>
      <c r="F14" s="54">
        <v>35</v>
      </c>
      <c r="G14" s="55">
        <v>27</v>
      </c>
      <c r="H14" s="56">
        <v>29</v>
      </c>
      <c r="I14" s="62">
        <f>SUM(E14:H14)</f>
        <v>118</v>
      </c>
      <c r="J14" s="63">
        <v>7</v>
      </c>
      <c r="K14" s="57">
        <f>SUM(E14:F14)</f>
        <v>62</v>
      </c>
      <c r="L14" s="64"/>
      <c r="M14" s="58">
        <f>SUM(G14:H14)</f>
        <v>56</v>
      </c>
      <c r="N14" s="65"/>
      <c r="O14" s="57">
        <f>MAX(E14:H14)</f>
        <v>35</v>
      </c>
      <c r="P14" s="64"/>
    </row>
    <row r="15" spans="2:20" x14ac:dyDescent="0.3">
      <c r="B15" s="60" t="s">
        <v>35</v>
      </c>
      <c r="C15" s="60"/>
      <c r="D15" s="61" t="s">
        <v>22</v>
      </c>
      <c r="E15" s="53">
        <v>31</v>
      </c>
      <c r="F15" s="54">
        <v>34</v>
      </c>
      <c r="G15" s="55">
        <v>23</v>
      </c>
      <c r="H15" s="56">
        <v>24</v>
      </c>
      <c r="I15" s="62">
        <f>SUM(E15:H15)</f>
        <v>112</v>
      </c>
      <c r="J15" s="63">
        <v>8</v>
      </c>
      <c r="K15" s="57">
        <f>SUM(E15:F15)</f>
        <v>65</v>
      </c>
      <c r="L15" s="64"/>
      <c r="M15" s="58">
        <f>SUM(G15:H15)</f>
        <v>47</v>
      </c>
      <c r="N15" s="65"/>
      <c r="O15" s="57">
        <f>MAX(E15:H15)</f>
        <v>34</v>
      </c>
      <c r="P15" s="64"/>
    </row>
    <row r="16" spans="2:20" x14ac:dyDescent="0.3">
      <c r="B16" s="60" t="s">
        <v>42</v>
      </c>
      <c r="C16" s="60"/>
      <c r="D16" s="61" t="s">
        <v>21</v>
      </c>
      <c r="E16" s="53">
        <v>22</v>
      </c>
      <c r="F16" s="54">
        <v>34</v>
      </c>
      <c r="G16" s="55">
        <v>23</v>
      </c>
      <c r="H16" s="56">
        <v>31</v>
      </c>
      <c r="I16" s="62">
        <f>SUM(E16:H16)</f>
        <v>110</v>
      </c>
      <c r="J16" s="63">
        <v>9</v>
      </c>
      <c r="K16" s="57">
        <f>SUM(E16:F16)</f>
        <v>56</v>
      </c>
      <c r="L16" s="64"/>
      <c r="M16" s="58">
        <f>SUM(G16:H16)</f>
        <v>54</v>
      </c>
      <c r="N16" s="65"/>
      <c r="O16" s="57">
        <f>MAX(E16:H16)</f>
        <v>34</v>
      </c>
      <c r="P16" s="64"/>
    </row>
    <row r="17" spans="2:20" x14ac:dyDescent="0.3">
      <c r="B17" s="60" t="s">
        <v>52</v>
      </c>
      <c r="C17" s="60"/>
      <c r="D17" s="61" t="s">
        <v>21</v>
      </c>
      <c r="E17" s="53">
        <v>27</v>
      </c>
      <c r="F17" s="54">
        <v>36</v>
      </c>
      <c r="G17" s="55">
        <v>23</v>
      </c>
      <c r="H17" s="56">
        <v>23</v>
      </c>
      <c r="I17" s="62">
        <f>SUM(E17:H17)</f>
        <v>109</v>
      </c>
      <c r="J17" s="63">
        <v>10</v>
      </c>
      <c r="K17" s="57">
        <f>SUM(E17:F17)</f>
        <v>63</v>
      </c>
      <c r="L17" s="64"/>
      <c r="M17" s="58">
        <f>SUM(G17:H17)</f>
        <v>46</v>
      </c>
      <c r="N17" s="65"/>
      <c r="O17" s="57">
        <f>MAX(E17:H17)</f>
        <v>36</v>
      </c>
      <c r="P17" s="64" t="s">
        <v>55</v>
      </c>
      <c r="Q17" s="59"/>
      <c r="R17" s="59"/>
      <c r="S17" s="59"/>
      <c r="T17" s="59"/>
    </row>
    <row r="18" spans="2:20" x14ac:dyDescent="0.3">
      <c r="B18" s="60" t="s">
        <v>37</v>
      </c>
      <c r="C18" s="60"/>
      <c r="D18" s="61" t="s">
        <v>21</v>
      </c>
      <c r="E18" s="53">
        <v>25</v>
      </c>
      <c r="F18" s="54">
        <v>32</v>
      </c>
      <c r="G18" s="55">
        <v>21</v>
      </c>
      <c r="H18" s="56">
        <v>30</v>
      </c>
      <c r="I18" s="62">
        <f>SUM(E18:H18)</f>
        <v>108</v>
      </c>
      <c r="J18" s="63">
        <v>11</v>
      </c>
      <c r="K18" s="57">
        <f>SUM(E18:F18)</f>
        <v>57</v>
      </c>
      <c r="L18" s="64"/>
      <c r="M18" s="58">
        <f>SUM(G18:H18)</f>
        <v>51</v>
      </c>
      <c r="N18" s="65"/>
      <c r="O18" s="57">
        <f>MAX(E18:H18)</f>
        <v>32</v>
      </c>
      <c r="P18" s="64"/>
    </row>
    <row r="19" spans="2:20" x14ac:dyDescent="0.3">
      <c r="B19" s="60" t="s">
        <v>40</v>
      </c>
      <c r="C19" s="60"/>
      <c r="D19" s="61" t="s">
        <v>30</v>
      </c>
      <c r="E19" s="53">
        <v>24</v>
      </c>
      <c r="F19" s="54">
        <v>34</v>
      </c>
      <c r="G19" s="55">
        <v>27</v>
      </c>
      <c r="H19" s="56">
        <v>23</v>
      </c>
      <c r="I19" s="62">
        <f>SUM(E19:H19)</f>
        <v>108</v>
      </c>
      <c r="J19" s="63">
        <v>12</v>
      </c>
      <c r="K19" s="57">
        <f>SUM(E19:F19)</f>
        <v>58</v>
      </c>
      <c r="L19" s="64"/>
      <c r="M19" s="58">
        <f>SUM(G19:H19)</f>
        <v>50</v>
      </c>
      <c r="N19" s="65"/>
      <c r="O19" s="57">
        <f>MAX(E19:H19)</f>
        <v>34</v>
      </c>
      <c r="P19" s="64"/>
      <c r="Q19" s="59"/>
      <c r="R19" s="59"/>
      <c r="S19" s="59"/>
      <c r="T19" s="59"/>
    </row>
    <row r="20" spans="2:20" x14ac:dyDescent="0.3">
      <c r="B20" s="60" t="s">
        <v>17</v>
      </c>
      <c r="C20" s="60"/>
      <c r="D20" s="61" t="s">
        <v>21</v>
      </c>
      <c r="E20" s="53">
        <v>30</v>
      </c>
      <c r="F20" s="54">
        <v>26</v>
      </c>
      <c r="G20" s="55">
        <v>24</v>
      </c>
      <c r="H20" s="56">
        <v>28</v>
      </c>
      <c r="I20" s="62">
        <f>SUM(E20:H20)</f>
        <v>108</v>
      </c>
      <c r="J20" s="63">
        <v>13</v>
      </c>
      <c r="K20" s="57">
        <f>SUM(E20:F20)</f>
        <v>56</v>
      </c>
      <c r="L20" s="64"/>
      <c r="M20" s="58">
        <f>SUM(G20:H20)</f>
        <v>52</v>
      </c>
      <c r="N20" s="65"/>
      <c r="O20" s="57">
        <f>MAX(E20:H20)</f>
        <v>30</v>
      </c>
      <c r="P20" s="64"/>
      <c r="Q20" s="59"/>
      <c r="R20" s="59"/>
      <c r="S20" s="59"/>
      <c r="T20" s="59"/>
    </row>
    <row r="21" spans="2:20" x14ac:dyDescent="0.3">
      <c r="B21" s="60" t="s">
        <v>38</v>
      </c>
      <c r="C21" s="60"/>
      <c r="D21" s="61" t="s">
        <v>54</v>
      </c>
      <c r="E21" s="53">
        <v>26</v>
      </c>
      <c r="F21" s="54">
        <v>34</v>
      </c>
      <c r="G21" s="55">
        <v>24</v>
      </c>
      <c r="H21" s="56">
        <v>20</v>
      </c>
      <c r="I21" s="62">
        <f>SUM(E21:H21)</f>
        <v>104</v>
      </c>
      <c r="J21" s="63">
        <v>14</v>
      </c>
      <c r="K21" s="57">
        <f>SUM(E21:F21)</f>
        <v>60</v>
      </c>
      <c r="L21" s="64"/>
      <c r="M21" s="58">
        <f>SUM(G21:H21)</f>
        <v>44</v>
      </c>
      <c r="N21" s="65"/>
      <c r="O21" s="57">
        <f>MAX(E21:H21)</f>
        <v>34</v>
      </c>
      <c r="P21" s="64"/>
    </row>
    <row r="22" spans="2:20" x14ac:dyDescent="0.3">
      <c r="B22" s="60" t="s">
        <v>44</v>
      </c>
      <c r="C22" s="60"/>
      <c r="D22" s="61" t="s">
        <v>21</v>
      </c>
      <c r="E22" s="53">
        <v>23</v>
      </c>
      <c r="F22" s="54">
        <v>33</v>
      </c>
      <c r="G22" s="55">
        <v>18</v>
      </c>
      <c r="H22" s="56">
        <v>26</v>
      </c>
      <c r="I22" s="62">
        <f>SUM(E22:H22)</f>
        <v>100</v>
      </c>
      <c r="J22" s="63">
        <v>15</v>
      </c>
      <c r="K22" s="57">
        <f>SUM(E22:F22)</f>
        <v>56</v>
      </c>
      <c r="L22" s="64"/>
      <c r="M22" s="58">
        <f>SUM(G22:H22)</f>
        <v>44</v>
      </c>
      <c r="N22" s="65"/>
      <c r="O22" s="57">
        <f>MAX(E22:H22)</f>
        <v>33</v>
      </c>
      <c r="P22" s="64"/>
    </row>
    <row r="23" spans="2:20" x14ac:dyDescent="0.3">
      <c r="B23" s="60" t="s">
        <v>14</v>
      </c>
      <c r="C23" s="60"/>
      <c r="D23" s="61" t="s">
        <v>21</v>
      </c>
      <c r="E23" s="53">
        <v>27</v>
      </c>
      <c r="F23" s="54">
        <v>28</v>
      </c>
      <c r="G23" s="55">
        <v>14</v>
      </c>
      <c r="H23" s="56">
        <v>29</v>
      </c>
      <c r="I23" s="62">
        <f>SUM(E23:H23)</f>
        <v>98</v>
      </c>
      <c r="J23" s="63">
        <v>16</v>
      </c>
      <c r="K23" s="57">
        <f>SUM(E23:F23)</f>
        <v>55</v>
      </c>
      <c r="L23" s="64"/>
      <c r="M23" s="58">
        <f>SUM(G23:H23)</f>
        <v>43</v>
      </c>
      <c r="N23" s="65"/>
      <c r="O23" s="57">
        <f>MAX(E23:H23)</f>
        <v>29</v>
      </c>
      <c r="P23" s="64"/>
      <c r="Q23" s="59"/>
      <c r="R23" s="59"/>
      <c r="S23" s="59"/>
      <c r="T23" s="59"/>
    </row>
    <row r="24" spans="2:20" x14ac:dyDescent="0.3">
      <c r="B24" s="67" t="s">
        <v>31</v>
      </c>
      <c r="C24" s="67"/>
      <c r="D24" s="71"/>
      <c r="E24" s="72" t="s">
        <v>32</v>
      </c>
      <c r="F24" s="72" t="s">
        <v>32</v>
      </c>
      <c r="G24" s="72" t="s">
        <v>32</v>
      </c>
      <c r="H24" s="72" t="s">
        <v>32</v>
      </c>
      <c r="I24" s="72" t="s">
        <v>32</v>
      </c>
      <c r="J24" s="72" t="s">
        <v>32</v>
      </c>
      <c r="K24" s="72" t="s">
        <v>32</v>
      </c>
      <c r="L24" s="72" t="s">
        <v>32</v>
      </c>
      <c r="M24" s="72" t="s">
        <v>32</v>
      </c>
      <c r="N24" s="72" t="s">
        <v>32</v>
      </c>
      <c r="O24" s="72" t="s">
        <v>32</v>
      </c>
      <c r="P24" s="72" t="s">
        <v>32</v>
      </c>
      <c r="Q24" s="77" t="s">
        <v>32</v>
      </c>
      <c r="R24" s="77" t="s">
        <v>32</v>
      </c>
      <c r="S24" s="77" t="s">
        <v>32</v>
      </c>
      <c r="T24" s="77" t="s">
        <v>32</v>
      </c>
    </row>
    <row r="25" spans="2:20" x14ac:dyDescent="0.3">
      <c r="B25" s="60" t="s">
        <v>24</v>
      </c>
      <c r="C25" s="60"/>
      <c r="D25" s="61" t="s">
        <v>21</v>
      </c>
      <c r="E25" s="53">
        <v>21</v>
      </c>
      <c r="F25" s="54">
        <v>33</v>
      </c>
      <c r="G25" s="55">
        <v>31</v>
      </c>
      <c r="H25" s="56">
        <v>32</v>
      </c>
      <c r="I25" s="62">
        <f>SUM(E25:H25)</f>
        <v>117</v>
      </c>
      <c r="J25" s="64"/>
      <c r="K25" s="57">
        <f>SUM(E25:F25)</f>
        <v>54</v>
      </c>
      <c r="L25" s="64"/>
      <c r="M25" s="58">
        <f>SUM(G25:H25)</f>
        <v>63</v>
      </c>
      <c r="N25" s="65">
        <v>2</v>
      </c>
      <c r="O25" s="57">
        <f>MAX(E25:H25)</f>
        <v>33</v>
      </c>
      <c r="P25" s="64"/>
      <c r="Q25" s="55">
        <v>31</v>
      </c>
      <c r="R25" s="56">
        <v>32</v>
      </c>
      <c r="S25" s="78">
        <f>SUM(Q25:R25)</f>
        <v>63</v>
      </c>
      <c r="T25" s="63">
        <v>1</v>
      </c>
    </row>
    <row r="26" spans="2:20" x14ac:dyDescent="0.3">
      <c r="B26" s="60" t="s">
        <v>36</v>
      </c>
      <c r="C26" s="60"/>
      <c r="D26" s="61" t="s">
        <v>21</v>
      </c>
      <c r="E26" s="53">
        <v>20</v>
      </c>
      <c r="F26" s="54">
        <v>33</v>
      </c>
      <c r="G26" s="55">
        <v>31</v>
      </c>
      <c r="H26" s="56">
        <v>32</v>
      </c>
      <c r="I26" s="62">
        <f>SUM(E26:H26)</f>
        <v>116</v>
      </c>
      <c r="J26" s="64"/>
      <c r="K26" s="57">
        <f>SUM(E26:F26)</f>
        <v>53</v>
      </c>
      <c r="L26" s="64"/>
      <c r="M26" s="58">
        <f>SUM(G26:H26)</f>
        <v>63</v>
      </c>
      <c r="N26" s="65"/>
      <c r="O26" s="57">
        <f>MAX(E26:H26)</f>
        <v>33</v>
      </c>
      <c r="P26" s="64"/>
      <c r="Q26" s="55">
        <v>31</v>
      </c>
      <c r="R26" s="56">
        <v>32</v>
      </c>
      <c r="S26" s="78">
        <f>SUM(Q26:R26)</f>
        <v>63</v>
      </c>
      <c r="T26" s="63">
        <v>2</v>
      </c>
    </row>
    <row r="27" spans="2:20" x14ac:dyDescent="0.3">
      <c r="B27" s="60" t="s">
        <v>23</v>
      </c>
      <c r="C27" s="60"/>
      <c r="D27" s="61" t="s">
        <v>21</v>
      </c>
      <c r="E27" s="53">
        <v>28</v>
      </c>
      <c r="F27" s="54">
        <v>26</v>
      </c>
      <c r="G27" s="55">
        <v>23</v>
      </c>
      <c r="H27" s="56">
        <v>30</v>
      </c>
      <c r="I27" s="62">
        <f>SUM(E27:H27)</f>
        <v>107</v>
      </c>
      <c r="J27" s="64"/>
      <c r="K27" s="57">
        <f>SUM(E27:F27)</f>
        <v>54</v>
      </c>
      <c r="L27" s="64"/>
      <c r="M27" s="58">
        <f>SUM(G27:H27)</f>
        <v>53</v>
      </c>
      <c r="N27" s="65"/>
      <c r="O27" s="57">
        <f>MAX(E27:H27)</f>
        <v>30</v>
      </c>
      <c r="P27" s="64"/>
      <c r="Q27" s="55">
        <v>23</v>
      </c>
      <c r="R27" s="56">
        <v>30</v>
      </c>
      <c r="S27" s="78">
        <f>SUM(Q27:R27)</f>
        <v>53</v>
      </c>
      <c r="T27" s="63">
        <v>3</v>
      </c>
    </row>
    <row r="28" spans="2:20" x14ac:dyDescent="0.3">
      <c r="B28" s="60" t="s">
        <v>25</v>
      </c>
      <c r="C28" s="60"/>
      <c r="D28" s="61" t="s">
        <v>22</v>
      </c>
      <c r="E28" s="53">
        <v>24</v>
      </c>
      <c r="F28" s="54">
        <v>27</v>
      </c>
      <c r="G28" s="55">
        <v>28</v>
      </c>
      <c r="H28" s="56">
        <v>23</v>
      </c>
      <c r="I28" s="62">
        <f>SUM(E28:H28)</f>
        <v>102</v>
      </c>
      <c r="J28" s="64"/>
      <c r="K28" s="57">
        <f>SUM(E28:F28)</f>
        <v>51</v>
      </c>
      <c r="L28" s="64"/>
      <c r="M28" s="58">
        <f>SUM(G28:H28)</f>
        <v>51</v>
      </c>
      <c r="N28" s="65"/>
      <c r="O28" s="57">
        <f>MAX(E28:H28)</f>
        <v>28</v>
      </c>
      <c r="P28" s="64"/>
      <c r="Q28" s="55">
        <v>28</v>
      </c>
      <c r="R28" s="56">
        <v>23</v>
      </c>
      <c r="S28" s="78">
        <f>SUM(Q28:R28)</f>
        <v>51</v>
      </c>
      <c r="T28" s="63">
        <v>4</v>
      </c>
    </row>
    <row r="29" spans="2:20" x14ac:dyDescent="0.3">
      <c r="B29" s="60" t="s">
        <v>43</v>
      </c>
      <c r="C29" s="60"/>
      <c r="D29" s="61" t="s">
        <v>21</v>
      </c>
      <c r="E29" s="53">
        <v>24</v>
      </c>
      <c r="F29" s="54">
        <v>28</v>
      </c>
      <c r="G29" s="55">
        <v>21</v>
      </c>
      <c r="H29" s="56">
        <v>28</v>
      </c>
      <c r="I29" s="62">
        <f>SUM(E29:H29)</f>
        <v>101</v>
      </c>
      <c r="J29" s="64"/>
      <c r="K29" s="57">
        <f>SUM(E29:F29)</f>
        <v>52</v>
      </c>
      <c r="L29" s="64"/>
      <c r="M29" s="58">
        <f>SUM(G29:H29)</f>
        <v>49</v>
      </c>
      <c r="N29" s="65"/>
      <c r="O29" s="57">
        <f>MAX(E29:H29)</f>
        <v>28</v>
      </c>
      <c r="P29" s="64"/>
      <c r="Q29" s="55">
        <v>21</v>
      </c>
      <c r="R29" s="56">
        <v>28</v>
      </c>
      <c r="S29" s="78">
        <f>SUM(Q29:R29)</f>
        <v>49</v>
      </c>
      <c r="T29" s="63">
        <v>5</v>
      </c>
    </row>
    <row r="30" spans="2:20" x14ac:dyDescent="0.3">
      <c r="B30" s="60" t="s">
        <v>39</v>
      </c>
      <c r="C30" s="60"/>
      <c r="D30" s="61" t="s">
        <v>21</v>
      </c>
      <c r="E30" s="53">
        <v>2</v>
      </c>
      <c r="F30" s="54">
        <v>16</v>
      </c>
      <c r="G30" s="55">
        <v>32</v>
      </c>
      <c r="H30" s="56">
        <v>15</v>
      </c>
      <c r="I30" s="62">
        <f>SUM(E30:H30)</f>
        <v>65</v>
      </c>
      <c r="J30" s="64"/>
      <c r="K30" s="57">
        <f>SUM(E30:F30)</f>
        <v>18</v>
      </c>
      <c r="L30" s="64"/>
      <c r="M30" s="58">
        <f>SUM(G30:H30)</f>
        <v>47</v>
      </c>
      <c r="N30" s="65"/>
      <c r="O30" s="57">
        <f>MAX(E30:H30)</f>
        <v>32</v>
      </c>
      <c r="P30" s="64"/>
      <c r="Q30" s="55">
        <v>32</v>
      </c>
      <c r="R30" s="56">
        <v>15</v>
      </c>
      <c r="S30" s="78">
        <f>SUM(Q30:R30)</f>
        <v>47</v>
      </c>
      <c r="T30" s="63">
        <v>6</v>
      </c>
    </row>
    <row r="31" spans="2:20" x14ac:dyDescent="0.3">
      <c r="B31" s="60" t="s">
        <v>16</v>
      </c>
      <c r="C31" s="60"/>
      <c r="D31" s="61" t="s">
        <v>21</v>
      </c>
      <c r="E31" s="53">
        <v>20</v>
      </c>
      <c r="F31" s="54">
        <v>32</v>
      </c>
      <c r="G31" s="55">
        <v>22</v>
      </c>
      <c r="H31" s="56">
        <v>22</v>
      </c>
      <c r="I31" s="62">
        <f>SUM(E31:H31)</f>
        <v>96</v>
      </c>
      <c r="J31" s="64"/>
      <c r="K31" s="57">
        <f>SUM(E31:F31)</f>
        <v>52</v>
      </c>
      <c r="L31" s="64"/>
      <c r="M31" s="58">
        <f>SUM(G31:H31)</f>
        <v>44</v>
      </c>
      <c r="N31" s="65"/>
      <c r="O31" s="57">
        <f>MAX(E31:H31)</f>
        <v>32</v>
      </c>
      <c r="P31" s="64"/>
      <c r="Q31" s="55">
        <v>22</v>
      </c>
      <c r="R31" s="56">
        <v>22</v>
      </c>
      <c r="S31" s="78">
        <f>SUM(Q31:R31)</f>
        <v>44</v>
      </c>
      <c r="T31" s="63">
        <v>7</v>
      </c>
    </row>
    <row r="32" spans="2:20" x14ac:dyDescent="0.3">
      <c r="B32" s="60" t="s">
        <v>20</v>
      </c>
      <c r="C32" s="60"/>
      <c r="D32" s="61" t="s">
        <v>21</v>
      </c>
      <c r="E32" s="53">
        <v>22</v>
      </c>
      <c r="F32" s="54">
        <v>32</v>
      </c>
      <c r="G32" s="55">
        <v>17</v>
      </c>
      <c r="H32" s="56">
        <v>19</v>
      </c>
      <c r="I32" s="62">
        <f>SUM(E32:H32)</f>
        <v>90</v>
      </c>
      <c r="J32" s="64"/>
      <c r="K32" s="57">
        <f>SUM(E32:F32)</f>
        <v>54</v>
      </c>
      <c r="L32" s="64"/>
      <c r="M32" s="58">
        <f>SUM(G32:H32)</f>
        <v>36</v>
      </c>
      <c r="N32" s="65"/>
      <c r="O32" s="57">
        <f>MAX(E32:H32)</f>
        <v>32</v>
      </c>
      <c r="P32" s="64"/>
      <c r="Q32" s="55">
        <v>17</v>
      </c>
      <c r="R32" s="56">
        <v>19</v>
      </c>
      <c r="S32" s="78">
        <f>SUM(Q32:R32)</f>
        <v>36</v>
      </c>
      <c r="T32" s="63">
        <v>8</v>
      </c>
    </row>
  </sheetData>
  <sortState xmlns:xlrd2="http://schemas.microsoft.com/office/spreadsheetml/2017/richdata2" ref="B25:S32">
    <sortCondition descending="1" ref="S25:S32"/>
  </sortState>
  <phoneticPr fontId="16" type="noConversion"/>
  <pageMargins left="0.25" right="0.25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Waters</dc:creator>
  <cp:lastModifiedBy>Mark Waters</cp:lastModifiedBy>
  <dcterms:created xsi:type="dcterms:W3CDTF">2020-07-06T06:35:43Z</dcterms:created>
  <dcterms:modified xsi:type="dcterms:W3CDTF">2026-07-07T19:57:56Z</dcterms:modified>
</cp:coreProperties>
</file>