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lotfidriouech/Desktop/MH/"/>
    </mc:Choice>
  </mc:AlternateContent>
  <xr:revisionPtr revIDLastSave="0" documentId="13_ncr:1_{AC0D2B87-C7FE-F643-8CAF-F67803B156C9}" xr6:coauthVersionLast="47" xr6:coauthVersionMax="47" xr10:uidLastSave="{00000000-0000-0000-0000-000000000000}"/>
  <bookViews>
    <workbookView xWindow="0" yWindow="500" windowWidth="28800" windowHeight="15840" xr2:uid="{00000000-000D-0000-FFFF-FFFF00000000}"/>
  </bookViews>
  <sheets>
    <sheet name="Cocody " sheetId="16" r:id="rId1"/>
    <sheet name="STAFFING CHEAT SHEET" sheetId="2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 i="16" l="1"/>
  <c r="E4" i="16" s="1"/>
  <c r="G4" i="16" s="1"/>
  <c r="I4" i="16" s="1"/>
  <c r="K4" i="16" s="1"/>
  <c r="M4" i="16" s="1"/>
  <c r="Q19" i="16"/>
  <c r="S19" i="16" s="1"/>
  <c r="C32" i="16" s="1"/>
  <c r="E32" i="16" s="1"/>
  <c r="Q18" i="16"/>
  <c r="S18" i="16" s="1"/>
  <c r="C31" i="16" s="1"/>
  <c r="E31" i="16" s="1"/>
  <c r="Q17" i="16"/>
  <c r="S17" i="16" s="1"/>
  <c r="C30" i="16" s="1"/>
  <c r="E30" i="16" s="1"/>
  <c r="Q14" i="16"/>
  <c r="S14" i="16" s="1"/>
  <c r="C29" i="16" s="1"/>
  <c r="E29" i="16" s="1"/>
  <c r="Q13" i="16"/>
  <c r="S13" i="16" s="1"/>
  <c r="C28" i="16" s="1"/>
  <c r="E28" i="16" s="1"/>
  <c r="Q12" i="16"/>
  <c r="S12" i="16" s="1"/>
  <c r="C27" i="16" s="1"/>
  <c r="E27" i="16" s="1"/>
  <c r="Q11" i="16"/>
  <c r="S11" i="16" s="1"/>
  <c r="C26" i="16" s="1"/>
  <c r="E26" i="16" s="1"/>
  <c r="Q10" i="16"/>
  <c r="S10" i="16" s="1"/>
  <c r="C25" i="16" s="1"/>
  <c r="E25" i="16" s="1"/>
  <c r="Q9" i="16"/>
  <c r="S9" i="16" s="1"/>
  <c r="C24" i="16" s="1"/>
  <c r="E24" i="16" s="1"/>
  <c r="Q8" i="16"/>
  <c r="S8" i="16" s="1"/>
  <c r="C23" i="16" s="1"/>
  <c r="E23" i="16" s="1"/>
  <c r="O4" i="16"/>
</calcChain>
</file>

<file path=xl/sharedStrings.xml><?xml version="1.0" encoding="utf-8"?>
<sst xmlns="http://schemas.openxmlformats.org/spreadsheetml/2006/main" count="84" uniqueCount="68">
  <si>
    <t>Total Sales</t>
  </si>
  <si>
    <t>Manager</t>
  </si>
  <si>
    <t>Host/Hostess</t>
  </si>
  <si>
    <t>Line Cooks</t>
  </si>
  <si>
    <t>Dishwasher</t>
  </si>
  <si>
    <t>Fri Lunch</t>
  </si>
  <si>
    <t xml:space="preserve">Busser </t>
  </si>
  <si>
    <t>Tue Lunch</t>
  </si>
  <si>
    <t>Tue Dinner</t>
  </si>
  <si>
    <t>Wed Lunch</t>
  </si>
  <si>
    <t>Wed Dinner</t>
  </si>
  <si>
    <t>Thu Lunch</t>
  </si>
  <si>
    <t>Thu Dinner</t>
  </si>
  <si>
    <t>Fri Dinner</t>
  </si>
  <si>
    <t>Sat Lunch</t>
  </si>
  <si>
    <t>Sat Dinner</t>
  </si>
  <si>
    <t>Bartender</t>
  </si>
  <si>
    <t>60/40</t>
  </si>
  <si>
    <t>Expo</t>
  </si>
  <si>
    <t>Server</t>
  </si>
  <si>
    <t>Key</t>
  </si>
  <si>
    <t>Porter</t>
  </si>
  <si>
    <t>Chef/Sous Chef/KM</t>
  </si>
  <si>
    <t>Par Staffing Grid</t>
  </si>
  <si>
    <t>Prep Cook</t>
  </si>
  <si>
    <t>Food Runner</t>
  </si>
  <si>
    <t xml:space="preserve">When listing managers, you want to list the total amout of managers per shift.  This means that if you have an opening manager and a closing manager, you enter 1 in the AM and 2 in the PM.  This is </t>
  </si>
  <si>
    <t>because as two managers overlap for service, this has two people on the floor during volume.  If you have a mid manager, this would be 2 in the AM and 2 in the PM.</t>
  </si>
  <si>
    <t>The key is to have enough managers on the floor so that you can touch, meaningfully, every single table and bar guest.</t>
  </si>
  <si>
    <t>Keys should be used sparingly, when management coverage has been exhausted.  The key is not intented to replace full management shifts.  The key shift is intended</t>
  </si>
  <si>
    <t>These should be the lowest volume shifts, avoiding closes, and/or high impact shifts where possible.</t>
  </si>
  <si>
    <t>A manager should be at the door every shift to drive sales.  A host doesn't replace a manager and should only be used when the floor is completley full.</t>
  </si>
  <si>
    <t>Avoid a situation where you have 4 servers and 1 host.  You are better off with 5 servers and no host.  Start looking at a host when you are above 6 or so servers.</t>
  </si>
  <si>
    <t>Your sales are directly proportional to the amount of servers you have on.  Do not staff servers for the sales you expect to do, staff servers for the sales you want.</t>
  </si>
  <si>
    <t>Servers do not factor into labor, they pay for themselves and then some.  For servers, take a look at your dining room.  If, upon guests leaving, each and every table</t>
  </si>
  <si>
    <t>is not completely clean, with nothing on it except full waters and a check, then add servers.  Keep additing servers until you see that each and every time.  That is your</t>
  </si>
  <si>
    <t xml:space="preserve">server par.  You want enough servers that the staff can have a meaningfull conversation with a guest, to the point that a bond is formed from which a higher level of </t>
  </si>
  <si>
    <t>service is able to be provided based on that connection to the guest.</t>
  </si>
  <si>
    <t>You should have enough bartenders that a meaningfull, unrushed, conversation can be had with each guest, while also ensuring all drinks are getting out, to spec,</t>
  </si>
  <si>
    <t>in a matter of minutes.</t>
  </si>
  <si>
    <t>Where possible, you want a chef or KM in expo depending in concept.  Hourly expos are generally avoidable.  If you are staffed properly servers can run food up until</t>
  </si>
  <si>
    <t>a comfortable level.  If you have 4 servers and a runner, you are better off with 5 servers and no runner.  Start looking at a food runner when you are above around 6 servers.</t>
  </si>
  <si>
    <t>Bussers</t>
  </si>
  <si>
    <t xml:space="preserve">Bussers job is to reset tables and restock side stations.  You can tell you need a busser if all your guests are leaving with clean tables, though these tables are </t>
  </si>
  <si>
    <t>dragging on getting reset.</t>
  </si>
  <si>
    <t>There are very, very few circumstances where 2 hosts are needed if you have enough servers.  There is never a need for 3.</t>
  </si>
  <si>
    <t>Chef/KM/Sous</t>
  </si>
  <si>
    <t>As with managers, you want to list the amount of people there for service.  This means if you have an opener and a closer, the PM overlap would mean you would write 2.  Chefs/KMs/Sous Chefs are</t>
  </si>
  <si>
    <t>generally in Expo or on the line.  Despite where they work the shift from, they still register as a full shift.</t>
  </si>
  <si>
    <t xml:space="preserve">With prep cooks you want to watch unupervised labor.  Quite often prep cooks come in before chefs or managers.  This labor is very unifficient.  Bring your prep cooks in when managers or </t>
  </si>
  <si>
    <t>chefs are in the building, and stagger them in and out.</t>
  </si>
  <si>
    <t>Utilize line cooks to assist with prep where possible.</t>
  </si>
  <si>
    <t>Dishwashers</t>
  </si>
  <si>
    <t>Keep an eye on in and out times.  There are very few cases where two diswashers are necessary.</t>
  </si>
  <si>
    <t>Shifts</t>
  </si>
  <si>
    <t>Per Week</t>
  </si>
  <si>
    <t>POSITION</t>
  </si>
  <si>
    <t>NEED</t>
  </si>
  <si>
    <t>PAR</t>
  </si>
  <si>
    <t>ACTUAL</t>
  </si>
  <si>
    <t>STAFFING LEVELS ASSESSMENT</t>
  </si>
  <si>
    <t>Par</t>
  </si>
  <si>
    <t>LOCATION</t>
  </si>
  <si>
    <t>Barback</t>
  </si>
  <si>
    <t>Cocktail Waitress</t>
  </si>
  <si>
    <t xml:space="preserve">Sun Brunch </t>
  </si>
  <si>
    <t>Assistant Server</t>
  </si>
  <si>
    <t>Restaurant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</si>
</sst>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3">
    <font>
      <sz val="12"/>
      <color indexed="8"/>
      <name val="Verdana"/>
    </font>
    <font>
      <sz val="11"/>
      <color theme="1"/>
      <name val="Helvetica"/>
      <family val="2"/>
      <scheme val="minor"/>
    </font>
    <font>
      <sz val="10"/>
      <color indexed="8"/>
      <name val="Arial"/>
      <family val="2"/>
    </font>
    <font>
      <sz val="10"/>
      <color indexed="8"/>
      <name val="Arial1"/>
    </font>
    <font>
      <b/>
      <sz val="14"/>
      <color indexed="8"/>
      <name val="Arial1"/>
    </font>
    <font>
      <b/>
      <sz val="10"/>
      <color indexed="8"/>
      <name val="Arial1"/>
    </font>
    <font>
      <sz val="11"/>
      <color indexed="8"/>
      <name val="Calibri"/>
      <family val="2"/>
    </font>
    <font>
      <sz val="10"/>
      <name val="Arial"/>
      <family val="2"/>
    </font>
    <font>
      <sz val="10"/>
      <color rgb="FF000000"/>
      <name val="Times New Roman"/>
      <family val="1"/>
    </font>
    <font>
      <sz val="10"/>
      <color rgb="FF000000"/>
      <name val="Times New Roman"/>
      <family val="1"/>
    </font>
    <font>
      <sz val="10"/>
      <color rgb="FFFF0000"/>
      <name val="Arial"/>
      <family val="2"/>
    </font>
    <font>
      <sz val="12"/>
      <color rgb="FF000000"/>
      <name val="Verdana"/>
      <family val="2"/>
    </font>
    <font>
      <sz val="12"/>
      <color indexed="8"/>
      <name val="Verdana"/>
      <family val="2"/>
    </font>
    <font>
      <u/>
      <sz val="8"/>
      <color rgb="FF000000"/>
      <name val="Arial1"/>
    </font>
    <font>
      <b/>
      <u/>
      <sz val="8"/>
      <color rgb="FF000000"/>
      <name val="Arial1"/>
    </font>
    <font>
      <sz val="12"/>
      <name val="Verdana"/>
      <family val="2"/>
    </font>
    <font>
      <b/>
      <sz val="10"/>
      <color rgb="FF000000"/>
      <name val="Arial1"/>
    </font>
    <font>
      <b/>
      <sz val="11"/>
      <color rgb="FF000000"/>
      <name val="Calibri"/>
      <family val="2"/>
    </font>
    <font>
      <b/>
      <sz val="10"/>
      <color rgb="FF0C0C0C"/>
      <name val="Arial1"/>
    </font>
    <font>
      <sz val="12"/>
      <color indexed="8"/>
      <name val="Verdana"/>
      <family val="2"/>
    </font>
    <font>
      <b/>
      <sz val="11"/>
      <color rgb="FF000000"/>
      <name val="Calibri"/>
      <family val="2"/>
    </font>
    <font>
      <sz val="10"/>
      <color indexed="8"/>
      <name val="Verdana"/>
      <family val="2"/>
    </font>
    <font>
      <sz val="12"/>
      <color indexed="8"/>
      <name val="Verdana"/>
      <family val="2"/>
    </font>
  </fonts>
  <fills count="7">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tint="-0.14999847407452621"/>
        <bgColor rgb="FFC4E7AD"/>
      </patternFill>
    </fill>
    <fill>
      <patternFill patternType="solid">
        <fgColor theme="0" tint="-0.14999847407452621"/>
        <bgColor rgb="FFA7DB85"/>
      </patternFill>
    </fill>
    <fill>
      <patternFill patternType="solid">
        <fgColor theme="0" tint="-0.14999847407452621"/>
        <bgColor rgb="FF37601C"/>
      </patternFill>
    </fill>
  </fills>
  <borders count="31">
    <border>
      <left/>
      <right/>
      <top/>
      <bottom/>
      <diagonal/>
    </border>
    <border>
      <left/>
      <right/>
      <top/>
      <bottom/>
      <diagonal/>
    </border>
    <border>
      <left style="thin">
        <color indexed="9"/>
      </left>
      <right/>
      <top/>
      <bottom/>
      <diagonal/>
    </border>
    <border>
      <left/>
      <right/>
      <top style="thin">
        <color indexed="9"/>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style="thin">
        <color auto="1"/>
      </left>
      <right style="thin">
        <color auto="1"/>
      </right>
      <top style="thin">
        <color auto="1"/>
      </top>
      <bottom style="thin">
        <color auto="1"/>
      </bottom>
      <diagonal/>
    </border>
    <border>
      <left style="medium">
        <color theme="1"/>
      </left>
      <right style="thin">
        <color indexed="9"/>
      </right>
      <top style="medium">
        <color theme="1"/>
      </top>
      <bottom/>
      <diagonal/>
    </border>
    <border>
      <left style="thin">
        <color indexed="9"/>
      </left>
      <right/>
      <top style="medium">
        <color theme="1"/>
      </top>
      <bottom/>
      <diagonal/>
    </border>
    <border>
      <left/>
      <right style="medium">
        <color theme="1"/>
      </right>
      <top style="medium">
        <color theme="1"/>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ck">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style="thin">
        <color rgb="FF000000"/>
      </bottom>
      <diagonal/>
    </border>
    <border>
      <left style="thin">
        <color auto="1"/>
      </left>
      <right style="thick">
        <color auto="1"/>
      </right>
      <top style="thin">
        <color auto="1"/>
      </top>
      <bottom style="thin">
        <color auto="1"/>
      </bottom>
      <diagonal/>
    </border>
    <border>
      <left style="thick">
        <color auto="1"/>
      </left>
      <right/>
      <top style="thin">
        <color rgb="FF000000"/>
      </top>
      <bottom style="thin">
        <color rgb="FF000000"/>
      </bottom>
      <diagonal/>
    </border>
    <border>
      <left style="thick">
        <color auto="1"/>
      </left>
      <right/>
      <top style="thin">
        <color rgb="FF000000"/>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bottom style="medium">
        <color theme="1"/>
      </bottom>
      <diagonal/>
    </border>
    <border>
      <left/>
      <right/>
      <top/>
      <bottom style="medium">
        <color rgb="FF000000"/>
      </bottom>
      <diagonal/>
    </border>
  </borders>
  <cellStyleXfs count="14">
    <xf numFmtId="0" fontId="0" fillId="0" borderId="0" applyNumberFormat="0" applyFill="0" applyBorder="0" applyProtection="0">
      <alignment vertical="top" wrapText="1"/>
    </xf>
    <xf numFmtId="0" fontId="7" fillId="0" borderId="1"/>
    <xf numFmtId="0" fontId="6" fillId="0" borderId="1"/>
    <xf numFmtId="0" fontId="8" fillId="0" borderId="1"/>
    <xf numFmtId="0" fontId="9" fillId="0" borderId="1"/>
    <xf numFmtId="9" fontId="9" fillId="0" borderId="1" applyFont="0" applyFill="0" applyBorder="0" applyAlignment="0" applyProtection="0"/>
    <xf numFmtId="44" fontId="9" fillId="0" borderId="1" applyFont="0" applyFill="0" applyBorder="0" applyAlignment="0" applyProtection="0"/>
    <xf numFmtId="0" fontId="1" fillId="0" borderId="1"/>
    <xf numFmtId="43" fontId="1" fillId="0" borderId="1" applyFont="0" applyFill="0" applyBorder="0" applyAlignment="0" applyProtection="0"/>
    <xf numFmtId="9" fontId="1" fillId="0" borderId="1" applyFont="0" applyFill="0" applyBorder="0" applyAlignment="0" applyProtection="0"/>
    <xf numFmtId="0" fontId="11" fillId="0" borderId="1"/>
    <xf numFmtId="0" fontId="12" fillId="0" borderId="1" applyNumberFormat="0" applyFill="0" applyBorder="0" applyProtection="0">
      <alignment vertical="top" wrapText="1"/>
    </xf>
    <xf numFmtId="0" fontId="19" fillId="0" borderId="1" applyNumberFormat="0" applyFill="0" applyBorder="0" applyProtection="0">
      <alignment vertical="top" wrapText="1"/>
    </xf>
    <xf numFmtId="0" fontId="22" fillId="0" borderId="1" applyNumberFormat="0" applyFill="0" applyBorder="0" applyProtection="0">
      <alignment vertical="top" wrapText="1"/>
    </xf>
  </cellStyleXfs>
  <cellXfs count="68">
    <xf numFmtId="0" fontId="0" fillId="0" borderId="0" xfId="0">
      <alignment vertical="top" wrapText="1"/>
    </xf>
    <xf numFmtId="0" fontId="2" fillId="0" borderId="0" xfId="0" applyNumberFormat="1" applyFont="1" applyAlignment="1"/>
    <xf numFmtId="1" fontId="6" fillId="0" borderId="1" xfId="0" applyNumberFormat="1" applyFont="1" applyBorder="1" applyAlignment="1"/>
    <xf numFmtId="0" fontId="2" fillId="0" borderId="3" xfId="0" applyFont="1" applyBorder="1" applyAlignment="1"/>
    <xf numFmtId="0" fontId="2" fillId="0" borderId="1" xfId="0" applyNumberFormat="1" applyFont="1" applyBorder="1" applyAlignment="1"/>
    <xf numFmtId="0" fontId="2" fillId="0" borderId="1" xfId="0" applyFont="1" applyBorder="1" applyAlignment="1"/>
    <xf numFmtId="1" fontId="3" fillId="0" borderId="1" xfId="0" applyNumberFormat="1" applyFont="1" applyBorder="1" applyAlignment="1"/>
    <xf numFmtId="0" fontId="2" fillId="0" borderId="2" xfId="0" applyFont="1" applyBorder="1" applyAlignment="1"/>
    <xf numFmtId="1" fontId="5" fillId="0" borderId="1" xfId="0" applyNumberFormat="1" applyFont="1" applyBorder="1" applyAlignment="1"/>
    <xf numFmtId="1" fontId="13" fillId="0" borderId="6" xfId="0" applyNumberFormat="1" applyFont="1" applyBorder="1">
      <alignment vertical="top" wrapText="1"/>
    </xf>
    <xf numFmtId="0" fontId="10" fillId="0" borderId="0" xfId="0" applyNumberFormat="1" applyFont="1" applyFill="1" applyAlignment="1"/>
    <xf numFmtId="0" fontId="16" fillId="0" borderId="6" xfId="0" applyFont="1" applyBorder="1" applyAlignment="1">
      <alignment vertical="center" wrapText="1"/>
    </xf>
    <xf numFmtId="0" fontId="16" fillId="0" borderId="6" xfId="0" applyFont="1" applyFill="1" applyBorder="1" applyAlignment="1">
      <alignment vertical="center" wrapText="1"/>
    </xf>
    <xf numFmtId="0" fontId="16" fillId="4" borderId="6" xfId="0" applyFont="1" applyFill="1" applyBorder="1">
      <alignment vertical="top" wrapText="1"/>
    </xf>
    <xf numFmtId="1" fontId="16" fillId="6" borderId="6" xfId="0" applyNumberFormat="1" applyFont="1" applyFill="1" applyBorder="1" applyAlignment="1">
      <alignment vertical="center" wrapText="1"/>
    </xf>
    <xf numFmtId="1" fontId="16" fillId="6" borderId="9" xfId="0" applyNumberFormat="1" applyFont="1" applyFill="1" applyBorder="1" applyAlignment="1">
      <alignment horizontal="center" vertical="center" wrapText="1"/>
    </xf>
    <xf numFmtId="0" fontId="2" fillId="0" borderId="0" xfId="0" applyNumberFormat="1" applyFont="1" applyAlignment="1">
      <alignment horizontal="center"/>
    </xf>
    <xf numFmtId="0" fontId="2" fillId="0" borderId="14" xfId="0" applyNumberFormat="1" applyFont="1" applyBorder="1" applyAlignment="1">
      <alignment horizontal="center"/>
    </xf>
    <xf numFmtId="1" fontId="6" fillId="2" borderId="14" xfId="0" applyNumberFormat="1" applyFont="1" applyFill="1" applyBorder="1" applyAlignment="1">
      <alignment horizontal="center"/>
    </xf>
    <xf numFmtId="0" fontId="13" fillId="0" borderId="4" xfId="0" applyFont="1" applyBorder="1" applyAlignment="1">
      <alignment horizontal="center" vertical="center" wrapText="1"/>
    </xf>
    <xf numFmtId="0" fontId="14" fillId="0" borderId="5" xfId="0" applyFont="1" applyBorder="1" applyAlignment="1">
      <alignment horizontal="center" vertical="center" wrapText="1"/>
    </xf>
    <xf numFmtId="164" fontId="20" fillId="0" borderId="10" xfId="0" applyNumberFormat="1" applyFont="1" applyBorder="1" applyAlignment="1">
      <alignment horizontal="center" vertical="center"/>
    </xf>
    <xf numFmtId="164" fontId="14" fillId="5" borderId="10"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1" fontId="16" fillId="6" borderId="9" xfId="0" applyNumberFormat="1" applyFont="1" applyFill="1" applyBorder="1" applyAlignment="1">
      <alignment horizontal="center" vertical="center"/>
    </xf>
    <xf numFmtId="1" fontId="16" fillId="6" borderId="10" xfId="0" applyNumberFormat="1" applyFont="1" applyFill="1" applyBorder="1" applyAlignment="1">
      <alignment horizontal="center" vertical="center"/>
    </xf>
    <xf numFmtId="1" fontId="6" fillId="0" borderId="14" xfId="0" applyNumberFormat="1" applyFont="1" applyBorder="1" applyAlignment="1">
      <alignment horizontal="center"/>
    </xf>
    <xf numFmtId="1" fontId="3" fillId="0" borderId="14" xfId="0" applyNumberFormat="1" applyFont="1" applyBorder="1" applyAlignment="1">
      <alignment horizontal="center"/>
    </xf>
    <xf numFmtId="0" fontId="13" fillId="0" borderId="18" xfId="0" applyFont="1" applyBorder="1">
      <alignment vertical="top" wrapText="1"/>
    </xf>
    <xf numFmtId="0" fontId="5" fillId="0" borderId="20" xfId="0" applyNumberFormat="1" applyFont="1" applyBorder="1" applyAlignment="1">
      <alignment horizontal="center" vertical="center"/>
    </xf>
    <xf numFmtId="1" fontId="5" fillId="2" borderId="21" xfId="0" applyNumberFormat="1" applyFont="1" applyFill="1" applyBorder="1" applyAlignment="1">
      <alignment horizontal="center" vertical="center"/>
    </xf>
    <xf numFmtId="0" fontId="5" fillId="0" borderId="22" xfId="0" applyNumberFormat="1" applyFont="1" applyBorder="1" applyAlignment="1">
      <alignment horizontal="center" vertical="center"/>
    </xf>
    <xf numFmtId="0" fontId="16" fillId="0" borderId="23" xfId="0" applyFont="1" applyBorder="1" applyAlignment="1">
      <alignment vertical="center" wrapText="1"/>
    </xf>
    <xf numFmtId="1" fontId="2" fillId="0" borderId="24" xfId="0" applyNumberFormat="1" applyFont="1" applyBorder="1" applyAlignment="1">
      <alignment horizontal="center"/>
    </xf>
    <xf numFmtId="0" fontId="16" fillId="0" borderId="25" xfId="0" applyFont="1" applyBorder="1" applyAlignment="1">
      <alignment vertical="center" wrapText="1"/>
    </xf>
    <xf numFmtId="0" fontId="16" fillId="0" borderId="25" xfId="0" applyFont="1" applyFill="1" applyBorder="1" applyAlignment="1">
      <alignment vertical="center" wrapText="1"/>
    </xf>
    <xf numFmtId="0" fontId="16" fillId="0" borderId="26" xfId="0" applyFont="1" applyFill="1" applyBorder="1" applyAlignment="1">
      <alignment vertical="center" wrapText="1"/>
    </xf>
    <xf numFmtId="1" fontId="6" fillId="2" borderId="27" xfId="0" applyNumberFormat="1" applyFont="1" applyFill="1" applyBorder="1" applyAlignment="1">
      <alignment horizontal="center"/>
    </xf>
    <xf numFmtId="0" fontId="2" fillId="0" borderId="27" xfId="0" applyNumberFormat="1" applyFont="1" applyBorder="1" applyAlignment="1">
      <alignment horizontal="center"/>
    </xf>
    <xf numFmtId="1" fontId="2" fillId="0" borderId="28" xfId="0" applyNumberFormat="1" applyFont="1" applyBorder="1" applyAlignment="1">
      <alignment horizontal="center"/>
    </xf>
    <xf numFmtId="0" fontId="5" fillId="0" borderId="15" xfId="0" applyNumberFormat="1" applyFont="1" applyBorder="1" applyAlignment="1"/>
    <xf numFmtId="0" fontId="10" fillId="0" borderId="0" xfId="0" applyNumberFormat="1" applyFont="1" applyAlignment="1"/>
    <xf numFmtId="0" fontId="16" fillId="2" borderId="6" xfId="0" applyFont="1" applyFill="1" applyBorder="1" applyAlignment="1">
      <alignment vertical="center" wrapText="1"/>
    </xf>
    <xf numFmtId="0" fontId="16" fillId="3" borderId="9" xfId="0" applyNumberFormat="1" applyFont="1" applyFill="1" applyBorder="1" applyAlignment="1">
      <alignment horizontal="center" vertical="center" wrapText="1"/>
    </xf>
    <xf numFmtId="1" fontId="16" fillId="2" borderId="10" xfId="0" applyNumberFormat="1" applyFont="1" applyFill="1" applyBorder="1" applyAlignment="1">
      <alignment horizontal="center" vertical="center"/>
    </xf>
    <xf numFmtId="0" fontId="10" fillId="2" borderId="0" xfId="0" applyNumberFormat="1" applyFont="1" applyFill="1" applyAlignment="1"/>
    <xf numFmtId="1" fontId="16" fillId="2" borderId="19" xfId="0" applyNumberFormat="1" applyFont="1" applyFill="1" applyBorder="1" applyAlignment="1">
      <alignment horizontal="center" vertical="center"/>
    </xf>
    <xf numFmtId="49" fontId="16" fillId="3" borderId="9" xfId="0" applyNumberFormat="1" applyFont="1" applyFill="1" applyBorder="1" applyAlignment="1">
      <alignment horizontal="center" vertical="center"/>
    </xf>
    <xf numFmtId="49" fontId="16" fillId="2" borderId="9" xfId="0" applyNumberFormat="1" applyFont="1" applyFill="1" applyBorder="1" applyAlignment="1">
      <alignment horizontal="center" vertical="center"/>
    </xf>
    <xf numFmtId="0" fontId="16" fillId="2" borderId="9" xfId="0" applyNumberFormat="1" applyFont="1" applyFill="1" applyBorder="1" applyAlignment="1">
      <alignment horizontal="center" vertical="center"/>
    </xf>
    <xf numFmtId="0" fontId="16" fillId="2" borderId="11" xfId="0" applyFont="1" applyFill="1" applyBorder="1" applyAlignment="1">
      <alignment vertical="center" wrapText="1"/>
    </xf>
    <xf numFmtId="0" fontId="16" fillId="3" borderId="12" xfId="0" applyNumberFormat="1" applyFont="1" applyFill="1" applyBorder="1" applyAlignment="1">
      <alignment horizontal="center" vertical="center"/>
    </xf>
    <xf numFmtId="49" fontId="16" fillId="3" borderId="12" xfId="0" applyNumberFormat="1" applyFont="1" applyFill="1" applyBorder="1" applyAlignment="1">
      <alignment horizontal="center" vertical="center"/>
    </xf>
    <xf numFmtId="0" fontId="16" fillId="2" borderId="9" xfId="0" applyNumberFormat="1" applyFont="1" applyFill="1" applyBorder="1" applyAlignment="1">
      <alignment horizontal="center" vertical="center" wrapText="1"/>
    </xf>
    <xf numFmtId="0" fontId="18" fillId="2" borderId="9" xfId="0" applyNumberFormat="1" applyFont="1" applyFill="1" applyBorder="1" applyAlignment="1">
      <alignment horizontal="center" vertical="center"/>
    </xf>
    <xf numFmtId="0" fontId="21" fillId="0" borderId="0" xfId="0" applyFont="1">
      <alignment vertical="top" wrapText="1"/>
    </xf>
    <xf numFmtId="16" fontId="2" fillId="0" borderId="29" xfId="0" applyNumberFormat="1" applyFont="1" applyBorder="1" applyAlignment="1">
      <alignment horizontal="center"/>
    </xf>
    <xf numFmtId="0" fontId="4" fillId="0" borderId="16" xfId="0" applyNumberFormat="1" applyFont="1" applyBorder="1" applyAlignment="1">
      <alignment horizontal="center"/>
    </xf>
    <xf numFmtId="0" fontId="4" fillId="0" borderId="17" xfId="0" applyNumberFormat="1" applyFont="1" applyBorder="1" applyAlignment="1">
      <alignment horizontal="center"/>
    </xf>
    <xf numFmtId="1" fontId="3" fillId="0" borderId="30" xfId="0" applyNumberFormat="1" applyFont="1" applyBorder="1" applyAlignment="1">
      <alignment horizontal="center"/>
    </xf>
    <xf numFmtId="16" fontId="13" fillId="0" borderId="7" xfId="0" applyNumberFormat="1" applyFont="1" applyBorder="1" applyAlignment="1">
      <alignment horizontal="center" vertical="center"/>
    </xf>
    <xf numFmtId="0" fontId="15" fillId="0" borderId="8" xfId="0" applyFont="1" applyBorder="1" applyAlignment="1">
      <alignment vertical="center" wrapText="1"/>
    </xf>
    <xf numFmtId="0" fontId="5" fillId="0" borderId="1" xfId="0" applyNumberFormat="1" applyFont="1" applyBorder="1" applyAlignment="1">
      <alignment horizontal="center" vertical="center"/>
    </xf>
    <xf numFmtId="164" fontId="17" fillId="4" borderId="7" xfId="0" applyNumberFormat="1" applyFont="1" applyFill="1" applyBorder="1" applyAlignment="1">
      <alignment horizontal="center" vertical="center"/>
    </xf>
    <xf numFmtId="164" fontId="17" fillId="4" borderId="8" xfId="0" applyNumberFormat="1" applyFont="1" applyFill="1" applyBorder="1" applyAlignment="1">
      <alignment horizontal="center" vertical="center"/>
    </xf>
    <xf numFmtId="0" fontId="21" fillId="0" borderId="0" xfId="0" applyFont="1">
      <alignment vertical="top" wrapText="1"/>
    </xf>
    <xf numFmtId="0" fontId="21" fillId="0" borderId="13" xfId="0" applyFont="1" applyBorder="1">
      <alignment vertical="top" wrapText="1"/>
    </xf>
    <xf numFmtId="0" fontId="21" fillId="0" borderId="1" xfId="0" applyFont="1" applyBorder="1">
      <alignment vertical="top" wrapText="1"/>
    </xf>
  </cellXfs>
  <cellStyles count="14">
    <cellStyle name="Comma 2" xfId="8" xr:uid="{00000000-0005-0000-0000-000000000000}"/>
    <cellStyle name="Currency 2" xfId="6" xr:uid="{00000000-0005-0000-0000-000001000000}"/>
    <cellStyle name="Excel Built-in Normal 1" xfId="2" xr:uid="{00000000-0005-0000-0000-000002000000}"/>
    <cellStyle name="Normal" xfId="0" builtinId="0"/>
    <cellStyle name="Normal 2" xfId="4" xr:uid="{00000000-0005-0000-0000-000004000000}"/>
    <cellStyle name="Normal 3" xfId="7" xr:uid="{00000000-0005-0000-0000-000005000000}"/>
    <cellStyle name="Normal 3 4" xfId="1" xr:uid="{00000000-0005-0000-0000-000006000000}"/>
    <cellStyle name="Normal 4" xfId="3" xr:uid="{00000000-0005-0000-0000-000007000000}"/>
    <cellStyle name="Normal 5" xfId="10" xr:uid="{00000000-0005-0000-0000-000008000000}"/>
    <cellStyle name="Normal 6" xfId="11" xr:uid="{00000000-0005-0000-0000-000009000000}"/>
    <cellStyle name="Normal 7" xfId="12" xr:uid="{00000000-0005-0000-0000-00000A000000}"/>
    <cellStyle name="Normal 9" xfId="13" xr:uid="{A518103E-6101-4F8D-B4BD-D3F38F3555F4}"/>
    <cellStyle name="Percent 2" xfId="5" xr:uid="{00000000-0005-0000-0000-00000B000000}"/>
    <cellStyle name="Percent 2 2" xfId="9" xr:uid="{00000000-0005-0000-0000-00000C000000}"/>
  </cellStyles>
  <dxfs count="2">
    <dxf>
      <font>
        <color rgb="FF006100"/>
      </font>
      <fill>
        <patternFill>
          <bgColor rgb="FFC6EF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AAAAAA"/>
      <rgbColor rgb="FF969696"/>
      <rgbColor rgb="FFFFFF00"/>
      <rgbColor rgb="FFFFCC00"/>
      <rgbColor rgb="FFFFFFF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0F6BC-5660-4A4F-AB98-13A91D91B2E0}">
  <dimension ref="B1:IT57"/>
  <sheetViews>
    <sheetView showGridLines="0" tabSelected="1" zoomScale="150" zoomScaleNormal="150" workbookViewId="0">
      <selection activeCell="H21" sqref="H21"/>
    </sheetView>
  </sheetViews>
  <sheetFormatPr baseColWidth="10" defaultColWidth="6.625" defaultRowHeight="16"/>
  <cols>
    <col min="1" max="1" width="0.5" customWidth="1"/>
    <col min="2" max="2" width="13.75" style="1" bestFit="1" customWidth="1"/>
    <col min="3" max="16" width="8" style="1" customWidth="1"/>
    <col min="17" max="17" width="13.375" style="1" customWidth="1"/>
    <col min="18" max="18" width="6.625" style="4"/>
    <col min="19" max="19" width="4.25" style="1" hidden="1" customWidth="1"/>
    <col min="20" max="20" width="6.5" style="1" hidden="1" customWidth="1"/>
    <col min="21" max="21" width="3" style="1" hidden="1" customWidth="1"/>
    <col min="22" max="254" width="6.625" style="1"/>
  </cols>
  <sheetData>
    <row r="1" spans="2:254" ht="17" customHeight="1" thickBot="1">
      <c r="B1" s="7" t="s">
        <v>23</v>
      </c>
      <c r="C1" s="56" t="e">
        <f>#REF!</f>
        <v>#REF!</v>
      </c>
      <c r="D1" s="56"/>
      <c r="E1" s="5"/>
      <c r="F1" s="5"/>
      <c r="G1" s="5"/>
      <c r="H1" s="5"/>
      <c r="I1" s="5"/>
      <c r="J1" s="5"/>
      <c r="K1" s="5"/>
      <c r="L1" s="5"/>
      <c r="M1" s="5"/>
      <c r="N1" s="5"/>
      <c r="O1" s="5"/>
      <c r="P1" s="5"/>
      <c r="Q1" s="5"/>
      <c r="R1" s="3"/>
    </row>
    <row r="2" spans="2:254" ht="17" customHeight="1" thickBot="1">
      <c r="B2" s="40" t="s">
        <v>62</v>
      </c>
      <c r="C2" s="57" t="s">
        <v>67</v>
      </c>
      <c r="D2" s="58"/>
      <c r="E2" s="6"/>
      <c r="F2" s="6"/>
      <c r="G2" s="6"/>
      <c r="H2" s="6"/>
      <c r="I2" s="59"/>
      <c r="J2" s="59"/>
      <c r="K2" s="59"/>
      <c r="L2" s="59"/>
      <c r="O2" s="6"/>
      <c r="P2" s="6"/>
      <c r="Q2" s="8"/>
      <c r="R2" s="2"/>
    </row>
    <row r="3" spans="2:254" ht="17" customHeight="1">
      <c r="B3" s="28"/>
      <c r="C3" s="19" t="s">
        <v>7</v>
      </c>
      <c r="D3" s="19" t="s">
        <v>8</v>
      </c>
      <c r="E3" s="19" t="s">
        <v>9</v>
      </c>
      <c r="F3" s="19" t="s">
        <v>10</v>
      </c>
      <c r="G3" s="19" t="s">
        <v>11</v>
      </c>
      <c r="H3" s="19" t="s">
        <v>12</v>
      </c>
      <c r="I3" s="19" t="s">
        <v>5</v>
      </c>
      <c r="J3" s="19" t="s">
        <v>13</v>
      </c>
      <c r="K3" s="19" t="s">
        <v>14</v>
      </c>
      <c r="L3" s="19" t="s">
        <v>15</v>
      </c>
      <c r="M3" s="19" t="s">
        <v>65</v>
      </c>
      <c r="N3" s="19"/>
      <c r="O3" s="20" t="s">
        <v>0</v>
      </c>
      <c r="P3" s="2"/>
      <c r="Q3" s="16" t="s">
        <v>54</v>
      </c>
      <c r="R3" s="16" t="s">
        <v>55</v>
      </c>
      <c r="S3" s="16" t="s">
        <v>61</v>
      </c>
      <c r="IS3"/>
      <c r="IT3"/>
    </row>
    <row r="4" spans="2:254" ht="17" customHeight="1">
      <c r="B4" s="9"/>
      <c r="C4" s="60">
        <v>44928</v>
      </c>
      <c r="D4" s="61"/>
      <c r="E4" s="60">
        <f>C4+1</f>
        <v>44929</v>
      </c>
      <c r="F4" s="61"/>
      <c r="G4" s="60">
        <f>E4+1</f>
        <v>44930</v>
      </c>
      <c r="H4" s="61"/>
      <c r="I4" s="60">
        <f>G4+1</f>
        <v>44931</v>
      </c>
      <c r="J4" s="61"/>
      <c r="K4" s="60">
        <f>I4+1</f>
        <v>44932</v>
      </c>
      <c r="L4" s="61"/>
      <c r="M4" s="60">
        <f>K4+1</f>
        <v>44933</v>
      </c>
      <c r="N4" s="61"/>
      <c r="O4" s="21">
        <f>SUM(C5:N5)</f>
        <v>0</v>
      </c>
      <c r="P4" s="2"/>
      <c r="Q4" s="16"/>
      <c r="R4" s="16"/>
      <c r="S4" s="16"/>
      <c r="IS4"/>
      <c r="IT4"/>
    </row>
    <row r="5" spans="2:254" ht="17" customHeight="1">
      <c r="B5" s="13" t="s">
        <v>0</v>
      </c>
      <c r="C5" s="63"/>
      <c r="D5" s="64"/>
      <c r="E5" s="63"/>
      <c r="F5" s="64"/>
      <c r="G5" s="63"/>
      <c r="H5" s="64"/>
      <c r="I5" s="63"/>
      <c r="J5" s="64"/>
      <c r="K5" s="63"/>
      <c r="L5" s="64"/>
      <c r="M5" s="63"/>
      <c r="N5" s="64"/>
      <c r="O5" s="22"/>
      <c r="P5" s="2"/>
      <c r="Q5" s="16"/>
      <c r="R5" s="16"/>
      <c r="S5" s="16"/>
      <c r="IS5"/>
      <c r="IT5"/>
    </row>
    <row r="6" spans="2:254" ht="17" customHeight="1">
      <c r="B6" s="42" t="s">
        <v>1</v>
      </c>
      <c r="C6" s="43">
        <v>2</v>
      </c>
      <c r="D6" s="43">
        <v>2</v>
      </c>
      <c r="E6" s="43">
        <v>2</v>
      </c>
      <c r="F6" s="43">
        <v>3</v>
      </c>
      <c r="G6" s="43">
        <v>2</v>
      </c>
      <c r="H6" s="43">
        <v>3</v>
      </c>
      <c r="I6" s="23">
        <v>2</v>
      </c>
      <c r="J6" s="23">
        <v>3</v>
      </c>
      <c r="K6" s="23">
        <v>2</v>
      </c>
      <c r="L6" s="23">
        <v>3</v>
      </c>
      <c r="M6" s="23">
        <v>2</v>
      </c>
      <c r="N6" s="23"/>
      <c r="O6" s="44"/>
      <c r="P6" s="2"/>
      <c r="Q6" s="16"/>
      <c r="R6" s="16"/>
      <c r="S6" s="16"/>
      <c r="IS6"/>
      <c r="IT6"/>
    </row>
    <row r="7" spans="2:254">
      <c r="B7" s="42" t="s">
        <v>64</v>
      </c>
      <c r="C7" s="43">
        <v>0</v>
      </c>
      <c r="D7" s="43">
        <v>0</v>
      </c>
      <c r="E7" s="43">
        <v>0</v>
      </c>
      <c r="F7" s="43">
        <v>0</v>
      </c>
      <c r="G7" s="43">
        <v>0</v>
      </c>
      <c r="H7" s="43">
        <v>0</v>
      </c>
      <c r="I7" s="23">
        <v>0</v>
      </c>
      <c r="J7" s="23">
        <v>0</v>
      </c>
      <c r="K7" s="23">
        <v>0</v>
      </c>
      <c r="L7" s="23">
        <v>0</v>
      </c>
      <c r="M7" s="23">
        <v>0</v>
      </c>
      <c r="N7" s="23"/>
      <c r="O7" s="44"/>
      <c r="P7" s="2"/>
      <c r="Q7" s="16"/>
      <c r="R7" s="16"/>
      <c r="S7" s="16"/>
      <c r="IS7"/>
      <c r="IT7"/>
    </row>
    <row r="8" spans="2:254" ht="17" customHeight="1">
      <c r="B8" s="42" t="s">
        <v>2</v>
      </c>
      <c r="C8" s="43">
        <v>2</v>
      </c>
      <c r="D8" s="43">
        <v>3</v>
      </c>
      <c r="E8" s="43">
        <v>2</v>
      </c>
      <c r="F8" s="43">
        <v>3</v>
      </c>
      <c r="G8" s="43">
        <v>2</v>
      </c>
      <c r="H8" s="43">
        <v>3</v>
      </c>
      <c r="I8" s="23">
        <v>2</v>
      </c>
      <c r="J8" s="23">
        <v>3</v>
      </c>
      <c r="K8" s="23">
        <v>2</v>
      </c>
      <c r="L8" s="23">
        <v>3</v>
      </c>
      <c r="M8" s="23">
        <v>3</v>
      </c>
      <c r="N8" s="23"/>
      <c r="O8" s="44"/>
      <c r="P8" s="2"/>
      <c r="Q8" s="16">
        <f t="shared" ref="Q8:Q14" si="0">SUM(C8:N8)</f>
        <v>28</v>
      </c>
      <c r="R8" s="16">
        <v>4</v>
      </c>
      <c r="S8" s="16">
        <f>Q8/R8</f>
        <v>7</v>
      </c>
      <c r="IS8"/>
      <c r="IT8"/>
    </row>
    <row r="9" spans="2:254" ht="17" customHeight="1">
      <c r="B9" s="42" t="s">
        <v>19</v>
      </c>
      <c r="C9" s="43">
        <v>5</v>
      </c>
      <c r="D9" s="43">
        <v>11</v>
      </c>
      <c r="E9" s="43">
        <v>5</v>
      </c>
      <c r="F9" s="53">
        <v>10</v>
      </c>
      <c r="G9" s="43">
        <v>5</v>
      </c>
      <c r="H9" s="43">
        <v>11</v>
      </c>
      <c r="I9" s="23">
        <v>6</v>
      </c>
      <c r="J9" s="23">
        <v>11</v>
      </c>
      <c r="K9" s="23">
        <v>6</v>
      </c>
      <c r="L9" s="23">
        <v>11</v>
      </c>
      <c r="M9" s="23">
        <v>10</v>
      </c>
      <c r="N9" s="23"/>
      <c r="O9" s="44"/>
      <c r="P9" s="2"/>
      <c r="Q9" s="16">
        <f t="shared" si="0"/>
        <v>91</v>
      </c>
      <c r="R9" s="16">
        <v>4</v>
      </c>
      <c r="S9" s="16">
        <f>Q9/R9</f>
        <v>22.75</v>
      </c>
      <c r="IS9"/>
      <c r="IT9"/>
    </row>
    <row r="10" spans="2:254" ht="17" customHeight="1">
      <c r="B10" s="42" t="s">
        <v>16</v>
      </c>
      <c r="C10" s="43">
        <v>2</v>
      </c>
      <c r="D10" s="43">
        <v>4</v>
      </c>
      <c r="E10" s="43">
        <v>2</v>
      </c>
      <c r="F10" s="43">
        <v>4</v>
      </c>
      <c r="G10" s="43">
        <v>2</v>
      </c>
      <c r="H10" s="43">
        <v>4</v>
      </c>
      <c r="I10" s="23">
        <v>2</v>
      </c>
      <c r="J10" s="23">
        <v>4</v>
      </c>
      <c r="K10" s="23">
        <v>2</v>
      </c>
      <c r="L10" s="23">
        <v>4</v>
      </c>
      <c r="M10" s="23">
        <v>4</v>
      </c>
      <c r="N10" s="23"/>
      <c r="O10" s="44"/>
      <c r="P10" s="2"/>
      <c r="Q10" s="16">
        <f t="shared" si="0"/>
        <v>34</v>
      </c>
      <c r="R10" s="16">
        <v>4</v>
      </c>
      <c r="S10" s="16">
        <f>Q10/R10</f>
        <v>8.5</v>
      </c>
      <c r="IS10"/>
      <c r="IT10"/>
    </row>
    <row r="11" spans="2:254">
      <c r="B11" s="42" t="s">
        <v>63</v>
      </c>
      <c r="C11" s="43">
        <v>1</v>
      </c>
      <c r="D11" s="43">
        <v>2</v>
      </c>
      <c r="E11" s="43">
        <v>1</v>
      </c>
      <c r="F11" s="43">
        <v>2</v>
      </c>
      <c r="G11" s="43">
        <v>1</v>
      </c>
      <c r="H11" s="43">
        <v>2</v>
      </c>
      <c r="I11" s="23">
        <v>1</v>
      </c>
      <c r="J11" s="23">
        <v>2</v>
      </c>
      <c r="K11" s="23">
        <v>1</v>
      </c>
      <c r="L11" s="23">
        <v>2</v>
      </c>
      <c r="M11" s="23">
        <v>2</v>
      </c>
      <c r="N11" s="23"/>
      <c r="O11" s="44"/>
      <c r="P11" s="2"/>
      <c r="Q11" s="16">
        <f t="shared" si="0"/>
        <v>17</v>
      </c>
      <c r="R11" s="16">
        <v>4</v>
      </c>
      <c r="S11" s="16">
        <f>Q11/R11</f>
        <v>4.25</v>
      </c>
      <c r="IS11"/>
      <c r="IT11"/>
    </row>
    <row r="12" spans="2:254" ht="17" customHeight="1">
      <c r="B12" s="42" t="s">
        <v>25</v>
      </c>
      <c r="C12" s="43">
        <v>1</v>
      </c>
      <c r="D12" s="43">
        <v>3</v>
      </c>
      <c r="E12" s="43">
        <v>1</v>
      </c>
      <c r="F12" s="43">
        <v>3</v>
      </c>
      <c r="G12" s="43">
        <v>1</v>
      </c>
      <c r="H12" s="43">
        <v>3</v>
      </c>
      <c r="I12" s="23">
        <v>2</v>
      </c>
      <c r="J12" s="23">
        <v>3</v>
      </c>
      <c r="K12" s="23">
        <v>2</v>
      </c>
      <c r="L12" s="23">
        <v>3</v>
      </c>
      <c r="M12" s="23">
        <v>3</v>
      </c>
      <c r="N12" s="23"/>
      <c r="O12" s="44"/>
      <c r="P12" s="5"/>
      <c r="Q12" s="16">
        <f t="shared" si="0"/>
        <v>25</v>
      </c>
      <c r="R12" s="16">
        <v>4</v>
      </c>
      <c r="S12" s="16">
        <f>Q12/R12</f>
        <v>6.25</v>
      </c>
      <c r="IS12"/>
      <c r="IT12"/>
    </row>
    <row r="13" spans="2:254">
      <c r="B13" s="42" t="s">
        <v>66</v>
      </c>
      <c r="C13" s="43">
        <v>3</v>
      </c>
      <c r="D13" s="43">
        <v>6</v>
      </c>
      <c r="E13" s="43">
        <v>3</v>
      </c>
      <c r="F13" s="43">
        <v>6</v>
      </c>
      <c r="G13" s="43">
        <v>3</v>
      </c>
      <c r="H13" s="43">
        <v>6</v>
      </c>
      <c r="I13" s="23">
        <v>3</v>
      </c>
      <c r="J13" s="23">
        <v>6</v>
      </c>
      <c r="K13" s="23">
        <v>4</v>
      </c>
      <c r="L13" s="23">
        <v>6</v>
      </c>
      <c r="M13" s="23">
        <v>6</v>
      </c>
      <c r="N13" s="23"/>
      <c r="O13" s="44"/>
      <c r="P13" s="5"/>
      <c r="Q13" s="16">
        <f t="shared" si="0"/>
        <v>52</v>
      </c>
      <c r="R13" s="16">
        <v>4</v>
      </c>
      <c r="S13" s="16">
        <f t="shared" ref="S13:S14" si="1">Q13/R13</f>
        <v>13</v>
      </c>
      <c r="IS13"/>
      <c r="IT13"/>
    </row>
    <row r="14" spans="2:254" hidden="1">
      <c r="B14" s="42" t="s">
        <v>21</v>
      </c>
      <c r="C14" s="43"/>
      <c r="D14" s="43"/>
      <c r="E14" s="43"/>
      <c r="F14" s="43"/>
      <c r="G14" s="43"/>
      <c r="H14" s="43"/>
      <c r="I14" s="23"/>
      <c r="J14" s="23"/>
      <c r="K14" s="23"/>
      <c r="L14" s="23"/>
      <c r="M14" s="23"/>
      <c r="N14" s="23"/>
      <c r="O14" s="44"/>
      <c r="P14" s="5"/>
      <c r="Q14" s="16">
        <f t="shared" si="0"/>
        <v>0</v>
      </c>
      <c r="R14" s="16">
        <v>4</v>
      </c>
      <c r="S14" s="16">
        <f t="shared" si="1"/>
        <v>0</v>
      </c>
      <c r="IS14"/>
      <c r="IT14"/>
    </row>
    <row r="15" spans="2:254" ht="17" customHeight="1">
      <c r="B15" s="14"/>
      <c r="C15" s="15"/>
      <c r="D15" s="15"/>
      <c r="E15" s="15"/>
      <c r="F15" s="15"/>
      <c r="G15" s="15"/>
      <c r="H15" s="15"/>
      <c r="I15" s="24"/>
      <c r="J15" s="24"/>
      <c r="K15" s="24"/>
      <c r="L15" s="24"/>
      <c r="M15" s="24"/>
      <c r="N15" s="24"/>
      <c r="O15" s="25"/>
      <c r="P15" s="5"/>
      <c r="R15" s="1"/>
      <c r="IS15"/>
      <c r="IT15"/>
    </row>
    <row r="16" spans="2:254" ht="17" customHeight="1">
      <c r="B16" s="42" t="s">
        <v>22</v>
      </c>
      <c r="C16" s="47"/>
      <c r="D16" s="23"/>
      <c r="E16" s="47"/>
      <c r="F16" s="23"/>
      <c r="G16" s="47"/>
      <c r="H16" s="23"/>
      <c r="I16" s="48"/>
      <c r="J16" s="49"/>
      <c r="K16" s="48"/>
      <c r="L16" s="48"/>
      <c r="M16" s="48"/>
      <c r="N16" s="47"/>
      <c r="O16" s="44"/>
      <c r="P16" s="5"/>
      <c r="R16" s="1"/>
      <c r="IS16"/>
      <c r="IT16"/>
    </row>
    <row r="17" spans="2:254" ht="17" customHeight="1">
      <c r="B17" s="42" t="s">
        <v>24</v>
      </c>
      <c r="C17" s="23"/>
      <c r="D17" s="47"/>
      <c r="E17" s="23"/>
      <c r="F17" s="23"/>
      <c r="G17" s="23"/>
      <c r="H17" s="23"/>
      <c r="I17" s="49"/>
      <c r="J17" s="48"/>
      <c r="K17" s="49"/>
      <c r="L17" s="49"/>
      <c r="M17" s="49"/>
      <c r="N17" s="23"/>
      <c r="O17" s="44"/>
      <c r="P17" s="5"/>
      <c r="Q17" s="16">
        <f>SUM(C17:N17)</f>
        <v>0</v>
      </c>
      <c r="R17" s="16">
        <v>4</v>
      </c>
      <c r="S17" s="16">
        <f t="shared" ref="S17:S19" si="2">Q17/R17</f>
        <v>0</v>
      </c>
      <c r="IS17"/>
      <c r="IT17"/>
    </row>
    <row r="18" spans="2:254" ht="17" customHeight="1">
      <c r="B18" s="42" t="s">
        <v>3</v>
      </c>
      <c r="C18" s="23"/>
      <c r="D18" s="23"/>
      <c r="E18" s="23"/>
      <c r="F18" s="23"/>
      <c r="G18" s="23"/>
      <c r="H18" s="23"/>
      <c r="I18" s="49"/>
      <c r="J18" s="54"/>
      <c r="K18" s="49"/>
      <c r="L18" s="54"/>
      <c r="M18" s="49"/>
      <c r="N18" s="23"/>
      <c r="O18" s="44"/>
      <c r="P18" s="5"/>
      <c r="Q18" s="16">
        <f>SUM(C18:N18)</f>
        <v>0</v>
      </c>
      <c r="R18" s="16">
        <v>4</v>
      </c>
      <c r="S18" s="16">
        <f t="shared" si="2"/>
        <v>0</v>
      </c>
      <c r="IS18"/>
      <c r="IT18"/>
    </row>
    <row r="19" spans="2:254" ht="17" thickBot="1">
      <c r="B19" s="50" t="s">
        <v>4</v>
      </c>
      <c r="C19" s="52"/>
      <c r="D19" s="51"/>
      <c r="E19" s="52"/>
      <c r="F19" s="51"/>
      <c r="G19" s="51"/>
      <c r="H19" s="51"/>
      <c r="I19" s="51"/>
      <c r="J19" s="51"/>
      <c r="K19" s="52"/>
      <c r="L19" s="51"/>
      <c r="M19" s="52"/>
      <c r="N19" s="51"/>
      <c r="O19" s="46"/>
      <c r="P19" s="5"/>
      <c r="Q19" s="16">
        <f>SUM(C19:N19)</f>
        <v>0</v>
      </c>
      <c r="R19" s="16">
        <v>4</v>
      </c>
      <c r="S19" s="16">
        <f t="shared" si="2"/>
        <v>0</v>
      </c>
      <c r="IS19"/>
      <c r="IT19"/>
    </row>
    <row r="20" spans="2:254" ht="17" customHeight="1">
      <c r="B20" s="10"/>
      <c r="C20" s="10"/>
      <c r="D20" s="10"/>
      <c r="E20" s="10"/>
      <c r="F20" s="10"/>
      <c r="G20" s="10"/>
      <c r="H20" s="10"/>
      <c r="I20" s="10"/>
      <c r="J20" s="10"/>
      <c r="K20" s="10"/>
      <c r="L20" s="10"/>
      <c r="M20" s="10"/>
      <c r="N20" s="10"/>
      <c r="O20" s="10"/>
      <c r="P20" s="10"/>
      <c r="Q20" s="10"/>
      <c r="R20" s="5"/>
    </row>
    <row r="21" spans="2:254" ht="17" customHeight="1" thickBot="1">
      <c r="B21" s="62" t="s">
        <v>60</v>
      </c>
      <c r="C21" s="62"/>
      <c r="D21" s="62"/>
      <c r="E21" s="62"/>
    </row>
    <row r="22" spans="2:254" ht="17" customHeight="1" thickTop="1">
      <c r="B22" s="29" t="s">
        <v>56</v>
      </c>
      <c r="C22" s="30" t="s">
        <v>58</v>
      </c>
      <c r="D22" s="30" t="s">
        <v>59</v>
      </c>
      <c r="E22" s="31" t="s">
        <v>57</v>
      </c>
      <c r="G22" s="41"/>
    </row>
    <row r="23" spans="2:254" ht="17" customHeight="1">
      <c r="B23" s="32" t="s">
        <v>2</v>
      </c>
      <c r="C23" s="18">
        <f t="shared" ref="C23:C29" si="3">S8</f>
        <v>7</v>
      </c>
      <c r="D23" s="18"/>
      <c r="E23" s="33">
        <f>C23-D23</f>
        <v>7</v>
      </c>
      <c r="G23" s="41"/>
    </row>
    <row r="24" spans="2:254" ht="17" customHeight="1">
      <c r="B24" s="34" t="s">
        <v>19</v>
      </c>
      <c r="C24" s="18">
        <f t="shared" si="3"/>
        <v>22.75</v>
      </c>
      <c r="D24" s="18"/>
      <c r="E24" s="33">
        <f>C24-D24</f>
        <v>22.75</v>
      </c>
      <c r="G24" s="41"/>
      <c r="I24" s="41"/>
      <c r="J24" s="41"/>
      <c r="K24" s="41"/>
      <c r="L24" s="41"/>
      <c r="M24" s="41"/>
      <c r="N24" s="41"/>
      <c r="O24" s="41"/>
      <c r="P24" s="41"/>
      <c r="Q24" s="41"/>
    </row>
    <row r="25" spans="2:254" ht="17" customHeight="1">
      <c r="B25" s="34" t="s">
        <v>16</v>
      </c>
      <c r="C25" s="26">
        <f t="shared" si="3"/>
        <v>8.5</v>
      </c>
      <c r="D25" s="26"/>
      <c r="E25" s="33">
        <f t="shared" ref="E25:E32" si="4">C25-D25</f>
        <v>8.5</v>
      </c>
      <c r="G25" s="41"/>
      <c r="H25" s="41"/>
    </row>
    <row r="26" spans="2:254" ht="17" hidden="1" customHeight="1" thickTop="1">
      <c r="B26" s="34" t="s">
        <v>18</v>
      </c>
      <c r="C26" s="18">
        <f t="shared" si="3"/>
        <v>4.25</v>
      </c>
      <c r="D26" s="26"/>
      <c r="E26" s="33">
        <f t="shared" si="4"/>
        <v>4.25</v>
      </c>
      <c r="G26" s="41"/>
    </row>
    <row r="27" spans="2:254" ht="17" customHeight="1">
      <c r="B27" s="34" t="s">
        <v>25</v>
      </c>
      <c r="C27" s="18">
        <f t="shared" si="3"/>
        <v>6.25</v>
      </c>
      <c r="D27" s="26"/>
      <c r="E27" s="33">
        <f t="shared" si="4"/>
        <v>6.25</v>
      </c>
      <c r="G27" s="41"/>
    </row>
    <row r="28" spans="2:254" ht="17" customHeight="1">
      <c r="B28" s="34" t="s">
        <v>6</v>
      </c>
      <c r="C28" s="26">
        <f t="shared" si="3"/>
        <v>13</v>
      </c>
      <c r="D28" s="27"/>
      <c r="E28" s="33">
        <f t="shared" si="4"/>
        <v>13</v>
      </c>
      <c r="G28" s="45"/>
    </row>
    <row r="29" spans="2:254" ht="17" customHeight="1">
      <c r="B29" s="34" t="s">
        <v>21</v>
      </c>
      <c r="C29" s="18">
        <f t="shared" si="3"/>
        <v>0</v>
      </c>
      <c r="D29" s="17"/>
      <c r="E29" s="33">
        <f t="shared" si="4"/>
        <v>0</v>
      </c>
      <c r="G29" s="41"/>
    </row>
    <row r="30" spans="2:254" ht="17" customHeight="1">
      <c r="B30" s="35" t="s">
        <v>24</v>
      </c>
      <c r="C30" s="18">
        <f>S17</f>
        <v>0</v>
      </c>
      <c r="D30" s="17"/>
      <c r="E30" s="33">
        <f t="shared" si="4"/>
        <v>0</v>
      </c>
    </row>
    <row r="31" spans="2:254" ht="17" customHeight="1">
      <c r="B31" s="35" t="s">
        <v>3</v>
      </c>
      <c r="C31" s="26">
        <f>S18</f>
        <v>0</v>
      </c>
      <c r="D31" s="17"/>
      <c r="E31" s="33">
        <f t="shared" si="4"/>
        <v>0</v>
      </c>
    </row>
    <row r="32" spans="2:254" ht="17" customHeight="1" thickBot="1">
      <c r="B32" s="36" t="s">
        <v>4</v>
      </c>
      <c r="C32" s="37">
        <f>S19</f>
        <v>0</v>
      </c>
      <c r="D32" s="38"/>
      <c r="E32" s="39">
        <f t="shared" si="4"/>
        <v>0</v>
      </c>
    </row>
    <row r="33" ht="17" customHeight="1" thickTop="1"/>
    <row r="34" ht="17" customHeight="1"/>
    <row r="35" ht="17" customHeight="1"/>
    <row r="36" ht="17" customHeight="1"/>
    <row r="37" ht="17" customHeight="1"/>
    <row r="38" ht="17" customHeight="1"/>
    <row r="39" ht="17" customHeight="1"/>
    <row r="53" spans="2:2" ht="17" customHeight="1">
      <c r="B53" s="1" t="s">
        <v>17</v>
      </c>
    </row>
    <row r="57" spans="2:2" ht="17" customHeight="1"/>
  </sheetData>
  <mergeCells count="17">
    <mergeCell ref="M4:N4"/>
    <mergeCell ref="B21:E21"/>
    <mergeCell ref="K5:L5"/>
    <mergeCell ref="M5:N5"/>
    <mergeCell ref="C5:D5"/>
    <mergeCell ref="E5:F5"/>
    <mergeCell ref="G5:H5"/>
    <mergeCell ref="I5:J5"/>
    <mergeCell ref="C1:D1"/>
    <mergeCell ref="C2:D2"/>
    <mergeCell ref="I2:J2"/>
    <mergeCell ref="K2:L2"/>
    <mergeCell ref="C4:D4"/>
    <mergeCell ref="E4:F4"/>
    <mergeCell ref="G4:H4"/>
    <mergeCell ref="I4:J4"/>
    <mergeCell ref="K4:L4"/>
  </mergeCells>
  <conditionalFormatting sqref="E23:E32">
    <cfRule type="cellIs" dxfId="1" priority="1" operator="greaterThan">
      <formula>2</formula>
    </cfRule>
    <cfRule type="cellIs" dxfId="0" priority="2" operator="lessThan">
      <formula>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F305D-A40B-49D3-9C2E-0056E2133755}">
  <dimension ref="A3:Q38"/>
  <sheetViews>
    <sheetView showGridLines="0" workbookViewId="0">
      <selection activeCell="B26" sqref="B26:Q26"/>
    </sheetView>
  </sheetViews>
  <sheetFormatPr baseColWidth="10" defaultColWidth="8.625" defaultRowHeight="16"/>
  <cols>
    <col min="1" max="1" width="9.5" customWidth="1"/>
    <col min="2" max="17" width="8.625" style="55"/>
  </cols>
  <sheetData>
    <row r="3" spans="1:17">
      <c r="A3" s="11" t="s">
        <v>1</v>
      </c>
      <c r="B3" s="66" t="s">
        <v>26</v>
      </c>
      <c r="C3" s="67"/>
      <c r="D3" s="67"/>
      <c r="E3" s="67"/>
      <c r="F3" s="67"/>
      <c r="G3" s="67"/>
      <c r="H3" s="67"/>
      <c r="I3" s="67"/>
      <c r="J3" s="67"/>
      <c r="K3" s="67"/>
      <c r="L3" s="67"/>
      <c r="M3" s="67"/>
      <c r="N3" s="67"/>
      <c r="O3" s="67"/>
      <c r="P3" s="67"/>
      <c r="Q3" s="67"/>
    </row>
    <row r="4" spans="1:17">
      <c r="B4" s="65" t="s">
        <v>27</v>
      </c>
      <c r="C4" s="65"/>
      <c r="D4" s="65"/>
      <c r="E4" s="65"/>
      <c r="F4" s="65"/>
      <c r="G4" s="65"/>
      <c r="H4" s="65"/>
      <c r="I4" s="65"/>
      <c r="J4" s="65"/>
      <c r="K4" s="65"/>
      <c r="L4" s="65"/>
      <c r="M4" s="65"/>
      <c r="N4" s="65"/>
      <c r="O4" s="65"/>
      <c r="P4" s="65"/>
      <c r="Q4" s="65"/>
    </row>
    <row r="5" spans="1:17">
      <c r="B5" s="65" t="s">
        <v>28</v>
      </c>
      <c r="C5" s="65"/>
      <c r="D5" s="65"/>
      <c r="E5" s="65"/>
      <c r="F5" s="65"/>
      <c r="G5" s="65"/>
      <c r="H5" s="65"/>
      <c r="I5" s="65"/>
      <c r="J5" s="65"/>
      <c r="K5" s="65"/>
      <c r="L5" s="65"/>
      <c r="M5" s="65"/>
      <c r="N5" s="65"/>
      <c r="O5" s="65"/>
      <c r="P5" s="65"/>
      <c r="Q5" s="65"/>
    </row>
    <row r="6" spans="1:17">
      <c r="B6" s="65"/>
      <c r="C6" s="65"/>
      <c r="D6" s="65"/>
      <c r="E6" s="65"/>
      <c r="F6" s="65"/>
      <c r="G6" s="65"/>
      <c r="H6" s="65"/>
      <c r="I6" s="65"/>
      <c r="J6" s="65"/>
      <c r="K6" s="65"/>
      <c r="L6" s="65"/>
      <c r="M6" s="65"/>
      <c r="N6" s="65"/>
      <c r="O6" s="65"/>
      <c r="P6" s="65"/>
      <c r="Q6" s="65"/>
    </row>
    <row r="7" spans="1:17">
      <c r="A7" s="11" t="s">
        <v>20</v>
      </c>
      <c r="B7" s="65" t="s">
        <v>29</v>
      </c>
      <c r="C7" s="65"/>
      <c r="D7" s="65"/>
      <c r="E7" s="65"/>
      <c r="F7" s="65"/>
      <c r="G7" s="65"/>
      <c r="H7" s="65"/>
      <c r="I7" s="65"/>
      <c r="J7" s="65"/>
      <c r="K7" s="65"/>
      <c r="L7" s="65"/>
      <c r="M7" s="65"/>
      <c r="N7" s="65"/>
      <c r="O7" s="65"/>
      <c r="P7" s="65"/>
      <c r="Q7" s="65"/>
    </row>
    <row r="8" spans="1:17">
      <c r="B8" s="65" t="s">
        <v>30</v>
      </c>
      <c r="C8" s="65"/>
      <c r="D8" s="65"/>
      <c r="E8" s="65"/>
      <c r="F8" s="65"/>
      <c r="G8" s="65"/>
      <c r="H8" s="65"/>
      <c r="I8" s="65"/>
      <c r="J8" s="65"/>
      <c r="K8" s="65"/>
      <c r="L8" s="65"/>
      <c r="M8" s="65"/>
      <c r="N8" s="65"/>
      <c r="O8" s="65"/>
      <c r="P8" s="65"/>
      <c r="Q8" s="65"/>
    </row>
    <row r="9" spans="1:17">
      <c r="B9" s="65"/>
      <c r="C9" s="65"/>
      <c r="D9" s="65"/>
      <c r="E9" s="65"/>
      <c r="F9" s="65"/>
      <c r="G9" s="65"/>
      <c r="H9" s="65"/>
      <c r="I9" s="65"/>
      <c r="J9" s="65"/>
      <c r="K9" s="65"/>
      <c r="L9" s="65"/>
      <c r="M9" s="65"/>
      <c r="N9" s="65"/>
      <c r="O9" s="65"/>
      <c r="P9" s="65"/>
      <c r="Q9" s="65"/>
    </row>
    <row r="10" spans="1:17">
      <c r="A10" s="11" t="s">
        <v>2</v>
      </c>
      <c r="B10" s="66" t="s">
        <v>31</v>
      </c>
      <c r="C10" s="67"/>
      <c r="D10" s="67"/>
      <c r="E10" s="67"/>
      <c r="F10" s="67"/>
      <c r="G10" s="67"/>
      <c r="H10" s="67"/>
      <c r="I10" s="67"/>
      <c r="J10" s="67"/>
      <c r="K10" s="67"/>
      <c r="L10" s="67"/>
      <c r="M10" s="67"/>
      <c r="N10" s="67"/>
      <c r="O10" s="67"/>
      <c r="P10" s="67"/>
      <c r="Q10" s="67"/>
    </row>
    <row r="11" spans="1:17">
      <c r="B11" s="65" t="s">
        <v>32</v>
      </c>
      <c r="C11" s="65"/>
      <c r="D11" s="65"/>
      <c r="E11" s="65"/>
      <c r="F11" s="65"/>
      <c r="G11" s="65"/>
      <c r="H11" s="65"/>
      <c r="I11" s="65"/>
      <c r="J11" s="65"/>
      <c r="K11" s="65"/>
      <c r="L11" s="65"/>
      <c r="M11" s="65"/>
      <c r="N11" s="65"/>
      <c r="O11" s="65"/>
      <c r="P11" s="65"/>
      <c r="Q11" s="65"/>
    </row>
    <row r="12" spans="1:17">
      <c r="B12" s="65" t="s">
        <v>45</v>
      </c>
      <c r="C12" s="65"/>
      <c r="D12" s="65"/>
      <c r="E12" s="65"/>
      <c r="F12" s="65"/>
      <c r="G12" s="65"/>
      <c r="H12" s="65"/>
      <c r="I12" s="65"/>
      <c r="J12" s="65"/>
      <c r="K12" s="65"/>
      <c r="L12" s="65"/>
      <c r="M12" s="65"/>
      <c r="N12" s="65"/>
      <c r="O12" s="65"/>
      <c r="P12" s="65"/>
      <c r="Q12" s="65"/>
    </row>
    <row r="14" spans="1:17">
      <c r="A14" s="11" t="s">
        <v>19</v>
      </c>
      <c r="B14" s="66" t="s">
        <v>33</v>
      </c>
      <c r="C14" s="67"/>
      <c r="D14" s="67"/>
      <c r="E14" s="67"/>
      <c r="F14" s="67"/>
      <c r="G14" s="67"/>
      <c r="H14" s="67"/>
      <c r="I14" s="67"/>
      <c r="J14" s="67"/>
      <c r="K14" s="67"/>
      <c r="L14" s="67"/>
      <c r="M14" s="67"/>
      <c r="N14" s="67"/>
      <c r="O14" s="67"/>
      <c r="P14" s="67"/>
      <c r="Q14" s="67"/>
    </row>
    <row r="15" spans="1:17">
      <c r="B15" s="65" t="s">
        <v>34</v>
      </c>
      <c r="C15" s="65"/>
      <c r="D15" s="65"/>
      <c r="E15" s="65"/>
      <c r="F15" s="65"/>
      <c r="G15" s="65"/>
      <c r="H15" s="65"/>
      <c r="I15" s="65"/>
      <c r="J15" s="65"/>
      <c r="K15" s="65"/>
      <c r="L15" s="65"/>
      <c r="M15" s="65"/>
      <c r="N15" s="65"/>
      <c r="O15" s="65"/>
      <c r="P15" s="65"/>
      <c r="Q15" s="65"/>
    </row>
    <row r="16" spans="1:17">
      <c r="B16" s="65" t="s">
        <v>35</v>
      </c>
      <c r="C16" s="65"/>
      <c r="D16" s="65"/>
      <c r="E16" s="65"/>
      <c r="F16" s="65"/>
      <c r="G16" s="65"/>
      <c r="H16" s="65"/>
      <c r="I16" s="65"/>
      <c r="J16" s="65"/>
      <c r="K16" s="65"/>
      <c r="L16" s="65"/>
      <c r="M16" s="65"/>
      <c r="N16" s="65"/>
      <c r="O16" s="65"/>
      <c r="P16" s="65"/>
      <c r="Q16" s="65"/>
    </row>
    <row r="17" spans="1:17">
      <c r="B17" s="65" t="s">
        <v>36</v>
      </c>
      <c r="C17" s="65"/>
      <c r="D17" s="65"/>
      <c r="E17" s="65"/>
      <c r="F17" s="65"/>
      <c r="G17" s="65"/>
      <c r="H17" s="65"/>
      <c r="I17" s="65"/>
      <c r="J17" s="65"/>
      <c r="K17" s="65"/>
      <c r="L17" s="65"/>
      <c r="M17" s="65"/>
      <c r="N17" s="65"/>
      <c r="O17" s="65"/>
      <c r="P17" s="65"/>
      <c r="Q17" s="65"/>
    </row>
    <row r="18" spans="1:17">
      <c r="B18" s="65" t="s">
        <v>37</v>
      </c>
      <c r="C18" s="65"/>
      <c r="D18" s="65"/>
      <c r="E18" s="65"/>
      <c r="F18" s="65"/>
      <c r="G18" s="65"/>
      <c r="H18" s="65"/>
      <c r="I18" s="65"/>
      <c r="J18" s="65"/>
      <c r="K18" s="65"/>
      <c r="L18" s="65"/>
      <c r="M18" s="65"/>
      <c r="N18" s="65"/>
      <c r="O18" s="65"/>
      <c r="P18" s="65"/>
      <c r="Q18" s="65"/>
    </row>
    <row r="20" spans="1:17">
      <c r="A20" s="11" t="s">
        <v>16</v>
      </c>
      <c r="B20" s="66" t="s">
        <v>38</v>
      </c>
      <c r="C20" s="67"/>
      <c r="D20" s="67"/>
      <c r="E20" s="67"/>
      <c r="F20" s="67"/>
      <c r="G20" s="67"/>
      <c r="H20" s="67"/>
      <c r="I20" s="67"/>
      <c r="J20" s="67"/>
      <c r="K20" s="67"/>
      <c r="L20" s="67"/>
      <c r="M20" s="67"/>
      <c r="N20" s="67"/>
      <c r="O20" s="67"/>
      <c r="P20" s="67"/>
      <c r="Q20" s="67"/>
    </row>
    <row r="21" spans="1:17">
      <c r="B21" s="65" t="s">
        <v>39</v>
      </c>
      <c r="C21" s="65"/>
      <c r="D21" s="65"/>
      <c r="E21" s="65"/>
      <c r="F21" s="65"/>
      <c r="G21" s="65"/>
      <c r="H21" s="65"/>
      <c r="I21" s="65"/>
      <c r="J21" s="65"/>
      <c r="K21" s="65"/>
      <c r="L21" s="65"/>
      <c r="M21" s="65"/>
      <c r="N21" s="65"/>
      <c r="O21" s="65"/>
      <c r="P21" s="65"/>
      <c r="Q21" s="65"/>
    </row>
    <row r="22" spans="1:17">
      <c r="B22" s="65"/>
      <c r="C22" s="65"/>
      <c r="D22" s="65"/>
      <c r="E22" s="65"/>
      <c r="F22" s="65"/>
      <c r="G22" s="65"/>
      <c r="H22" s="65"/>
      <c r="I22" s="65"/>
      <c r="J22" s="65"/>
      <c r="K22" s="65"/>
      <c r="L22" s="65"/>
      <c r="M22" s="65"/>
      <c r="N22" s="65"/>
      <c r="O22" s="65"/>
      <c r="P22" s="65"/>
      <c r="Q22" s="65"/>
    </row>
    <row r="23" spans="1:17">
      <c r="A23" s="11" t="s">
        <v>18</v>
      </c>
      <c r="B23" s="65" t="s">
        <v>40</v>
      </c>
      <c r="C23" s="65"/>
      <c r="D23" s="65"/>
      <c r="E23" s="65"/>
      <c r="F23" s="65"/>
      <c r="G23" s="65"/>
      <c r="H23" s="65"/>
      <c r="I23" s="65"/>
      <c r="J23" s="65"/>
      <c r="K23" s="65"/>
      <c r="L23" s="65"/>
      <c r="M23" s="65"/>
      <c r="N23" s="65"/>
      <c r="O23" s="65"/>
      <c r="P23" s="65"/>
      <c r="Q23" s="65"/>
    </row>
    <row r="24" spans="1:17">
      <c r="B24" s="65" t="s">
        <v>41</v>
      </c>
      <c r="C24" s="65"/>
      <c r="D24" s="65"/>
      <c r="E24" s="65"/>
      <c r="F24" s="65"/>
      <c r="G24" s="65"/>
      <c r="H24" s="65"/>
      <c r="I24" s="65"/>
      <c r="J24" s="65"/>
      <c r="K24" s="65"/>
      <c r="L24" s="65"/>
      <c r="M24" s="65"/>
      <c r="N24" s="65"/>
      <c r="O24" s="65"/>
      <c r="P24" s="65"/>
      <c r="Q24" s="65"/>
    </row>
    <row r="26" spans="1:17">
      <c r="A26" s="11" t="s">
        <v>42</v>
      </c>
      <c r="B26" s="66" t="s">
        <v>43</v>
      </c>
      <c r="C26" s="67"/>
      <c r="D26" s="67"/>
      <c r="E26" s="67"/>
      <c r="F26" s="67"/>
      <c r="G26" s="67"/>
      <c r="H26" s="67"/>
      <c r="I26" s="67"/>
      <c r="J26" s="67"/>
      <c r="K26" s="67"/>
      <c r="L26" s="67"/>
      <c r="M26" s="67"/>
      <c r="N26" s="67"/>
      <c r="O26" s="67"/>
      <c r="P26" s="67"/>
      <c r="Q26" s="67"/>
    </row>
    <row r="27" spans="1:17">
      <c r="B27" s="65" t="s">
        <v>44</v>
      </c>
      <c r="C27" s="65"/>
      <c r="D27" s="65"/>
      <c r="E27" s="65"/>
      <c r="F27" s="65"/>
      <c r="G27" s="65"/>
      <c r="H27" s="65"/>
      <c r="I27" s="65"/>
      <c r="J27" s="65"/>
      <c r="K27" s="65"/>
      <c r="L27" s="65"/>
      <c r="M27" s="65"/>
      <c r="N27" s="65"/>
      <c r="O27" s="65"/>
      <c r="P27" s="65"/>
      <c r="Q27" s="65"/>
    </row>
    <row r="28" spans="1:17">
      <c r="B28" s="65"/>
      <c r="C28" s="65"/>
      <c r="D28" s="65"/>
      <c r="E28" s="65"/>
      <c r="F28" s="65"/>
      <c r="G28" s="65"/>
      <c r="H28" s="65"/>
      <c r="I28" s="65"/>
      <c r="J28" s="65"/>
      <c r="K28" s="65"/>
      <c r="L28" s="65"/>
      <c r="M28" s="65"/>
      <c r="N28" s="65"/>
      <c r="O28" s="65"/>
      <c r="P28" s="65"/>
      <c r="Q28" s="65"/>
    </row>
    <row r="29" spans="1:17">
      <c r="A29" s="11" t="s">
        <v>46</v>
      </c>
      <c r="B29" s="65" t="s">
        <v>47</v>
      </c>
      <c r="C29" s="65"/>
      <c r="D29" s="65"/>
      <c r="E29" s="65"/>
      <c r="F29" s="65"/>
      <c r="G29" s="65"/>
      <c r="H29" s="65"/>
      <c r="I29" s="65"/>
      <c r="J29" s="65"/>
      <c r="K29" s="65"/>
      <c r="L29" s="65"/>
      <c r="M29" s="65"/>
      <c r="N29" s="65"/>
      <c r="O29" s="65"/>
      <c r="P29" s="65"/>
      <c r="Q29" s="65"/>
    </row>
    <row r="30" spans="1:17">
      <c r="B30" s="65" t="s">
        <v>48</v>
      </c>
      <c r="C30" s="65"/>
      <c r="D30" s="65"/>
      <c r="E30" s="65"/>
      <c r="F30" s="65"/>
      <c r="G30" s="65"/>
      <c r="H30" s="65"/>
      <c r="I30" s="65"/>
      <c r="J30" s="65"/>
      <c r="K30" s="65"/>
      <c r="L30" s="65"/>
      <c r="M30" s="65"/>
      <c r="N30" s="65"/>
      <c r="O30" s="65"/>
      <c r="P30" s="65"/>
      <c r="Q30" s="65"/>
    </row>
    <row r="31" spans="1:17">
      <c r="B31" s="65"/>
      <c r="C31" s="65"/>
      <c r="D31" s="65"/>
      <c r="E31" s="65"/>
      <c r="F31" s="65"/>
      <c r="G31" s="65"/>
      <c r="H31" s="65"/>
      <c r="I31" s="65"/>
      <c r="J31" s="65"/>
      <c r="K31" s="65"/>
      <c r="L31" s="65"/>
      <c r="M31" s="65"/>
      <c r="N31" s="65"/>
      <c r="O31" s="65"/>
      <c r="P31" s="65"/>
      <c r="Q31" s="65"/>
    </row>
    <row r="32" spans="1:17">
      <c r="A32" s="12" t="s">
        <v>24</v>
      </c>
      <c r="B32" s="65" t="s">
        <v>49</v>
      </c>
      <c r="C32" s="65"/>
      <c r="D32" s="65"/>
      <c r="E32" s="65"/>
      <c r="F32" s="65"/>
      <c r="G32" s="65"/>
      <c r="H32" s="65"/>
      <c r="I32" s="65"/>
      <c r="J32" s="65"/>
      <c r="K32" s="65"/>
      <c r="L32" s="65"/>
      <c r="M32" s="65"/>
      <c r="N32" s="65"/>
      <c r="O32" s="65"/>
      <c r="P32" s="65"/>
      <c r="Q32" s="65"/>
    </row>
    <row r="33" spans="1:17">
      <c r="B33" s="65" t="s">
        <v>50</v>
      </c>
      <c r="C33" s="65"/>
      <c r="D33" s="65"/>
      <c r="E33" s="65"/>
      <c r="F33" s="65"/>
      <c r="G33" s="65"/>
      <c r="H33" s="65"/>
      <c r="I33" s="65"/>
      <c r="J33" s="65"/>
      <c r="K33" s="65"/>
      <c r="L33" s="65"/>
      <c r="M33" s="65"/>
      <c r="N33" s="65"/>
      <c r="O33" s="65"/>
      <c r="P33" s="65"/>
      <c r="Q33" s="65"/>
    </row>
    <row r="35" spans="1:17">
      <c r="A35" s="12" t="s">
        <v>3</v>
      </c>
      <c r="B35" s="66" t="s">
        <v>51</v>
      </c>
      <c r="C35" s="67"/>
      <c r="D35" s="67"/>
      <c r="E35" s="67"/>
      <c r="F35" s="67"/>
      <c r="G35" s="67"/>
      <c r="H35" s="67"/>
      <c r="I35" s="67"/>
      <c r="J35" s="67"/>
      <c r="K35" s="67"/>
      <c r="L35" s="67"/>
      <c r="M35" s="67"/>
      <c r="N35" s="67"/>
      <c r="O35" s="67"/>
      <c r="P35" s="67"/>
      <c r="Q35" s="67"/>
    </row>
    <row r="36" spans="1:17">
      <c r="B36" s="65"/>
      <c r="C36" s="65"/>
      <c r="D36" s="65"/>
      <c r="E36" s="65"/>
      <c r="F36" s="65"/>
      <c r="G36" s="65"/>
      <c r="H36" s="65"/>
      <c r="I36" s="65"/>
      <c r="J36" s="65"/>
      <c r="K36" s="65"/>
      <c r="L36" s="65"/>
      <c r="M36" s="65"/>
      <c r="N36" s="65"/>
      <c r="O36" s="65"/>
      <c r="P36" s="65"/>
      <c r="Q36" s="65"/>
    </row>
    <row r="37" spans="1:17">
      <c r="A37" s="12" t="s">
        <v>52</v>
      </c>
      <c r="B37" s="65" t="s">
        <v>53</v>
      </c>
      <c r="C37" s="65"/>
      <c r="D37" s="65"/>
      <c r="E37" s="65"/>
      <c r="F37" s="65"/>
      <c r="G37" s="65"/>
      <c r="H37" s="65"/>
      <c r="I37" s="65"/>
      <c r="J37" s="65"/>
      <c r="K37" s="65"/>
      <c r="L37" s="65"/>
      <c r="M37" s="65"/>
      <c r="N37" s="65"/>
      <c r="O37" s="65"/>
      <c r="P37" s="65"/>
      <c r="Q37" s="65"/>
    </row>
    <row r="38" spans="1:17">
      <c r="B38" s="65"/>
      <c r="C38" s="65"/>
      <c r="D38" s="65"/>
      <c r="E38" s="65"/>
      <c r="F38" s="65"/>
      <c r="G38" s="65"/>
      <c r="H38" s="65"/>
      <c r="I38" s="65"/>
      <c r="J38" s="65"/>
      <c r="K38" s="65"/>
      <c r="L38" s="65"/>
      <c r="M38" s="65"/>
      <c r="N38" s="65"/>
      <c r="O38" s="65"/>
      <c r="P38" s="65"/>
      <c r="Q38" s="65"/>
    </row>
  </sheetData>
  <mergeCells count="32">
    <mergeCell ref="B37:Q37"/>
    <mergeCell ref="B38:Q38"/>
    <mergeCell ref="B30:Q30"/>
    <mergeCell ref="B31:Q31"/>
    <mergeCell ref="B32:Q32"/>
    <mergeCell ref="B33:Q33"/>
    <mergeCell ref="B35:Q35"/>
    <mergeCell ref="B36:Q36"/>
    <mergeCell ref="B29:Q29"/>
    <mergeCell ref="B16:Q16"/>
    <mergeCell ref="B17:Q17"/>
    <mergeCell ref="B18:Q18"/>
    <mergeCell ref="B20:Q20"/>
    <mergeCell ref="B21:Q21"/>
    <mergeCell ref="B22:Q22"/>
    <mergeCell ref="B23:Q23"/>
    <mergeCell ref="B24:Q24"/>
    <mergeCell ref="B26:Q26"/>
    <mergeCell ref="B27:Q27"/>
    <mergeCell ref="B28:Q28"/>
    <mergeCell ref="B15:Q15"/>
    <mergeCell ref="B3:Q3"/>
    <mergeCell ref="B4:Q4"/>
    <mergeCell ref="B5:Q5"/>
    <mergeCell ref="B6:Q6"/>
    <mergeCell ref="B7:Q7"/>
    <mergeCell ref="B8:Q8"/>
    <mergeCell ref="B9:Q9"/>
    <mergeCell ref="B10:Q10"/>
    <mergeCell ref="B11:Q11"/>
    <mergeCell ref="B12:Q12"/>
    <mergeCell ref="B14:Q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Cocody </vt:lpstr>
      <vt:lpstr>STAFFING CHEAT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Curley</dc:creator>
  <cp:lastModifiedBy>Lotfi Driouech</cp:lastModifiedBy>
  <cp:lastPrinted>2020-10-20T18:28:56Z</cp:lastPrinted>
  <dcterms:created xsi:type="dcterms:W3CDTF">2016-07-13T19:15:49Z</dcterms:created>
  <dcterms:modified xsi:type="dcterms:W3CDTF">2024-11-12T01:56:56Z</dcterms:modified>
</cp:coreProperties>
</file>