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13710c110f811d/Desktop/"/>
    </mc:Choice>
  </mc:AlternateContent>
  <xr:revisionPtr revIDLastSave="0" documentId="8_{E4232790-DC76-4724-A78B-5E03E9148711}" xr6:coauthVersionLast="47" xr6:coauthVersionMax="47" xr10:uidLastSave="{00000000-0000-0000-0000-000000000000}"/>
  <bookViews>
    <workbookView xWindow="-120" yWindow="-120" windowWidth="29040" windowHeight="15720" xr2:uid="{7288E974-C377-4526-99E1-2935C2BD71AF}"/>
  </bookViews>
  <sheets>
    <sheet name="Order Form" sheetId="1" r:id="rId1"/>
    <sheet name="Invoice" sheetId="5" r:id="rId2"/>
  </sheets>
  <definedNames>
    <definedName name="_xlnm.Print_Area" localSheetId="0">'Order Form'!$B$1:$V$57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20" i="1"/>
  <c r="E5" i="5" s="1"/>
  <c r="C2" i="5"/>
  <c r="E15" i="5"/>
  <c r="E14" i="5"/>
  <c r="P13" i="1"/>
  <c r="E17" i="5" s="1"/>
  <c r="K20" i="1"/>
  <c r="E11" i="5" s="1"/>
  <c r="K13" i="1"/>
  <c r="E10" i="5" s="1"/>
  <c r="P56" i="1"/>
  <c r="E24" i="5" s="1"/>
  <c r="E23" i="5"/>
  <c r="P48" i="1"/>
  <c r="E22" i="5" s="1"/>
  <c r="P41" i="1"/>
  <c r="E21" i="5" s="1"/>
  <c r="P34" i="1"/>
  <c r="E20" i="5" s="1"/>
  <c r="P27" i="1"/>
  <c r="E19" i="5" s="1"/>
  <c r="P20" i="1"/>
  <c r="E18" i="5" s="1"/>
  <c r="K27" i="1"/>
  <c r="E12" i="5" s="1"/>
  <c r="F41" i="1"/>
  <c r="E8" i="5" s="1"/>
  <c r="F34" i="1"/>
  <c r="E7" i="5" s="1"/>
  <c r="F27" i="1"/>
  <c r="E6" i="5" s="1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5" i="5"/>
  <c r="C15" i="5"/>
  <c r="D14" i="5"/>
  <c r="C14" i="5"/>
  <c r="D12" i="5"/>
  <c r="C12" i="5"/>
  <c r="D11" i="5"/>
  <c r="C11" i="5"/>
  <c r="D10" i="5"/>
  <c r="C10" i="5"/>
  <c r="D8" i="5"/>
  <c r="C8" i="5"/>
  <c r="D7" i="5"/>
  <c r="C7" i="5"/>
  <c r="D6" i="5"/>
  <c r="C6" i="5"/>
  <c r="D5" i="5"/>
  <c r="C5" i="5"/>
  <c r="D4" i="5"/>
  <c r="C4" i="5"/>
  <c r="K34" i="1" l="1"/>
  <c r="E4" i="5"/>
  <c r="E26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1" description="Connection to the 'Table1' query in the workbook." type="5" refreshedVersion="6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<sst xmlns="http://schemas.openxmlformats.org/spreadsheetml/2006/main" count="76" uniqueCount="45">
  <si>
    <t>Green playing socks</t>
  </si>
  <si>
    <t>White playing socks</t>
  </si>
  <si>
    <t>Size</t>
  </si>
  <si>
    <t>Outfield Players</t>
  </si>
  <si>
    <t>Goalkeepers</t>
  </si>
  <si>
    <t>Optional Kit</t>
  </si>
  <si>
    <t>Blue shorts with crest and initials</t>
  </si>
  <si>
    <t xml:space="preserve">Polo shirts with crest and initials </t>
  </si>
  <si>
    <t>Green Playing Shirt</t>
  </si>
  <si>
    <t>White Playing Shirt</t>
  </si>
  <si>
    <t>White Shorts</t>
  </si>
  <si>
    <t>Green Socks</t>
  </si>
  <si>
    <t>White Socks</t>
  </si>
  <si>
    <t>Number</t>
  </si>
  <si>
    <t>Cost</t>
  </si>
  <si>
    <t>Yellow Smock</t>
  </si>
  <si>
    <t>Blue Smock</t>
  </si>
  <si>
    <t>Black Smock</t>
  </si>
  <si>
    <t>Polo Shirt</t>
  </si>
  <si>
    <t>Blue shorts</t>
  </si>
  <si>
    <t>1/4 Zip Training Top</t>
  </si>
  <si>
    <t>Tracksuit Top</t>
  </si>
  <si>
    <t>Tracksuit Bottom</t>
  </si>
  <si>
    <t>Squadra T Shirt</t>
  </si>
  <si>
    <t>Squadra Hoodie</t>
  </si>
  <si>
    <t>Ladies Cut polo</t>
  </si>
  <si>
    <t>Total Cost</t>
  </si>
  <si>
    <r>
      <t xml:space="preserve">Type in the </t>
    </r>
    <r>
      <rPr>
        <b/>
        <sz val="10"/>
        <color theme="1"/>
        <rFont val="Calibri"/>
        <family val="2"/>
        <scheme val="minor"/>
      </rPr>
      <t>SIZE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You</t>
    </r>
    <r>
      <rPr>
        <sz val="10"/>
        <color theme="1"/>
        <rFont val="Calibri"/>
        <family val="2"/>
        <scheme val="minor"/>
      </rPr>
      <t xml:space="preserve"> Require
in box below</t>
    </r>
  </si>
  <si>
    <t>YOUR NAME:</t>
  </si>
  <si>
    <r>
      <t>Total Cost to</t>
    </r>
    <r>
      <rPr>
        <b/>
        <sz val="14"/>
        <color theme="1"/>
        <rFont val="Calibri"/>
        <family val="2"/>
        <scheme val="minor"/>
      </rPr>
      <t xml:space="preserve"> YOU</t>
    </r>
    <r>
      <rPr>
        <sz val="14"/>
        <color theme="1"/>
        <rFont val="Calibri"/>
        <family val="2"/>
        <scheme val="minor"/>
      </rPr>
      <t xml:space="preserve"> of your whole order:
</t>
    </r>
    <r>
      <rPr>
        <i/>
        <sz val="9"/>
        <color theme="1"/>
        <rFont val="Calibri"/>
        <family val="2"/>
        <scheme val="minor"/>
      </rPr>
      <t>(If you have managed to complete the boxes correctly!)</t>
    </r>
  </si>
  <si>
    <t>Name</t>
  </si>
  <si>
    <r>
      <t xml:space="preserve">Quantity you want:
</t>
    </r>
    <r>
      <rPr>
        <i/>
        <sz val="9"/>
        <color theme="1"/>
        <rFont val="Calibri"/>
        <family val="2"/>
        <scheme val="minor"/>
      </rPr>
      <t>Type below in blue box</t>
    </r>
  </si>
  <si>
    <r>
      <rPr>
        <b/>
        <sz val="14"/>
        <color theme="1"/>
        <rFont val="Calibri"/>
        <family val="2"/>
        <scheme val="minor"/>
      </rPr>
      <t xml:space="preserve">SIZES:   </t>
    </r>
    <r>
      <rPr>
        <sz val="12"/>
        <color theme="1"/>
        <rFont val="Calibri"/>
        <family val="2"/>
        <scheme val="minor"/>
      </rPr>
      <t>You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u/>
        <sz val="14"/>
        <color theme="1"/>
        <rFont val="Calibri"/>
        <family val="2"/>
        <scheme val="minor"/>
      </rPr>
      <t>MUST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Type the Letter/s of the size you want in the appropriate</t>
    </r>
    <r>
      <rPr>
        <b/>
        <sz val="12"/>
        <color theme="1"/>
        <rFont val="Calibri"/>
        <family val="2"/>
        <scheme val="minor"/>
      </rPr>
      <t xml:space="preserve"> cream</t>
    </r>
    <r>
      <rPr>
        <sz val="12"/>
        <color theme="1"/>
        <rFont val="Calibri"/>
        <family val="2"/>
        <scheme val="minor"/>
      </rPr>
      <t xml:space="preserve"> coloured box:  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XS, S, M, L, XL, XXL.</t>
    </r>
    <r>
      <rPr>
        <b/>
        <sz val="12"/>
        <color theme="1"/>
        <rFont val="Calibri"/>
        <family val="2"/>
        <scheme val="minor"/>
      </rPr>
      <t xml:space="preserve">  </t>
    </r>
    <r>
      <rPr>
        <b/>
        <u/>
        <sz val="12"/>
        <color theme="1"/>
        <rFont val="Calibri"/>
        <family val="2"/>
        <scheme val="minor"/>
      </rPr>
      <t>Socks</t>
    </r>
    <r>
      <rPr>
        <b/>
        <sz val="12"/>
        <color theme="1"/>
        <rFont val="Calibri"/>
        <family val="2"/>
        <scheme val="minor"/>
      </rPr>
      <t xml:space="preserve">: </t>
    </r>
    <r>
      <rPr>
        <b/>
        <sz val="16"/>
        <color theme="1"/>
        <rFont val="Calibri"/>
        <family val="2"/>
        <scheme val="minor"/>
      </rPr>
      <t>S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(37-39)</t>
    </r>
    <r>
      <rPr>
        <b/>
        <sz val="12"/>
        <color theme="1"/>
        <rFont val="Calibri"/>
        <family val="2"/>
        <scheme val="minor"/>
      </rPr>
      <t xml:space="preserve">, </t>
    </r>
    <r>
      <rPr>
        <b/>
        <sz val="16"/>
        <color theme="1"/>
        <rFont val="Calibri"/>
        <family val="2"/>
        <scheme val="minor"/>
      </rPr>
      <t>M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(40-42)</t>
    </r>
    <r>
      <rPr>
        <b/>
        <sz val="12"/>
        <color theme="1"/>
        <rFont val="Calibri"/>
        <family val="2"/>
        <scheme val="minor"/>
      </rPr>
      <t>,</t>
    </r>
    <r>
      <rPr>
        <b/>
        <sz val="16"/>
        <color theme="1"/>
        <rFont val="Calibri"/>
        <family val="2"/>
        <scheme val="minor"/>
      </rPr>
      <t xml:space="preserve"> L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(43-45), </t>
    </r>
    <r>
      <rPr>
        <b/>
        <sz val="12"/>
        <color theme="1"/>
        <rFont val="Calibri"/>
        <family val="2"/>
        <scheme val="minor"/>
      </rPr>
      <t xml:space="preserve"> XL</t>
    </r>
    <r>
      <rPr>
        <sz val="12"/>
        <color theme="1"/>
        <rFont val="Calibri"/>
        <family val="2"/>
        <scheme val="minor"/>
      </rPr>
      <t xml:space="preserve"> (46-48)</t>
    </r>
    <r>
      <rPr>
        <b/>
        <sz val="12"/>
        <color theme="1"/>
        <rFont val="Calibri"/>
        <family val="2"/>
        <scheme val="minor"/>
      </rPr>
      <t xml:space="preserve">.    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Quantity of Items: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Type the number in the </t>
    </r>
    <r>
      <rPr>
        <b/>
        <sz val="12"/>
        <color theme="1"/>
        <rFont val="Calibri"/>
        <family val="2"/>
        <scheme val="minor"/>
      </rPr>
      <t>Blue</t>
    </r>
    <r>
      <rPr>
        <sz val="12"/>
        <color theme="1"/>
        <rFont val="Calibri"/>
        <family val="2"/>
        <scheme val="minor"/>
      </rPr>
      <t xml:space="preserve"> box, press return key.   The rest will calculate out if correct!</t>
    </r>
  </si>
  <si>
    <r>
      <t xml:space="preserve">Please complete the relevent section for you, </t>
    </r>
    <r>
      <rPr>
        <b/>
        <u/>
        <sz val="14"/>
        <color theme="1"/>
        <rFont val="Calibri"/>
        <family val="2"/>
        <scheme val="minor"/>
      </rPr>
      <t>PLUS</t>
    </r>
    <r>
      <rPr>
        <b/>
        <sz val="14"/>
        <color theme="1"/>
        <rFont val="Calibri"/>
        <family val="2"/>
        <scheme val="minor"/>
      </rPr>
      <t xml:space="preserve"> any Optional kit you would like.  </t>
    </r>
  </si>
  <si>
    <t>White playing shirt with HI Logo and a squad number.</t>
  </si>
  <si>
    <t>Green playing shirt with HI Logo and a squad number.</t>
  </si>
  <si>
    <t>White playing shorts with logo</t>
  </si>
  <si>
    <t>Orange smock with HI Logo and a squad number.</t>
  </si>
  <si>
    <t>TBC</t>
  </si>
  <si>
    <t>Orange GK shorts with logo</t>
  </si>
  <si>
    <t xml:space="preserve">Tracksuit Bottom with logo and player initials </t>
  </si>
  <si>
    <t xml:space="preserve">¼ Zip Training Top lightweight with logo and initials </t>
  </si>
  <si>
    <t xml:space="preserve"> Training t shirt with logo and initials (come as a pair, white and green) </t>
  </si>
  <si>
    <t>A softshell, waterproof tracksuit top with logo and player initials</t>
  </si>
  <si>
    <t xml:space="preserve">Gilet with logo and intials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</si>
</sst>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€-83C]#,##0.00"/>
    <numFmt numFmtId="165" formatCode="[$€-2]\ #,##0.0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 textRotation="90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textRotation="90"/>
    </xf>
    <xf numFmtId="0" fontId="0" fillId="0" borderId="4" xfId="0" applyBorder="1"/>
    <xf numFmtId="0" fontId="0" fillId="0" borderId="8" xfId="0" applyBorder="1"/>
    <xf numFmtId="0" fontId="0" fillId="0" borderId="5" xfId="0" applyBorder="1"/>
    <xf numFmtId="0" fontId="0" fillId="0" borderId="10" xfId="0" applyBorder="1"/>
    <xf numFmtId="0" fontId="3" fillId="0" borderId="10" xfId="0" applyFont="1" applyBorder="1" applyAlignment="1">
      <alignment horizontal="center" vertical="center" wrapText="1"/>
    </xf>
    <xf numFmtId="0" fontId="0" fillId="0" borderId="13" xfId="0" applyBorder="1"/>
    <xf numFmtId="0" fontId="0" fillId="0" borderId="6" xfId="0" applyBorder="1"/>
    <xf numFmtId="0" fontId="0" fillId="0" borderId="9" xfId="0" applyBorder="1"/>
    <xf numFmtId="0" fontId="0" fillId="0" borderId="7" xfId="0" applyBorder="1"/>
    <xf numFmtId="0" fontId="0" fillId="0" borderId="10" xfId="0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0" borderId="0" xfId="0" applyFont="1"/>
    <xf numFmtId="0" fontId="0" fillId="0" borderId="13" xfId="0" applyBorder="1" applyAlignment="1">
      <alignment horizontal="center" vertical="center"/>
    </xf>
    <xf numFmtId="165" fontId="13" fillId="4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19" xfId="0" applyBorder="1"/>
    <xf numFmtId="0" fontId="0" fillId="0" borderId="1" xfId="0" applyBorder="1"/>
    <xf numFmtId="0" fontId="2" fillId="0" borderId="23" xfId="0" applyFont="1" applyBorder="1"/>
    <xf numFmtId="164" fontId="2" fillId="0" borderId="23" xfId="0" applyNumberFormat="1" applyFont="1" applyBorder="1"/>
    <xf numFmtId="0" fontId="11" fillId="6" borderId="14" xfId="0" applyFont="1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165" fontId="12" fillId="8" borderId="1" xfId="1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65" fontId="13" fillId="0" borderId="11" xfId="0" applyNumberFormat="1" applyFont="1" applyBorder="1" applyAlignment="1">
      <alignment horizontal="center" vertical="center" wrapText="1"/>
    </xf>
    <xf numFmtId="165" fontId="13" fillId="0" borderId="12" xfId="0" applyNumberFormat="1" applyFont="1" applyBorder="1" applyAlignment="1">
      <alignment horizontal="center" vertical="center" wrapText="1"/>
    </xf>
    <xf numFmtId="165" fontId="13" fillId="0" borderId="27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165" fontId="13" fillId="0" borderId="19" xfId="0" applyNumberFormat="1" applyFont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8" fillId="7" borderId="14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180975</xdr:colOff>
      <xdr:row>14</xdr:row>
      <xdr:rowOff>9526</xdr:rowOff>
    </xdr:from>
    <xdr:ext cx="923925" cy="952500"/>
    <xdr:pic>
      <xdr:nvPicPr>
        <xdr:cNvPr id="29" name="Picture 28" descr="A person wearing a green shirt&#10;&#10;Description automatically generated">
          <a:extLst>
            <a:ext uri="{FF2B5EF4-FFF2-40B4-BE49-F238E27FC236}">
              <a16:creationId xmlns:a16="http://schemas.microsoft.com/office/drawing/2014/main" id="{20261083-50C9-4918-994F-1A60284FEE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0" y="981076"/>
          <a:ext cx="923925" cy="952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oneCellAnchor>
    <xdr:from>
      <xdr:col>12</xdr:col>
      <xdr:colOff>66676</xdr:colOff>
      <xdr:row>21</xdr:row>
      <xdr:rowOff>28575</xdr:rowOff>
    </xdr:from>
    <xdr:ext cx="1009650" cy="923925"/>
    <xdr:pic>
      <xdr:nvPicPr>
        <xdr:cNvPr id="30" name="Picture 29">
          <a:extLst>
            <a:ext uri="{FF2B5EF4-FFF2-40B4-BE49-F238E27FC236}">
              <a16:creationId xmlns:a16="http://schemas.microsoft.com/office/drawing/2014/main" id="{94F26B43-2C4A-4B7F-BCA5-7FDFC2A4A7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0451" y="2981325"/>
          <a:ext cx="1009650" cy="9239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 editAs="oneCell">
    <xdr:from>
      <xdr:col>2</xdr:col>
      <xdr:colOff>95250</xdr:colOff>
      <xdr:row>6</xdr:row>
      <xdr:rowOff>31750</xdr:rowOff>
    </xdr:from>
    <xdr:to>
      <xdr:col>2</xdr:col>
      <xdr:colOff>1120774</xdr:colOff>
      <xdr:row>12</xdr:row>
      <xdr:rowOff>119916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7A7FDF3-207A-1554-3CB7-BA3DC44EF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143000"/>
          <a:ext cx="1025524" cy="123116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12</xdr:row>
      <xdr:rowOff>784922</xdr:rowOff>
    </xdr:from>
    <xdr:to>
      <xdr:col>2</xdr:col>
      <xdr:colOff>1103444</xdr:colOff>
      <xdr:row>18</xdr:row>
      <xdr:rowOff>190499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428CD46-05A5-DBB5-9068-79912671F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039172"/>
          <a:ext cx="1008194" cy="1120077"/>
        </a:xfrm>
        <a:prstGeom prst="rect">
          <a:avLst/>
        </a:prstGeom>
      </xdr:spPr>
    </xdr:pic>
    <xdr:clientData/>
  </xdr:twoCellAnchor>
  <xdr:twoCellAnchor editAs="oneCell">
    <xdr:from>
      <xdr:col>7</xdr:col>
      <xdr:colOff>174624</xdr:colOff>
      <xdr:row>7</xdr:row>
      <xdr:rowOff>0</xdr:rowOff>
    </xdr:from>
    <xdr:to>
      <xdr:col>7</xdr:col>
      <xdr:colOff>1025115</xdr:colOff>
      <xdr:row>11</xdr:row>
      <xdr:rowOff>174625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19F37BF-26FC-B5FD-6751-25F34E957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7999" y="1206500"/>
          <a:ext cx="850491" cy="1000125"/>
        </a:xfrm>
        <a:prstGeom prst="rect">
          <a:avLst/>
        </a:prstGeom>
      </xdr:spPr>
    </xdr:pic>
    <xdr:clientData/>
  </xdr:twoCellAnchor>
  <xdr:twoCellAnchor editAs="oneCell">
    <xdr:from>
      <xdr:col>12</xdr:col>
      <xdr:colOff>64537</xdr:colOff>
      <xdr:row>6</xdr:row>
      <xdr:rowOff>5035</xdr:rowOff>
    </xdr:from>
    <xdr:to>
      <xdr:col>12</xdr:col>
      <xdr:colOff>1158875</xdr:colOff>
      <xdr:row>12</xdr:row>
      <xdr:rowOff>196848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DF8F2E6-185B-37B1-2FDD-B4C1D247C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1287" y="1116285"/>
          <a:ext cx="1094338" cy="1334813"/>
        </a:xfrm>
        <a:prstGeom prst="rect">
          <a:avLst/>
        </a:prstGeom>
      </xdr:spPr>
    </xdr:pic>
    <xdr:clientData/>
  </xdr:twoCellAnchor>
  <xdr:twoCellAnchor editAs="oneCell">
    <xdr:from>
      <xdr:col>12</xdr:col>
      <xdr:colOff>201858</xdr:colOff>
      <xdr:row>33</xdr:row>
      <xdr:rowOff>857251</xdr:rowOff>
    </xdr:from>
    <xdr:to>
      <xdr:col>12</xdr:col>
      <xdr:colOff>1035671</xdr:colOff>
      <xdr:row>40</xdr:row>
      <xdr:rowOff>206379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3269E90-4095-B54A-D59C-2D352330A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1" t="14563" r="4198" b="8207"/>
        <a:stretch/>
      </xdr:blipFill>
      <xdr:spPr>
        <a:xfrm rot="5400000">
          <a:off x="15898451" y="8544533"/>
          <a:ext cx="1254128" cy="833813"/>
        </a:xfrm>
        <a:prstGeom prst="rect">
          <a:avLst/>
        </a:prstGeom>
      </xdr:spPr>
    </xdr:pic>
    <xdr:clientData/>
  </xdr:twoCellAnchor>
  <xdr:twoCellAnchor editAs="oneCell">
    <xdr:from>
      <xdr:col>12</xdr:col>
      <xdr:colOff>174624</xdr:colOff>
      <xdr:row>40</xdr:row>
      <xdr:rowOff>635004</xdr:rowOff>
    </xdr:from>
    <xdr:to>
      <xdr:col>12</xdr:col>
      <xdr:colOff>1193799</xdr:colOff>
      <xdr:row>46</xdr:row>
      <xdr:rowOff>152070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88FEBAD-CA3C-D6A7-C8F1-3C93AB07A8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9" r="16983"/>
        <a:stretch/>
      </xdr:blipFill>
      <xdr:spPr>
        <a:xfrm rot="5400000">
          <a:off x="16054554" y="10091574"/>
          <a:ext cx="1072816" cy="1019175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190500</xdr:colOff>
      <xdr:row>48</xdr:row>
      <xdr:rowOff>47626</xdr:rowOff>
    </xdr:from>
    <xdr:to>
      <xdr:col>12</xdr:col>
      <xdr:colOff>1131499</xdr:colOff>
      <xdr:row>55</xdr:row>
      <xdr:rowOff>63501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4912B19-7E1B-E481-0F21-DD3CF502DE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57" t="7216" r="3351" b="2864"/>
        <a:stretch/>
      </xdr:blipFill>
      <xdr:spPr>
        <a:xfrm rot="5400000">
          <a:off x="15980375" y="11737376"/>
          <a:ext cx="1174750" cy="940999"/>
        </a:xfrm>
        <a:prstGeom prst="rect">
          <a:avLst/>
        </a:prstGeom>
      </xdr:spPr>
    </xdr:pic>
    <xdr:clientData/>
  </xdr:twoCellAnchor>
  <xdr:twoCellAnchor editAs="oneCell">
    <xdr:from>
      <xdr:col>12</xdr:col>
      <xdr:colOff>187325</xdr:colOff>
      <xdr:row>27</xdr:row>
      <xdr:rowOff>8954</xdr:rowOff>
    </xdr:from>
    <xdr:to>
      <xdr:col>12</xdr:col>
      <xdr:colOff>1063625</xdr:colOff>
      <xdr:row>33</xdr:row>
      <xdr:rowOff>30447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43BCF49-5BD6-A748-4238-ACB49CA4E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887075" y="6406579"/>
          <a:ext cx="876300" cy="1100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4D486-63D6-4472-AFE8-B32E1CBAACDC}">
  <sheetPr>
    <pageSetUpPr fitToPage="1"/>
  </sheetPr>
  <dimension ref="C1:U129"/>
  <sheetViews>
    <sheetView tabSelected="1" zoomScale="80" zoomScaleNormal="80" workbookViewId="0">
      <selection activeCell="R33" sqref="R33"/>
    </sheetView>
  </sheetViews>
  <sheetFormatPr defaultColWidth="8.85546875" defaultRowHeight="15" x14ac:dyDescent="0.25"/>
  <cols>
    <col min="1" max="2" width="1.28515625" customWidth="1"/>
    <col min="3" max="3" width="18.85546875" customWidth="1"/>
    <col min="4" max="4" width="9.140625" customWidth="1"/>
    <col min="5" max="5" width="19.28515625" customWidth="1"/>
    <col min="6" max="6" width="18.28515625" customWidth="1"/>
    <col min="7" max="7" width="3" customWidth="1"/>
    <col min="8" max="8" width="18.140625" customWidth="1"/>
    <col min="9" max="9" width="11" customWidth="1"/>
    <col min="10" max="10" width="19.28515625" customWidth="1"/>
    <col min="11" max="11" width="18.42578125" customWidth="1"/>
    <col min="12" max="12" width="2.28515625" customWidth="1"/>
    <col min="13" max="13" width="18.7109375" customWidth="1"/>
    <col min="15" max="15" width="19.85546875" customWidth="1"/>
    <col min="16" max="16" width="18.42578125" customWidth="1"/>
    <col min="17" max="17" width="2.42578125" customWidth="1"/>
    <col min="18" max="18" width="17.85546875" customWidth="1"/>
    <col min="20" max="21" width="17.85546875" customWidth="1"/>
    <col min="22" max="22" width="2" customWidth="1"/>
  </cols>
  <sheetData>
    <row r="1" spans="3:21" ht="9" customHeight="1" x14ac:dyDescent="0.25"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3:21" ht="25.5" customHeight="1" x14ac:dyDescent="0.25">
      <c r="C2" s="52" t="s">
        <v>28</v>
      </c>
      <c r="D2" s="53"/>
      <c r="E2" s="29"/>
      <c r="F2" s="30"/>
      <c r="G2" s="49" t="s">
        <v>33</v>
      </c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1"/>
    </row>
    <row r="3" spans="3:21" ht="21.75" customHeight="1" x14ac:dyDescent="0.25">
      <c r="C3" s="55" t="s">
        <v>32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7"/>
    </row>
    <row r="4" spans="3:21" ht="7.5" customHeight="1" thickBot="1" x14ac:dyDescent="0.3"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3:21" s="20" customFormat="1" ht="12" customHeight="1" x14ac:dyDescent="0.35">
      <c r="C5" s="58" t="s">
        <v>3</v>
      </c>
      <c r="D5" s="59"/>
      <c r="E5" s="59"/>
      <c r="F5" s="60"/>
      <c r="H5" s="58" t="s">
        <v>4</v>
      </c>
      <c r="I5" s="59"/>
      <c r="J5" s="59"/>
      <c r="K5" s="60"/>
      <c r="M5" s="58" t="s">
        <v>5</v>
      </c>
      <c r="N5" s="59"/>
      <c r="O5" s="59"/>
      <c r="P5" s="60"/>
    </row>
    <row r="6" spans="3:21" s="20" customFormat="1" ht="12" customHeight="1" thickBot="1" x14ac:dyDescent="0.4">
      <c r="C6" s="61"/>
      <c r="D6" s="62"/>
      <c r="E6" s="62"/>
      <c r="F6" s="63"/>
      <c r="H6" s="61"/>
      <c r="I6" s="62"/>
      <c r="J6" s="62"/>
      <c r="K6" s="63"/>
      <c r="M6" s="61"/>
      <c r="N6" s="62"/>
      <c r="O6" s="62"/>
      <c r="P6" s="63"/>
    </row>
    <row r="7" spans="3:21" ht="7.5" customHeight="1" x14ac:dyDescent="0.25">
      <c r="C7" s="8"/>
      <c r="D7" s="9"/>
      <c r="E7" s="9"/>
      <c r="F7" s="10"/>
      <c r="H7" s="8"/>
      <c r="I7" s="9"/>
      <c r="J7" s="9"/>
      <c r="K7" s="10"/>
      <c r="M7" s="2"/>
      <c r="N7" s="4"/>
      <c r="O7" s="4"/>
      <c r="P7" s="3"/>
    </row>
    <row r="8" spans="3:21" ht="15" customHeight="1" x14ac:dyDescent="0.25">
      <c r="C8" s="11"/>
      <c r="D8" s="33" t="s">
        <v>27</v>
      </c>
      <c r="E8" s="36" t="s">
        <v>31</v>
      </c>
      <c r="F8" s="42">
        <v>35</v>
      </c>
      <c r="H8" s="11"/>
      <c r="I8" s="33" t="s">
        <v>27</v>
      </c>
      <c r="J8" s="36" t="s">
        <v>31</v>
      </c>
      <c r="K8" s="39">
        <v>35</v>
      </c>
      <c r="M8" s="17"/>
      <c r="N8" s="33" t="s">
        <v>27</v>
      </c>
      <c r="O8" s="36" t="s">
        <v>31</v>
      </c>
      <c r="P8" s="39">
        <v>25</v>
      </c>
    </row>
    <row r="9" spans="3:21" ht="20.25" customHeight="1" x14ac:dyDescent="0.25">
      <c r="C9" s="11"/>
      <c r="D9" s="34"/>
      <c r="E9" s="37"/>
      <c r="F9" s="43"/>
      <c r="H9" s="11"/>
      <c r="I9" s="34"/>
      <c r="J9" s="37"/>
      <c r="K9" s="40"/>
      <c r="M9" s="17"/>
      <c r="N9" s="34"/>
      <c r="O9" s="37"/>
      <c r="P9" s="40"/>
    </row>
    <row r="10" spans="3:21" ht="15" customHeight="1" x14ac:dyDescent="0.25">
      <c r="C10" s="11"/>
      <c r="D10" s="34"/>
      <c r="E10" s="37"/>
      <c r="F10" s="43"/>
      <c r="H10" s="11"/>
      <c r="I10" s="34"/>
      <c r="J10" s="37"/>
      <c r="K10" s="40"/>
      <c r="M10" s="17"/>
      <c r="N10" s="34"/>
      <c r="O10" s="37"/>
      <c r="P10" s="40"/>
    </row>
    <row r="11" spans="3:21" ht="15" customHeight="1" x14ac:dyDescent="0.25">
      <c r="C11" s="11"/>
      <c r="D11" s="34"/>
      <c r="E11" s="37"/>
      <c r="F11" s="43"/>
      <c r="H11" s="11"/>
      <c r="I11" s="34"/>
      <c r="J11" s="37"/>
      <c r="K11" s="40"/>
      <c r="M11" s="17"/>
      <c r="N11" s="34"/>
      <c r="O11" s="37"/>
      <c r="P11" s="40"/>
    </row>
    <row r="12" spans="3:21" ht="18.75" customHeight="1" thickBot="1" x14ac:dyDescent="0.3">
      <c r="C12" s="11"/>
      <c r="D12" s="34"/>
      <c r="E12" s="37"/>
      <c r="F12" s="44"/>
      <c r="H12" s="11"/>
      <c r="I12" s="34"/>
      <c r="J12" s="37"/>
      <c r="K12" s="40"/>
      <c r="M12" s="17"/>
      <c r="N12" s="34"/>
      <c r="O12" s="37"/>
      <c r="P12" s="40"/>
    </row>
    <row r="13" spans="3:21" ht="65.25" customHeight="1" thickBot="1" x14ac:dyDescent="0.3">
      <c r="C13" s="12" t="s">
        <v>35</v>
      </c>
      <c r="D13" s="19"/>
      <c r="E13" s="18"/>
      <c r="F13" s="22">
        <f>E13*F8</f>
        <v>0</v>
      </c>
      <c r="H13" s="12" t="s">
        <v>37</v>
      </c>
      <c r="I13" s="19"/>
      <c r="J13" s="18"/>
      <c r="K13" s="22">
        <f>IF(J13&gt;1,(J13-1)*K8,0)</f>
        <v>0</v>
      </c>
      <c r="M13" s="12" t="s">
        <v>41</v>
      </c>
      <c r="N13" s="19"/>
      <c r="O13" s="18"/>
      <c r="P13" s="22">
        <f>O13*P8</f>
        <v>0</v>
      </c>
    </row>
    <row r="14" spans="3:21" ht="6.75" customHeight="1" x14ac:dyDescent="0.25">
      <c r="C14" s="11"/>
      <c r="F14" s="21"/>
      <c r="H14" s="11"/>
      <c r="K14" s="13"/>
      <c r="M14" s="11"/>
      <c r="P14" s="13"/>
    </row>
    <row r="15" spans="3:21" ht="15" customHeight="1" x14ac:dyDescent="0.25">
      <c r="C15" s="11"/>
      <c r="D15" s="33" t="s">
        <v>27</v>
      </c>
      <c r="E15" s="36" t="s">
        <v>31</v>
      </c>
      <c r="F15" s="42">
        <v>35</v>
      </c>
      <c r="H15" s="11"/>
      <c r="I15" s="33" t="s">
        <v>27</v>
      </c>
      <c r="J15" s="36" t="s">
        <v>31</v>
      </c>
      <c r="K15" s="39">
        <v>33</v>
      </c>
      <c r="M15" s="11"/>
      <c r="N15" s="33" t="s">
        <v>27</v>
      </c>
      <c r="O15" s="36" t="s">
        <v>31</v>
      </c>
      <c r="P15" s="39">
        <v>37</v>
      </c>
    </row>
    <row r="16" spans="3:21" ht="19.5" customHeight="1" x14ac:dyDescent="0.25">
      <c r="C16" s="11"/>
      <c r="D16" s="34"/>
      <c r="E16" s="37"/>
      <c r="F16" s="43"/>
      <c r="H16" s="32" t="s">
        <v>38</v>
      </c>
      <c r="I16" s="34"/>
      <c r="J16" s="37"/>
      <c r="K16" s="40"/>
      <c r="M16" s="11"/>
      <c r="N16" s="34"/>
      <c r="O16" s="37"/>
      <c r="P16" s="40"/>
    </row>
    <row r="17" spans="3:16" ht="15" customHeight="1" x14ac:dyDescent="0.25">
      <c r="C17" s="11"/>
      <c r="D17" s="34"/>
      <c r="E17" s="37"/>
      <c r="F17" s="43"/>
      <c r="H17" s="11"/>
      <c r="I17" s="34"/>
      <c r="J17" s="37"/>
      <c r="K17" s="40"/>
      <c r="M17" s="11"/>
      <c r="N17" s="34"/>
      <c r="O17" s="37"/>
      <c r="P17" s="40"/>
    </row>
    <row r="18" spans="3:16" ht="15" customHeight="1" x14ac:dyDescent="0.25">
      <c r="C18" s="11"/>
      <c r="D18" s="34"/>
      <c r="E18" s="37"/>
      <c r="F18" s="43"/>
      <c r="H18" s="11"/>
      <c r="I18" s="34"/>
      <c r="J18" s="37"/>
      <c r="K18" s="40"/>
      <c r="M18" s="11"/>
      <c r="N18" s="34"/>
      <c r="O18" s="37"/>
      <c r="P18" s="40"/>
    </row>
    <row r="19" spans="3:16" ht="19.5" customHeight="1" thickBot="1" x14ac:dyDescent="0.3">
      <c r="C19" s="11"/>
      <c r="D19" s="34"/>
      <c r="E19" s="37"/>
      <c r="F19" s="44"/>
      <c r="H19" s="11"/>
      <c r="I19" s="34"/>
      <c r="J19" s="37"/>
      <c r="K19" s="40"/>
      <c r="M19" s="11"/>
      <c r="N19" s="34"/>
      <c r="O19" s="37"/>
      <c r="P19" s="40"/>
    </row>
    <row r="20" spans="3:16" ht="39" thickBot="1" x14ac:dyDescent="0.3">
      <c r="C20" s="12" t="s">
        <v>34</v>
      </c>
      <c r="D20" s="19"/>
      <c r="E20" s="18"/>
      <c r="F20" s="22">
        <f>E20*F15</f>
        <v>0</v>
      </c>
      <c r="H20" s="12" t="s">
        <v>39</v>
      </c>
      <c r="I20" s="19"/>
      <c r="J20" s="18"/>
      <c r="K20" s="22">
        <f>IF(J20&gt;1,(J20-1)*K15,0)</f>
        <v>0</v>
      </c>
      <c r="M20" s="12" t="s">
        <v>7</v>
      </c>
      <c r="N20" s="19"/>
      <c r="O20" s="18"/>
      <c r="P20" s="22">
        <f>O20*P15</f>
        <v>0</v>
      </c>
    </row>
    <row r="21" spans="3:16" ht="6" customHeight="1" x14ac:dyDescent="0.25">
      <c r="C21" s="11"/>
      <c r="F21" s="13"/>
      <c r="H21" s="11"/>
      <c r="K21" s="13"/>
      <c r="M21" s="11"/>
      <c r="P21" s="13"/>
    </row>
    <row r="22" spans="3:16" ht="15" customHeight="1" x14ac:dyDescent="0.25">
      <c r="C22" s="11"/>
      <c r="D22" s="33" t="s">
        <v>27</v>
      </c>
      <c r="E22" s="36" t="s">
        <v>31</v>
      </c>
      <c r="F22" s="39">
        <v>33</v>
      </c>
      <c r="H22" s="11"/>
      <c r="I22" s="33" t="s">
        <v>27</v>
      </c>
      <c r="J22" s="36" t="s">
        <v>31</v>
      </c>
      <c r="K22" s="39"/>
      <c r="M22" s="11"/>
      <c r="N22" s="33" t="s">
        <v>27</v>
      </c>
      <c r="O22" s="36" t="s">
        <v>31</v>
      </c>
      <c r="P22" s="39">
        <v>34</v>
      </c>
    </row>
    <row r="23" spans="3:16" x14ac:dyDescent="0.25">
      <c r="C23" s="11"/>
      <c r="D23" s="34"/>
      <c r="E23" s="37"/>
      <c r="F23" s="40"/>
      <c r="H23" s="11"/>
      <c r="I23" s="34"/>
      <c r="J23" s="37"/>
      <c r="K23" s="40"/>
      <c r="M23" s="11"/>
      <c r="N23" s="34"/>
      <c r="O23" s="37"/>
      <c r="P23" s="40"/>
    </row>
    <row r="24" spans="3:16" x14ac:dyDescent="0.25">
      <c r="C24" s="11"/>
      <c r="D24" s="34"/>
      <c r="E24" s="37"/>
      <c r="F24" s="40"/>
      <c r="H24" s="32" t="s">
        <v>38</v>
      </c>
      <c r="I24" s="34"/>
      <c r="J24" s="37"/>
      <c r="K24" s="40"/>
      <c r="M24" s="11"/>
      <c r="N24" s="34"/>
      <c r="O24" s="37"/>
      <c r="P24" s="40"/>
    </row>
    <row r="25" spans="3:16" x14ac:dyDescent="0.25">
      <c r="C25" s="11"/>
      <c r="D25" s="34"/>
      <c r="E25" s="37"/>
      <c r="F25" s="40"/>
      <c r="H25" s="11"/>
      <c r="I25" s="34"/>
      <c r="J25" s="37"/>
      <c r="K25" s="40"/>
      <c r="M25" s="11"/>
      <c r="N25" s="34"/>
      <c r="O25" s="37"/>
      <c r="P25" s="40"/>
    </row>
    <row r="26" spans="3:16" ht="15.75" thickBot="1" x14ac:dyDescent="0.3">
      <c r="C26" s="11"/>
      <c r="D26" s="34"/>
      <c r="E26" s="37"/>
      <c r="F26" s="40"/>
      <c r="H26" s="11"/>
      <c r="I26" s="34"/>
      <c r="J26" s="37"/>
      <c r="K26" s="40"/>
      <c r="M26" s="11"/>
      <c r="N26" s="34"/>
      <c r="O26" s="37"/>
      <c r="P26" s="40"/>
    </row>
    <row r="27" spans="3:16" ht="48.75" customHeight="1" thickBot="1" x14ac:dyDescent="0.3">
      <c r="C27" s="12" t="s">
        <v>36</v>
      </c>
      <c r="D27" s="19"/>
      <c r="E27" s="18"/>
      <c r="F27" s="22">
        <f>E27*F22</f>
        <v>0</v>
      </c>
      <c r="H27" s="12"/>
      <c r="I27" s="19"/>
      <c r="J27" s="18"/>
      <c r="K27" s="22">
        <f>IF((J27*K22)&lt;0,0,(J27*K22))</f>
        <v>0</v>
      </c>
      <c r="M27" s="12" t="s">
        <v>6</v>
      </c>
      <c r="N27" s="19"/>
      <c r="O27" s="18"/>
      <c r="P27" s="22">
        <f>O27*P22</f>
        <v>0</v>
      </c>
    </row>
    <row r="28" spans="3:16" ht="7.5" customHeight="1" thickBot="1" x14ac:dyDescent="0.3">
      <c r="C28" s="11"/>
      <c r="F28" s="13"/>
      <c r="H28" s="14"/>
      <c r="I28" s="15"/>
      <c r="J28" s="15"/>
      <c r="K28" s="16"/>
      <c r="M28" s="11"/>
      <c r="P28" s="13"/>
    </row>
    <row r="29" spans="3:16" ht="15" customHeight="1" x14ac:dyDescent="0.25">
      <c r="C29" s="11"/>
      <c r="D29" s="33" t="s">
        <v>27</v>
      </c>
      <c r="E29" s="36" t="s">
        <v>31</v>
      </c>
      <c r="F29" s="39">
        <v>12</v>
      </c>
      <c r="M29" s="11"/>
      <c r="N29" s="33" t="s">
        <v>27</v>
      </c>
      <c r="O29" s="36" t="s">
        <v>31</v>
      </c>
      <c r="P29" s="39">
        <v>50</v>
      </c>
    </row>
    <row r="30" spans="3:16" ht="17.25" customHeight="1" x14ac:dyDescent="0.25">
      <c r="C30" s="11"/>
      <c r="D30" s="34"/>
      <c r="E30" s="37"/>
      <c r="F30" s="40"/>
      <c r="M30" s="11"/>
      <c r="N30" s="34"/>
      <c r="O30" s="37"/>
      <c r="P30" s="40"/>
    </row>
    <row r="31" spans="3:16" ht="15" customHeight="1" x14ac:dyDescent="0.25">
      <c r="C31" s="11"/>
      <c r="D31" s="34"/>
      <c r="E31" s="37"/>
      <c r="F31" s="40"/>
      <c r="M31" s="11"/>
      <c r="N31" s="34"/>
      <c r="O31" s="37"/>
      <c r="P31" s="40"/>
    </row>
    <row r="32" spans="3:16" ht="15" customHeight="1" x14ac:dyDescent="0.25">
      <c r="C32" s="11"/>
      <c r="D32" s="34"/>
      <c r="E32" s="37"/>
      <c r="F32" s="40"/>
      <c r="M32" s="11"/>
      <c r="N32" s="34"/>
      <c r="O32" s="37"/>
      <c r="P32" s="40"/>
    </row>
    <row r="33" spans="3:16" ht="15.75" customHeight="1" thickBot="1" x14ac:dyDescent="0.3">
      <c r="C33" s="11"/>
      <c r="D33" s="34"/>
      <c r="E33" s="37"/>
      <c r="F33" s="40"/>
      <c r="M33" s="11"/>
      <c r="N33" s="34"/>
      <c r="O33" s="37"/>
      <c r="P33" s="40"/>
    </row>
    <row r="34" spans="3:16" ht="51.75" thickBot="1" x14ac:dyDescent="0.3">
      <c r="C34" s="12" t="s">
        <v>0</v>
      </c>
      <c r="D34" s="19"/>
      <c r="E34" s="18"/>
      <c r="F34" s="22">
        <f>E34*F29</f>
        <v>0</v>
      </c>
      <c r="H34" s="45" t="s">
        <v>29</v>
      </c>
      <c r="I34" s="46"/>
      <c r="J34" s="47"/>
      <c r="K34" s="31" t="e">
        <f>F13+F20+F27+F34+F41+K13+K20+K27+P123+P130+P13+P20+P27+P34+P41+P48+#REF!+P56</f>
        <v>#REF!</v>
      </c>
      <c r="M34" s="12" t="s">
        <v>43</v>
      </c>
      <c r="N34" s="19"/>
      <c r="O34" s="18"/>
      <c r="P34" s="22">
        <f>O34*P29</f>
        <v>0</v>
      </c>
    </row>
    <row r="35" spans="3:16" ht="6.75" customHeight="1" x14ac:dyDescent="0.25">
      <c r="C35" s="11"/>
      <c r="F35" s="13"/>
      <c r="M35" s="11"/>
      <c r="P35" s="13"/>
    </row>
    <row r="36" spans="3:16" ht="15" customHeight="1" x14ac:dyDescent="0.25">
      <c r="C36" s="11"/>
      <c r="D36" s="33" t="s">
        <v>27</v>
      </c>
      <c r="E36" s="36" t="s">
        <v>31</v>
      </c>
      <c r="F36" s="39">
        <v>12</v>
      </c>
      <c r="M36" s="11"/>
      <c r="N36" s="33" t="s">
        <v>27</v>
      </c>
      <c r="O36" s="36" t="s">
        <v>31</v>
      </c>
      <c r="P36" s="39">
        <v>20</v>
      </c>
    </row>
    <row r="37" spans="3:16" x14ac:dyDescent="0.25">
      <c r="C37" s="11"/>
      <c r="D37" s="34"/>
      <c r="E37" s="37"/>
      <c r="F37" s="40"/>
      <c r="M37" s="11"/>
      <c r="N37" s="34"/>
      <c r="O37" s="37"/>
      <c r="P37" s="40"/>
    </row>
    <row r="38" spans="3:16" x14ac:dyDescent="0.25">
      <c r="C38" s="11"/>
      <c r="D38" s="34"/>
      <c r="E38" s="37"/>
      <c r="F38" s="40"/>
      <c r="M38" s="11"/>
      <c r="N38" s="34"/>
      <c r="O38" s="37"/>
      <c r="P38" s="40"/>
    </row>
    <row r="39" spans="3:16" x14ac:dyDescent="0.25">
      <c r="C39" s="11"/>
      <c r="D39" s="34"/>
      <c r="E39" s="37"/>
      <c r="F39" s="40"/>
      <c r="M39" s="11"/>
      <c r="N39" s="34"/>
      <c r="O39" s="37"/>
      <c r="P39" s="40"/>
    </row>
    <row r="40" spans="3:16" ht="15.75" thickBot="1" x14ac:dyDescent="0.3">
      <c r="C40" s="11"/>
      <c r="D40" s="34"/>
      <c r="E40" s="37"/>
      <c r="F40" s="40"/>
      <c r="M40" s="11"/>
      <c r="N40" s="34"/>
      <c r="O40" s="37"/>
      <c r="P40" s="40"/>
    </row>
    <row r="41" spans="3:16" ht="55.5" customHeight="1" thickBot="1" x14ac:dyDescent="0.3">
      <c r="C41" s="12" t="s">
        <v>1</v>
      </c>
      <c r="D41" s="23"/>
      <c r="E41" s="18"/>
      <c r="F41" s="22">
        <f>E41*F36</f>
        <v>0</v>
      </c>
      <c r="M41" s="12" t="s">
        <v>40</v>
      </c>
      <c r="N41" s="19"/>
      <c r="O41" s="18"/>
      <c r="P41" s="22">
        <f>O41*P36</f>
        <v>0</v>
      </c>
    </row>
    <row r="42" spans="3:16" ht="7.5" customHeight="1" thickBot="1" x14ac:dyDescent="0.3">
      <c r="C42" s="14"/>
      <c r="D42" s="15"/>
      <c r="E42" s="15"/>
      <c r="F42" s="16"/>
      <c r="M42" s="11"/>
      <c r="P42" s="13"/>
    </row>
    <row r="43" spans="3:16" ht="15" customHeight="1" x14ac:dyDescent="0.25">
      <c r="D43" s="7"/>
      <c r="E43" s="5"/>
      <c r="F43" s="6"/>
      <c r="M43" s="11"/>
      <c r="N43" s="33" t="s">
        <v>27</v>
      </c>
      <c r="O43" s="36" t="s">
        <v>31</v>
      </c>
      <c r="P43" s="39">
        <v>20</v>
      </c>
    </row>
    <row r="44" spans="3:16" x14ac:dyDescent="0.25">
      <c r="D44" s="7"/>
      <c r="E44" s="5"/>
      <c r="F44" s="6"/>
      <c r="M44" s="11"/>
      <c r="N44" s="34"/>
      <c r="O44" s="37"/>
      <c r="P44" s="40"/>
    </row>
    <row r="45" spans="3:16" x14ac:dyDescent="0.25">
      <c r="D45" s="7"/>
      <c r="E45" s="5"/>
      <c r="F45" s="6"/>
      <c r="M45" s="11"/>
      <c r="N45" s="34"/>
      <c r="O45" s="37"/>
      <c r="P45" s="40"/>
    </row>
    <row r="46" spans="3:16" x14ac:dyDescent="0.25">
      <c r="D46" s="7"/>
      <c r="E46" s="5"/>
      <c r="F46" s="6"/>
      <c r="M46" s="11"/>
      <c r="N46" s="34"/>
      <c r="O46" s="37"/>
      <c r="P46" s="40"/>
    </row>
    <row r="47" spans="3:16" ht="15.75" thickBot="1" x14ac:dyDescent="0.3">
      <c r="D47" s="7"/>
      <c r="E47" s="5"/>
      <c r="F47" s="6"/>
      <c r="M47" s="11"/>
      <c r="N47" s="34"/>
      <c r="O47" s="37"/>
      <c r="P47" s="40"/>
    </row>
    <row r="48" spans="3:16" ht="44.25" customHeight="1" thickBot="1" x14ac:dyDescent="0.3">
      <c r="C48" s="1"/>
      <c r="D48" s="7"/>
      <c r="M48" s="12" t="s">
        <v>42</v>
      </c>
      <c r="N48" s="19"/>
      <c r="O48" s="18"/>
      <c r="P48" s="22">
        <f>O48*P43</f>
        <v>0</v>
      </c>
    </row>
    <row r="49" spans="13:16" ht="7.5" customHeight="1" x14ac:dyDescent="0.25">
      <c r="M49" s="11"/>
      <c r="P49" s="13"/>
    </row>
    <row r="50" spans="13:16" ht="8.25" customHeight="1" x14ac:dyDescent="0.25">
      <c r="M50" s="11"/>
      <c r="P50" s="13"/>
    </row>
    <row r="51" spans="13:16" ht="15" customHeight="1" x14ac:dyDescent="0.25">
      <c r="M51" s="11"/>
      <c r="N51" s="33" t="s">
        <v>27</v>
      </c>
      <c r="O51" s="36" t="s">
        <v>31</v>
      </c>
      <c r="P51" s="39">
        <v>40</v>
      </c>
    </row>
    <row r="52" spans="13:16" ht="15" customHeight="1" x14ac:dyDescent="0.25">
      <c r="M52" s="11"/>
      <c r="N52" s="34"/>
      <c r="O52" s="37"/>
      <c r="P52" s="40"/>
    </row>
    <row r="53" spans="13:16" ht="15" customHeight="1" x14ac:dyDescent="0.25">
      <c r="M53" s="11"/>
      <c r="N53" s="34"/>
      <c r="O53" s="37"/>
      <c r="P53" s="40"/>
    </row>
    <row r="54" spans="13:16" ht="15" customHeight="1" x14ac:dyDescent="0.25">
      <c r="M54" s="11"/>
      <c r="N54" s="34"/>
      <c r="O54" s="37"/>
      <c r="P54" s="40"/>
    </row>
    <row r="55" spans="13:16" ht="15.95" customHeight="1" thickBot="1" x14ac:dyDescent="0.3">
      <c r="M55" s="11"/>
      <c r="N55" s="35"/>
      <c r="O55" s="38"/>
      <c r="P55" s="41"/>
    </row>
    <row r="56" spans="13:16" ht="34.5" thickBot="1" x14ac:dyDescent="0.3">
      <c r="M56" s="12" t="s">
        <v>44</v>
      </c>
      <c r="N56" s="19"/>
      <c r="O56" s="18"/>
      <c r="P56" s="22">
        <f>O56*P51</f>
        <v>0</v>
      </c>
    </row>
    <row r="57" spans="13:16" ht="6.75" customHeight="1" thickBot="1" x14ac:dyDescent="0.3">
      <c r="M57" s="14"/>
      <c r="N57" s="15"/>
      <c r="O57" s="15"/>
      <c r="P57" s="16"/>
    </row>
    <row r="115" ht="15" customHeight="1" x14ac:dyDescent="0.25"/>
    <row r="116" ht="15.9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.9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.95" customHeight="1" x14ac:dyDescent="0.25"/>
  </sheetData>
  <mergeCells count="54">
    <mergeCell ref="C1:U1"/>
    <mergeCell ref="G2:U2"/>
    <mergeCell ref="C2:D2"/>
    <mergeCell ref="C4:U4"/>
    <mergeCell ref="D22:D26"/>
    <mergeCell ref="C3:U3"/>
    <mergeCell ref="M5:P6"/>
    <mergeCell ref="N15:N19"/>
    <mergeCell ref="O15:O19"/>
    <mergeCell ref="I8:I12"/>
    <mergeCell ref="I15:I19"/>
    <mergeCell ref="K15:K19"/>
    <mergeCell ref="D15:D19"/>
    <mergeCell ref="J15:J19"/>
    <mergeCell ref="C5:F6"/>
    <mergeCell ref="H5:K6"/>
    <mergeCell ref="E36:E40"/>
    <mergeCell ref="J22:J26"/>
    <mergeCell ref="F22:F26"/>
    <mergeCell ref="D36:D40"/>
    <mergeCell ref="H34:J34"/>
    <mergeCell ref="D29:D33"/>
    <mergeCell ref="E29:E33"/>
    <mergeCell ref="I22:I26"/>
    <mergeCell ref="E22:E26"/>
    <mergeCell ref="F36:F40"/>
    <mergeCell ref="D8:D12"/>
    <mergeCell ref="F8:F12"/>
    <mergeCell ref="K8:K12"/>
    <mergeCell ref="E15:E19"/>
    <mergeCell ref="J8:J12"/>
    <mergeCell ref="K22:K26"/>
    <mergeCell ref="E8:E12"/>
    <mergeCell ref="F15:F19"/>
    <mergeCell ref="P29:P33"/>
    <mergeCell ref="F29:F33"/>
    <mergeCell ref="P15:P19"/>
    <mergeCell ref="N22:N26"/>
    <mergeCell ref="O22:O26"/>
    <mergeCell ref="P22:P26"/>
    <mergeCell ref="N8:N12"/>
    <mergeCell ref="O8:O12"/>
    <mergeCell ref="P8:P12"/>
    <mergeCell ref="N36:N40"/>
    <mergeCell ref="O36:O40"/>
    <mergeCell ref="P36:P40"/>
    <mergeCell ref="N29:N33"/>
    <mergeCell ref="O29:O33"/>
    <mergeCell ref="N51:N55"/>
    <mergeCell ref="O51:O55"/>
    <mergeCell ref="P51:P55"/>
    <mergeCell ref="N43:N47"/>
    <mergeCell ref="O43:O47"/>
    <mergeCell ref="P43:P47"/>
  </mergeCells>
  <pageMargins left="0" right="0" top="0" bottom="0" header="0.31496062992125984" footer="0.31496062992125984"/>
  <pageSetup paperSize="9" scale="51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E83E-9476-4333-9B99-90141F509150}">
  <dimension ref="B1:E26"/>
  <sheetViews>
    <sheetView workbookViewId="0">
      <selection activeCell="E24" sqref="E24"/>
    </sheetView>
  </sheetViews>
  <sheetFormatPr defaultColWidth="8.85546875" defaultRowHeight="15" x14ac:dyDescent="0.25"/>
  <cols>
    <col min="2" max="2" width="18.140625" bestFit="1" customWidth="1"/>
  </cols>
  <sheetData>
    <row r="1" spans="2:5" ht="15.75" thickBot="1" x14ac:dyDescent="0.3"/>
    <row r="2" spans="2:5" ht="15.75" thickBot="1" x14ac:dyDescent="0.3">
      <c r="B2" s="26" t="s">
        <v>30</v>
      </c>
      <c r="C2" s="64">
        <f>'Order Form'!E2</f>
        <v>0</v>
      </c>
      <c r="D2" s="65"/>
      <c r="E2" s="66"/>
    </row>
    <row r="3" spans="2:5" x14ac:dyDescent="0.25">
      <c r="B3" s="25"/>
      <c r="C3" s="25" t="s">
        <v>2</v>
      </c>
      <c r="D3" s="25" t="s">
        <v>13</v>
      </c>
      <c r="E3" s="25" t="s">
        <v>14</v>
      </c>
    </row>
    <row r="4" spans="2:5" x14ac:dyDescent="0.25">
      <c r="B4" s="24" t="s">
        <v>8</v>
      </c>
      <c r="C4" s="24">
        <f>'Order Form'!D13</f>
        <v>0</v>
      </c>
      <c r="D4" s="24">
        <f>'Order Form'!E13</f>
        <v>0</v>
      </c>
      <c r="E4" s="24">
        <f>'Order Form'!F13</f>
        <v>0</v>
      </c>
    </row>
    <row r="5" spans="2:5" x14ac:dyDescent="0.25">
      <c r="B5" s="24" t="s">
        <v>9</v>
      </c>
      <c r="C5" s="24">
        <f>'Order Form'!D20</f>
        <v>0</v>
      </c>
      <c r="D5" s="24">
        <f>'Order Form'!E20</f>
        <v>0</v>
      </c>
      <c r="E5" s="24">
        <f>'Order Form'!F20</f>
        <v>0</v>
      </c>
    </row>
    <row r="6" spans="2:5" x14ac:dyDescent="0.25">
      <c r="B6" s="24" t="s">
        <v>10</v>
      </c>
      <c r="C6" s="24">
        <f>'Order Form'!D27</f>
        <v>0</v>
      </c>
      <c r="D6" s="24">
        <f>'Order Form'!E27</f>
        <v>0</v>
      </c>
      <c r="E6" s="24">
        <f>'Order Form'!F27</f>
        <v>0</v>
      </c>
    </row>
    <row r="7" spans="2:5" x14ac:dyDescent="0.25">
      <c r="B7" s="24" t="s">
        <v>11</v>
      </c>
      <c r="C7" s="24">
        <f>'Order Form'!D34</f>
        <v>0</v>
      </c>
      <c r="D7" s="24">
        <f>'Order Form'!E34</f>
        <v>0</v>
      </c>
      <c r="E7" s="24">
        <f>'Order Form'!F34</f>
        <v>0</v>
      </c>
    </row>
    <row r="8" spans="2:5" x14ac:dyDescent="0.25">
      <c r="B8" s="24" t="s">
        <v>12</v>
      </c>
      <c r="C8" s="24">
        <f>'Order Form'!D41</f>
        <v>0</v>
      </c>
      <c r="D8" s="24">
        <f>'Order Form'!E41</f>
        <v>0</v>
      </c>
      <c r="E8" s="24">
        <f>'Order Form'!F41</f>
        <v>0</v>
      </c>
    </row>
    <row r="9" spans="2:5" x14ac:dyDescent="0.25">
      <c r="B9" s="24"/>
      <c r="C9" s="24"/>
      <c r="D9" s="24"/>
      <c r="E9" s="24"/>
    </row>
    <row r="10" spans="2:5" x14ac:dyDescent="0.25">
      <c r="B10" s="24" t="s">
        <v>15</v>
      </c>
      <c r="C10" s="24">
        <f>'Order Form'!I13</f>
        <v>0</v>
      </c>
      <c r="D10" s="24">
        <f>'Order Form'!J13</f>
        <v>0</v>
      </c>
      <c r="E10" s="24">
        <f>'Order Form'!K13</f>
        <v>0</v>
      </c>
    </row>
    <row r="11" spans="2:5" x14ac:dyDescent="0.25">
      <c r="B11" s="24" t="s">
        <v>16</v>
      </c>
      <c r="C11" s="24">
        <f>'Order Form'!I20</f>
        <v>0</v>
      </c>
      <c r="D11" s="24">
        <f>'Order Form'!J20</f>
        <v>0</v>
      </c>
      <c r="E11" s="24">
        <f>'Order Form'!K20</f>
        <v>0</v>
      </c>
    </row>
    <row r="12" spans="2:5" x14ac:dyDescent="0.25">
      <c r="B12" s="24" t="s">
        <v>17</v>
      </c>
      <c r="C12" s="24">
        <f>'Order Form'!I27</f>
        <v>0</v>
      </c>
      <c r="D12" s="24">
        <f>'Order Form'!J27</f>
        <v>0</v>
      </c>
      <c r="E12" s="24">
        <f>'Order Form'!K27</f>
        <v>0</v>
      </c>
    </row>
    <row r="13" spans="2:5" x14ac:dyDescent="0.25">
      <c r="B13" s="24"/>
      <c r="C13" s="24"/>
      <c r="D13" s="24"/>
      <c r="E13" s="24"/>
    </row>
    <row r="14" spans="2:5" x14ac:dyDescent="0.25">
      <c r="B14" s="24" t="s">
        <v>18</v>
      </c>
      <c r="C14" s="24">
        <f>'Order Form'!N123</f>
        <v>0</v>
      </c>
      <c r="D14" s="24">
        <f>'Order Form'!O123</f>
        <v>0</v>
      </c>
      <c r="E14" s="24">
        <f>'Order Form'!P123</f>
        <v>0</v>
      </c>
    </row>
    <row r="15" spans="2:5" x14ac:dyDescent="0.25">
      <c r="B15" s="24" t="s">
        <v>19</v>
      </c>
      <c r="C15" s="24">
        <f>'Order Form'!N130</f>
        <v>0</v>
      </c>
      <c r="D15" s="24">
        <f>'Order Form'!O130</f>
        <v>0</v>
      </c>
      <c r="E15" s="24">
        <f>'Order Form'!P130</f>
        <v>0</v>
      </c>
    </row>
    <row r="16" spans="2:5" x14ac:dyDescent="0.25">
      <c r="B16" s="24"/>
      <c r="C16" s="24"/>
      <c r="D16" s="24"/>
      <c r="E16" s="24"/>
    </row>
    <row r="17" spans="2:5" x14ac:dyDescent="0.25">
      <c r="B17" s="24" t="s">
        <v>20</v>
      </c>
      <c r="C17" s="24">
        <f>'Order Form'!N13</f>
        <v>0</v>
      </c>
      <c r="D17" s="24">
        <f>'Order Form'!O13</f>
        <v>0</v>
      </c>
      <c r="E17" s="24">
        <f>'Order Form'!P13</f>
        <v>0</v>
      </c>
    </row>
    <row r="18" spans="2:5" x14ac:dyDescent="0.25">
      <c r="B18" s="24" t="s">
        <v>18</v>
      </c>
      <c r="C18" s="24">
        <f>'Order Form'!N20</f>
        <v>0</v>
      </c>
      <c r="D18" s="24">
        <f>'Order Form'!O20</f>
        <v>0</v>
      </c>
      <c r="E18" s="24">
        <f>'Order Form'!P20</f>
        <v>0</v>
      </c>
    </row>
    <row r="19" spans="2:5" x14ac:dyDescent="0.25">
      <c r="B19" s="24" t="s">
        <v>19</v>
      </c>
      <c r="C19" s="24">
        <f>'Order Form'!N27</f>
        <v>0</v>
      </c>
      <c r="D19" s="24">
        <f>'Order Form'!O27</f>
        <v>0</v>
      </c>
      <c r="E19" s="24">
        <f>'Order Form'!P27</f>
        <v>0</v>
      </c>
    </row>
    <row r="20" spans="2:5" x14ac:dyDescent="0.25">
      <c r="B20" s="24" t="s">
        <v>21</v>
      </c>
      <c r="C20" s="24">
        <f>'Order Form'!N34</f>
        <v>0</v>
      </c>
      <c r="D20" s="24">
        <f>'Order Form'!O34</f>
        <v>0</v>
      </c>
      <c r="E20" s="24">
        <f>'Order Form'!P34</f>
        <v>0</v>
      </c>
    </row>
    <row r="21" spans="2:5" x14ac:dyDescent="0.25">
      <c r="B21" s="24" t="s">
        <v>22</v>
      </c>
      <c r="C21" s="24">
        <f>'Order Form'!N41</f>
        <v>0</v>
      </c>
      <c r="D21" s="24">
        <f>'Order Form'!O41</f>
        <v>0</v>
      </c>
      <c r="E21" s="24">
        <f>'Order Form'!P41</f>
        <v>0</v>
      </c>
    </row>
    <row r="22" spans="2:5" x14ac:dyDescent="0.25">
      <c r="B22" s="24" t="s">
        <v>23</v>
      </c>
      <c r="C22" s="24">
        <f>'Order Form'!N48</f>
        <v>0</v>
      </c>
      <c r="D22" s="24">
        <f>'Order Form'!O48</f>
        <v>0</v>
      </c>
      <c r="E22" s="24">
        <f>'Order Form'!P48</f>
        <v>0</v>
      </c>
    </row>
    <row r="23" spans="2:5" x14ac:dyDescent="0.25">
      <c r="B23" s="24" t="s">
        <v>24</v>
      </c>
      <c r="C23" s="24" t="e">
        <f>'Order Form'!#REF!</f>
        <v>#REF!</v>
      </c>
      <c r="D23" s="24" t="e">
        <f>'Order Form'!#REF!</f>
        <v>#REF!</v>
      </c>
      <c r="E23" s="24" t="e">
        <f>'Order Form'!#REF!</f>
        <v>#REF!</v>
      </c>
    </row>
    <row r="24" spans="2:5" x14ac:dyDescent="0.25">
      <c r="B24" s="24" t="s">
        <v>25</v>
      </c>
      <c r="C24" s="24">
        <f>'Order Form'!N56</f>
        <v>0</v>
      </c>
      <c r="D24" s="24">
        <f>'Order Form'!O56</f>
        <v>0</v>
      </c>
      <c r="E24" s="24">
        <f>'Order Form'!P56</f>
        <v>0</v>
      </c>
    </row>
    <row r="25" spans="2:5" x14ac:dyDescent="0.25">
      <c r="B25" s="24"/>
      <c r="C25" s="24"/>
      <c r="D25" s="24"/>
      <c r="E25" s="24"/>
    </row>
    <row r="26" spans="2:5" x14ac:dyDescent="0.25">
      <c r="B26" s="27" t="s">
        <v>26</v>
      </c>
      <c r="C26" s="27"/>
      <c r="D26" s="27"/>
      <c r="E26" s="28" t="e">
        <f>SUM(E4:E24)</f>
        <v>#REF!</v>
      </c>
    </row>
  </sheetData>
  <mergeCells count="1">
    <mergeCell ref="C2:E2"/>
  </mergeCells>
  <pageMargins left="0.7" right="0.7" top="0.75" bottom="0.75" header="0.3" footer="0.3"/>
  <pageSetup paperSize="9" orientation="portrait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Q D A A B Q S w M E F A A C A A g A l m m D U v 6 X e m O l A A A A 9 Q A A A B I A H A B D b 2 5 m a W c v U G F j a 2 F n Z S 5 4 b W w g o h g A K K A U A A A A A A A A A A A A A A A A A A A A A A A A A A A A h Y + x C s I w G I R f p W R v k k a E W v 6 m o I O L B U E Q 1 5 D G N t i m 0 q S m 7 + b g I / k K V r T q 5 n j f 3 c H d / X q D b G j q 4 K I 6 q 1 u T o g h T F C g j 2 0 K b M k W 9 O 4 Y x y j h s h T y J U g V j 2 N h k s D p F l X P n h B D v P f Y z 3 H Y l Y Z R G 5 J B v d r J S j Q i 1 s U 4 Y q d C n V f x v I Q 7 7 1 x j O 8 I L i e c w w B T I x y L X 5 + m y c + 3 R / I K z 6 2 v W d 4 s q E 6 y W Q S Q J 5 X + A P U E s D B B Q A A g A I A J Z p g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W a Y N S x D S h d 6 0 A A A A e A Q A A E w A c A E Z v c m 1 1 b G F z L 1 N l Y 3 R p b 2 4 x L m 0 g o h g A K K A U A A A A A A A A A A A A A A A A A A A A A A A A A A A A d Y 4 x C 4 M w E I X 3 Q P 5 D S B c L Q b D t J k 6 h a x e F D u I Q 7 b W K M S l J B I v 4 3 x s b O h T q L Q f f e / f e W W h c p x X J w 0 5 S j D C y r T B w I 4 W o J S Q k I x I c R s R P r k f T g C f n q Q E Z 8 9 E Y U O 6 q T V 9 r 3 U f 7 u b y I A T I a L m m 1 l F w r 5 y 0 V C w E 7 y l u h H m v 4 6 w n U J 3 2 s c W G E s n d t B q 7 l O K h V t F F o Y / N M A 0 0 o I 8 4 r x M H k F k a + / L D B j x v 8 9 M O X P U a d + v t e + g Z Q S w E C L Q A U A A I A C A C W a Y N S / p d 6 Y 6 U A A A D 1 A A A A E g A A A A A A A A A A A A A A A A A A A A A A Q 2 9 u Z m l n L 1 B h Y 2 t h Z 2 U u e G 1 s U E s B A i 0 A F A A C A A g A l m m D U g / K 6 a u k A A A A 6 Q A A A B M A A A A A A A A A A A A A A A A A 8 Q A A A F t D b 2 5 0 Z W 5 0 X 1 R 5 c G V z X S 5 4 b W x Q S w E C L Q A U A A I A C A C W a Y N S x D S h d 6 0 A A A A e A Q A A E w A A A A A A A A A A A A A A A A D i A Q A A R m 9 y b X V s Y X M v U 2 V j d G l v b j E u b V B L B Q Y A A A A A A w A D A M I A A A D c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r C Q A A A A A A A E k J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Q t M D N U M T I 6 M T I 6 M T E u M j Y y N j g 2 M V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s s J n F 1 b 3 Q 7 U 2 V j d G l v b j E v V G F i b G U x L 0 F 1 d G 9 S Z W 1 v d m V k Q 2 9 s d W 1 u c z E u e 0 N v b H V t b j I s M X 0 m c X V v d D s s J n F 1 b 3 Q 7 U 2 V j d G l v b j E v V G F i b G U x L 0 F 1 d G 9 S Z W 1 v d m V k Q 2 9 s d W 1 u c z E u e 0 N v b H V t b j M s M n 0 m c X V v d D s s J n F 1 b 3 Q 7 U 2 V j d G l v b j E v V G F i b G U x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s s J n F 1 b 3 Q 7 U 2 V j d G l v b j E v V G F i b G U x L 0 F 1 d G 9 S Z W 1 v d m V k Q 2 9 s d W 1 u c z E u e 0 N v b H V t b j I s M X 0 m c X V v d D s s J n F 1 b 3 Q 7 U 2 V j d G l v b j E v V G F i b G U x L 0 F 1 d G 9 S Z W 1 v d m V k Q 2 9 s d W 1 u c z E u e 0 N v b H V t b j M s M n 0 m c X V v d D s s J n F 1 b 3 Q 7 U 2 V j d G l v b j E v V G F i b G U x L 0 F 1 d G 9 S Z W 1 v d m V k Q 2 9 s d W 1 u c z E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A x / P H 5 T / u E y L l j u 3 i S y z e Q A A A A A C A A A A A A A D Z g A A w A A A A B A A A A D E B v 1 w 7 k T D G X D Q d l 9 a L 6 d 8 A A A A A A S A A A C g A A A A E A A A A D 4 P r Q v 7 L / W z A y S k F x A h d Q Z Q A A A A 5 P 8 8 n / H U l S h k X s N h e 3 b 4 W u q S z t X k e + R v f Z O v W n k B X F z 9 v V P K K 9 I I z 2 V 0 H I s 6 J + q U i b y s O F F + z F y p 4 u F T V G A m K a d 9 f y s S x Q d F D A p f 7 n Y 2 J M A U A A A A M / t 7 q X H W F H f 8 8 D 7 j i t i 1 k K R N 1 O 0 = < / D a t a M a s h u p > 
</file>

<file path=customXml/itemProps1.xml><?xml version="1.0" encoding="utf-8"?>
<ds:datastoreItem xmlns:ds="http://schemas.openxmlformats.org/officeDocument/2006/customXml" ds:itemID="{0BDF86C4-7BE3-40D3-9BC0-4B18ECE0D20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Form</vt:lpstr>
      <vt:lpstr>Invoice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Townson</dc:creator>
  <cp:lastModifiedBy>Nigel Donovan</cp:lastModifiedBy>
  <cp:lastPrinted>2021-04-03T09:11:47Z</cp:lastPrinted>
  <dcterms:created xsi:type="dcterms:W3CDTF">2021-04-02T10:42:03Z</dcterms:created>
  <dcterms:modified xsi:type="dcterms:W3CDTF">2025-12-18T12:47:43Z</dcterms:modified>
</cp:coreProperties>
</file>