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nce\Desktop\MFG Quote Forms\"/>
    </mc:Choice>
  </mc:AlternateContent>
  <bookViews>
    <workbookView xWindow="0" yWindow="0" windowWidth="28800" windowHeight="12435" tabRatio="742"/>
  </bookViews>
  <sheets>
    <sheet name="Quote Form" sheetId="67" r:id="rId1"/>
  </sheets>
  <calcPr calcId="152511"/>
</workbook>
</file>

<file path=xl/calcChain.xml><?xml version="1.0" encoding="utf-8"?>
<calcChain xmlns="http://schemas.openxmlformats.org/spreadsheetml/2006/main">
  <c r="E19" i="67" l="1"/>
  <c r="E18" i="67"/>
  <c r="E14" i="67" l="1"/>
  <c r="E41" i="67"/>
  <c r="E40" i="67"/>
  <c r="E38" i="67"/>
  <c r="E37" i="67"/>
  <c r="E36" i="67"/>
  <c r="E35" i="67"/>
  <c r="E34" i="67"/>
  <c r="E33" i="67"/>
  <c r="E31" i="67"/>
  <c r="E30" i="67"/>
  <c r="E29" i="67"/>
  <c r="E28" i="67"/>
  <c r="E27" i="67"/>
  <c r="E26" i="67"/>
  <c r="E25" i="67"/>
  <c r="E9" i="67"/>
  <c r="E10" i="67"/>
  <c r="E23" i="67"/>
  <c r="E22" i="67"/>
  <c r="E20" i="67"/>
  <c r="E17" i="67"/>
  <c r="E16" i="67"/>
  <c r="E13" i="67"/>
  <c r="E15" i="67"/>
  <c r="E21" i="67"/>
  <c r="E12" i="67"/>
  <c r="E43" i="67" l="1"/>
  <c r="E47" i="67" l="1"/>
  <c r="E49" i="67" l="1"/>
</calcChain>
</file>

<file path=xl/sharedStrings.xml><?xml version="1.0" encoding="utf-8"?>
<sst xmlns="http://schemas.openxmlformats.org/spreadsheetml/2006/main" count="51" uniqueCount="51">
  <si>
    <t>Description</t>
  </si>
  <si>
    <t>Salesman:</t>
  </si>
  <si>
    <t>Sub-Total, Price per Unit:</t>
  </si>
  <si>
    <t>Number of Units Ordered :</t>
  </si>
  <si>
    <t>Sub - Total</t>
  </si>
  <si>
    <t>LYNX TOOLBARS</t>
  </si>
  <si>
    <t>LYNX ROW UNIT</t>
  </si>
  <si>
    <t>13 Ton 2 Bin 24-32 rows</t>
  </si>
  <si>
    <t>Electric Tarp (only option available with Dynasty series toolbar)</t>
  </si>
  <si>
    <t>Manual Tarp</t>
  </si>
  <si>
    <t>Scale Kit</t>
  </si>
  <si>
    <t>Name:</t>
  </si>
  <si>
    <t>Address:</t>
  </si>
  <si>
    <t>Email:</t>
  </si>
  <si>
    <t>Phone:</t>
  </si>
  <si>
    <t>Dry Fertilizer Box</t>
  </si>
  <si>
    <t>Fertilizer Box Options</t>
  </si>
  <si>
    <t>Grand Total :</t>
  </si>
  <si>
    <t>Quantity</t>
  </si>
  <si>
    <t>VTS Base Unit</t>
  </si>
  <si>
    <t>Row Cleaners Assmbly</t>
  </si>
  <si>
    <t>Shank Kit</t>
  </si>
  <si>
    <t>Classic 40' or 30' Dynasty Series Toolbar</t>
  </si>
  <si>
    <t>2nd Generation Dynasty Series Toolbar 60' or 40'</t>
  </si>
  <si>
    <t>1st Generation Sterable Cart</t>
  </si>
  <si>
    <t>2nd Generation Sterable Cart (Dualls)</t>
  </si>
  <si>
    <t>14 Ton Q2</t>
  </si>
  <si>
    <t>12 Ton Q1</t>
  </si>
  <si>
    <t>14 Ton 2 bin for dynasty</t>
  </si>
  <si>
    <t>17 Ton Q2</t>
  </si>
  <si>
    <t>Rolling Basket Assembly</t>
  </si>
  <si>
    <t>Premium in cab remote hydraulic pressure adjustment</t>
  </si>
  <si>
    <t>Cover Crop Meter (side saddle for Dynasty)</t>
  </si>
  <si>
    <t>Passive Implement Steer Globe Bracket</t>
  </si>
  <si>
    <t>14 Ton 3 bin for dynasty</t>
  </si>
  <si>
    <t>14 Ton 4 bin for dynasty</t>
  </si>
  <si>
    <t>Date:</t>
  </si>
  <si>
    <t>Electonics Options</t>
  </si>
  <si>
    <t>Raven RCM Rate Controler</t>
  </si>
  <si>
    <t>Ag Leader Strip-Till Module</t>
  </si>
  <si>
    <t xml:space="preserve">               Accepted By:_______________________________________________</t>
  </si>
  <si>
    <t>Paint Color:</t>
  </si>
  <si>
    <t>Retail Price</t>
  </si>
  <si>
    <t>Discounted Price</t>
  </si>
  <si>
    <t>Coulter Kit</t>
  </si>
  <si>
    <t>Shipping is NOT included in this quote</t>
  </si>
  <si>
    <t>PVC Hosing per foot   (1,000' for 24 row and 600' for 16 row)</t>
  </si>
  <si>
    <t>6 Ton Q1</t>
  </si>
  <si>
    <t>9 Ton Q1</t>
  </si>
  <si>
    <t>9 Ton Q2</t>
  </si>
  <si>
    <t>12 Ton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</si>
</sst>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m/dd/yy;@"/>
  </numFmts>
  <fonts count="2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 val="singleAccounting"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u val="doubleAccounting"/>
      <sz val="10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color rgb="FF0070C0"/>
      <name val="Arial"/>
      <family val="2"/>
    </font>
    <font>
      <b/>
      <sz val="20"/>
      <color rgb="FF0070C0"/>
      <name val="Arial"/>
      <family val="2"/>
    </font>
    <font>
      <u/>
      <sz val="10"/>
      <color theme="10"/>
      <name val="Arial"/>
      <family val="2"/>
    </font>
    <font>
      <i/>
      <sz val="16"/>
      <name val="AR CENA"/>
    </font>
    <font>
      <i/>
      <sz val="10"/>
      <name val="AR CENA"/>
    </font>
    <font>
      <b/>
      <i/>
      <u val="singleAccounting"/>
      <sz val="10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</cellStyleXfs>
  <cellXfs count="85">
    <xf numFmtId="0" fontId="0" fillId="0" borderId="0" xfId="0"/>
    <xf numFmtId="43" fontId="0" fillId="0" borderId="0" xfId="0" applyNumberFormat="1"/>
    <xf numFmtId="0" fontId="3" fillId="0" borderId="0" xfId="0" applyFont="1"/>
    <xf numFmtId="0" fontId="3" fillId="0" borderId="0" xfId="0" applyFont="1" applyBorder="1" applyProtection="1"/>
    <xf numFmtId="0" fontId="4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left"/>
    </xf>
    <xf numFmtId="43" fontId="7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right"/>
    </xf>
    <xf numFmtId="165" fontId="10" fillId="0" borderId="0" xfId="0" applyNumberFormat="1" applyFont="1" applyBorder="1" applyAlignment="1">
      <alignment horizontal="right"/>
    </xf>
    <xf numFmtId="0" fontId="0" fillId="0" borderId="0" xfId="0" applyProtection="1">
      <protection locked="0"/>
    </xf>
    <xf numFmtId="0" fontId="5" fillId="0" borderId="0" xfId="0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65" fontId="13" fillId="0" borderId="0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165" fontId="14" fillId="0" borderId="0" xfId="0" applyNumberFormat="1" applyFont="1" applyBorder="1" applyAlignment="1" applyProtection="1">
      <alignment horizontal="left"/>
      <protection locked="0"/>
    </xf>
    <xf numFmtId="165" fontId="14" fillId="0" borderId="0" xfId="1" applyNumberFormat="1" applyFont="1" applyBorder="1" applyAlignment="1" applyProtection="1">
      <alignment horizontal="left"/>
      <protection locked="0"/>
    </xf>
    <xf numFmtId="49" fontId="14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 vertical="top"/>
    </xf>
    <xf numFmtId="165" fontId="0" fillId="0" borderId="0" xfId="0" applyNumberFormat="1"/>
    <xf numFmtId="0" fontId="4" fillId="0" borderId="0" xfId="0" applyFont="1" applyAlignment="1">
      <alignment horizontal="right"/>
    </xf>
    <xf numFmtId="44" fontId="0" fillId="0" borderId="0" xfId="1" applyFont="1"/>
    <xf numFmtId="44" fontId="4" fillId="0" borderId="0" xfId="1" applyFont="1"/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44" fontId="0" fillId="0" borderId="0" xfId="1" applyFont="1" applyAlignment="1">
      <alignment vertical="top"/>
    </xf>
    <xf numFmtId="44" fontId="16" fillId="0" borderId="0" xfId="1" applyFont="1"/>
    <xf numFmtId="0" fontId="16" fillId="0" borderId="0" xfId="0" applyFont="1"/>
    <xf numFmtId="0" fontId="16" fillId="0" borderId="0" xfId="0" applyFont="1" applyBorder="1" applyAlignment="1">
      <alignment horizontal="center" vertical="top"/>
    </xf>
    <xf numFmtId="44" fontId="16" fillId="0" borderId="0" xfId="1" applyFont="1" applyAlignment="1">
      <alignment vertical="top"/>
    </xf>
    <xf numFmtId="44" fontId="17" fillId="0" borderId="0" xfId="1" applyFont="1" applyBorder="1"/>
    <xf numFmtId="44" fontId="7" fillId="0" borderId="0" xfId="1" applyFont="1" applyBorder="1"/>
    <xf numFmtId="0" fontId="18" fillId="0" borderId="0" xfId="0" applyFont="1"/>
    <xf numFmtId="0" fontId="0" fillId="0" borderId="0" xfId="0" applyAlignment="1">
      <alignment vertical="top"/>
    </xf>
    <xf numFmtId="0" fontId="16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1" applyNumberFormat="1" applyFont="1"/>
    <xf numFmtId="44" fontId="3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Border="1"/>
    <xf numFmtId="0" fontId="19" fillId="0" borderId="0" xfId="0" applyFont="1" applyBorder="1"/>
    <xf numFmtId="0" fontId="19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Protection="1"/>
    <xf numFmtId="0" fontId="20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 vertical="top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165" fontId="11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4" fontId="15" fillId="0" borderId="0" xfId="1" applyFont="1" applyAlignment="1" applyProtection="1">
      <alignment vertical="top"/>
    </xf>
    <xf numFmtId="0" fontId="3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2" borderId="2" xfId="0" applyFont="1" applyFill="1" applyBorder="1" applyProtection="1"/>
    <xf numFmtId="0" fontId="23" fillId="2" borderId="2" xfId="3" applyFill="1" applyBorder="1" applyProtection="1"/>
    <xf numFmtId="0" fontId="15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top"/>
    </xf>
    <xf numFmtId="0" fontId="4" fillId="2" borderId="0" xfId="1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44" fontId="19" fillId="2" borderId="0" xfId="1" applyFont="1" applyFill="1"/>
    <xf numFmtId="165" fontId="27" fillId="0" borderId="0" xfId="0" applyNumberFormat="1" applyFont="1" applyBorder="1" applyAlignment="1" applyProtection="1">
      <alignment horizontal="left"/>
      <protection locked="0"/>
    </xf>
    <xf numFmtId="43" fontId="26" fillId="0" borderId="0" xfId="0" applyNumberFormat="1" applyFont="1" applyBorder="1" applyAlignment="1" applyProtection="1">
      <alignment horizontal="left"/>
    </xf>
    <xf numFmtId="166" fontId="11" fillId="2" borderId="1" xfId="0" applyNumberFormat="1" applyFont="1" applyFill="1" applyBorder="1" applyAlignment="1" applyProtection="1">
      <alignment horizontal="center"/>
      <protection locked="0"/>
    </xf>
    <xf numFmtId="44" fontId="1" fillId="0" borderId="0" xfId="1" applyFont="1"/>
    <xf numFmtId="0" fontId="3" fillId="2" borderId="1" xfId="0" applyFont="1" applyFill="1" applyBorder="1" applyProtection="1"/>
    <xf numFmtId="0" fontId="11" fillId="0" borderId="0" xfId="0" applyFont="1" applyAlignment="1">
      <alignment horizontal="center"/>
    </xf>
    <xf numFmtId="0" fontId="0" fillId="0" borderId="0" xfId="0" applyAlignment="1"/>
    <xf numFmtId="0" fontId="24" fillId="0" borderId="0" xfId="0" applyFont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</cellXfs>
  <cellStyles count="4">
    <cellStyle name="Currency" xfId="1" builtinId="4"/>
    <cellStyle name="Hyperlink" xfId="3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133349</xdr:rowOff>
    </xdr:from>
    <xdr:to>
      <xdr:col>2</xdr:col>
      <xdr:colOff>2171700</xdr:colOff>
      <xdr:row>49</xdr:row>
      <xdr:rowOff>87518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77124"/>
          <a:ext cx="2876550" cy="849519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2" workbookViewId="0">
      <selection activeCell="H26" sqref="H26"/>
    </sheetView>
  </sheetViews>
  <sheetFormatPr defaultRowHeight="12.75" x14ac:dyDescent="0.2"/>
  <cols>
    <col min="1" max="1" width="9.5703125" customWidth="1"/>
    <col min="2" max="2" width="1" customWidth="1"/>
    <col min="3" max="3" width="53.140625" customWidth="1"/>
    <col min="4" max="4" width="12.42578125" customWidth="1"/>
    <col min="5" max="5" width="16.140625" customWidth="1"/>
  </cols>
  <sheetData>
    <row r="1" spans="1:6" ht="25.5" hidden="1" customHeight="1" x14ac:dyDescent="0.4">
      <c r="A1" s="58"/>
      <c r="B1" s="4"/>
      <c r="C1" s="3"/>
      <c r="D1" s="8"/>
      <c r="E1" s="46"/>
    </row>
    <row r="2" spans="1:6" ht="15" customHeight="1" thickBot="1" x14ac:dyDescent="0.3">
      <c r="A2" s="59" t="s">
        <v>11</v>
      </c>
      <c r="B2" s="54"/>
      <c r="C2" s="80"/>
      <c r="D2" s="55"/>
      <c r="E2" s="55"/>
    </row>
    <row r="3" spans="1:6" ht="15" customHeight="1" thickBot="1" x14ac:dyDescent="0.3">
      <c r="A3" s="59" t="s">
        <v>12</v>
      </c>
      <c r="B3" s="54"/>
      <c r="C3" s="68"/>
      <c r="D3" s="55"/>
      <c r="E3" s="55"/>
    </row>
    <row r="4" spans="1:6" ht="15" customHeight="1" thickBot="1" x14ac:dyDescent="0.3">
      <c r="A4" s="59" t="s">
        <v>13</v>
      </c>
      <c r="B4" s="54"/>
      <c r="C4" s="69"/>
      <c r="D4" s="55"/>
      <c r="E4" s="55"/>
    </row>
    <row r="5" spans="1:6" ht="15" customHeight="1" thickBot="1" x14ac:dyDescent="0.3">
      <c r="A5" s="59" t="s">
        <v>14</v>
      </c>
      <c r="B5" s="54"/>
      <c r="C5" s="68"/>
      <c r="D5" s="55"/>
      <c r="E5" s="55"/>
    </row>
    <row r="6" spans="1:6" ht="18.75" customHeight="1" thickBot="1" x14ac:dyDescent="0.3">
      <c r="A6" s="66" t="s">
        <v>1</v>
      </c>
      <c r="B6" s="62"/>
      <c r="C6" s="67"/>
      <c r="D6" s="63" t="s">
        <v>36</v>
      </c>
      <c r="E6" s="78"/>
      <c r="F6" s="1"/>
    </row>
    <row r="7" spans="1:6" s="2" customFormat="1" ht="15" x14ac:dyDescent="0.35">
      <c r="A7" s="5" t="s">
        <v>18</v>
      </c>
      <c r="B7" s="6"/>
      <c r="C7" s="6" t="s">
        <v>0</v>
      </c>
      <c r="D7" s="77" t="s">
        <v>42</v>
      </c>
      <c r="E7" s="7" t="s">
        <v>43</v>
      </c>
    </row>
    <row r="8" spans="1:6" ht="14.25" customHeight="1" x14ac:dyDescent="0.25">
      <c r="A8" s="35">
        <v>1</v>
      </c>
      <c r="C8" s="56" t="s">
        <v>5</v>
      </c>
    </row>
    <row r="9" spans="1:6" x14ac:dyDescent="0.2">
      <c r="A9" s="70"/>
      <c r="B9" s="27"/>
      <c r="C9" s="47" t="s">
        <v>22</v>
      </c>
      <c r="D9" s="65">
        <v>103000</v>
      </c>
      <c r="E9" s="23">
        <f>SUM(A9*D9)-(A9*D9*E4)</f>
        <v>0</v>
      </c>
    </row>
    <row r="10" spans="1:6" s="36" customFormat="1" ht="12" customHeight="1" x14ac:dyDescent="0.2">
      <c r="A10" s="72"/>
      <c r="B10" s="31"/>
      <c r="C10" s="50" t="s">
        <v>23</v>
      </c>
      <c r="D10" s="28">
        <v>125000</v>
      </c>
      <c r="E10" s="23">
        <f>SUM(A10*D10)-(A10*D10*E4)</f>
        <v>0</v>
      </c>
    </row>
    <row r="11" spans="1:6" s="30" customFormat="1" ht="14.25" customHeight="1" x14ac:dyDescent="0.2">
      <c r="A11" s="37"/>
      <c r="B11" s="31"/>
      <c r="C11" s="57" t="s">
        <v>15</v>
      </c>
      <c r="D11" s="29"/>
      <c r="E11" s="29"/>
    </row>
    <row r="12" spans="1:6" ht="12" customHeight="1" x14ac:dyDescent="0.2">
      <c r="A12" s="71"/>
      <c r="B12" s="20"/>
      <c r="C12" s="48" t="s">
        <v>35</v>
      </c>
      <c r="D12" s="23">
        <v>92000</v>
      </c>
      <c r="E12" s="23">
        <f>SUM(A12*D12)-(A12*D12*E4)</f>
        <v>0</v>
      </c>
    </row>
    <row r="13" spans="1:6" ht="12" customHeight="1" x14ac:dyDescent="0.2">
      <c r="A13" s="71"/>
      <c r="B13" s="20"/>
      <c r="C13" s="48" t="s">
        <v>34</v>
      </c>
      <c r="D13" s="23">
        <v>84000</v>
      </c>
      <c r="E13" s="23">
        <f>SUM(A13*D13)-(A13*D13*E4)</f>
        <v>0</v>
      </c>
    </row>
    <row r="14" spans="1:6" ht="12" customHeight="1" x14ac:dyDescent="0.2">
      <c r="A14" s="71"/>
      <c r="B14" s="20"/>
      <c r="C14" s="48" t="s">
        <v>28</v>
      </c>
      <c r="D14" s="23">
        <v>76000</v>
      </c>
      <c r="E14" s="23">
        <f>SUM(A14*D14)-(A14*D14*E4)</f>
        <v>0</v>
      </c>
    </row>
    <row r="15" spans="1:6" ht="12" hidden="1" customHeight="1" x14ac:dyDescent="0.2">
      <c r="A15" s="71"/>
      <c r="B15" s="38"/>
      <c r="C15" s="51" t="s">
        <v>7</v>
      </c>
      <c r="D15" s="23">
        <v>42500</v>
      </c>
      <c r="E15" s="23">
        <f>SUM(A15*D15)-(A15*D15*E6)</f>
        <v>0</v>
      </c>
    </row>
    <row r="16" spans="1:6" ht="12" customHeight="1" x14ac:dyDescent="0.2">
      <c r="A16" s="71"/>
      <c r="B16" s="38"/>
      <c r="C16" s="51" t="s">
        <v>47</v>
      </c>
      <c r="D16" s="23">
        <v>53000</v>
      </c>
      <c r="E16" s="23">
        <f>SUM(A16*D16)-(A16*D16*E4)</f>
        <v>0</v>
      </c>
    </row>
    <row r="17" spans="1:5" ht="12" customHeight="1" x14ac:dyDescent="0.2">
      <c r="A17" s="71"/>
      <c r="B17" s="38"/>
      <c r="C17" s="51" t="s">
        <v>48</v>
      </c>
      <c r="D17" s="23">
        <v>55000</v>
      </c>
      <c r="E17" s="23">
        <f>SUM(A17*D17)-(A17*D17*E4)</f>
        <v>0</v>
      </c>
    </row>
    <row r="18" spans="1:5" ht="12" customHeight="1" x14ac:dyDescent="0.2">
      <c r="A18" s="71"/>
      <c r="B18" s="38"/>
      <c r="C18" s="51" t="s">
        <v>49</v>
      </c>
      <c r="D18" s="23">
        <v>63000</v>
      </c>
      <c r="E18" s="23">
        <f>SUM(A18*D18)-(A18*D18*E4)</f>
        <v>0</v>
      </c>
    </row>
    <row r="19" spans="1:5" ht="12" customHeight="1" x14ac:dyDescent="0.2">
      <c r="A19" s="71"/>
      <c r="B19" s="38"/>
      <c r="C19" s="51" t="s">
        <v>27</v>
      </c>
      <c r="D19" s="23">
        <v>61000</v>
      </c>
      <c r="E19" s="23">
        <f>SUM(A19*D19)-(A19*D19*E4)</f>
        <v>0</v>
      </c>
    </row>
    <row r="20" spans="1:5" ht="12" customHeight="1" x14ac:dyDescent="0.2">
      <c r="A20" s="71"/>
      <c r="B20" s="38"/>
      <c r="C20" s="51" t="s">
        <v>50</v>
      </c>
      <c r="D20" s="23">
        <v>69000</v>
      </c>
      <c r="E20" s="23">
        <f>SUM(A20*D20)-(A20*D20*E4)</f>
        <v>0</v>
      </c>
    </row>
    <row r="21" spans="1:5" ht="12" customHeight="1" x14ac:dyDescent="0.2">
      <c r="A21" s="71"/>
      <c r="B21" s="38"/>
      <c r="C21" s="51" t="s">
        <v>26</v>
      </c>
      <c r="D21" s="23">
        <v>71000</v>
      </c>
      <c r="E21" s="23">
        <f>SUM(A21*D21)-(A21*D21*E4)</f>
        <v>0</v>
      </c>
    </row>
    <row r="22" spans="1:5" ht="12" customHeight="1" x14ac:dyDescent="0.2">
      <c r="A22" s="71"/>
      <c r="B22" s="38"/>
      <c r="C22" s="51" t="s">
        <v>29</v>
      </c>
      <c r="D22" s="23">
        <v>76000</v>
      </c>
      <c r="E22" s="23">
        <f>SUM(A22*D22)-(A22*D22*E4)</f>
        <v>0</v>
      </c>
    </row>
    <row r="23" spans="1:5" ht="12" customHeight="1" x14ac:dyDescent="0.2">
      <c r="A23" s="71"/>
      <c r="B23" s="38"/>
      <c r="C23" s="51" t="s">
        <v>32</v>
      </c>
      <c r="D23" s="23">
        <v>23000</v>
      </c>
      <c r="E23" s="23">
        <f>SUM(A23*D23)-(A23*D23*E4)</f>
        <v>0</v>
      </c>
    </row>
    <row r="24" spans="1:5" ht="15" x14ac:dyDescent="0.2">
      <c r="A24" s="39"/>
      <c r="B24" s="31"/>
      <c r="C24" s="57" t="s">
        <v>16</v>
      </c>
      <c r="D24" s="23"/>
      <c r="E24" s="23"/>
    </row>
    <row r="25" spans="1:5" ht="12" customHeight="1" x14ac:dyDescent="0.2">
      <c r="A25" s="71"/>
      <c r="B25" s="38"/>
      <c r="C25" s="51" t="s">
        <v>8</v>
      </c>
      <c r="D25" s="23">
        <v>5000</v>
      </c>
      <c r="E25" s="23">
        <f>SUM(A25*D25)-(A25*D25*E4)</f>
        <v>0</v>
      </c>
    </row>
    <row r="26" spans="1:5" ht="12" customHeight="1" x14ac:dyDescent="0.2">
      <c r="A26" s="71"/>
      <c r="B26" s="38"/>
      <c r="C26" s="51" t="s">
        <v>9</v>
      </c>
      <c r="D26" s="23">
        <v>3300</v>
      </c>
      <c r="E26" s="23">
        <f>SUM(A26*D26)-(A26*D26*E4)</f>
        <v>0</v>
      </c>
    </row>
    <row r="27" spans="1:5" ht="12" customHeight="1" x14ac:dyDescent="0.2">
      <c r="A27" s="71"/>
      <c r="B27" s="38"/>
      <c r="C27" s="51" t="s">
        <v>33</v>
      </c>
      <c r="D27" s="23">
        <v>3750</v>
      </c>
      <c r="E27" s="23">
        <f>SUM(A27*D27)-(A27*D27*E4)</f>
        <v>0</v>
      </c>
    </row>
    <row r="28" spans="1:5" ht="12" customHeight="1" x14ac:dyDescent="0.2">
      <c r="A28" s="71"/>
      <c r="B28" s="38"/>
      <c r="C28" s="51" t="s">
        <v>46</v>
      </c>
      <c r="D28" s="23">
        <v>3.75</v>
      </c>
      <c r="E28" s="23">
        <f>SUM(A28*D28)-(A28*D28*E4)</f>
        <v>0</v>
      </c>
    </row>
    <row r="29" spans="1:5" ht="12" customHeight="1" x14ac:dyDescent="0.2">
      <c r="A29" s="71"/>
      <c r="B29" s="38"/>
      <c r="C29" s="51" t="s">
        <v>10</v>
      </c>
      <c r="D29" s="23">
        <v>5300</v>
      </c>
      <c r="E29" s="23">
        <f>SUM(A29*D29)-(A29*D29*E4)</f>
        <v>0</v>
      </c>
    </row>
    <row r="30" spans="1:5" ht="12" customHeight="1" x14ac:dyDescent="0.2">
      <c r="A30" s="71"/>
      <c r="B30" s="38"/>
      <c r="C30" s="51" t="s">
        <v>24</v>
      </c>
      <c r="D30" s="23">
        <v>39000</v>
      </c>
      <c r="E30" s="23">
        <f>SUM(A30*D30)-(A30*D30*E4)</f>
        <v>0</v>
      </c>
    </row>
    <row r="31" spans="1:5" ht="12" customHeight="1" x14ac:dyDescent="0.2">
      <c r="A31" s="71"/>
      <c r="B31" s="38"/>
      <c r="C31" s="51" t="s">
        <v>25</v>
      </c>
      <c r="D31" s="23">
        <v>57500</v>
      </c>
      <c r="E31" s="23">
        <f>SUM(A31*D31)-(A31*D31*E4)</f>
        <v>0</v>
      </c>
    </row>
    <row r="32" spans="1:5" s="30" customFormat="1" ht="14.25" customHeight="1" x14ac:dyDescent="0.2">
      <c r="A32" s="37"/>
      <c r="B32" s="31"/>
      <c r="C32" s="57" t="s">
        <v>6</v>
      </c>
      <c r="D32" s="29"/>
      <c r="E32" s="29"/>
    </row>
    <row r="33" spans="1:5" x14ac:dyDescent="0.2">
      <c r="A33" s="72"/>
      <c r="B33" s="20"/>
      <c r="C33" s="47" t="s">
        <v>19</v>
      </c>
      <c r="D33" s="28">
        <v>4150</v>
      </c>
      <c r="E33" s="23">
        <f>SUM(A33*D33)-(A33*D33*E4)</f>
        <v>0</v>
      </c>
    </row>
    <row r="34" spans="1:5" x14ac:dyDescent="0.2">
      <c r="A34" s="72"/>
      <c r="B34" s="20"/>
      <c r="C34" s="47" t="s">
        <v>20</v>
      </c>
      <c r="D34" s="28">
        <v>1250</v>
      </c>
      <c r="E34" s="23">
        <f>SUM(A34*D34)-(A34*D34*E4)</f>
        <v>0</v>
      </c>
    </row>
    <row r="35" spans="1:5" x14ac:dyDescent="0.2">
      <c r="A35" s="72"/>
      <c r="B35" s="20"/>
      <c r="C35" s="47" t="s">
        <v>30</v>
      </c>
      <c r="D35" s="28">
        <v>1750</v>
      </c>
      <c r="E35" s="23">
        <f>SUM(A35*D35)-(A35*D35*E4)</f>
        <v>0</v>
      </c>
    </row>
    <row r="36" spans="1:5" x14ac:dyDescent="0.2">
      <c r="A36" s="72"/>
      <c r="B36" s="20"/>
      <c r="C36" s="47" t="s">
        <v>21</v>
      </c>
      <c r="D36" s="28">
        <v>550</v>
      </c>
      <c r="E36" s="23">
        <f>SUM(A36*D36)-(A36*D36*E4)</f>
        <v>0</v>
      </c>
    </row>
    <row r="37" spans="1:5" x14ac:dyDescent="0.2">
      <c r="A37" s="72"/>
      <c r="B37" s="20"/>
      <c r="C37" s="47" t="s">
        <v>44</v>
      </c>
      <c r="D37" s="28">
        <v>900</v>
      </c>
      <c r="E37" s="23">
        <f>SUM(A37*D37)-(A37*D37*E4)</f>
        <v>0</v>
      </c>
    </row>
    <row r="38" spans="1:5" x14ac:dyDescent="0.2">
      <c r="A38" s="72"/>
      <c r="B38" s="20"/>
      <c r="C38" s="47" t="s">
        <v>31</v>
      </c>
      <c r="D38" s="28">
        <v>8000</v>
      </c>
      <c r="E38" s="23">
        <f>SUM(A38*D38)-(A38*D38*E4)</f>
        <v>0</v>
      </c>
    </row>
    <row r="39" spans="1:5" ht="15" x14ac:dyDescent="0.2">
      <c r="A39" s="60"/>
      <c r="B39" s="20"/>
      <c r="C39" s="57" t="s">
        <v>37</v>
      </c>
      <c r="D39" s="28"/>
      <c r="E39" s="28"/>
    </row>
    <row r="40" spans="1:5" x14ac:dyDescent="0.2">
      <c r="A40" s="72"/>
      <c r="B40" s="20"/>
      <c r="C40" s="47" t="s">
        <v>39</v>
      </c>
      <c r="D40" s="28">
        <v>2650</v>
      </c>
      <c r="E40" s="23">
        <f>SUM(A40*D40)-(A40*D40*E4)</f>
        <v>0</v>
      </c>
    </row>
    <row r="41" spans="1:5" x14ac:dyDescent="0.2">
      <c r="A41" s="72"/>
      <c r="B41" s="20"/>
      <c r="C41" s="47" t="s">
        <v>38</v>
      </c>
      <c r="D41" s="28">
        <v>9750</v>
      </c>
      <c r="E41" s="23">
        <f>SUM(A41*D41)-(A41*D41*E4)</f>
        <v>0</v>
      </c>
    </row>
    <row r="42" spans="1:5" s="30" customFormat="1" ht="3" customHeight="1" x14ac:dyDescent="0.2">
      <c r="A42" s="31"/>
      <c r="B42" s="31"/>
      <c r="C42" s="40"/>
      <c r="D42" s="32"/>
      <c r="E42" s="32"/>
    </row>
    <row r="43" spans="1:5" ht="15" x14ac:dyDescent="0.25">
      <c r="A43" s="42">
        <v>1</v>
      </c>
      <c r="C43" s="14" t="s">
        <v>4</v>
      </c>
      <c r="D43" s="23"/>
      <c r="E43" s="79">
        <f>SUM(E9:E42)</f>
        <v>0</v>
      </c>
    </row>
    <row r="44" spans="1:5" x14ac:dyDescent="0.2">
      <c r="A44" s="39"/>
      <c r="B44" s="43"/>
      <c r="C44" s="53"/>
      <c r="D44" s="61"/>
      <c r="E44" s="28"/>
    </row>
    <row r="45" spans="1:5" x14ac:dyDescent="0.2">
      <c r="A45" s="39"/>
      <c r="B45" s="26"/>
      <c r="C45" s="52"/>
      <c r="D45" s="44"/>
      <c r="E45" s="23"/>
    </row>
    <row r="46" spans="1:5" ht="15" customHeight="1" x14ac:dyDescent="0.2">
      <c r="A46" s="26"/>
      <c r="B46" s="26"/>
      <c r="C46" s="74" t="s">
        <v>41</v>
      </c>
      <c r="D46" s="75"/>
      <c r="E46" s="23"/>
    </row>
    <row r="47" spans="1:5" ht="15" x14ac:dyDescent="0.35">
      <c r="A47" s="41">
        <v>1</v>
      </c>
      <c r="C47" s="22" t="s">
        <v>2</v>
      </c>
      <c r="D47" s="23"/>
      <c r="E47" s="34">
        <f>SUM(E43:E46)</f>
        <v>0</v>
      </c>
    </row>
    <row r="48" spans="1:5" x14ac:dyDescent="0.2">
      <c r="A48" s="41">
        <v>1</v>
      </c>
      <c r="C48" s="22" t="s">
        <v>3</v>
      </c>
      <c r="D48" s="73">
        <v>1</v>
      </c>
      <c r="E48" s="24"/>
    </row>
    <row r="49" spans="1:6" ht="15" x14ac:dyDescent="0.35">
      <c r="A49" s="41">
        <v>1</v>
      </c>
      <c r="C49" s="25" t="s">
        <v>17</v>
      </c>
      <c r="D49" s="45"/>
      <c r="E49" s="33">
        <f>SUM(E47*D48)</f>
        <v>0</v>
      </c>
    </row>
    <row r="50" spans="1:6" s="10" customFormat="1" ht="19.5" customHeight="1" x14ac:dyDescent="0.2">
      <c r="A50" s="76" t="s">
        <v>45</v>
      </c>
      <c r="B50" s="19"/>
      <c r="C50" s="16"/>
      <c r="D50" s="76"/>
      <c r="E50" s="15"/>
    </row>
    <row r="51" spans="1:6" s="10" customFormat="1" ht="14.25" customHeight="1" x14ac:dyDescent="0.2">
      <c r="A51" s="16"/>
      <c r="B51" s="19"/>
      <c r="C51" s="16"/>
      <c r="D51" s="17"/>
      <c r="E51" s="18"/>
    </row>
    <row r="52" spans="1:6" ht="21" x14ac:dyDescent="0.35">
      <c r="A52" s="83" t="s">
        <v>40</v>
      </c>
      <c r="B52" s="84"/>
      <c r="C52" s="84"/>
      <c r="D52" s="84"/>
      <c r="E52" s="84"/>
      <c r="F52" s="1"/>
    </row>
    <row r="53" spans="1:6" x14ac:dyDescent="0.2">
      <c r="A53" s="11"/>
      <c r="B53" s="64"/>
      <c r="C53" s="13"/>
      <c r="D53" s="12"/>
      <c r="E53" s="12"/>
      <c r="F53" s="1"/>
    </row>
    <row r="54" spans="1:6" hidden="1" x14ac:dyDescent="0.2">
      <c r="D54" s="9"/>
      <c r="E54" s="9"/>
    </row>
    <row r="55" spans="1:6" x14ac:dyDescent="0.2">
      <c r="A55" s="49"/>
    </row>
    <row r="56" spans="1:6" x14ac:dyDescent="0.2">
      <c r="D56" s="21"/>
    </row>
    <row r="57" spans="1:6" ht="15" hidden="1" x14ac:dyDescent="0.25">
      <c r="A57" s="81"/>
      <c r="B57" s="82"/>
      <c r="C57" s="82"/>
      <c r="D57" s="82"/>
      <c r="E57" s="82"/>
    </row>
  </sheetData>
  <mergeCells count="2">
    <mergeCell ref="A57:E57"/>
    <mergeCell ref="A52:E5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Quote Form</vt:lpstr>
    </vt:vector>
  </TitlesOfParts>
  <Company>Ramboc Enterprizes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Chamberland</dc:creator>
  <cp:lastModifiedBy>Lance Glendenning</cp:lastModifiedBy>
  <cp:lastPrinted>2022-10-12T12:28:15Z</cp:lastPrinted>
  <dcterms:created xsi:type="dcterms:W3CDTF">1998-09-11T01:44:09Z</dcterms:created>
  <dcterms:modified xsi:type="dcterms:W3CDTF">2022-12-22T17:00:19Z</dcterms:modified>
</cp:coreProperties>
</file>