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624"/>
  <workbookPr filterPrivacy="1" defaultThemeVersion="124226"/>
  <xr:revisionPtr revIDLastSave="0" documentId="13_ncr:1_{240F25E0-B380-420B-9D82-B3B24C1851A0}" xr6:coauthVersionLast="45" xr6:coauthVersionMax="45" xr10:uidLastSave="{00000000-0000-0000-0000-000000000000}"/>
  <bookViews>
    <workbookView xWindow="-120" yWindow="-120" windowWidth="15600" windowHeight="11160" tabRatio="996" firstSheet="6" activeTab="8" xr2:uid="{00000000-000D-0000-FFFF-FFFF00000000}"/>
  </bookViews>
  <sheets>
    <sheet name="Trial 2 Scope &amp; Definition" sheetId="4" r:id="rId1"/>
    <sheet name="Trial 2 Procedures &amp; Results" sheetId="1" r:id="rId2"/>
    <sheet name="Trial 3 - Corn Stover 1" sheetId="6" r:id="rId3"/>
    <sheet name="Trial 4-SG" sheetId="9" r:id="rId4"/>
    <sheet name="Trial-Soy Stalks" sheetId="10" r:id="rId5"/>
    <sheet name="Trial 5-RCG" sheetId="7" r:id="rId6"/>
    <sheet name="Trial 6 - Lawngrass" sheetId="8" r:id="rId7"/>
    <sheet name="Trial 1 Risks" sheetId="2" r:id="rId8"/>
    <sheet name="2018 Ensiling Tests" sheetId="11" r:id="rId9"/>
    <sheet name="2019 Ensiling Tests" sheetId="12" r:id="rId10"/>
    <sheet name="Trial 1 Referrences" sheetId="3" r:id="rId11"/>
    <sheet name="Enzyme Calculator" sheetId="5" r:id="rId12"/>
  </sheets>
  <calcPr calcId="18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M24" i="11" l="1"/>
  <c r="K24" i="11"/>
  <c r="K26" i="11" s="1"/>
  <c r="B15" i="5" l="1"/>
  <c r="B12" i="5"/>
  <c r="B9" i="5" s="1"/>
  <c r="B10" i="5" l="1"/>
  <c r="B11" i="5" s="1"/>
  <c r="B14" i="5"/>
  <c r="B16" i="5" s="1"/>
</calcChain>
</file>

<file path=xl/sharedStrings.xml><?xml version="1.0" encoding="utf-8"?>
<sst xmlns="http://schemas.openxmlformats.org/spreadsheetml/2006/main" count="2877" uniqueCount="921">
  <si>
    <t>#</t>
  </si>
  <si>
    <t>Step</t>
  </si>
  <si>
    <t>Amounts/Ratios</t>
  </si>
  <si>
    <t>Notes/Results</t>
  </si>
  <si>
    <t>mix ground biomass with water</t>
  </si>
  <si>
    <t>Adjust PH</t>
  </si>
  <si>
    <t>Planned Amounts/Ratios</t>
  </si>
  <si>
    <t>Expected Results and Calculations</t>
  </si>
  <si>
    <t>H1</t>
  </si>
  <si>
    <t>H2</t>
  </si>
  <si>
    <t>H3</t>
  </si>
  <si>
    <t>H4</t>
  </si>
  <si>
    <t>H5</t>
  </si>
  <si>
    <t>P1</t>
  </si>
  <si>
    <t>P2</t>
  </si>
  <si>
    <t>P3</t>
  </si>
  <si>
    <t>H7</t>
  </si>
  <si>
    <t>Source</t>
  </si>
  <si>
    <t>Make/Model/Brand/Type</t>
  </si>
  <si>
    <t>Item</t>
  </si>
  <si>
    <t>Hydrated Lime</t>
  </si>
  <si>
    <t>Paddock Farm</t>
  </si>
  <si>
    <t>Name</t>
  </si>
  <si>
    <t>Url or Publisher</t>
  </si>
  <si>
    <t>Author(s)</t>
  </si>
  <si>
    <t>http://www.scielo.br/scielo.php?pid=s0104-66321997000300013&amp;script=sci_arttext</t>
  </si>
  <si>
    <t>Braz. J. Chem. Eng. vol. 14 no. 3 São Paulo Sept. 1997</t>
  </si>
  <si>
    <t>ACID HYDROLYSIS OF HEMICELLULOSE FROM SUGARCANE BAGASSE</t>
  </si>
  <si>
    <t>David M Mousdale</t>
  </si>
  <si>
    <t>Mitigation</t>
  </si>
  <si>
    <t>Farm4energy.com</t>
  </si>
  <si>
    <t>Ian Paddock</t>
  </si>
  <si>
    <t>http://paddockenergy.com/Grass-4-Fuel.html</t>
  </si>
  <si>
    <t>Enzymatic hydrolysis of corncob and ethanol production from cellulosic hydrolysate</t>
  </si>
  <si>
    <t>Internet - can't find url</t>
  </si>
  <si>
    <t>Scale-up and evaluation of high solid ionic liquid pretreatment and enzymatic hydrolysis of switchgrass</t>
  </si>
  <si>
    <t xml:space="preserve">Chenlin Li1, Deepti Tanjore1, Wei He1, Jessica Wong1, James L Gardner1, Kenneth L Sale23, Blake A Simmons23 and Seema Singh23* </t>
  </si>
  <si>
    <t>Biotechnology for Biofuels website</t>
  </si>
  <si>
    <t>Ethanol production from mixtures of wheat straw and wheat meal</t>
  </si>
  <si>
    <t xml:space="preserve">Borbála Erdei1*, Zsolt Barta2, Bálint Sipos2, Kati Réczey2, Mats Galbe1 and Guido Zacchi1 </t>
  </si>
  <si>
    <t>Introduction to Biomass Energy Conversions</t>
  </si>
  <si>
    <t>http://books.google.com/books?id=3ZsAAAAAQBAJ&amp;pg=PA239&amp;lpg=PA239&amp;dq=Accellerase+XC&amp;source=bl&amp;ots=UF2Zj5YaCa&amp;sig=rKRScfgaA0aMAfisXW10vLvyhfo&amp;hl=en&amp;sa=X&amp;ei=nwrDUtD7EaSsyAG0vYDICw&amp;ved=0CFAQ6AEwBg#v=onepage&amp;q=Accellerase%20XC&amp;f=false</t>
  </si>
  <si>
    <t>Sergio Capareda</t>
  </si>
  <si>
    <t>http://en.wikipedia.org/wiki/Cellulase</t>
  </si>
  <si>
    <t>Wikipedia</t>
  </si>
  <si>
    <t>Comparative study on enzymatic digestibility of switchgrass varieties and harvests processed by leading pretreatment technologies</t>
  </si>
  <si>
    <t>Enzymatic hydrolysis of steam-pretreated lignocellulosic materials with Trichoderma atroviride enzymes produced in-house</t>
  </si>
  <si>
    <t>journal homepage: www.elsevier.com/locate/biortech</t>
  </si>
  <si>
    <t xml:space="preserve">Krisztina Kovacs12, Stefano Macrelli1, George Szakacs2 and Guido Zacchi1* </t>
  </si>
  <si>
    <t>http://www.biotechnologyforbiofuels.com/content/2/1/14</t>
  </si>
  <si>
    <t>Effect of hemicellulase addition during enzymatic hydrolysis of switchgrass pretreated by soaking in aqueous ammonia</t>
  </si>
  <si>
    <t>Scott W. Pryor ⇑, Bishnu Karki, Nurun Nahar
Department of Agricultural and Biosystems Engineering, North Dakota State University, Fargo, ND 58108, USA</t>
  </si>
  <si>
    <t>Youngmi Kim a, Nathan S. Mosier a, Michael R. Ladisch a,⇑, V. Ramesh Pallapolu b, Y.Y. Lee b,
Rebecca Garlock c, Venkatesh Balan c, Bruce E. Dale c, Bryon S. Donohoe d, Todd B. Vinzant d,
Richard T. Elander d, Matthew Falls e, Rocio Sierra f, Mark T. Holtzapple e, Jian Shi g, Mirvat A. Ebrik g,
Tim Redmond g, Bin Yang g, Charles E. Wymang, Ryan E. Warner h
a Laboratory of Renewable Resources Engineering, Potter Engineering Center, 500 Central Drive, Purdue University, West Lafayette, IN 47907-2022, United States
b Department of Chemical Engineering, 212 Ross Hall, Auburn University, AL 36849, United States
c Chemical Engineering and Materials Science, 3815 Technology Bldv, Michigan State University, Lansing, MI 48824, United States
d National Renewable Energy Laboratory, 1617 Cole Bldv, Golden, CO 80401, United States
e Department of Chemical Engineering, Texas A&amp;M University, 3122 TAMU, College Station, TX 77843-3122, USA
f Universidad de los Andes Chemical Engineering Department Grupo de Conversion de Energia, Bogotá, Colombia
g Center for Environmental Research and Technology, Bourns College of Engineering, 1084 Columbia Avenue, University of California, Riverside, California 92507, United States
h Genencor, A Danisco Division, 925 Page Mill Road, Palo Alto, CA 94304, United States</t>
  </si>
  <si>
    <t>Effects of Temperature and Moisture
on Dilute-Acid Steam Explosion
Pretreatment of Corn Stover and Cellulase Enzyme Digestibility</t>
  </si>
  <si>
    <t>Applied Biochemistry and Biotechnology
Volumes 105, Number 1 - 3 Spring 2003, ISSN: 0273–2289</t>
  </si>
  <si>
    <t>Enzymatic Hydrolysis of Cellulosic Biomass for the Production of Second Generation Biofuels</t>
  </si>
  <si>
    <t>Alexander Demers, Richard Doane, Scott Guzman, Ryan Pagano
Worcester Polytechnic Institute
Project Number DDB-2012</t>
  </si>
  <si>
    <t>Combined effect of pelleting and pretreatment on enzymatic hydrolysis of switchgrass</t>
  </si>
  <si>
    <t xml:space="preserve">
Bioresour Technol. 2012 Jul;116:36-41. doi: 10.1016/j.biortech.2012.04.054. Epub 2012 Apr 21.</t>
  </si>
  <si>
    <t>High‐Solids Enzymatic Saccharification Screening Method for Lignocellulosic Biomass</t>
  </si>
  <si>
    <t>Christine M. Roche* and Jonathan J. Stickel</t>
  </si>
  <si>
    <t>NREL</t>
  </si>
  <si>
    <t>http://en.wikipedia.org/wiki/Hydrolysis</t>
  </si>
  <si>
    <t>https://engineering.purdue.edu/LORRE/presentations/CAFI3%20poster%20youngmi.pdf</t>
  </si>
  <si>
    <t>CAFI 3: Optimization of Controlled pH Liquid Hot Water Pretreatment and Enzyme Blends for Maximizing Saccharification of Switchgrass</t>
  </si>
  <si>
    <t>Youngmi Kim, Nathan Mosier, Michael Ladisch*
Laboratory of Renewable Resources Engineering
Purdue University, West Lafayette, IN 47907</t>
  </si>
  <si>
    <t>On-farm Pretreatment Technologies for Improving Enzymatic Degradability of Cellulose and Hemicellulose Present in
Perennial Grass</t>
  </si>
  <si>
    <t>Matthew F. Digman1,2 Graduate Research Assistant
Kevin J. Shinners2 Professor of Agricultural Engineering
Bruce S. Dien3 Research Chemist
Ronald D. Hatfield1 Plant Physiologist
Xin-Liang Li3 Molecular Biologist
Richard E. Muck1,2 Agricultural Engineer
Paul. J. Weimer1 Microbiologist</t>
  </si>
  <si>
    <t>An ASABE Meeting Presentation
Paper Number: 071021</t>
  </si>
  <si>
    <t>In Search Of Biomass Storage Solutions</t>
  </si>
  <si>
    <t xml:space="preserve">Jerry W. Kram </t>
  </si>
  <si>
    <t>Ethanol Producer Magazine
January 10, 2008</t>
  </si>
  <si>
    <t>Richard Lab:Enzymatic Hydrolysis of Biomass</t>
  </si>
  <si>
    <t>Enzymatic Saccharification of Lignocellulosic Biomass
Laboratory Analytical Procedure for 0.15 g of dry mass</t>
  </si>
  <si>
    <t>CRC Press
ISDN: 13: 978-1-4200-5124-7</t>
  </si>
  <si>
    <t>MELVIN P. TUCKER,* KYOUNG H. KIM,
MILDRED M. NEWMAN, AND QUANG A. NGUYEN
National Renewable Energy Laboratory,
Biotechnology Division for Fuels and Chemicals,
National Bioenergy Center, 1617 Cole Boulevard, Golden, CO 80401,</t>
  </si>
  <si>
    <t>Damage enzymes with temperature of slurry below 45C or above 55C</t>
  </si>
  <si>
    <t>Skin, eye, and respiratory irritation from Hydrated Lime</t>
  </si>
  <si>
    <t>Skin, eye, and respiratory irritation from Sodium Acetate</t>
  </si>
  <si>
    <t>Skin, eye, and respiratory irritation from pH minus</t>
  </si>
  <si>
    <t>Burns from Hot Plate</t>
  </si>
  <si>
    <t>Substrate not sufficiently broke down prior to Hydrolysis</t>
  </si>
  <si>
    <t>Measured pH as often as feasible</t>
  </si>
  <si>
    <t>Wore respirator and washed hands immediately</t>
  </si>
  <si>
    <t>- Maintained proximity to hotplate
- Kept all material, tools, and papers away from Hot Plate</t>
  </si>
  <si>
    <t>Possibly used too much enzyme</t>
  </si>
  <si>
    <t>Review and understand FPU measurement activity procedures</t>
  </si>
  <si>
    <t>Review and understand FPU calculation procedures</t>
  </si>
  <si>
    <t>Construct a cover (with pressure relief valve) for slurry jar</t>
  </si>
  <si>
    <t>Loss of sugar over two measurements</t>
  </si>
  <si>
    <t>Research enzyme consumption of glucose further along with how to prevent it</t>
  </si>
  <si>
    <t>Risks and Issues</t>
  </si>
  <si>
    <t xml:space="preserve">Trial Name: </t>
  </si>
  <si>
    <t xml:space="preserve">Trial Start: </t>
  </si>
  <si>
    <t xml:space="preserve">Trial Finish: </t>
  </si>
  <si>
    <t>Trial Location:</t>
  </si>
  <si>
    <t>127 Volney Street, Phoenix NY</t>
  </si>
  <si>
    <t>Damage enzymes with high and low pH</t>
  </si>
  <si>
    <t>- Measured temperature as often as possible
- Purchased temperature probe for Hot Plate to use in future trials</t>
  </si>
  <si>
    <t>- Try cross cut paper shredder
- Obtain tabletop Hammer Mill
- Try hot water/steam pretreatment
- Try pretreatment with acid</t>
  </si>
  <si>
    <t>No measurement of enzyme activity was conducted</t>
  </si>
  <si>
    <t>Noticeable amount of slurry boiled off during the 30 hour Hydrolysis</t>
  </si>
  <si>
    <t>Documents and Papers Referenced to produce this Trial #1</t>
  </si>
  <si>
    <t>Rijal B, Igathinathane C, Karki B, Yu M, Pryor SW.
Source Department of Agricultural and Biosystems Engineering, North Dakota State University, 1221 Albrecht Blvd, Fargo, ND 58102, USA.</t>
  </si>
  <si>
    <t>Ming Chena, Liming Xiaa, , Peijian Xueb
a Department of Chemical Engineering and Bioengineering, Zhejiang University, Hangzhou 310027, China
bNational Engineering Research Center For Fermentation Technology, Bengbu 233010, China
Received 26 April 2006; accepted 23 July 2006
Available online 27 September 2006</t>
  </si>
  <si>
    <t>Biofuels - Biotechnology, Chemistry, and Sustainable Development</t>
  </si>
  <si>
    <t>Ian Paddock
315-751-GRASS (4727)
ian@farm4energy.com
www.farm4energy.com
Facebook: facebook.com/Farm4energy
Linkedin: http://www.linkedin.com/in/ianpaddock</t>
  </si>
  <si>
    <t>Pretreatment Procedures:</t>
  </si>
  <si>
    <t xml:space="preserve">Pretreatment Equipment Used: </t>
  </si>
  <si>
    <t xml:space="preserve"> </t>
  </si>
  <si>
    <t>Allis Chalmeres Chopper</t>
  </si>
  <si>
    <t>Corn Stalks</t>
  </si>
  <si>
    <t>Starline silo unloader</t>
  </si>
  <si>
    <t>Model 50 Forage Harvester with corn head</t>
  </si>
  <si>
    <t xml:space="preserve">(Hybrid Sweet Corn - Bodacious (SE Yellow) from SeedWay of Hall NY) </t>
  </si>
  <si>
    <t>Begin stirring</t>
  </si>
  <si>
    <t>Need to stabalize at a PH of 5.0</t>
  </si>
  <si>
    <t>Bring slurry to a temperature of 50° C (122° F)</t>
  </si>
  <si>
    <t>Trial 2 Procedures and Results</t>
  </si>
  <si>
    <t>Inserted copper mesh ~18" length, rolled plugs - 4 in lower half of column and 3 in upper half, with small pieces inserted around cooling tubes</t>
  </si>
  <si>
    <t>Connected cooling lines as per instructions</t>
  </si>
  <si>
    <t>F1</t>
  </si>
  <si>
    <t>F2</t>
  </si>
  <si>
    <t>Weigh 2/3s full enzyme bottle</t>
  </si>
  <si>
    <t>Pretreatment</t>
  </si>
  <si>
    <t>Hydrolysis</t>
  </si>
  <si>
    <t>Fermentation</t>
  </si>
  <si>
    <t>Distillation</t>
  </si>
  <si>
    <t>D1</t>
  </si>
  <si>
    <t>D2</t>
  </si>
  <si>
    <t>Actual Results</t>
  </si>
  <si>
    <t>Result</t>
  </si>
  <si>
    <t>Action</t>
  </si>
  <si>
    <t>Add 1.25 ml swimming pool PH minus 
at a time</t>
  </si>
  <si>
    <t>Inputs</t>
  </si>
  <si>
    <t>Value</t>
  </si>
  <si>
    <t>Measure</t>
  </si>
  <si>
    <t>Water</t>
  </si>
  <si>
    <t>Gallons</t>
  </si>
  <si>
    <t>% Dry Solids Loading</t>
  </si>
  <si>
    <t>Percent</t>
  </si>
  <si>
    <t>Rate of Enzyme per gram of dry matter</t>
  </si>
  <si>
    <t>milligrams</t>
  </si>
  <si>
    <t>&amp; Cellulose of dry matter</t>
  </si>
  <si>
    <t>weight of dry matter per cup</t>
  </si>
  <si>
    <t>grams</t>
  </si>
  <si>
    <t>cups per gallons</t>
  </si>
  <si>
    <t>cups</t>
  </si>
  <si>
    <t>Solids needed</t>
  </si>
  <si>
    <t>pounds</t>
  </si>
  <si>
    <t>gallons</t>
  </si>
  <si>
    <t>Enzyme Needed</t>
  </si>
  <si>
    <t>cups of cellulose</t>
  </si>
  <si>
    <t>mg of enzyme per cup</t>
  </si>
  <si>
    <t>milligrams of enzyme total</t>
  </si>
  <si>
    <t>Burkes (special order)</t>
  </si>
  <si>
    <t>Model 50 Forage Harvester with grass head and raddle pickup attachment</t>
  </si>
  <si>
    <t>Cement Mixer</t>
  </si>
  <si>
    <t>Switchgrass</t>
  </si>
  <si>
    <t>filled 4 x 8 trailer 1/2 full - kept enough to fill (2)32 gallon barrels.</t>
  </si>
  <si>
    <t xml:space="preserve">1) Placed 4 gallons (Lowes 2 gallon pail) of hammered switchgrass into cement mixer
</t>
  </si>
  <si>
    <t>2) Placed 1 gallon (1/2 of Lowes 2 gallon pail) of lime into cement mixer</t>
  </si>
  <si>
    <t>3) Ran mixer for 3 - 5 minutes</t>
  </si>
  <si>
    <t>4) Added 4 gallons of hammered switchgrass</t>
  </si>
  <si>
    <t>5 ) Added 1 gallon of lime</t>
  </si>
  <si>
    <t>6) Mixed for 3 - 5 more minutes</t>
  </si>
  <si>
    <t>7) Emptied into 32 gallon barrel, covered, and placed under deck</t>
  </si>
  <si>
    <t xml:space="preserve">1) Placed 6 gallons (Lowes 2 gallon pail) of hammered corn stalks into cement mixer
</t>
  </si>
  <si>
    <t>2) Placed 1.75 gallons of lime into cement mixer</t>
  </si>
  <si>
    <t>3) Ran mixer for 6 - 8 minutes</t>
  </si>
  <si>
    <t>4) Emptied into 32 gallon barrel, covered, and placed under deck</t>
  </si>
  <si>
    <t>P4</t>
  </si>
  <si>
    <t>P5</t>
  </si>
  <si>
    <t>P6</t>
  </si>
  <si>
    <t>P7</t>
  </si>
  <si>
    <t>P8</t>
  </si>
  <si>
    <t xml:space="preserve">The scope of these trails will be to test ability to convert Switchgrass and Corn stalks into Cellulosic Ethanol on a laboratory scale with the use of OTC and other enzymes, where the end goal is to identify &amp; understand the capacity to produce Cellulosic Ethanol at home and on a small community scale.  Follow up testing will be to dry and then densify left over solids for use in pellet making, to then be used in a small scale 
CHP setup.  Additional peripheral tests will be to utilize wind and solar systems to power electric heat sources in the Hydrolysis and Distillation processes.  
This trial will utilize chopped &amp; hammered sweetcorn stalks (Hybrid Sweet Corn - Bodacious (SE Yellow) from SeedWay of Hall NY) harvested in the fall of 2015.  Both are mixed with hydrated lime and stored it in a mini-silo over environment.  Generous amounts of lime were used, since the main goals here do not call for minimization at this time.  Thus, overuse of Hydrated Lime was likely.
Defined objectives for these trials in the Spring of 2016 are as follows:
• Identify a cheap enzyme based product that will perform the same functions as costly enzymes commercial CE producers are using, with the    
   expecatation that efficiency will be noticably less that that achieved by commercial producers.  
• Test on a small scale, pretreatment in a silo environment.
• Utilize left over solids
• Utilize other clean power producting technologies
The general thought process that led to deciding to pursue this scenario is this I am not a labortory, biology expert, or University,  so 'one - upping' the commerical producers on my own is not likely.  However finding a common sense, possibly household utilized common product that may be cheap that will convert Cellolose and Hemicellolose to sugars is belived to be out there.  Assuming this is possible, I want to see if accepting the less efficient "good enough" process would allow individuals and small farmers  to make CE on a personal &amp; residential use basis or small scale farm basis.  This coupled with the 10 from 1 concept (producing multiple sources of product from a single crop, such as corn for food, Cellulosic Ethanol from the stalks, briquettes or pellets from the left overs where these could be sold to individuals, or to CHP and co-generation facilities and biochar from the burned up pellets/briquettes) could eventually lead to profitiable small scale energy farms as described on my website (www.farm4energy.com).
Some options to invesigate and pursue further are the following situations where enzymes are used:
- making laundry detergent
- breaking down coffee beanss
- pulp &amp; paper industry
- Wide varities of cellulase are available and low costs.  If one of these would Hydroluize cellulase and some rate of efficiency, would this be 
   good enough?
- would alpha and gluco amalyase do anythihng in the CE process
- would year long pre-treatments expose enough cellulase/hemicellulase to convert?
If I can get to a point of producing at a minimum, cellulosic slurry and/or fermented 'beer' on this '55 gallon drum' scale costs and imput vales could be calculated for what might be the next step of producing Cellulosic ethanol on a small farm scale.   Once that works, it might be possible to implement a local and centralized distillation facility that would produce the final end product.   
Given population growth, environmental warming, oil source instability, and economic benefit potential it seems that this thought of multiple products from single crops will be a key and important element of our energy future.   Also intended for production facilities on a residential and community scale would be the incorporation of wind, solar, and possibly geothremal technologies to use for electrical power and heating &amp; cooling needs.
</t>
  </si>
  <si>
    <t>Spring 2016</t>
  </si>
  <si>
    <t>TBA</t>
  </si>
  <si>
    <t>Spring 2016 Small Scale Cellulosic Ethanol Trials (Trial #2)</t>
  </si>
  <si>
    <t>• 1 gallon of water
• 15% dry solids loading
• 1 gallon = 16 cups
• 2.4 of 16 cups is 15%</t>
  </si>
  <si>
    <t>1 gallon of water
2.4 cups of corn stover for 15% loading</t>
  </si>
  <si>
    <t>Pre-Hydrolysis Tests</t>
  </si>
  <si>
    <t>T1</t>
  </si>
  <si>
    <t>T2</t>
  </si>
  <si>
    <t>T3</t>
  </si>
  <si>
    <t>Test holding temperature with probe</t>
  </si>
  <si>
    <t>Test sugar content of 2014 run
(to see if we need to kill enzymes when done)  If sugar is present in same amount as 2014 test end, then answer is no</t>
  </si>
  <si>
    <t>Process left overs</t>
  </si>
  <si>
    <t>Run sume thru meat grinder/screw press then dehydrate</t>
  </si>
  <si>
    <t>Bake some in oven?</t>
  </si>
  <si>
    <t>PL1</t>
  </si>
  <si>
    <t>PL2</t>
  </si>
  <si>
    <t>PL3</t>
  </si>
  <si>
    <t>24.7g (24700mg)</t>
  </si>
  <si>
    <t xml:space="preserve">Set stirrer at 326 RPM to mix slurry well
</t>
  </si>
  <si>
    <t>Set hot plate at 55C with probe connected.  
In the end, 50C or 51C is best</t>
  </si>
  <si>
    <t>Some steam now coming off slurry</t>
  </si>
  <si>
    <t>Temp:  52.9 C
Covered top of pail with foil and taped seams.  Left one small opening for testing, and made a foil cover for this opening</t>
  </si>
  <si>
    <t>Temp: 54.1 C.  Display on hot plate blinking (meanding target temp not reached, or still coming down to target temp)
PH 6.6.  Added 2.5ml PH-</t>
  </si>
  <si>
    <t>Temp: 55.9 C.  Display stopped blinking.  Set hot plate to 53C
PH 5.8  Added 1.25ml PH-  =&gt; 5.55
Added 1.25ml PH-  =&gt; 5.55</t>
  </si>
  <si>
    <t>Temp: 57 C.  Set hot plate to 52C</t>
  </si>
  <si>
    <t>Added 1.25ml PH- a few times to get PH back down from 6.x
Temp got up to 58C.  Turned hot plate down to 51C.  Put a fan to the pail to blow heat away</t>
  </si>
  <si>
    <t>Temp:  56.8C</t>
  </si>
  <si>
    <t>Hot plate stopped blinking at 51C knob setting.
Temp:  55.6
PH 6.08  Added 1.25ml PH-  =&gt; 5.4.
Added 1.25ml PH-  =&gt; 4.93</t>
  </si>
  <si>
    <t>• Added 2.5ml of old enzyme
• Bottle now weighs 24.3g (24300 mg), so we added 400 mg of enzyme</t>
  </si>
  <si>
    <t>Temp:  54.3C
PH 5.8.  Added 1.25ml PH-  =&gt; 5.29
Turned hot plate up to 52 and RPM down to 250</t>
  </si>
  <si>
    <t>Temp:  56.xC
Turned hot plate down to 50 (blinked) then up to 51 (blinked)</t>
  </si>
  <si>
    <t>Hot plate blinking reading 49C on display (not sure why).
Temp:  55.6.  Set Hot plate to 50C
PH 6.15.  Added 2.5ml PH-  =&gt; 4.5
Glucose:  error 4 on meter</t>
  </si>
  <si>
    <t>Temp:  53.8.  Hot plate still set at 50C
PH 5.68.  Added 2.5ml PH-  =&gt; 4.5
RPM was at 246 - dropped it to 200
Slurry is brown and milky.  Can see some solids swirling on top.</t>
  </si>
  <si>
    <r>
      <rPr>
        <b/>
        <sz val="10"/>
        <color theme="1"/>
        <rFont val="Calibri"/>
        <family val="2"/>
        <scheme val="minor"/>
      </rPr>
      <t>11:40am on 3-19-16</t>
    </r>
    <r>
      <rPr>
        <sz val="10"/>
        <color theme="1"/>
        <rFont val="Calibri"/>
        <family val="2"/>
        <scheme val="minor"/>
      </rPr>
      <t xml:space="preserve">
• 2 cups SG (filled pail 1/4 way up)
• Added 15 cups tap water (at 111.7F).  Grass 
  floated to top - had to stir in.
• Set stirrer at 326 RPM to mix slurry well
• Set hot plate at 55C with probe connected</t>
    </r>
  </si>
  <si>
    <t xml:space="preserve">Temp:  53.5.
PH 5.95.  Added 1.25ml PH-  =&gt; 4.87
</t>
  </si>
  <si>
    <t>Used syringe to extract some liquid into a water bottle cap.  Left out to cool to room temp to see if we then can avoid error 4 on glucose meter.</t>
  </si>
  <si>
    <t>• PH 6.08.  Added 1.25ml PH-  =&gt; 4.60</t>
  </si>
  <si>
    <t>Glucose: error 4 on meter.  Temp in bottle cap was ~60F</t>
  </si>
  <si>
    <t>To test glucose measurement method:
• mixed 1 spoon brown sugar with 1 cup water
• dipped meter/test strip in solution, just like doing with slurry
• sugar read 369 mg/dl</t>
  </si>
  <si>
    <t>10:06pm</t>
  </si>
  <si>
    <t>Temp:  ~52C
• PH 5.9x  Added 1.00ml PH-  =&gt; 4.85</t>
  </si>
  <si>
    <t>Temp: 54C
• PH 5.92  Added 1.00ml PH-  =&gt; 5.02
RPM to 346</t>
  </si>
  <si>
    <t>RPM to 280 (from 346)</t>
  </si>
  <si>
    <t>11:00pm</t>
  </si>
  <si>
    <t>Temp:  53.4C
• PH 5.50  Added .5ml PH-  =&gt; 4.82
Glucose:  still error 4 on meter</t>
  </si>
  <si>
    <t>Temp:  52.9C
• PH 5.55  Added .5ml PH-  =&gt; 4.99</t>
  </si>
  <si>
    <t xml:space="preserve">Temp:  52.x C
PH 6.08  Added 1.25ml PH-  =&gt; 4.58
</t>
  </si>
  <si>
    <t>11:10am</t>
  </si>
  <si>
    <t xml:space="preserve">PH 5.73  Added .5ml PH-  =&gt; 4.95
RPM to 130
</t>
  </si>
  <si>
    <t>~1:00pm</t>
  </si>
  <si>
    <t>2:40pm</t>
  </si>
  <si>
    <t>One touch ultra 2 still reads error 2</t>
  </si>
  <si>
    <t>3:00pm</t>
  </si>
  <si>
    <t>Tested old One Touch with brown sugar and water mix - read 119 mg/dl</t>
  </si>
  <si>
    <t>3:26pm</t>
  </si>
  <si>
    <t>Gluose on One Touch:  Er 4
PH 5.65  Added .5ml PH-  =&gt; 5.03</t>
  </si>
  <si>
    <t>3:00 - 4:06pm</t>
  </si>
  <si>
    <t>Tested Wegmans Digestive Pill dissolution in a cup of water - it was 75% gone at 4:06</t>
  </si>
  <si>
    <t>4:07pm</t>
  </si>
  <si>
    <t>6:05pm</t>
  </si>
  <si>
    <t>PH: 5.42
Glucose: Er 4</t>
  </si>
  <si>
    <t>9:10pm</t>
  </si>
  <si>
    <t>PH: 5.73
Temp: 53.1
Glucose: Er 4 (3 times)</t>
  </si>
  <si>
    <t>11;00pm</t>
  </si>
  <si>
    <t>PH 5.82  Added .75ml PH-  =&gt; 4.93
Glucose: Er 4</t>
  </si>
  <si>
    <t>• Hot plate probe works
• Foil as a cover works
• 2.5 year old enzymes seem to be inactive/no good
• 5 months of preatreatment with lots of lime dissolve most of the solids in the slurry</t>
  </si>
  <si>
    <t>PH 5.96  Added .75ml PH-  =&gt; 4.80
Glucose: Er 4</t>
  </si>
  <si>
    <t>PH 5.56
Glucose: Er 4 (2 times)</t>
  </si>
  <si>
    <t>11:20am</t>
  </si>
  <si>
    <t>4:15pm</t>
  </si>
  <si>
    <t xml:space="preserve">PH 5.95  Added .75ml PH-  =&gt; 5.05
Temp: 53.4
Glucose: Er 4 </t>
  </si>
  <si>
    <t>4:15 - 4:25pm</t>
  </si>
  <si>
    <t xml:space="preserve">Added 60 capsules of Wegmans enzyme #2 
• opened caps and poured enzymes in.  
• White powder floated just like old enzme from Worthington
• RPM to 386 to mix enzymes in
</t>
  </si>
  <si>
    <t>approx 1:00pm</t>
  </si>
  <si>
    <t>PH 5.77
Glucose:  Er 4</t>
  </si>
  <si>
    <t>~ 6:00pm</t>
  </si>
  <si>
    <t xml:space="preserve">PH 5.42
RPM to 252 (from 386)
Glucose: 377
Glucose: 445
Glucose: 416
</t>
  </si>
  <si>
    <t>7:35pm</t>
  </si>
  <si>
    <t>Glucose: 553</t>
  </si>
  <si>
    <t>8:00pm</t>
  </si>
  <si>
    <t>8:56pm</t>
  </si>
  <si>
    <t>10:35pm</t>
  </si>
  <si>
    <t>11:40pm</t>
  </si>
  <si>
    <t>Glucose: Hi</t>
  </si>
  <si>
    <t>Glucose: Hi
PH 5.70</t>
  </si>
  <si>
    <t xml:space="preserve">6:10am </t>
  </si>
  <si>
    <t>8:33am</t>
  </si>
  <si>
    <t>~10:00am</t>
  </si>
  <si>
    <t>Glucose: Hi
PH: 5.95</t>
  </si>
  <si>
    <t>Glucose: Hi
PH: 5.90</t>
  </si>
  <si>
    <t>12:50pm</t>
  </si>
  <si>
    <t>3:31pm</t>
  </si>
  <si>
    <t>One touch ultra 2 works again
Glucose: Hi (above 600 mg/dl)</t>
  </si>
  <si>
    <t>4:30pm</t>
  </si>
  <si>
    <t>6:37pm</t>
  </si>
  <si>
    <t>6:57pm</t>
  </si>
  <si>
    <t>7:02pm</t>
  </si>
  <si>
    <t>7:07pm</t>
  </si>
  <si>
    <t>7:11pm</t>
  </si>
  <si>
    <t>7:15pm</t>
  </si>
  <si>
    <t>7:16pm</t>
  </si>
  <si>
    <t>7:19pm</t>
  </si>
  <si>
    <t>7:20pm</t>
  </si>
  <si>
    <t>7:23pm</t>
  </si>
  <si>
    <t>Glucose: Hi (&gt; 600 mg/dl)
PH: 5.97
Turned Hot Plate up to 81C</t>
  </si>
  <si>
    <t>Glucose: Hi (&gt; 600 mg/dl)
Temp:  67C
Turned Hot Plate down to 79, since actual measurements on thermometer are 3 degrees higher</t>
  </si>
  <si>
    <t>• Rinsed Fermentation bucket and cover in hot water under shower head
• Equipment was scrubbed with cleanser in December then covered since</t>
  </si>
  <si>
    <t>Temp: 76C</t>
  </si>
  <si>
    <t>Temp: 79.4C</t>
  </si>
  <si>
    <t>Drew some slurry into spoon for cooler glucose measurement</t>
  </si>
  <si>
    <t xml:space="preserve">Glucose: Hi (tested hot in pail)
</t>
  </si>
  <si>
    <t>Slurry in spoon from 7:16pm testing Glucose Hi</t>
  </si>
  <si>
    <t>Temp:  77.6C</t>
  </si>
  <si>
    <t>9:00pm</t>
  </si>
  <si>
    <t>Temp:  61C</t>
  </si>
  <si>
    <t>9:07pm</t>
  </si>
  <si>
    <t>Transferred slurry to much larger fermentation bucket and left un covered, so that more heat can escape the slurry</t>
  </si>
  <si>
    <t>9:15pm</t>
  </si>
  <si>
    <t>Glusose:  Hi (&gt;600 mg/dl)</t>
  </si>
  <si>
    <t>Temp:  41.5C</t>
  </si>
  <si>
    <t>9:35pm</t>
  </si>
  <si>
    <t>10:00pm</t>
  </si>
  <si>
    <t>Temp:  34.1C</t>
  </si>
  <si>
    <t>10:30pm</t>
  </si>
  <si>
    <t>11:22pm</t>
  </si>
  <si>
    <t>Bubbling observed - once every 3 seconds</t>
  </si>
  <si>
    <t>7:10am</t>
  </si>
  <si>
    <t>No active bubbling, but water in fermentation trap is full of little 'frozen' bubbles - looks like seltzer water.</t>
  </si>
  <si>
    <t>6:00pm</t>
  </si>
  <si>
    <t>Temp:  82.2F
Added 2 oz of yeast to cup of wort, mixed, and dumped into fermentation pail
Added 2 more oz of yeast dry on top of wort
Covered fermentation pail
Inserted CO2 trap
Began 10 day observation</t>
  </si>
  <si>
    <t xml:space="preserve">Estimate How Much Sugar Present
• we know at least 600 MG/DL
• we used 15 cups of water
• 15 cups = 35.4882 DL, so we have at least 21,000 (35 x 600) MG of Sugar
• 1 cup brown sugar weights 190g (190,000mg).  21,000mg corresponds to .11 cup (~1.8 cup).  This would mean we produced a minimum of 1/8 cup, since my diabetes meter won't read over 600 MG/DL.
</t>
  </si>
  <si>
    <t>32 gallon plastic/rubber garbage cans</t>
  </si>
  <si>
    <t>Walmart</t>
  </si>
  <si>
    <t>Balance</t>
  </si>
  <si>
    <t>OHAUS Triple Beam Balance, 700 Series</t>
  </si>
  <si>
    <t>Trail</t>
  </si>
  <si>
    <t xml:space="preserve">Hydrolysis Equipment Used: </t>
  </si>
  <si>
    <t xml:space="preserve">Fermentation Equipment Used: </t>
  </si>
  <si>
    <t>Standard Home Brew 5-6 gallon bucket and lid with CO2 trap</t>
  </si>
  <si>
    <t>Home Brew Store Phoenix &amp; Liverpool</t>
  </si>
  <si>
    <t>Brewers Yeast</t>
  </si>
  <si>
    <t>Brewhaus</t>
  </si>
  <si>
    <t>D.A.D.Y  (Distillers Adtive Dry Yeast) - 1.1 pound bag</t>
  </si>
  <si>
    <t>Sodium Bisulfate</t>
  </si>
  <si>
    <t>Cannon Pools pH Minus</t>
  </si>
  <si>
    <t>Cannon Pools</t>
  </si>
  <si>
    <t>Cellulase from Trichoderma reesei
- ATCC#26921
- Code: CELF
- Lot #:  52A 13195</t>
  </si>
  <si>
    <t>Worthington Biochemical Corporation</t>
  </si>
  <si>
    <t>Hot Plate</t>
  </si>
  <si>
    <t>Corning PC 600D Hotplate</t>
  </si>
  <si>
    <t>http://www.ebay.com/itm/Corning-PC-600D-Hot-Plate-with-Digital-Display-in-Working-Condition/131131614461?_trksid=p2047675.c100005.m1851&amp;_trkparms=aid%3D222003%26algo%3DSIC.FIT%26ao%3D1%26asc%3D20131003132420%26meid%3D5282749936969765227%26pid%3D100005%26prg%3D20131003132420%26rk%3D0%26rkt%3D6%26sd%3D360869883758&amp;rt=nc#ht_989wt_900</t>
  </si>
  <si>
    <t>PH Test Strips</t>
  </si>
  <si>
    <t>American Educational Wide Range pH test paper 12mm length, 3mm width, 1000 ct</t>
  </si>
  <si>
    <t>http://www.amazon.com/American-Educational-Range-Length-Bundle/dp/B008FRF474/ref=pd_sbs_indust_5?ie=UTF8&amp;refRID=0YYHV34D4EMGW3605ESW</t>
  </si>
  <si>
    <t>PH Meter</t>
  </si>
  <si>
    <t>Hanna Instruments model HI99194 pH Tester</t>
  </si>
  <si>
    <t>http://www.amazon.com/Hanna-Instruments-Educational-Measuring-Resolution/dp/B0085WO0GU/ref=sr_1_2?s=home-garden&amp;ie=UTF8&amp;qid=1395096519&amp;sr=1-2&amp;keywords=ph+meter</t>
  </si>
  <si>
    <t>Blood Glucose Meter</t>
  </si>
  <si>
    <t>One Touch Ultra 2 BG Meter</t>
  </si>
  <si>
    <t>Overhead Mixer</t>
  </si>
  <si>
    <t>Heidolph RZR2102 Stirrer/mixer</t>
  </si>
  <si>
    <t>EBay - gairman468</t>
  </si>
  <si>
    <t>Paint Stirrer</t>
  </si>
  <si>
    <t>Lowes</t>
  </si>
  <si>
    <t>Thermometer</t>
  </si>
  <si>
    <t>Taylor Gourmet Ultra thin digital Thermometer
model 9831-21</t>
  </si>
  <si>
    <t>Target</t>
  </si>
  <si>
    <t>1 gallon steel pail</t>
  </si>
  <si>
    <t>Hydrolysis Bucket</t>
  </si>
  <si>
    <t>Tractor Supply</t>
  </si>
  <si>
    <t>Hydrolysis Bucket Cover</t>
  </si>
  <si>
    <t>H6</t>
  </si>
  <si>
    <t>H8</t>
  </si>
  <si>
    <t>H9</t>
  </si>
  <si>
    <t>H10</t>
  </si>
  <si>
    <t>H11</t>
  </si>
  <si>
    <t>H12</t>
  </si>
  <si>
    <t>H13</t>
  </si>
  <si>
    <t>H14</t>
  </si>
  <si>
    <t xml:space="preserve">Distillation Equipment Used: </t>
  </si>
  <si>
    <t>Distillation Column</t>
  </si>
  <si>
    <t>Circulation Pump</t>
  </si>
  <si>
    <t>Cool Water Source</t>
  </si>
  <si>
    <t>Reynolds Foil</t>
  </si>
  <si>
    <t>Wegmans</t>
  </si>
  <si>
    <t>Old Enzyme</t>
  </si>
  <si>
    <t>Enzyme 1</t>
  </si>
  <si>
    <t>Enzyme 2</t>
  </si>
  <si>
    <t xml:space="preserve">High Potency Multi Enzyme - Vegetarian Formula
60 capsules
Contains Cellulase (Trichoderma reesei) 180 CU
Contains Hemicellulase (Trichoderma reesei) 200 HCU
Product of Canada
Manufactured by Natural Factors Canada
Distributed by Natural Factors
14224 167th Avenue SE
Monroe, WA 98272
LOT 5001426 Exp OC 2018
</t>
  </si>
  <si>
    <t xml:space="preserve">American Health
Chewable Super Papaya Enzyme Plus
90 chewable tablets
Contains Cellulase Enzyme (4 C-1-ASE/MG)   3mg
Manufactured by American Health Company, Renkonkoma NY 11779
800-445-7137
LOT 934339-03  Exp 12/2018
</t>
  </si>
  <si>
    <t>Conducted below</t>
  </si>
  <si>
    <t>Couldn't turn lid on jar.  Didn't try too hard.</t>
  </si>
  <si>
    <t xml:space="preserve">Measure PH / Temp / Glucose
</t>
  </si>
  <si>
    <t>Started Hydrolysis</t>
  </si>
  <si>
    <t>Measure PH / Temp / Glucose</t>
  </si>
  <si>
    <t xml:space="preserve">Measure PH / Temp / Glucose
</t>
  </si>
  <si>
    <t>Changed RPM</t>
  </si>
  <si>
    <t>Tested Enzyme 1</t>
  </si>
  <si>
    <r>
      <rPr>
        <b/>
        <sz val="14"/>
        <color rgb="FFFF0000"/>
        <rFont val="Calibri"/>
        <family val="2"/>
        <scheme val="minor"/>
      </rPr>
      <t>load old enzyme</t>
    </r>
    <r>
      <rPr>
        <sz val="10"/>
        <color theme="1"/>
        <rFont val="Calibri"/>
        <family val="2"/>
        <scheme val="minor"/>
      </rPr>
      <t xml:space="preserve">
• spread across surface of the slurry
• turned RPM up to 400 to mix in enzyme
</t>
    </r>
  </si>
  <si>
    <r>
      <rPr>
        <b/>
        <sz val="14"/>
        <color rgb="FFFF0000"/>
        <rFont val="Calibri"/>
        <family val="2"/>
        <scheme val="minor"/>
      </rPr>
      <t>load enzyme 1</t>
    </r>
    <r>
      <rPr>
        <sz val="10"/>
        <color theme="1"/>
        <rFont val="Calibri"/>
        <family val="2"/>
        <scheme val="minor"/>
      </rPr>
      <t xml:space="preserve">
• dumpe pills into hydrolysis pail
</t>
    </r>
  </si>
  <si>
    <t xml:space="preserve">Confirmed the following loadings used above align with amounts stated in research:
• We used 2 cups of SG.  2 cups at 17.5 g each (dry weight) is 35g of SG.  70% of 35 is 24.5g of cellulose
• We used 400mg of the old enzyme
• We used 267mg of Wegmans Pills (Enzyme 1)
• Old enzyme loading is 16mg/g of SG (400 / 24.5 = 16)
• Wegmans Pill (Enzyme 1) loading is 11mg/g of SG (267 / 24.5 = ~11)
</t>
  </si>
  <si>
    <t>load enzyme 2</t>
  </si>
  <si>
    <t>Prepared for Fermeentation</t>
  </si>
  <si>
    <t>• Hot plate and stirrer safe to use for long duration (3/19/16 - 12:42pm to 3/22/16 7:35pm)
• OTC Enzymes can be found and worked (enzyme 2)
• Some liquid evaporated off the top of the pail, however the foil cover surely helped prevent more loss</t>
  </si>
  <si>
    <t>12:38pm</t>
  </si>
  <si>
    <t>12:42pm</t>
  </si>
  <si>
    <t>12:48pm</t>
  </si>
  <si>
    <t>12:55pm</t>
  </si>
  <si>
    <t>1:00 - 1:11pm</t>
  </si>
  <si>
    <t>1:12pm</t>
  </si>
  <si>
    <t>1:15pm</t>
  </si>
  <si>
    <t>1:19pm</t>
  </si>
  <si>
    <t>1:27pm</t>
  </si>
  <si>
    <t>1:38pm</t>
  </si>
  <si>
    <t>2:00pm</t>
  </si>
  <si>
    <t>2:52pm</t>
  </si>
  <si>
    <t>3:35pm</t>
  </si>
  <si>
    <t>5:30pm</t>
  </si>
  <si>
    <t>6:27pm</t>
  </si>
  <si>
    <t>6:40pm</t>
  </si>
  <si>
    <t>6:51pm</t>
  </si>
  <si>
    <t>8:55pm</t>
  </si>
  <si>
    <t>9:21pm</t>
  </si>
  <si>
    <t>Date</t>
  </si>
  <si>
    <t>Time</t>
  </si>
  <si>
    <r>
      <t xml:space="preserve">10/19/2015: </t>
    </r>
    <r>
      <rPr>
        <sz val="10"/>
        <color theme="1"/>
        <rFont val="Calibri"/>
        <family val="2"/>
        <scheme val="minor"/>
      </rPr>
      <t>Chopped Corn Stalks into trailer</t>
    </r>
  </si>
  <si>
    <r>
      <t>10/19/2015:</t>
    </r>
    <r>
      <rPr>
        <sz val="10"/>
        <color theme="1"/>
        <rFont val="Calibri"/>
        <family val="2"/>
        <scheme val="minor"/>
      </rPr>
      <t xml:space="preserve"> Brush hogged switchgrass and hand fed thru corn chopper - filled (2)32 gallon barrels.</t>
    </r>
  </si>
  <si>
    <r>
      <t xml:space="preserve">10/20/2015: </t>
    </r>
    <r>
      <rPr>
        <sz val="10"/>
        <color theme="1"/>
        <rFont val="Calibri"/>
        <family val="2"/>
        <scheme val="minor"/>
      </rPr>
      <t>Ran both barrels of switchgrass thru hammer mill - results filled 2/3rds of a 32 gallon barrel.   Hammered material was much much finer than chopped material</t>
    </r>
  </si>
  <si>
    <r>
      <t xml:space="preserve">10/21/2015: </t>
    </r>
    <r>
      <rPr>
        <sz val="10"/>
        <color theme="1"/>
        <rFont val="Calibri"/>
        <family val="2"/>
        <scheme val="minor"/>
      </rPr>
      <t>Ran one barrels of corn stalks thru hammer mill - results filled 1/3rd of a 32 gallon barrel.   Hammered material was much much finer than chopped material and lignin came out as separated material.  Had to open the hammermill very often (~after every two fillings) to remove lignin.  A hammermill that could be opened while running while keeping materials contained would simplify this process.</t>
    </r>
  </si>
  <si>
    <r>
      <t xml:space="preserve">10/22/2015:  </t>
    </r>
    <r>
      <rPr>
        <sz val="10"/>
        <color theme="1"/>
        <rFont val="Calibri"/>
        <family val="2"/>
        <scheme val="minor"/>
      </rPr>
      <t>Brought the following back to Phoenix and left, covered, under the deck:
• 2/3rds of a 32 gallon barrel of hammered switchgrass
• 1/3rd of a 32 gallon barrel of hammered corn stalks  
• 1 full 32 gallon barrel of chopped corn stalks  
• 1 trash can (13 gallon) full of packed corn stalk lignin</t>
    </r>
  </si>
  <si>
    <r>
      <rPr>
        <b/>
        <sz val="10"/>
        <color theme="1"/>
        <rFont val="Calibri"/>
        <family val="2"/>
        <scheme val="minor"/>
      </rPr>
      <t>10/01/2014 – 11/05/2014:</t>
    </r>
    <r>
      <rPr>
        <sz val="10"/>
        <color theme="1"/>
        <rFont val="Calibri"/>
        <family val="2"/>
        <scheme val="minor"/>
      </rPr>
      <t xml:space="preserve"> Corn remained on trailer under poor quality tarp.  
</t>
    </r>
  </si>
  <si>
    <r>
      <t xml:space="preserve">11/11/2015: </t>
    </r>
    <r>
      <rPr>
        <sz val="10"/>
        <color theme="1"/>
        <rFont val="Calibri"/>
        <family val="2"/>
        <scheme val="minor"/>
      </rPr>
      <t>Mixed hammered switchgrass and hydrated lime.</t>
    </r>
  </si>
  <si>
    <r>
      <t xml:space="preserve">11/11/2015: </t>
    </r>
    <r>
      <rPr>
        <sz val="10"/>
        <color theme="1"/>
        <rFont val="Calibri"/>
        <family val="2"/>
        <scheme val="minor"/>
      </rPr>
      <t>Mixed hammered corn stalks and hydrated lime.</t>
    </r>
  </si>
  <si>
    <r>
      <t xml:space="preserve">Glucose:  error 4 on strip.  Error 4 could be 
(per http://www.onetouch.com/support/products/ultra2-error-message)
"
</t>
    </r>
    <r>
      <rPr>
        <b/>
        <sz val="10"/>
        <color rgb="FFFF0000"/>
        <rFont val="Calibri"/>
        <family val="2"/>
        <scheme val="minor"/>
      </rPr>
      <t>You may have high glucose and have tested in an environment near the low end of the system’s operating temperature range (43°F–111°F).</t>
    </r>
    <r>
      <rPr>
        <sz val="10"/>
        <color theme="1"/>
        <rFont val="Calibri"/>
        <family val="2"/>
        <scheme val="minor"/>
      </rPr>
      <t xml:space="preserve">
or
There may be a problem with the test strip. For example, it may have been damaged or moved during testing.
or
The sample was improperly applied.
or
There may be a problem with the meter.</t>
    </r>
  </si>
  <si>
    <r>
      <t xml:space="preserve">12:22am </t>
    </r>
    <r>
      <rPr>
        <b/>
        <sz val="10"/>
        <color theme="1"/>
        <rFont val="Calibri"/>
        <family val="2"/>
        <scheme val="minor"/>
      </rPr>
      <t>(3/20/16)</t>
    </r>
  </si>
  <si>
    <r>
      <t xml:space="preserve">7:13am </t>
    </r>
    <r>
      <rPr>
        <b/>
        <sz val="10"/>
        <color theme="1"/>
        <rFont val="Calibri"/>
        <family val="2"/>
        <scheme val="minor"/>
      </rPr>
      <t>(3/20/16)</t>
    </r>
  </si>
  <si>
    <r>
      <t xml:space="preserve">8:00am  </t>
    </r>
    <r>
      <rPr>
        <b/>
        <sz val="10"/>
        <color theme="1"/>
        <rFont val="Calibri"/>
        <family val="2"/>
        <scheme val="minor"/>
      </rPr>
      <t>(3/21/16)</t>
    </r>
  </si>
  <si>
    <r>
      <t xml:space="preserve">3:30am  </t>
    </r>
    <r>
      <rPr>
        <b/>
        <sz val="10"/>
        <color theme="1"/>
        <rFont val="Calibri"/>
        <family val="2"/>
        <scheme val="minor"/>
      </rPr>
      <t>(3/22/16)</t>
    </r>
  </si>
  <si>
    <t>• Temp:  54.  
• PH 6.15.  Added 1.25ml PH-  =&gt; 4.95
• Some solids felt on bottom.  Turned RPM to 312 and used spachella 
   to lift solids off bottom.  
• Few solids seen swirling.  Assuming that 5 months of pretreadment 
   w/lime let them mostly disolve today.
• Glucose:  error 4 on meter</t>
  </si>
  <si>
    <t xml:space="preserve">• Glucose hot:  error 4
• Glucose cool spilled liquid into strip insert opening on meter:  error 
   4 and error 5
• Tried Bayer meter (old strips):  no results either
• One touch ultra 2 now reads error 2 after getting liquid in it...
</t>
  </si>
  <si>
    <t>• Added 89 Wegmans Digestive Pills to slurry (3mg of Cellulase in 
   each)
• RPM to 346 to help disolve pills</t>
  </si>
  <si>
    <t>• scopped for pills with spachella - nothing came up, so they must be 
   dissolved (due to the heat and stirring)
• RPM to 144</t>
  </si>
  <si>
    <r>
      <rPr>
        <b/>
        <sz val="14"/>
        <color rgb="FFFF0000"/>
        <rFont val="Calibri"/>
        <family val="2"/>
        <scheme val="minor"/>
      </rPr>
      <t>Temp: 83C
Hotplate stopped blinking at 79</t>
    </r>
    <r>
      <rPr>
        <sz val="10"/>
        <color theme="1"/>
        <rFont val="Calibri"/>
        <family val="2"/>
        <scheme val="minor"/>
      </rPr>
      <t xml:space="preserve">
Glucose:  555</t>
    </r>
  </si>
  <si>
    <t>Stop Enzyme Activity</t>
  </si>
  <si>
    <r>
      <rPr>
        <b/>
        <sz val="14"/>
        <color rgb="FFFF0000"/>
        <rFont val="Calibri"/>
        <family val="2"/>
        <scheme val="minor"/>
      </rPr>
      <t>Stirrer:  Off
Hot Plate:  Off</t>
    </r>
    <r>
      <rPr>
        <sz val="10"/>
        <color theme="1"/>
        <rFont val="Calibri"/>
        <family val="2"/>
        <scheme val="minor"/>
      </rPr>
      <t xml:space="preserve">
Temp:  83.1C
PH:  5.45
Glucose:  Hi
Gurgling &amp; bubbling heard inside of pail.
</t>
    </r>
  </si>
  <si>
    <t>Started Fermentation</t>
  </si>
  <si>
    <t>Start circulating pump to condense vapor at the top
   • Previous use suggests that the temperature at the top of the column can be easily and accurately controlled by adjusting the rate of the flow of the cooling 
      water
   • Previous use suggests that cooling water change is most easily accomplished by executing the following:
        a) leaving pump in cooling water reservoir at all times
        b) letting return line pump the warmed cooling water onto the ground 
        c) once the water level in the cooling water reservoir is just above the pump, fill back up with cold water
        d) insert return line back in cooling water reservoir</t>
  </si>
  <si>
    <t>• As per the instructions, tested still by boiling 4qt of water for steam.  In previous use, I was able to bring up to 100C and hold.  In approximately 40-45 
   minutes, 1qt boiled off.  No   packing or cooling water was used and liquid came to a rolling boil (could hear inside pot) in about 10-15 minutes.  No steam 
   leaks observed anywhere in the still.  
• With this new hotplate, I need to test with water to confirm where setting the hotplate will lead to 176F at the top of the column</t>
  </si>
  <si>
    <t>• Read on 2 sites that no bubbling does not mean that fermentation has stopped and the sure way to check is with 
  comparing hydrometer readings, a few days appart.
• I can also compare sugar readings, a few days apart.</t>
  </si>
  <si>
    <t xml:space="preserve">PH - 12.02
2 x 1.25ml PH - =&gt; 11.96
5 x 1.25ml PH - =&gt; 11.88
10 x 1.25ml PH - =&gt; 11.74
15ml PH - =&gt; 11.09
15ml PH - =&gt; 9.34
5ml PH - =&gt; 8.10
5ml PH - =&gt; 7.7
5ml PH - =&gt; 7.5
5ml PH - =&gt; 7.25
5ml PH - =&gt; 6.89
5ml PH - =&gt; 6.6
10ml PH - =&gt;6.07
5ml PH - =&gt; 5.4
2.5ml=&gt; 4.8
Used Litmus paper to successfully confirm 
</t>
  </si>
  <si>
    <t xml:space="preserve">Switchgrass kept inside (maybe a bit more moist)
• corn stover is 37% cellulose (grass would be different, but using it here to understand weight of material per cup, gallon, ect)
• 37% of 2.4 cups is .88 cups (1 cup)
• 1 cup of dry switch grass was 17.5g
• 1 cup at 17.5g/cup = 17.5g of cellulse
• If we use 200mg of enzyme, enzyme loading would be 11.4mg/g (200mg of enzyme / 17.5g of cellulose = 11.42)
=====================================
• Switchgrass is 70% cellulose 
• 70% of 2.4 cups is 1.68 cups (1.75 cup)
• 1 cup of dry switch grass was 17.5g
• 1.75 cups at 17.5g/cup = 30.63g of cellulse
• If we use 200mg of enzyme, enzyme loading would be 6.53mg/g (200mg of enzyme / 30.63g of cellulose = 6.529)
</t>
  </si>
  <si>
    <t>6:50pm</t>
  </si>
  <si>
    <t>Measured Alcohol</t>
  </si>
  <si>
    <t>Measured at 9% on hydrometer.  In water, this hydrometer sinks a bit above 0, so this alcohol content could be 9.2%</t>
  </si>
  <si>
    <t>• no activity has been observed since 3/24
• Slurry had light brown color - strong smell like silage but also a bit like vinegar</t>
  </si>
  <si>
    <t>Previous
Test</t>
  </si>
  <si>
    <t>Added 18 cups of water, no copper mesh, and no circulating water to start</t>
  </si>
  <si>
    <t>Started Hotplate with switch on I and turned up all the way</t>
  </si>
  <si>
    <t>Temperature after ~20 minutes go up to 100 C.  Along the way, the bottom of the pot got hot first, then the upper part, followed by bottom half of column and then the upper half.</t>
  </si>
  <si>
    <t>Turned control knob down - had difficulty lowering temperature.  Turns out, on the control, I is high and II is low.  Once on low, temperature started coming down</t>
  </si>
  <si>
    <t>In the end, to hold temp at 78 - 82 C, with cooling water now flowing, water flow was at 1/2 open and knob between 1/3rd and 1/2.  With the existing valve to control water flow, it was difficult to regulate, since full flow was only at 1/2 turn on the valve.  For next use, I'll use a screw valve, where wide open is 5 turns and 1/2 open at 2.5 turns</t>
  </si>
  <si>
    <t>measured sugar content of remaining wort - error 4 and error 5 on meter (as expected)</t>
  </si>
  <si>
    <t>measured alcohol content of remaining wort - 9% (this was unexpected)</t>
  </si>
  <si>
    <t>measured 40 / 60 mix of wort and tap water (to test hydrometer) - 2% alcohol (indicates hydrometer and test tube works)</t>
  </si>
  <si>
    <t>measured pure tap water (to test hydrometer) - 0% alcohol (indicates hydrometer and test tube works)</t>
  </si>
  <si>
    <r>
      <t xml:space="preserve">measured amount of wort and returned 9.5 cups to pot
We started with 15 cups of water.  We have 1/3 cup of alcolol, and water in the remaining fermentation solids (maybe 1 -2 cups)
</t>
    </r>
    <r>
      <rPr>
        <b/>
        <sz val="10"/>
        <color theme="1"/>
        <rFont val="Calibri"/>
        <family val="2"/>
        <scheme val="minor"/>
      </rPr>
      <t xml:space="preserve">9.5 + 1/3 + 2 = ~12 cups, so did we really lose 3 cups to evaporation during hydrolysis??  
</t>
    </r>
    <r>
      <rPr>
        <sz val="10"/>
        <color theme="1"/>
        <rFont val="Calibri"/>
        <family val="2"/>
        <scheme val="minor"/>
      </rPr>
      <t xml:space="preserve">
</t>
    </r>
  </si>
  <si>
    <t>2016 Pre test</t>
  </si>
  <si>
    <t>Inserted 3 copper plugs in each section of column, for a total use of 6 pieces of copper.  Rolled each lengthwise and slide in column rolled end down or up</t>
  </si>
  <si>
    <t>Used just 2.5 pieces of copper total - rolled each sidewise and inserted.  Did this since I was suspecting prevous use of 6 copper pieces might have been too dense for vapor to rise to the top of the column</t>
  </si>
  <si>
    <t>Removed all copper - ran temp at 85 - 88C.  Not much dripping in bottle.    Added what was collected (maybe couple of spoons worth) to alcohol bottle from 4/14.
Began wondering:
1) is the alcohol steam getting to the top
2) Is the cooling within the top of the column preventing it from getting to the condenser
3) Is there just not enough alcohol in the 9.5 cups of wort and do we even have enough wort for this thing to work right</t>
  </si>
  <si>
    <t>Set up column in traditional mode (cooling only thru condenser).  Kept heat know anywhrere from 1/8 to 3/4 on II.  At 98C, lots of dripping in the bottle.  
Tried burning what was collected on a plate - didn't burn.  Tasted some - burnt tounge for a second.  Threw rest away.</t>
  </si>
  <si>
    <t>Scooped liquid from Fermentation bucket to pot - couldn't avoid getting some solids.  Towards the end, found that a kitched screen would hold the solids and let the liquids through.  Pot was about 1/8th full.  (down below, we found that we have 10 - 12 cups of wort)</t>
  </si>
  <si>
    <t xml:space="preserve">Got temperature up - generally ran between 78 and 84C.  Later into it, the temp would drop or rise for no apparent reason.  Tried controlling with water flow and even turning the water pump off for periods of time.   Distillation never was more than a drip - estimated we got 1/3 to 1/2 cup of alcohol.   Generally had trouble maintaining constant temperature.
• sounds in pot changes (to a smoother rolling boil sound) when temp starts to rise 
• started cooling water when temp was rising and hit 40 - 50C
</t>
  </si>
  <si>
    <t>Got temperature up - some dripping in bottle.  Pulled stopper at top and could see some visible steam.  Ran mostly between 80 C and 90 C with heat at 1/3rd to 1/2 on knob (on II setting).  Water flow ranged from 4 turns to 1 turn.  Still had trouble maintaining constant temperature.  The most dripping was seen when temp was towards 90 C and even 95C.  Added what was collected (a few spoons worth) to alcohol bottle from 4/14.
• sounds in pot changes (to a smoother rolling boil sound) when temp starts to rise 
• started cooling water when temp was rising and hit 40 - 50C</t>
  </si>
  <si>
    <t>Dry some solids in dehydrator or air dry</t>
  </si>
  <si>
    <t>PL 4</t>
  </si>
  <si>
    <t xml:space="preserve">After several CE runs, should have enough solids to try pressing in pellet machine. </t>
  </si>
  <si>
    <t xml:space="preserve">Next Runs Try:
• having more wort - say enough to fill the pot 1/2 way
• use only the top 1/2 of the column
• use more solids in Hydrolysis, so that more cellulase is present and thus, more sugar - this may increase the alcohol percentage of the wort
</t>
  </si>
  <si>
    <t>Cleaned equipment and measured work - its now almost 10%...  Did I boil off water but the alcohol steam never make it up the column, thus the HIGHER percentage today??  Do I really need to distill with just the top half of the column?</t>
  </si>
  <si>
    <t>15 cups water
2 cups corn stover</t>
  </si>
  <si>
    <t>Set Hot Plate at 51C</t>
  </si>
  <si>
    <t>Test for Sugar</t>
  </si>
  <si>
    <t>Once Temp at 50C  and PH aroud 5.0</t>
  </si>
  <si>
    <t>Add Bottle of Enzymes</t>
  </si>
  <si>
    <t>Need team at 50C</t>
  </si>
  <si>
    <t xml:space="preserve">Mixer speed recomentations:
Mix biomass &amp; water:  326
Mix Enzymes:   350 - 400
During Hydrolysis:  200 - 300
</t>
  </si>
  <si>
    <t>• added 15 cups tap water.  Water was 118.5 F.  Was slightly tinted - likely due to village hydrant flushing
• added 2 cups corn stover
• All stover floated - stirred in some with spachella</t>
  </si>
  <si>
    <t>Started at 386 to mix in</t>
  </si>
  <si>
    <t>Add swimming pool PH -</t>
  </si>
  <si>
    <t>61, 52, 58</t>
  </si>
  <si>
    <t xml:space="preserve">PH start - 11.76
1 x 15ml PH - =&gt; 11.36 after few minutes
3 x 15ml PH - =&gt; 9.55 after few minutes 
</t>
  </si>
  <si>
    <t>error 4, error 4</t>
  </si>
  <si>
    <r>
      <t xml:space="preserve">1 x 15ml PH - =&gt; 8.15
1 x 7.4ml PH - =&gt; 6.92
1 x 5ml PH - =&gt; 6.30
2 x 5ml PH - =&gt; 5.37
1 x 2.5ml PH - =&gt; 5.06 (7:29 pm)
6.23 (7:34pm)
</t>
    </r>
    <r>
      <rPr>
        <b/>
        <sz val="11"/>
        <color rgb="FFFF0000"/>
        <rFont val="Calibri"/>
        <family val="2"/>
        <scheme val="minor"/>
      </rPr>
      <t>Main solids now not visible.  Fast stirring seems to break them down.  While this happens, PH seems to want to rise rapidly.  Same things was observed with Switchgrass</t>
    </r>
  </si>
  <si>
    <t>7:34pm</t>
  </si>
  <si>
    <t>Added 5ml PH -</t>
  </si>
  <si>
    <t>5/2/16 - 7:10pm</t>
  </si>
  <si>
    <t>set knob to 51C at 7:10pm</t>
  </si>
  <si>
    <t>51 still blinking on hotplate
turned up to 54</t>
  </si>
  <si>
    <t>7:36pm</t>
  </si>
  <si>
    <t>7:42pm</t>
  </si>
  <si>
    <t>PH  5.06</t>
  </si>
  <si>
    <t>Temp: Having trouble getting over 47.2 - may need to cover to hold heat in.
PH:  6.08
Added 5ml of PH-</t>
  </si>
  <si>
    <t>7:43pm</t>
  </si>
  <si>
    <t>Added enzymes from 60 Wegmans Capsules (Enzyme #2)</t>
  </si>
  <si>
    <t>7:51pm</t>
  </si>
  <si>
    <r>
      <t xml:space="preserve">Finizhed Adding enzymes
Temp:  47.6
PH:  5.68
</t>
    </r>
    <r>
      <rPr>
        <b/>
        <sz val="10"/>
        <color rgb="FFFF0000"/>
        <rFont val="Calibri"/>
        <family val="2"/>
        <scheme val="minor"/>
      </rPr>
      <t>Built Cover</t>
    </r>
  </si>
  <si>
    <t>7:55pm</t>
  </si>
  <si>
    <t>Added 1.25 ml PH-</t>
  </si>
  <si>
    <r>
      <t xml:space="preserve">Temp:  48.6
PH:  5.42
</t>
    </r>
    <r>
      <rPr>
        <b/>
        <sz val="12"/>
        <color rgb="FFFF0000"/>
        <rFont val="Calibri"/>
        <family val="2"/>
        <scheme val="minor"/>
      </rPr>
      <t>Sugar:  130</t>
    </r>
    <r>
      <rPr>
        <sz val="10"/>
        <color theme="1"/>
        <rFont val="Calibri"/>
        <family val="2"/>
        <scheme val="minor"/>
      </rPr>
      <t xml:space="preserve">
Knob down to 51C
RPM was 348 - turned down to 250</t>
    </r>
  </si>
  <si>
    <r>
      <t xml:space="preserve">51 solid on hot plate
Temp:  55.4
PH:  6.05
</t>
    </r>
    <r>
      <rPr>
        <b/>
        <sz val="12"/>
        <color rgb="FFFF0000"/>
        <rFont val="Calibri"/>
        <family val="2"/>
        <scheme val="minor"/>
      </rPr>
      <t>Sugar:  244</t>
    </r>
    <r>
      <rPr>
        <sz val="10"/>
        <color theme="1"/>
        <rFont val="Calibri"/>
        <family val="2"/>
        <scheme val="minor"/>
      </rPr>
      <t xml:space="preserve">
Knob down to 49C
Added 1.25ml of PH-
PH:  5.44</t>
    </r>
  </si>
  <si>
    <t>8:22pm</t>
  </si>
  <si>
    <t>7:58pm</t>
  </si>
  <si>
    <t>9:03pm</t>
  </si>
  <si>
    <r>
      <t xml:space="preserve">49 solid on hot plate
Temp:  52.6
PH:  6.30
</t>
    </r>
    <r>
      <rPr>
        <b/>
        <sz val="12"/>
        <color rgb="FFFF0000"/>
        <rFont val="Calibri"/>
        <family val="2"/>
        <scheme val="minor"/>
      </rPr>
      <t>Sugar:  320</t>
    </r>
    <r>
      <rPr>
        <sz val="10"/>
        <color theme="1"/>
        <rFont val="Calibri"/>
        <family val="2"/>
        <scheme val="minor"/>
      </rPr>
      <t xml:space="preserve">
Added 2.5ml of PH-
PH:  4.97</t>
    </r>
  </si>
  <si>
    <t>Sugar:  336</t>
  </si>
  <si>
    <t>9:20pm</t>
  </si>
  <si>
    <t>9:32pm</t>
  </si>
  <si>
    <t>Temp:  51.8
PH:  6.00
Added 1.25ml of PH-</t>
  </si>
  <si>
    <t>Sugar: 382</t>
  </si>
  <si>
    <t>10:07pm</t>
  </si>
  <si>
    <t>10:57pm</t>
  </si>
  <si>
    <r>
      <t xml:space="preserve">Temp:  52.2
PH:  6.24
</t>
    </r>
    <r>
      <rPr>
        <b/>
        <sz val="12"/>
        <color rgb="FFFF0000"/>
        <rFont val="Calibri"/>
        <family val="2"/>
        <scheme val="minor"/>
      </rPr>
      <t>Sugar:  415</t>
    </r>
    <r>
      <rPr>
        <sz val="10"/>
        <color theme="1"/>
        <rFont val="Calibri"/>
        <family val="2"/>
        <scheme val="minor"/>
      </rPr>
      <t xml:space="preserve">
Added 2.5ml of PH-
PH:  4.34</t>
    </r>
  </si>
  <si>
    <r>
      <t xml:space="preserve">Temp:  52.1
PH:  5.72
</t>
    </r>
    <r>
      <rPr>
        <b/>
        <sz val="12"/>
        <color rgb="FFFF0000"/>
        <rFont val="Calibri"/>
        <family val="2"/>
        <scheme val="minor"/>
      </rPr>
      <t>Sugar:  415</t>
    </r>
  </si>
  <si>
    <t>11:57pm</t>
  </si>
  <si>
    <t>12:48am</t>
  </si>
  <si>
    <r>
      <t xml:space="preserve">PH:  6.00
Added 1.25ml of PH-
</t>
    </r>
    <r>
      <rPr>
        <b/>
        <sz val="12"/>
        <color rgb="FFFF0000"/>
        <rFont val="Calibri"/>
        <family val="2"/>
        <scheme val="minor"/>
      </rPr>
      <t>Sugar:  530</t>
    </r>
  </si>
  <si>
    <t>3:30am</t>
  </si>
  <si>
    <r>
      <t xml:space="preserve">PH:  5.96
Added 1.25ml of PH-
</t>
    </r>
    <r>
      <rPr>
        <b/>
        <sz val="12"/>
        <color rgb="FFFF0000"/>
        <rFont val="Calibri"/>
        <family val="2"/>
        <scheme val="minor"/>
      </rPr>
      <t>Sugar:  High</t>
    </r>
  </si>
  <si>
    <t>7:15am</t>
  </si>
  <si>
    <r>
      <t xml:space="preserve">PH:  5.92
Added 1.25ml of PH-
</t>
    </r>
    <r>
      <rPr>
        <b/>
        <sz val="14"/>
        <color rgb="FFFF0000"/>
        <rFont val="Calibri"/>
        <family val="2"/>
        <scheme val="minor"/>
      </rPr>
      <t>Sugar:  High</t>
    </r>
  </si>
  <si>
    <r>
      <t xml:space="preserve">PH:  5.72
Temp:  52.1
</t>
    </r>
    <r>
      <rPr>
        <b/>
        <sz val="14"/>
        <color rgb="FFFF0000"/>
        <rFont val="Calibri"/>
        <family val="2"/>
        <scheme val="minor"/>
      </rPr>
      <t>Sugar:  High</t>
    </r>
  </si>
  <si>
    <t>11:24am</t>
  </si>
  <si>
    <t>2:18pm</t>
  </si>
  <si>
    <r>
      <t xml:space="preserve">PH:  5.95
</t>
    </r>
    <r>
      <rPr>
        <b/>
        <sz val="14"/>
        <color rgb="FFFF0000"/>
        <rFont val="Calibri"/>
        <family val="2"/>
        <scheme val="minor"/>
      </rPr>
      <t>Sugar:  High</t>
    </r>
  </si>
  <si>
    <t>4:43pm</t>
  </si>
  <si>
    <r>
      <t xml:space="preserve">Temp:  51.4
PH:  6.13
Added 1.25ml of PH-
</t>
    </r>
    <r>
      <rPr>
        <b/>
        <sz val="12"/>
        <color rgb="FFFF0000"/>
        <rFont val="Calibri"/>
        <family val="2"/>
        <scheme val="minor"/>
      </rPr>
      <t>Sugar:  High</t>
    </r>
  </si>
  <si>
    <t>7:01pm</t>
  </si>
  <si>
    <r>
      <t xml:space="preserve">Temp:  51.8
PH:  5.65
</t>
    </r>
    <r>
      <rPr>
        <b/>
        <sz val="12"/>
        <color rgb="FFFF0000"/>
        <rFont val="Calibri"/>
        <family val="2"/>
        <scheme val="minor"/>
      </rPr>
      <t>Sugar:  High</t>
    </r>
  </si>
  <si>
    <t>10:10pm</t>
  </si>
  <si>
    <r>
      <t xml:space="preserve">Temp:  51.6
PH:  5.90
Added .625ml of PH-
</t>
    </r>
    <r>
      <rPr>
        <b/>
        <sz val="12"/>
        <color rgb="FFFF0000"/>
        <rFont val="Calibri"/>
        <family val="2"/>
        <scheme val="minor"/>
      </rPr>
      <t>Sugar:  High</t>
    </r>
  </si>
  <si>
    <r>
      <t xml:space="preserve">Temp:  52.2
PH:  6.10
</t>
    </r>
    <r>
      <rPr>
        <b/>
        <sz val="12"/>
        <color rgb="FFFF0000"/>
        <rFont val="Calibri"/>
        <family val="2"/>
        <scheme val="minor"/>
      </rPr>
      <t>Sugar:  High</t>
    </r>
  </si>
  <si>
    <t>Set hot plate at 79C</t>
  </si>
  <si>
    <t>7:36am</t>
  </si>
  <si>
    <t>Temp: 63.7</t>
  </si>
  <si>
    <t>8:05am</t>
  </si>
  <si>
    <t>Temp: 84.1 (lots of steam - would lose liquid of not covered)</t>
  </si>
  <si>
    <t>Temp: 82.8</t>
  </si>
  <si>
    <t>8:20am</t>
  </si>
  <si>
    <t>8:27am</t>
  </si>
  <si>
    <r>
      <t xml:space="preserve">Turned off Hot plate
Stopped Stirrer
</t>
    </r>
    <r>
      <rPr>
        <b/>
        <sz val="12"/>
        <color rgb="FFFF0000"/>
        <rFont val="Calibri"/>
        <family val="2"/>
        <scheme val="minor"/>
      </rPr>
      <t>Sugar:  High</t>
    </r>
  </si>
  <si>
    <t>Prepare for Yeast</t>
  </si>
  <si>
    <t>10:00am</t>
  </si>
  <si>
    <t>12:40am</t>
  </si>
  <si>
    <t>Temp: 62.2 C</t>
  </si>
  <si>
    <t>Temp: 79.5 F</t>
  </si>
  <si>
    <t>5:03pm</t>
  </si>
  <si>
    <t>5:10pm</t>
  </si>
  <si>
    <t>5:20pm</t>
  </si>
  <si>
    <t>Sugar: High</t>
  </si>
  <si>
    <r>
      <t xml:space="preserve">Temp:  79.5F
</t>
    </r>
    <r>
      <rPr>
        <b/>
        <sz val="14"/>
        <color rgb="FFFF0000"/>
        <rFont val="Calibri"/>
        <family val="2"/>
        <scheme val="minor"/>
      </rPr>
      <t>Sugar:  High</t>
    </r>
    <r>
      <rPr>
        <sz val="10"/>
        <color theme="1"/>
        <rFont val="Calibri"/>
        <family val="2"/>
        <scheme val="minor"/>
      </rPr>
      <t xml:space="preserve">
Added 2 oz of yeast to cup of wort, mixed, and dumped into fermentation pail
Added 2 more oz of yeast dry on top of wort
Covered fermentation pail
Inserted CO2 trap
Began 10 day observation</t>
    </r>
  </si>
  <si>
    <t>Fizzy bubbles, and one large bubble in the trap</t>
  </si>
  <si>
    <t>6:15pm</t>
  </si>
  <si>
    <t>• Measured at 5% on hydrometer.  In water, this hydrometer sinks a 
   bit above 0, so this alcohol content could be 5.2%
• Wort was more clear than Switchgrass wort</t>
  </si>
  <si>
    <t>Trial 5 Procedures and Results</t>
  </si>
  <si>
    <t>Trial 3 Procedures and Results</t>
  </si>
  <si>
    <t>Canary Grass</t>
  </si>
  <si>
    <t>Hammer Mill</t>
  </si>
  <si>
    <t>Kitchen Hand Mixer</t>
  </si>
  <si>
    <t>Popcorn Containers/Pool Stabalizer container</t>
  </si>
  <si>
    <t>Runnings, Cannon Pools</t>
  </si>
  <si>
    <r>
      <rPr>
        <b/>
        <sz val="10"/>
        <color theme="1"/>
        <rFont val="Calibri"/>
        <family val="2"/>
        <scheme val="minor"/>
      </rPr>
      <t>7/2/16</t>
    </r>
    <r>
      <rPr>
        <sz val="10"/>
        <color theme="1"/>
        <rFont val="Calibri"/>
        <family val="2"/>
        <scheme val="minor"/>
      </rPr>
      <t xml:space="preserve"> - Brian mowed first field.  RCG was in the low spot.</t>
    </r>
  </si>
  <si>
    <r>
      <rPr>
        <b/>
        <sz val="10"/>
        <color theme="1"/>
        <rFont val="Calibri"/>
        <family val="2"/>
        <scheme val="minor"/>
      </rPr>
      <t>7/5/16</t>
    </r>
    <r>
      <rPr>
        <sz val="10"/>
        <color theme="1"/>
        <rFont val="Calibri"/>
        <family val="2"/>
        <scheme val="minor"/>
      </rPr>
      <t xml:space="preserve"> - Ran through hammer mill twice</t>
    </r>
  </si>
  <si>
    <r>
      <t xml:space="preserve">7/7/2015: </t>
    </r>
    <r>
      <rPr>
        <sz val="10"/>
        <color theme="1"/>
        <rFont val="Calibri"/>
        <family val="2"/>
        <scheme val="minor"/>
      </rPr>
      <t>Mixed hammered RCG and hydrated lime.</t>
    </r>
  </si>
  <si>
    <t>3) Covered and placed aside in cellar</t>
  </si>
  <si>
    <t xml:space="preserve">Mixer speed recomendations:
Mix biomass &amp; water:  326
Mix Enzymes:   350 - 400
During Hydrolysis:  200 - 300
</t>
  </si>
  <si>
    <t>Lawn Grass (likely Timothy and Brohme)</t>
  </si>
  <si>
    <r>
      <rPr>
        <b/>
        <sz val="10"/>
        <color theme="1"/>
        <rFont val="Calibri"/>
        <family val="2"/>
        <scheme val="minor"/>
      </rPr>
      <t>7/4/16</t>
    </r>
    <r>
      <rPr>
        <sz val="10"/>
        <color theme="1"/>
        <rFont val="Calibri"/>
        <family val="2"/>
        <scheme val="minor"/>
      </rPr>
      <t xml:space="preserve"> - Mowed lawn on the farm.</t>
    </r>
  </si>
  <si>
    <r>
      <rPr>
        <b/>
        <sz val="10"/>
        <color theme="1"/>
        <rFont val="Calibri"/>
        <family val="2"/>
        <scheme val="minor"/>
      </rPr>
      <t>7/5/16</t>
    </r>
    <r>
      <rPr>
        <sz val="10"/>
        <color theme="1"/>
        <rFont val="Calibri"/>
        <family val="2"/>
        <scheme val="minor"/>
      </rPr>
      <t xml:space="preserve"> - Swept grass</t>
    </r>
  </si>
  <si>
    <r>
      <rPr>
        <b/>
        <sz val="10"/>
        <color theme="1"/>
        <rFont val="Calibri"/>
        <family val="2"/>
        <scheme val="minor"/>
      </rPr>
      <t>7/5/16</t>
    </r>
    <r>
      <rPr>
        <sz val="10"/>
        <color theme="1"/>
        <rFont val="Calibri"/>
        <family val="2"/>
        <scheme val="minor"/>
      </rPr>
      <t xml:space="preserve"> - Ran grass thru hammer mill</t>
    </r>
  </si>
  <si>
    <r>
      <t xml:space="preserve">7/7/2015: </t>
    </r>
    <r>
      <rPr>
        <sz val="10"/>
        <color theme="1"/>
        <rFont val="Calibri"/>
        <family val="2"/>
        <scheme val="minor"/>
      </rPr>
      <t>Mixed hammered lawn grass and hydrated lime.</t>
    </r>
  </si>
  <si>
    <t>Trial 4 Procedures and Results</t>
  </si>
  <si>
    <t>12 Quart (3 gallon) steel pail</t>
  </si>
  <si>
    <t>Add controlled amounts of swimming pool PH minus at a time</t>
  </si>
  <si>
    <t>Measure glucose</t>
  </si>
  <si>
    <t>Add Enzyme once related PH stability 
is achieved</t>
  </si>
  <si>
    <t>Temp: 105 F (taking long to cool as compared to last SG runs, since I'm letting it cool in the hydrolyzer (covered) instead of in the fermentation bucket)</t>
  </si>
  <si>
    <t>Add Yeast</t>
  </si>
  <si>
    <t>H15</t>
  </si>
  <si>
    <t>H16</t>
  </si>
  <si>
    <t>H17</t>
  </si>
  <si>
    <t xml:space="preserve">1) Placed grass and lime in a ~4:1 ratio in a bucket
(5.5 cups of grass and 1.25 cups lime)
</t>
  </si>
  <si>
    <t>2) Hand shook and ran kitchen hand mixer for 2 - 3 minutes</t>
  </si>
  <si>
    <t xml:space="preserve">1) Placed grass and lime in a ~4:1 ratio in two buckets
(6 cups of grass and 1.5 cups lime in each bucket)
</t>
  </si>
  <si>
    <t>32 cups of tap hot water was ~130 F</t>
  </si>
  <si>
    <t>2 gallons of water (32 cups)
6 cups of switchgrass for 19% loading</t>
  </si>
  <si>
    <t>• 1 gallon of water @122F
• 19% dry solids loading
• 1 gallon = 16 cups
• 8 of 32 cups is 25%</t>
  </si>
  <si>
    <t>• Stir grass in by hand
• Set stirrer at 380 RPM to mix slurry well
• Set hot plate at 51C with probe connected</t>
  </si>
  <si>
    <t>Needed to use a fam to bring the temp down</t>
  </si>
  <si>
    <t xml:space="preserve">Starting PH:  11.60
added 1/8 cup PH-
PH 11.12
added 1/8 cup PH-
PH 7.9
added 15ml cup PH-
PH 7.5
added 15ml cup PH-
PH 8.2
added 45ml cup PH-
PH 4.92
PH 6.6
added 30ml PH-
</t>
  </si>
  <si>
    <t>T:  56 C
RPM down to 350
PH 6.4
added 30ml PH-</t>
  </si>
  <si>
    <t>• Circulation kept stopping on top
• Pail wasn't centered
• Once pail was centered, circulation kept going, exept for sometimes when checking PH (since girth of PH meter seems to stop circular rotation).  Solution is to check PH near the edge.</t>
  </si>
  <si>
    <t>T:  56 C
PH 6.0
added 30ml PH-</t>
  </si>
  <si>
    <t>PH 6.07
added 30ml PH-
PH 3.80
T: 54.3</t>
  </si>
  <si>
    <t>PH 4.83</t>
  </si>
  <si>
    <t>PH 5.15
T: 53.2</t>
  </si>
  <si>
    <t>PH 5.58
added 5ml PH-
T: 52 c</t>
  </si>
  <si>
    <t>PH 4.89</t>
  </si>
  <si>
    <t>ERROR 5.  This pre-check should've been done before adjusting PH as in trial 3.</t>
  </si>
  <si>
    <t>PH 6.06
added 5ml PH-
T: 51.7 c
Good circulation - RPM down to 306
PH 5.00</t>
  </si>
  <si>
    <t>PH 5.92
T: 52.3 C
Turned knob down to 50 C</t>
  </si>
  <si>
    <t>PH 6.11
added 2.5ml PH-
T: 51.6 C
Glucose:  Error 5
PH  5.37
RPM down to 250</t>
  </si>
  <si>
    <t>PH 6.06
added 2.5ml PH-
PH  5.25
Glucose:  334</t>
  </si>
  <si>
    <t>PH 5.95
added 2.5ml PH-
Glucose:  489</t>
  </si>
  <si>
    <t>PH 5.90
added 2.5ml PH-
Glucose:  566
T:  51.7 C</t>
  </si>
  <si>
    <t xml:space="preserve">PH 5.16
Glucose:  573
</t>
  </si>
  <si>
    <t xml:space="preserve">PH 5.4
Glucose:  547 and 555
T:  51.2 C
</t>
  </si>
  <si>
    <t>Add Enzyme since haven't hit HI yet on the glucose meter - could be due to:
a) 3x more grass
b) 2x water</t>
  </si>
  <si>
    <t>RPM to 350 to mix enzymes in</t>
  </si>
  <si>
    <t xml:space="preserve">Added 60 capsules of Wegmans enzyme #2 
• opened caps and pour enzymes in.  
</t>
  </si>
  <si>
    <t>• RPM to 382 to mix enzymes in</t>
  </si>
  <si>
    <t xml:space="preserve">Added 30 capsules of Wegmans enzyme #2 
• opened caps and pour enzymes in.  One top fell in - unrecoverable
</t>
  </si>
  <si>
    <t xml:space="preserve">Temp: </t>
  </si>
  <si>
    <t>PH 6.13
Glucose:  Hi</t>
  </si>
  <si>
    <t>7/9/16
8:45pm</t>
  </si>
  <si>
    <t>7/9/16
8:45 - 9:05pm</t>
  </si>
  <si>
    <t>7/9/16
9:05pm</t>
  </si>
  <si>
    <t>7/9/16
9:10pm</t>
  </si>
  <si>
    <t>7/9/16
9:10 - 9:24pm</t>
  </si>
  <si>
    <t>7/9/16
9:14pm</t>
  </si>
  <si>
    <t>7/9/16
9:20pm</t>
  </si>
  <si>
    <t>7/9/16
9:21pm</t>
  </si>
  <si>
    <t>7/9/16
9:24pm</t>
  </si>
  <si>
    <t>7/9/16
9:26pm</t>
  </si>
  <si>
    <t>7/9/16
9:26 - 9:45pm</t>
  </si>
  <si>
    <t>7/9/16
9:54pm</t>
  </si>
  <si>
    <t>7/9/16
10:38pm</t>
  </si>
  <si>
    <t>7/9/16
10:59pm</t>
  </si>
  <si>
    <t>7/10/16
1:15am</t>
  </si>
  <si>
    <t>7/10/16
5:00am</t>
  </si>
  <si>
    <t>7/10/16
9:15am</t>
  </si>
  <si>
    <t>7/10/16
1:30pm</t>
  </si>
  <si>
    <t>7/10/16
4:10pm</t>
  </si>
  <si>
    <t>7/10/16
9:15pm</t>
  </si>
  <si>
    <t>7/10/16
10:53pm</t>
  </si>
  <si>
    <t>Test 1 - SSF/CHP With 2017 Switchgrass</t>
  </si>
  <si>
    <t>Goal:</t>
  </si>
  <si>
    <t>a) Confirm if/how SSF/CHP works at home
b) Understand conditions required</t>
  </si>
  <si>
    <t>Materials</t>
  </si>
  <si>
    <t>Product</t>
  </si>
  <si>
    <t>Plot A - Calaboga farm</t>
  </si>
  <si>
    <t>Yeast (Red Star Premier - store said same as Montrachet)</t>
  </si>
  <si>
    <t>Beer store in Liverpool near Heids, Amazon</t>
  </si>
  <si>
    <t>Formic Acid</t>
  </si>
  <si>
    <t>ebay from 'pavloyaros' -  8 Oz. / 240 ml. Formic Acid 95% /  treatment varroatosis 
bees ( 201866727771 )</t>
  </si>
  <si>
    <t>Cellulase (2017)</t>
  </si>
  <si>
    <t>Wegmans - celluase content is 180 CU per capsule (among other items shown below).  Lot 5001426 Exp OC 2018.  (4) bottles used.</t>
  </si>
  <si>
    <t>Fermentation bucket</t>
  </si>
  <si>
    <t>Beer store in Liverpool near Heids</t>
  </si>
  <si>
    <t>Procedure:</t>
  </si>
  <si>
    <t>Amount</t>
  </si>
  <si>
    <t xml:space="preserve">Chop, hammer, dustify </t>
  </si>
  <si>
    <t>a) chopped &amp; hammered 1/2 of a 5 gal pail on 1/20/18 and 
b) chopped &amp; hammered another 1/2 of a 5 gallon pail 
    on 1/27/18.</t>
  </si>
  <si>
    <t>1/20/18
1/27/18</t>
  </si>
  <si>
    <t>Mix with formic acid, yeast, cellulase and ensile in 5 gallon pail with lid and air trap.</t>
  </si>
  <si>
    <t xml:space="preserve">• This test used 1.5 bottles of Wegmans enzymes to 6 cups of grass.  Here, we have 6 cups per coffee can that was used to weigh the grass.  We had 4.75 coffee cans of grass, so 7.125 bottles of enzyme should be used.
• I used 4 bottles of enzymes since after opening 240 capsules, we had alot of powder on top of the grass as shown in image 1 below.
• I then dumped 6 packets (60 grams) of yeast on top of the enzyme pile as shown in image 2 below.
• I then shook and rolled the covered pail for 3 - 5 minutes as shown in image 3 below.  This resulted in some clumps, as the enzyme powder is sticky.
• Added 60ml of water and 60ml of formic acid to a spray bottle.  Used this much water to act as a carrier when spraying.  Spray some in the pail on top of the grass and then shooked &amp; roller.
• Spraying was getting on my arms some and had a strong oder, so dumped the rest in out of the spray bottle.  Shook (violently to break clumps) and rolled for 3 - 5 minutes.  Clumps did look to be gone.
• Packed grass by pushing a container down on it several times and then added airlock water trap
</t>
  </si>
  <si>
    <t>6 - 8pm</t>
  </si>
  <si>
    <t>pail</t>
  </si>
  <si>
    <t>Switch Grass 
(38.2% moisture)</t>
  </si>
  <si>
    <t>1.642 KG</t>
  </si>
  <si>
    <t>weight 1</t>
  </si>
  <si>
    <t>weight 2</t>
  </si>
  <si>
    <t>weight 3</t>
  </si>
  <si>
    <t>Yeast</t>
  </si>
  <si>
    <t>60 grams</t>
  </si>
  <si>
    <t>weight 4</t>
  </si>
  <si>
    <t>weight 5</t>
  </si>
  <si>
    <t>total</t>
  </si>
  <si>
    <t>Cellulase</t>
  </si>
  <si>
    <t>43200 CU</t>
  </si>
  <si>
    <t>total pail</t>
  </si>
  <si>
    <t>total grass
weight</t>
  </si>
  <si>
    <t>KG</t>
  </si>
  <si>
    <t>Formic acid</t>
  </si>
  <si>
    <t>67mL</t>
  </si>
  <si>
    <t>Build/find countercurrent extractor</t>
  </si>
  <si>
    <t>Day 61</t>
  </si>
  <si>
    <t>PH</t>
  </si>
  <si>
    <t>Sugar</t>
  </si>
  <si>
    <t>Temp</t>
  </si>
  <si>
    <t>Counter current extraction</t>
  </si>
  <si>
    <t>Blender extraction</t>
  </si>
  <si>
    <t>22b</t>
  </si>
  <si>
    <t>scooped 1 cup of Switchgrass out of bucket.  No mold present.  Strong vinegar like smell inside bucket.</t>
  </si>
  <si>
    <t>22c</t>
  </si>
  <si>
    <t>added 1 cup switchgrass and 2 cups distilled water to blender pitcher.  Wort had same brown look as with other hydrolysis runs</t>
  </si>
  <si>
    <t>22d</t>
  </si>
  <si>
    <t>Suger was 243</t>
  </si>
  <si>
    <t>22e</t>
  </si>
  <si>
    <t>Hit mix button on blender for 10 seconds.  Slurry was white and foamy on top when done.</t>
  </si>
  <si>
    <t>22f</t>
  </si>
  <si>
    <t>22g</t>
  </si>
  <si>
    <t>Suger was 291</t>
  </si>
  <si>
    <t>22h</t>
  </si>
  <si>
    <t>Hit blend button on blender for 10 seconds.  Slurry was white and foamy on top when done.</t>
  </si>
  <si>
    <t>22i</t>
  </si>
  <si>
    <t>22j</t>
  </si>
  <si>
    <t>Suger was 292</t>
  </si>
  <si>
    <t>22k</t>
  </si>
  <si>
    <t>Hit liquify button on blender for 20 seconds.  Slurry was white and foamy on top when done.</t>
  </si>
  <si>
    <t>22l</t>
  </si>
  <si>
    <t>Suger was 348</t>
  </si>
  <si>
    <t>22m</t>
  </si>
  <si>
    <t>Hit liquify button on blender for 24 seconds.  Slurry was white and foamy on top when done.</t>
  </si>
  <si>
    <t>22n</t>
  </si>
  <si>
    <t>Suger was 344</t>
  </si>
  <si>
    <t>22o</t>
  </si>
  <si>
    <t>Filtered mix to get 1 cup liquid for alcohol measurement .  Coffee filter and kitchen strainer didn't let much liquid through.   
The sifter worked perfect - screen hole size here a bit bigger than kithen strainer.</t>
  </si>
  <si>
    <t>22p</t>
  </si>
  <si>
    <t xml:space="preserve">Alchol measured 0%.  I'm not surprised, as I wondered how alcohol could exist in such a dry environment.  </t>
  </si>
  <si>
    <t>22q</t>
  </si>
  <si>
    <t>Poured liquid back in blender pitcher.</t>
  </si>
  <si>
    <t>22r</t>
  </si>
  <si>
    <t>Suger was 340</t>
  </si>
  <si>
    <t>22s</t>
  </si>
  <si>
    <t>Added 1 packet of Yeast (Red Star Premier - store said same as Montrachet)</t>
  </si>
  <si>
    <t>22t</t>
  </si>
  <si>
    <t>Yeast floated on top - bumped blender to mix it in</t>
  </si>
  <si>
    <t>22u</t>
  </si>
  <si>
    <t>Added rubber stopper from distillation column on top of pitcher and inserted fermentation trap.</t>
  </si>
  <si>
    <t>22v</t>
  </si>
  <si>
    <t>1/2 hour later, inside the pitcher bubbles (1/3 of surface area) were present on top of wort.</t>
  </si>
  <si>
    <t>22w</t>
  </si>
  <si>
    <t>4/4/2018 - 7:00am - fizzies present inside feremenation trap and bubbles still present on top of wort.</t>
  </si>
  <si>
    <t>22x</t>
  </si>
  <si>
    <t>4/4/2018 - 5:30pm - fizzies present inside feremenation trap and bubbles still present on top of wort.</t>
  </si>
  <si>
    <t>22y</t>
  </si>
  <si>
    <t>Stop enzyme activity</t>
  </si>
  <si>
    <t>Ferment sugars to alcohol</t>
  </si>
  <si>
    <t>Screw extract solids to remove liquid</t>
  </si>
  <si>
    <t>Dehydrate left over solids</t>
  </si>
  <si>
    <t>Distill alcohol</t>
  </si>
  <si>
    <t>Densify solids into pellets</t>
  </si>
  <si>
    <t>Burn pellets</t>
  </si>
  <si>
    <t>Day 100</t>
  </si>
  <si>
    <t>Day 150</t>
  </si>
  <si>
    <t>Day 200</t>
  </si>
  <si>
    <t>Test 2 - SSF/CHP With 2017 Cornstalks</t>
  </si>
  <si>
    <t>Calaboga farm</t>
  </si>
  <si>
    <t>Yeast (Red Star Premier - store said same as Monacrachet)</t>
  </si>
  <si>
    <t>Wegmans (2017) - celluase content is 180 CU per capsule (among other items shown below).  Lot 5000911 Exp AU 2018.  (1) bottle used.
Wegmans (2018) - celluase content is 3.61MG / 650 CU per capsule (among other items shown below).  Lot 5008329 Exp SE 2020.  (1) bottle used.</t>
  </si>
  <si>
    <t>a) cut wheelborrow full of 2017 stalks and laid out on drying table
b) chopped &amp; hammered another 5 gallon pail of corn stalks - total weight in pail is 9 lbs</t>
  </si>
  <si>
    <t>1/27/18
2/3/18</t>
  </si>
  <si>
    <t>• This test used  used 2 bottles of enzymes where each had different amounts cellulase per capsule.  Those from the 2017 bottle had 180 of CU per capsule and from 2018 had 650 (3.61mg) per capsule.  Each bottle had 60 capsules.
• I then dumped 6 packets (60 grams) of yeast on top of the enzyme pile 
• I then shook and rolled the covered pail for 2 - 3 minutes.  No clumps were observed. and rolled for 2 minutes.
• Added 60ml of water and 60ml of formic acid and then shooked &amp; rolled for 2 - 4 minutes.
• Packed grass by pushing a container down on it several times and then added airlock water trap
• Packed grass by pushing a container down on it several times and then added airlock water trap
• Later in the evening noticed some condensation in the airlock, indicating something was happening inside.
• 2/13 (evening) noticed that the upside down cup inside the airlock was pressed tight against top of the airlock itself, indicating some pressure (created by enzyme and/or yeast activity) was being created inside the bucket.</t>
  </si>
  <si>
    <t>Switch Grass 
(62% moisture)</t>
  </si>
  <si>
    <t>~ 2KG</t>
  </si>
  <si>
    <t>49800 cu</t>
  </si>
  <si>
    <t>Day 20</t>
  </si>
  <si>
    <t>Day 40</t>
  </si>
  <si>
    <t>Day 60</t>
  </si>
  <si>
    <t>a) Confirm if/how converting cellulose to sugar in an ensiled enviroment will work.  Thought is that we then move the material to a fermenter in several days for fermentation.  This in case more alcohol can be produced by the yeast in a liquid environment.  I also wonder what happened to alcolol in the silo that yeast might produce in tests 1 and 2. 
b) Understand conditions required</t>
  </si>
  <si>
    <t>• This test used  used 2 bottles of enzymes where each had different amounts cellulase per capsule.  Those from the 2017 bottle had 180 of CU per capsule and from 2018 had 650 (3.61mg) per capsule.  Each bottle had 60 capsules.
• I then dumped 6 packets (60 grams) of yeast on top of the enzyme pile 
• I then shook and rolled the covered pail for 2 - 3 minutes.  No clumps were observed. and rolled for 2 minutes.
• Added 60ml of water and 60ml of formic acid and then shooked &amp; rolled for 2 - 4 minutes.
• Packed grass by pushing a container down on it several times and then added airlock water trap
• Packed grass by pushing a container down on it several times and then added airlock water trap
• Later in the evening noticed some condensation in the airlock, indicating something was happening inside.
• 2/13 (evening) noticed that the upside down cup inside the airlock had some fizzy like small bubles inside of it indicating some activity (created by enzyme activity) was happening inside the bucket</t>
  </si>
  <si>
    <t>Soybean Stalks</t>
  </si>
  <si>
    <t>a) Confirm that CE can be made from Soybean Stalks
b) Identify how to separate (sift) lime from grass</t>
  </si>
  <si>
    <t>Phoenix by Discovery Daycare - October 2017</t>
  </si>
  <si>
    <t>PH Minus</t>
  </si>
  <si>
    <t>Wegmans - 2017</t>
  </si>
  <si>
    <t>D.A.D.Y  (Distillers Adtive Dry Yeast) - 1.1 pound bag from Brewhaus.  Said best used by 6/16 - used it anyway 
since it had been in the refrigerator.</t>
  </si>
  <si>
    <t>Chop and mix with lime</t>
  </si>
  <si>
    <t>11/6/16 - Soybean farmer combined the field
11/7/16 - Raked up and bagged seven (13) gallon bags of soybean stalks
11/12/16 - Ran soybean stalks thru hammer mill
11/13/2016: Mixed hammered SB stalks and hydrated lime.
a) Placed grass and lime in a 4:1 ratio in a bucket
    (4 cups of stalks and 1 cup lime)
b) Hand shook for 3 - 5 minutes
c) Covered and placed aside in cellar</t>
  </si>
  <si>
    <t>sift off lime &amp; dustify</t>
  </si>
  <si>
    <t>Had to shake sifter as grass was too heavy to use the crank.  Lots of lime went thru.  Some grass went thru too.  Sifted grass was white, but the lime captured under the sifter was significant.</t>
  </si>
  <si>
    <t>5pm</t>
  </si>
  <si>
    <t>Warm water to 120F</t>
  </si>
  <si>
    <t>2 gallons</t>
  </si>
  <si>
    <t xml:space="preserve">• Establish Hot/Cold tap water mix at 125 F in separate bucket
• added 28 cups of 121.1 F tap water and 4.5 cups of SB stalks
• Set stirrer at 380 RPM to mix slurry well
• Set hot plate at 51C with probe connected
• once swirling, the lime seems to have washed off the SB stalks that are on top.
</t>
  </si>
  <si>
    <t>Add soybean stalks</t>
  </si>
  <si>
    <t>4 cups</t>
  </si>
  <si>
    <t>Start agitator</t>
  </si>
  <si>
    <t>380 RPM</t>
  </si>
  <si>
    <t>stabalize PH</t>
  </si>
  <si>
    <t>Need to stabalize at 
a PH of 5.0</t>
  </si>
  <si>
    <r>
      <t xml:space="preserve">• initial 11.64
• PH minus added 
</t>
    </r>
    <r>
      <rPr>
        <b/>
        <sz val="11"/>
        <color theme="1"/>
        <rFont val="Calibri"/>
        <family val="2"/>
        <scheme val="minor"/>
      </rPr>
      <t>Amount   Result</t>
    </r>
    <r>
      <rPr>
        <sz val="11"/>
        <color theme="1"/>
        <rFont val="Calibri"/>
        <family val="2"/>
        <scheme val="minor"/>
      </rPr>
      <t xml:space="preserve">
15 
15 
15 
15             9.84
15             8.69
15             8.32
30             6.8
15             6.17
15             5.07
</t>
    </r>
  </si>
  <si>
    <t>5:30 - 5:50pm</t>
  </si>
  <si>
    <t>add enzymes</t>
  </si>
  <si>
    <t>1 bottle of 2017 enzymes (so we can compare sugar to prevoius tests with same enzymes)</t>
  </si>
  <si>
    <t>5:50pm</t>
  </si>
  <si>
    <t>Add foil top</t>
  </si>
  <si>
    <t>5:30pm - 5:45pm</t>
  </si>
  <si>
    <t>Hydrolyze for 24 hours</t>
  </si>
  <si>
    <t>Notes</t>
  </si>
  <si>
    <t>5:28pm</t>
  </si>
  <si>
    <t>error 5</t>
  </si>
  <si>
    <t>5:52pm</t>
  </si>
  <si>
    <t>632pm</t>
  </si>
  <si>
    <t>unplugged sensor.  Set hotplate at 145 C</t>
  </si>
  <si>
    <t>6:38pm</t>
  </si>
  <si>
    <t>Set hotplate  at 150C</t>
  </si>
  <si>
    <t>7:25pm</t>
  </si>
  <si>
    <t>Turned hotplate to 170 C.</t>
  </si>
  <si>
    <t>7:45pm</t>
  </si>
  <si>
    <t>6.31 (+ 7.4 ml)</t>
  </si>
  <si>
    <t>113.7-8</t>
  </si>
  <si>
    <t>Set hot plate to 180 C</t>
  </si>
  <si>
    <t>7:59pm</t>
  </si>
  <si>
    <t>slowed RPM from 380 to 300</t>
  </si>
  <si>
    <t>8:35pm</t>
  </si>
  <si>
    <t>8:54pm</t>
  </si>
  <si>
    <t>assume pail of that size was too big for the hotplate??</t>
  </si>
  <si>
    <t xml:space="preserve">Hotplate surface is finally all hot.  </t>
  </si>
  <si>
    <t xml:space="preserve">• Turned hotplate to 170 C and started blinking
• Reconnected sensor.  Hotplate readng changed to 65C and continued blinking
• turned knob down to 53C
</t>
  </si>
  <si>
    <t>• 53 C still blinking. 
• Turned down to 51C as hot plate is now too hot to touch.  Still blinking
• turned down to 49C Blinking stopped</t>
  </si>
  <si>
    <t>12:20am</t>
  </si>
  <si>
    <t>3:20am</t>
  </si>
  <si>
    <t>7:44am</t>
  </si>
  <si>
    <t>6.11 (+5ml PH+)</t>
  </si>
  <si>
    <r>
      <t xml:space="preserve">• Temp held around 124 all night
</t>
    </r>
    <r>
      <rPr>
        <b/>
        <sz val="11"/>
        <color rgb="FFFF0000"/>
        <rFont val="Calibri"/>
        <family val="2"/>
        <scheme val="minor"/>
      </rPr>
      <t>• Added 30 capsules of 2017 Wegmans enzyme</t>
    </r>
  </si>
  <si>
    <t>10:36am</t>
  </si>
  <si>
    <t>High</t>
  </si>
  <si>
    <t>11:56am</t>
  </si>
  <si>
    <t>2:30pm</t>
  </si>
  <si>
    <t>Turned hot plate up to 80C</t>
  </si>
  <si>
    <t>3:36pm</t>
  </si>
  <si>
    <t>72C</t>
  </si>
  <si>
    <t>4:03pm</t>
  </si>
  <si>
    <t>81.5C</t>
  </si>
  <si>
    <t>Turned off hotplate</t>
  </si>
  <si>
    <t>• Sugar read 576 and not High…. So was all enzyme activity not stopped??
• Added 3 oz to wort, and 3 oz on top.   
• Left over solids looked like grass and not white cream as with previous tests - must be due to sifting off most lime first.
• Later in the day, bubbling was observed in the air trap</t>
  </si>
  <si>
    <t>added yeast at 11:40</t>
  </si>
  <si>
    <t>Measure alcohol</t>
  </si>
  <si>
    <t>Measures at 3%</t>
  </si>
  <si>
    <t>Lawngrass</t>
  </si>
  <si>
    <t>a) Confirm that CE can be made from lawngrass</t>
  </si>
  <si>
    <t>Phoenix - 2017</t>
  </si>
  <si>
    <t xml:space="preserve">sift off lime </t>
  </si>
  <si>
    <t>2 gallons (32 cups)</t>
  </si>
  <si>
    <t>5:00pm</t>
  </si>
  <si>
    <t>Add Lawngrass</t>
  </si>
  <si>
    <t>6 cups</t>
  </si>
  <si>
    <t>380 rpm</t>
  </si>
  <si>
    <t>x cups total</t>
  </si>
  <si>
    <t>5:40pm</t>
  </si>
  <si>
    <t>5:45pm</t>
  </si>
  <si>
    <t>1 bottle</t>
  </si>
  <si>
    <t>6:20pm</t>
  </si>
  <si>
    <t>7:00pm</t>
  </si>
  <si>
    <t>7:30pm</t>
  </si>
  <si>
    <t>8:30pm</t>
  </si>
  <si>
    <t>9:30pm</t>
  </si>
  <si>
    <t>12:00am</t>
  </si>
  <si>
    <t>Heat should stabalize - go to bed</t>
  </si>
  <si>
    <t>6:00am</t>
  </si>
  <si>
    <t>7:00am</t>
  </si>
  <si>
    <t>Add 30 capsules of additional enzymes</t>
  </si>
  <si>
    <t>7:30am</t>
  </si>
  <si>
    <t>9:30am</t>
  </si>
  <si>
    <t>Tori check</t>
  </si>
  <si>
    <t>11:30am</t>
  </si>
  <si>
    <t>12:20pm</t>
  </si>
  <si>
    <t>Ian check</t>
  </si>
  <si>
    <t>1:30pm</t>
  </si>
  <si>
    <t>Turn off hot plate</t>
  </si>
  <si>
    <t>Cool wort to room temperature</t>
  </si>
  <si>
    <t>RCG</t>
  </si>
  <si>
    <t>a) Confirm that CE can be made from RCG</t>
  </si>
  <si>
    <t>Calaboga - 2017</t>
  </si>
  <si>
    <t>Add RCG</t>
  </si>
  <si>
    <t>Cellulase (2017 / 2018)</t>
  </si>
  <si>
    <t>Moisture tester</t>
  </si>
  <si>
    <t>Chipper</t>
  </si>
  <si>
    <t xml:space="preserve">Custom built
• treadmill and rollers - variable feed rate
• chain saw disks as knives - minimum 5000 RPM
</t>
  </si>
  <si>
    <t>• Continually beat it until its dust
1) reverse feed into meat grinder and the forward feed out
2) Run thru food processor
3) Scissors 
4) Run thru power cutter disks</t>
  </si>
  <si>
    <r>
      <rPr>
        <b/>
        <sz val="11"/>
        <color theme="1"/>
        <rFont val="Calibri"/>
        <family val="2"/>
        <scheme val="minor"/>
      </rPr>
      <t>9/2/19</t>
    </r>
    <r>
      <rPr>
        <sz val="11"/>
        <color theme="1"/>
        <rFont val="Calibri"/>
        <family val="2"/>
        <scheme val="minor"/>
      </rPr>
      <t xml:space="preserve"> - cut bag of switchgrass (full stalks cut at base)
</t>
    </r>
    <r>
      <rPr>
        <b/>
        <sz val="11"/>
        <color theme="1"/>
        <rFont val="Calibri"/>
        <family val="2"/>
        <scheme val="minor"/>
      </rPr>
      <t>9/4/19</t>
    </r>
    <r>
      <rPr>
        <sz val="11"/>
        <color theme="1"/>
        <rFont val="Calibri"/>
        <family val="2"/>
        <scheme val="minor"/>
      </rPr>
      <t xml:space="preserve"> - Cut with tin snips, chopped in food processor for ~1 minute each time, ran thru meat grinder with internal quad blade, and sometimes ran thru disk cutter.
• Meat grinder would stall often and have to reverse direction to free up
• Disk cutter didn't add much value
</t>
    </r>
    <r>
      <rPr>
        <b/>
        <sz val="11"/>
        <color theme="1"/>
        <rFont val="Calibri"/>
        <family val="2"/>
        <scheme val="minor"/>
      </rPr>
      <t xml:space="preserve">9/5/19 </t>
    </r>
    <r>
      <rPr>
        <sz val="11"/>
        <color theme="1"/>
        <rFont val="Calibri"/>
        <family val="2"/>
        <scheme val="minor"/>
      </rPr>
      <t xml:space="preserve">- Cut with tin snips, chopped in food processor for ~1 minute each time, ran thru meat grinder with external tri and multi blade.  Stalling with tri blade was not often.  Stalling with multi blade was more often.   Both resulted in same textured ground Switchgrass.   With tri blade, often could hear a shearing sound which indicated the machine was running well.
</t>
    </r>
    <r>
      <rPr>
        <b/>
        <sz val="11"/>
        <color rgb="FFFF0000"/>
        <rFont val="Calibri"/>
        <family val="2"/>
        <scheme val="minor"/>
      </rPr>
      <t>The design of the meat gringer with external tri blade should be scaled up for production use to break down biomass for hydrolysis and also, chopping dryer hay for pelleting - this since the smaller particles might hang up and bridge less in the pellet mill.  In a production set up for both CE and Pelleting, a chopper set to cut as short as possible would provide sufficent length material for feed directly into the scaled up meat grinder with external tri blade.</t>
    </r>
  </si>
  <si>
    <t>Measure sugar</t>
  </si>
  <si>
    <t>• mix 1 cup switchgrass and 2 cups distilled water to blender pitcher. 
• run 4 10 second bursts
• measure sugar</t>
  </si>
  <si>
    <r>
      <rPr>
        <b/>
        <sz val="11"/>
        <color theme="1"/>
        <rFont val="Calibri"/>
        <family val="2"/>
        <scheme val="minor"/>
      </rPr>
      <t xml:space="preserve">9/5/19 - </t>
    </r>
    <r>
      <rPr>
        <sz val="11"/>
        <color theme="1"/>
        <rFont val="Calibri"/>
        <family val="2"/>
        <scheme val="minor"/>
      </rPr>
      <t xml:space="preserve"> decided to wait to measure since fermentation of a control needs to happen first.   </t>
    </r>
  </si>
  <si>
    <t>Activate Enzymes</t>
  </si>
  <si>
    <t>• Empty bottle of Wegmans enzymes into cup of warm water (tap water - adjust hot &amp; cold to get 120F)
• Dump cup of alpha amalyase into separate cup of warm water</t>
  </si>
  <si>
    <r>
      <rPr>
        <b/>
        <sz val="11"/>
        <color theme="1"/>
        <rFont val="Calibri"/>
        <family val="2"/>
        <scheme val="minor"/>
      </rPr>
      <t>9/5/19</t>
    </r>
    <r>
      <rPr>
        <sz val="11"/>
        <color theme="1"/>
        <rFont val="Calibri"/>
        <family val="2"/>
        <scheme val="minor"/>
      </rPr>
      <t xml:space="preserve"> -  did not pre-activate since ensiling is not a short duration event that requires hydrolysis to start immediately.</t>
    </r>
  </si>
  <si>
    <t>Lay out chopped Switchgrass</t>
  </si>
  <si>
    <t>Enough to fill the container</t>
  </si>
  <si>
    <r>
      <rPr>
        <b/>
        <sz val="11"/>
        <color theme="1"/>
        <rFont val="Calibri"/>
        <family val="2"/>
        <scheme val="minor"/>
      </rPr>
      <t xml:space="preserve">9/5/19 </t>
    </r>
    <r>
      <rPr>
        <sz val="11"/>
        <color theme="1"/>
        <rFont val="Calibri"/>
        <family val="2"/>
        <scheme val="minor"/>
      </rPr>
      <t xml:space="preserve">- mixed ground results from both days in a bag.
• Filled one 30oz jar 3/4 full as a control.
• Laid remaing biomass on 3 paper plates.   Spread 20 capsules of Wegmans enzyme on each - this covered a majority of the top of each spread out biomass sample.   Then spread 1 wegmans bottle worth of Glucomax across the three plates.
• Dumped the biomass from the 3 plates into a 2nd 30 oz jar and shook by hand for 5 minutes
</t>
    </r>
  </si>
  <si>
    <t>Spary liquid enzymes on switchgrass</t>
  </si>
  <si>
    <r>
      <rPr>
        <b/>
        <sz val="11"/>
        <color theme="1"/>
        <rFont val="Calibri"/>
        <family val="2"/>
        <scheme val="minor"/>
      </rPr>
      <t>9/5/19 -</t>
    </r>
    <r>
      <rPr>
        <sz val="11"/>
        <color theme="1"/>
        <rFont val="Calibri"/>
        <family val="2"/>
        <scheme val="minor"/>
      </rPr>
      <t xml:space="preserve"> decided not to mix with water since in prevouis runs, enzymes didn't dissovle into the water but would float on top.   Also, emptying the capsules by hand, dry, onto the top of the biomass on the plates worked well to cover the top of each sample.   Mixed with water might have clumped the enzymes and not let the enzymes make contact with as much of the biomass.</t>
    </r>
  </si>
  <si>
    <t>Fill continer and roll and shake</t>
  </si>
  <si>
    <t>Shook by hand for 5 minutes</t>
  </si>
  <si>
    <t>Day 1</t>
  </si>
  <si>
    <t>Measure core temperature</t>
  </si>
  <si>
    <t>Room temperature (70 F)
Both control and assay smelled like Redman Chew</t>
  </si>
  <si>
    <t>8:45am</t>
  </si>
  <si>
    <t>Day 2</t>
  </si>
  <si>
    <t>Room temperature.  White fuzzy mold starting on Assay mixture.</t>
  </si>
  <si>
    <t>Day 3</t>
  </si>
  <si>
    <t>Day 12</t>
  </si>
  <si>
    <t>Control</t>
  </si>
  <si>
    <t xml:space="preserve">scoop 1/2 cup of Switchgrass out of bucket.  </t>
  </si>
  <si>
    <t xml:space="preserve">Pulled from middle of the silage.  Silage was not as moist as the the Assay mixture below. </t>
  </si>
  <si>
    <t xml:space="preserve">add 1/2 cup switchgrass and 2 cup distilled water to 
blender pitcher. </t>
  </si>
  <si>
    <t xml:space="preserve">Hit mix button on blender for 10 seconds.  </t>
  </si>
  <si>
    <t xml:space="preserve">Hit blend button on blender for 10 seconds.  </t>
  </si>
  <si>
    <t>No head or foam after mixing</t>
  </si>
  <si>
    <t>Measure sugar with Accucheck Meter</t>
  </si>
  <si>
    <t>Lo</t>
  </si>
  <si>
    <t>Measure PH</t>
  </si>
  <si>
    <t>Forgot to measure PH night before.  Had kept liquid in a pail.</t>
  </si>
  <si>
    <t>Assay Mixture</t>
  </si>
  <si>
    <t>Pulled from middle of the silage.  Silage was more moist than from the Assay mixture above.   White fuzzy mold on Assay mixture.</t>
  </si>
  <si>
    <t>Had to pour liquid into a cup for measurment, since the top of the blended assay was all foamy and would not register on the BG meter. Poured back into pitcher once done.</t>
  </si>
  <si>
    <t xml:space="preserve">add 1/2 cup switchgrass to blender pitcher. </t>
  </si>
  <si>
    <t>Had to pour liquid into a cup for measurment, since the top of the blended assay was all foamy and would not register on the BG meter.  Poured back into pitcher once done and left it there.</t>
  </si>
  <si>
    <t xml:space="preserve">Sludge was floating on top of the liquid in the blender pitcher.  </t>
  </si>
  <si>
    <t>7:20am</t>
  </si>
  <si>
    <t>Poured liquid into a cup for measurment. Poured back into pitcher once done and left it there.</t>
  </si>
  <si>
    <t xml:space="preserve">Maybe enzumes had eaten all the suger and hopefully are reproducing.  I never did apply heat to stop enzyme activite as had been done in the lap tests with the hot plate.
</t>
  </si>
  <si>
    <t>Measure sugar with Onetouch Meter</t>
  </si>
  <si>
    <t>Low</t>
  </si>
  <si>
    <t>Mixed, Blended, Mixed, Blended - 10 seconds each</t>
  </si>
  <si>
    <t>Assay was more foamy and white after blending than on previous day.</t>
  </si>
  <si>
    <t>Added 1 cup of control biomass</t>
  </si>
  <si>
    <t>Figured maybe enzumes had eaten all the suger and they had reproduced, so gave them more cellulose to consume in hopes they'll spit out sugar again by the morning</t>
  </si>
  <si>
    <t>Remaining sugar had been consumed overnight</t>
  </si>
  <si>
    <t>Day 24</t>
  </si>
  <si>
    <t xml:space="preserve">scoop 1 cup of Switchgrass out of bucket.  </t>
  </si>
  <si>
    <t xml:space="preserve">add 1 cup switchgrass and 2 cup distilled water to blender pitcher. </t>
  </si>
  <si>
    <t>hour 1</t>
  </si>
  <si>
    <t>hour 2</t>
  </si>
  <si>
    <t>hour 3</t>
  </si>
  <si>
    <t>hour 4</t>
  </si>
  <si>
    <t>hour 5</t>
  </si>
  <si>
    <t>hour 6</t>
  </si>
  <si>
    <t>hour 7</t>
  </si>
  <si>
    <t>hour 8</t>
  </si>
  <si>
    <t>hour 9</t>
  </si>
  <si>
    <t>hour 10</t>
  </si>
  <si>
    <t>hour 11</t>
  </si>
  <si>
    <t>hour 12</t>
  </si>
  <si>
    <t>Heat up to stop enzyme activity</t>
  </si>
  <si>
    <t>Once we see sugar measurements going down, start the heat</t>
  </si>
  <si>
    <t>Measure sugar 12 hours later</t>
  </si>
  <si>
    <t>Day 36</t>
  </si>
  <si>
    <t>Ferementation</t>
  </si>
  <si>
    <t>Add 1 packet of Yeast (Red Star Premier - store said same as Montrachet)</t>
  </si>
  <si>
    <t>Cover and observe.   Add air trap on top of blender pitcher</t>
  </si>
  <si>
    <t>2019 Ensiling Tests</t>
  </si>
  <si>
    <t>2018 Ensiling Tests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</si>
</sst>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Calibri"/>
      <family val="2"/>
      <scheme val="minor"/>
    </font>
    <font>
      <b/>
      <sz val="11"/>
      <color theme="0"/>
      <name val="Calibri"/>
      <family val="2"/>
      <scheme val="minor"/>
    </font>
    <font>
      <b/>
      <sz val="11"/>
      <color theme="1"/>
      <name val="Calibri"/>
      <family val="2"/>
      <scheme val="minor"/>
    </font>
    <font>
      <sz val="9"/>
      <color theme="1"/>
      <name val="Calibri"/>
      <family val="2"/>
      <scheme val="minor"/>
    </font>
    <font>
      <sz val="10"/>
      <color theme="1"/>
      <name val="Calibri"/>
      <family val="2"/>
      <scheme val="minor"/>
    </font>
    <font>
      <b/>
      <sz val="12"/>
      <color theme="0"/>
      <name val="Calibri"/>
      <family val="2"/>
      <scheme val="minor"/>
    </font>
    <font>
      <u/>
      <sz val="11"/>
      <color theme="10"/>
      <name val="Calibri"/>
      <family val="2"/>
    </font>
    <font>
      <sz val="8"/>
      <color theme="1"/>
      <name val="Calibri"/>
      <family val="2"/>
      <scheme val="minor"/>
    </font>
    <font>
      <sz val="9"/>
      <name val="Calibri"/>
      <family val="2"/>
    </font>
    <font>
      <b/>
      <sz val="10"/>
      <color theme="0"/>
      <name val="Calibri"/>
      <family val="2"/>
      <scheme val="minor"/>
    </font>
    <font>
      <sz val="10"/>
      <color theme="0"/>
      <name val="Calibri"/>
      <family val="2"/>
      <scheme val="minor"/>
    </font>
    <font>
      <b/>
      <sz val="10"/>
      <color theme="1"/>
      <name val="Calibri"/>
      <family val="2"/>
      <scheme val="minor"/>
    </font>
    <font>
      <b/>
      <sz val="14"/>
      <color rgb="FFFF0000"/>
      <name val="Calibri"/>
      <family val="2"/>
      <scheme val="minor"/>
    </font>
    <font>
      <b/>
      <sz val="12"/>
      <color rgb="FFFF0000"/>
      <name val="Calibri"/>
      <family val="2"/>
      <scheme val="minor"/>
    </font>
    <font>
      <b/>
      <sz val="10"/>
      <name val="Calibri"/>
      <family val="2"/>
      <scheme val="minor"/>
    </font>
    <font>
      <sz val="10"/>
      <name val="Calibri"/>
      <family val="2"/>
      <scheme val="minor"/>
    </font>
    <font>
      <b/>
      <sz val="10"/>
      <color rgb="FFFF0000"/>
      <name val="Calibri"/>
      <family val="2"/>
      <scheme val="minor"/>
    </font>
    <font>
      <sz val="14"/>
      <color theme="1"/>
      <name val="Calibri"/>
      <family val="2"/>
      <scheme val="minor"/>
    </font>
    <font>
      <b/>
      <sz val="11"/>
      <color rgb="FFFF0000"/>
      <name val="Calibri"/>
      <family val="2"/>
      <scheme val="minor"/>
    </font>
    <font>
      <sz val="12"/>
      <color theme="1"/>
      <name val="Calibri"/>
      <family val="2"/>
      <scheme val="minor"/>
    </font>
    <font>
      <b/>
      <sz val="14"/>
      <color theme="0"/>
      <name val="Calibri"/>
      <family val="2"/>
      <scheme val="minor"/>
    </font>
    <font>
      <b/>
      <sz val="14"/>
      <color theme="1"/>
      <name val="Calibri"/>
      <family val="2"/>
      <scheme val="minor"/>
    </font>
    <font>
      <sz val="11"/>
      <name val="Calibri"/>
      <family val="2"/>
      <scheme val="minor"/>
    </font>
  </fonts>
  <fills count="13">
    <fill>
      <patternFill patternType="none"/>
    </fill>
    <fill>
      <patternFill patternType="gray125"/>
    </fill>
    <fill>
      <patternFill patternType="solid">
        <fgColor theme="1"/>
        <bgColor indexed="64"/>
      </patternFill>
    </fill>
    <fill>
      <patternFill patternType="solid">
        <fgColor theme="0" tint="-0.34998626667073579"/>
        <bgColor indexed="64"/>
      </patternFill>
    </fill>
    <fill>
      <patternFill patternType="solid">
        <fgColor rgb="FF00B050"/>
        <bgColor indexed="64"/>
      </patternFill>
    </fill>
    <fill>
      <patternFill patternType="solid">
        <fgColor rgb="FF0070C0"/>
        <bgColor indexed="64"/>
      </patternFill>
    </fill>
    <fill>
      <patternFill patternType="solid">
        <fgColor rgb="FFFF0000"/>
        <bgColor indexed="64"/>
      </patternFill>
    </fill>
    <fill>
      <patternFill patternType="solid">
        <fgColor rgb="FFFFC000"/>
        <bgColor indexed="64"/>
      </patternFill>
    </fill>
    <fill>
      <patternFill patternType="solid">
        <fgColor theme="7" tint="0.39997558519241921"/>
        <bgColor indexed="64"/>
      </patternFill>
    </fill>
    <fill>
      <patternFill patternType="solid">
        <fgColor theme="4" tint="0.59999389629810485"/>
        <bgColor indexed="64"/>
      </patternFill>
    </fill>
    <fill>
      <patternFill patternType="solid">
        <fgColor rgb="FFFFFF00"/>
        <bgColor indexed="64"/>
      </patternFill>
    </fill>
    <fill>
      <patternFill patternType="solid">
        <fgColor theme="0" tint="-0.14999847407452621"/>
        <bgColor indexed="64"/>
      </patternFill>
    </fill>
    <fill>
      <patternFill patternType="solid">
        <fgColor theme="0" tint="-0.249977111117893"/>
        <bgColor indexed="64"/>
      </patternFill>
    </fill>
  </fills>
  <borders count="64">
    <border>
      <left/>
      <right/>
      <top/>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theme="0"/>
      </right>
      <top style="medium">
        <color indexed="64"/>
      </top>
      <bottom style="thin">
        <color theme="0"/>
      </bottom>
      <diagonal/>
    </border>
    <border>
      <left style="thin">
        <color theme="0"/>
      </left>
      <right style="medium">
        <color indexed="64"/>
      </right>
      <top style="medium">
        <color indexed="64"/>
      </top>
      <bottom style="thin">
        <color theme="0"/>
      </bottom>
      <diagonal/>
    </border>
    <border>
      <left style="medium">
        <color indexed="64"/>
      </left>
      <right style="thin">
        <color theme="0"/>
      </right>
      <top style="thin">
        <color theme="0"/>
      </top>
      <bottom style="thin">
        <color theme="0"/>
      </bottom>
      <diagonal/>
    </border>
    <border>
      <left style="thin">
        <color theme="0"/>
      </left>
      <right style="medium">
        <color indexed="64"/>
      </right>
      <top style="thin">
        <color theme="0"/>
      </top>
      <bottom style="thin">
        <color theme="0"/>
      </bottom>
      <diagonal/>
    </border>
    <border>
      <left style="medium">
        <color indexed="64"/>
      </left>
      <right style="thin">
        <color theme="0"/>
      </right>
      <top style="thin">
        <color theme="0"/>
      </top>
      <bottom style="medium">
        <color indexed="64"/>
      </bottom>
      <diagonal/>
    </border>
    <border>
      <left style="thin">
        <color theme="0"/>
      </left>
      <right style="medium">
        <color indexed="64"/>
      </right>
      <top style="thin">
        <color theme="0"/>
      </top>
      <bottom style="medium">
        <color indexed="64"/>
      </bottom>
      <diagonal/>
    </border>
    <border>
      <left style="thin">
        <color indexed="64"/>
      </left>
      <right/>
      <top style="medium">
        <color indexed="64"/>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style="medium">
        <color indexed="64"/>
      </right>
      <top style="medium">
        <color indexed="64"/>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style="thin">
        <color indexed="64"/>
      </top>
      <bottom/>
      <diagonal/>
    </border>
    <border>
      <left/>
      <right/>
      <top style="thin">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s>
  <cellStyleXfs count="2">
    <xf numFmtId="0" fontId="0" fillId="0" borderId="0"/>
    <xf numFmtId="0" fontId="6" fillId="0" borderId="0" applyNumberFormat="0" applyFill="0" applyBorder="0" applyAlignment="0" applyProtection="0">
      <alignment vertical="top"/>
      <protection locked="0"/>
    </xf>
  </cellStyleXfs>
  <cellXfs count="450">
    <xf numFmtId="0" fontId="0" fillId="0" borderId="0" xfId="0"/>
    <xf numFmtId="0" fontId="3" fillId="0" borderId="7" xfId="0" applyFont="1" applyBorder="1"/>
    <xf numFmtId="0" fontId="3" fillId="0" borderId="7" xfId="0" applyFont="1" applyBorder="1" applyAlignment="1">
      <alignment vertical="center"/>
    </xf>
    <xf numFmtId="0" fontId="0" fillId="0" borderId="7" xfId="0" applyBorder="1"/>
    <xf numFmtId="0" fontId="3" fillId="0" borderId="7" xfId="0" quotePrefix="1" applyFont="1" applyBorder="1" applyAlignment="1">
      <alignment vertical="center" wrapText="1"/>
    </xf>
    <xf numFmtId="0" fontId="0" fillId="0" borderId="0" xfId="0" applyAlignment="1">
      <alignment horizontal="left"/>
    </xf>
    <xf numFmtId="0" fontId="3" fillId="0" borderId="7" xfId="0" applyFont="1" applyBorder="1" applyAlignment="1">
      <alignment horizontal="left" wrapText="1"/>
    </xf>
    <xf numFmtId="0" fontId="2" fillId="3" borderId="7" xfId="0" applyFont="1" applyFill="1" applyBorder="1" applyAlignment="1">
      <alignment horizontal="left"/>
    </xf>
    <xf numFmtId="0" fontId="3" fillId="0" borderId="7" xfId="0" applyFont="1" applyBorder="1" applyAlignment="1">
      <alignment wrapText="1"/>
    </xf>
    <xf numFmtId="0" fontId="7" fillId="0" borderId="7" xfId="0" applyFont="1" applyBorder="1" applyAlignment="1">
      <alignment wrapText="1"/>
    </xf>
    <xf numFmtId="0" fontId="0" fillId="0" borderId="0" xfId="0" applyAlignment="1">
      <alignment wrapText="1"/>
    </xf>
    <xf numFmtId="0" fontId="5" fillId="2" borderId="7" xfId="0" applyFont="1" applyFill="1" applyBorder="1"/>
    <xf numFmtId="0" fontId="5" fillId="2" borderId="7" xfId="0" applyFont="1" applyFill="1" applyBorder="1" applyAlignment="1">
      <alignment horizontal="left"/>
    </xf>
    <xf numFmtId="0" fontId="5" fillId="2" borderId="20" xfId="0" applyFont="1" applyFill="1" applyBorder="1" applyAlignment="1">
      <alignment horizontal="left" wrapText="1"/>
    </xf>
    <xf numFmtId="0" fontId="2" fillId="3" borderId="20" xfId="0" applyFont="1" applyFill="1" applyBorder="1" applyAlignment="1">
      <alignment horizontal="left" wrapText="1"/>
    </xf>
    <xf numFmtId="0" fontId="0" fillId="0" borderId="0" xfId="0" applyBorder="1"/>
    <xf numFmtId="0" fontId="3" fillId="0" borderId="0" xfId="0" applyFont="1" applyBorder="1"/>
    <xf numFmtId="0" fontId="3" fillId="0" borderId="0" xfId="0" applyFont="1" applyBorder="1" applyAlignment="1"/>
    <xf numFmtId="0" fontId="3" fillId="0" borderId="7" xfId="0" applyFont="1" applyBorder="1" applyAlignment="1">
      <alignment horizontal="center" vertical="center"/>
    </xf>
    <xf numFmtId="0" fontId="8" fillId="0" borderId="7" xfId="1" applyFont="1" applyBorder="1" applyAlignment="1" applyProtection="1">
      <alignment horizontal="left" wrapText="1"/>
    </xf>
    <xf numFmtId="0" fontId="1" fillId="2" borderId="0" xfId="0" applyFont="1" applyFill="1"/>
    <xf numFmtId="0" fontId="1" fillId="2" borderId="0" xfId="0" applyFont="1" applyFill="1" applyAlignment="1">
      <alignment horizontal="center"/>
    </xf>
    <xf numFmtId="0" fontId="9" fillId="2" borderId="23" xfId="0" applyFont="1" applyFill="1" applyBorder="1"/>
    <xf numFmtId="0" fontId="10" fillId="2" borderId="24" xfId="0" applyFont="1" applyFill="1" applyBorder="1" applyAlignment="1">
      <alignment horizontal="left"/>
    </xf>
    <xf numFmtId="0" fontId="9" fillId="2" borderId="25" xfId="0" applyFont="1" applyFill="1" applyBorder="1"/>
    <xf numFmtId="14" fontId="10" fillId="2" borderId="26" xfId="0" applyNumberFormat="1" applyFont="1" applyFill="1" applyBorder="1" applyAlignment="1">
      <alignment horizontal="left"/>
    </xf>
    <xf numFmtId="0" fontId="10" fillId="2" borderId="26" xfId="0" applyFont="1" applyFill="1" applyBorder="1" applyAlignment="1">
      <alignment horizontal="left"/>
    </xf>
    <xf numFmtId="0" fontId="9" fillId="2" borderId="27" xfId="0" applyFont="1" applyFill="1" applyBorder="1" applyAlignment="1">
      <alignment vertical="center"/>
    </xf>
    <xf numFmtId="0" fontId="10" fillId="2" borderId="28" xfId="0" applyFont="1" applyFill="1" applyBorder="1" applyAlignment="1">
      <alignment horizontal="left" wrapText="1"/>
    </xf>
    <xf numFmtId="0" fontId="4" fillId="0" borderId="7" xfId="0" applyFont="1" applyBorder="1" applyAlignment="1">
      <alignment vertical="top"/>
    </xf>
    <xf numFmtId="0" fontId="4" fillId="0" borderId="7" xfId="0" applyFont="1" applyBorder="1" applyAlignment="1">
      <alignment vertical="top" wrapText="1"/>
    </xf>
    <xf numFmtId="0" fontId="4" fillId="0" borderId="7" xfId="0" applyFont="1" applyBorder="1" applyAlignment="1">
      <alignment horizontal="left" vertical="top" wrapText="1"/>
    </xf>
    <xf numFmtId="0" fontId="4" fillId="0" borderId="7" xfId="0" applyFont="1" applyFill="1" applyBorder="1" applyAlignment="1">
      <alignment vertical="top"/>
    </xf>
    <xf numFmtId="0" fontId="4" fillId="0" borderId="15" xfId="0" applyFont="1" applyBorder="1" applyAlignment="1">
      <alignment vertical="top" wrapText="1"/>
    </xf>
    <xf numFmtId="0" fontId="1" fillId="2" borderId="0" xfId="0" applyFont="1" applyFill="1" applyAlignment="1">
      <alignment horizontal="left"/>
    </xf>
    <xf numFmtId="0" fontId="0" fillId="0" borderId="7" xfId="0" applyBorder="1" applyAlignment="1">
      <alignment horizontal="left"/>
    </xf>
    <xf numFmtId="10" fontId="0" fillId="0" borderId="7" xfId="0" applyNumberFormat="1" applyBorder="1" applyAlignment="1">
      <alignment horizontal="left"/>
    </xf>
    <xf numFmtId="0" fontId="4" fillId="0" borderId="0" xfId="0" applyFont="1" applyBorder="1" applyAlignment="1">
      <alignment vertical="top"/>
    </xf>
    <xf numFmtId="0" fontId="4" fillId="0" borderId="12" xfId="0" applyFont="1" applyBorder="1" applyAlignment="1">
      <alignment vertical="top" wrapText="1"/>
    </xf>
    <xf numFmtId="0" fontId="4" fillId="0" borderId="0" xfId="0" applyFont="1" applyBorder="1" applyAlignment="1">
      <alignment vertical="top" wrapText="1"/>
    </xf>
    <xf numFmtId="0" fontId="12" fillId="0" borderId="7" xfId="0" applyFont="1" applyFill="1" applyBorder="1" applyAlignment="1">
      <alignment vertical="top"/>
    </xf>
    <xf numFmtId="14" fontId="4" fillId="0" borderId="22" xfId="0" applyNumberFormat="1" applyFont="1" applyFill="1" applyBorder="1" applyAlignment="1">
      <alignment horizontal="left" vertical="top"/>
    </xf>
    <xf numFmtId="0" fontId="4" fillId="0" borderId="22" xfId="0" applyFont="1" applyBorder="1" applyAlignment="1">
      <alignment horizontal="left" vertical="top"/>
    </xf>
    <xf numFmtId="0" fontId="4" fillId="0" borderId="11" xfId="0" applyFont="1" applyBorder="1" applyAlignment="1">
      <alignment horizontal="left" vertical="top"/>
    </xf>
    <xf numFmtId="0" fontId="12" fillId="0" borderId="7" xfId="0" applyFont="1" applyBorder="1" applyAlignment="1">
      <alignment vertical="top" wrapText="1"/>
    </xf>
    <xf numFmtId="0" fontId="4" fillId="0" borderId="0" xfId="0" applyFont="1" applyAlignment="1">
      <alignment vertical="top"/>
    </xf>
    <xf numFmtId="0" fontId="9" fillId="2" borderId="18" xfId="0" applyFont="1" applyFill="1" applyBorder="1" applyAlignment="1">
      <alignment horizontal="left" vertical="top"/>
    </xf>
    <xf numFmtId="0" fontId="9" fillId="2" borderId="19" xfId="0" applyFont="1" applyFill="1" applyBorder="1" applyAlignment="1">
      <alignment vertical="top"/>
    </xf>
    <xf numFmtId="0" fontId="9" fillId="2" borderId="37" xfId="0" applyFont="1" applyFill="1" applyBorder="1" applyAlignment="1">
      <alignment vertical="top" wrapText="1"/>
    </xf>
    <xf numFmtId="0" fontId="4" fillId="0" borderId="21" xfId="0" applyFont="1" applyFill="1" applyBorder="1" applyAlignment="1">
      <alignment horizontal="left" vertical="top"/>
    </xf>
    <xf numFmtId="0" fontId="4" fillId="0" borderId="13" xfId="0" applyFont="1" applyFill="1" applyBorder="1" applyAlignment="1">
      <alignment vertical="top"/>
    </xf>
    <xf numFmtId="0" fontId="4" fillId="0" borderId="14" xfId="0" applyFont="1" applyFill="1" applyBorder="1" applyAlignment="1">
      <alignment vertical="top" wrapText="1"/>
    </xf>
    <xf numFmtId="0" fontId="4" fillId="0" borderId="22" xfId="0" applyFont="1" applyFill="1" applyBorder="1" applyAlignment="1">
      <alignment horizontal="left" vertical="top"/>
    </xf>
    <xf numFmtId="0" fontId="4" fillId="0" borderId="7" xfId="0" applyFont="1" applyBorder="1" applyAlignment="1">
      <alignment vertical="top" wrapText="1"/>
    </xf>
    <xf numFmtId="0" fontId="15" fillId="0" borderId="15" xfId="0" applyFont="1" applyFill="1" applyBorder="1" applyAlignment="1">
      <alignment vertical="top" wrapText="1"/>
    </xf>
    <xf numFmtId="0" fontId="15" fillId="0" borderId="7" xfId="0" applyFont="1" applyFill="1" applyBorder="1" applyAlignment="1">
      <alignment vertical="top"/>
    </xf>
    <xf numFmtId="0" fontId="15" fillId="0" borderId="15" xfId="0" applyNumberFormat="1" applyFont="1" applyFill="1" applyBorder="1" applyAlignment="1">
      <alignment vertical="top" wrapText="1"/>
    </xf>
    <xf numFmtId="0" fontId="4" fillId="0" borderId="30" xfId="0" applyFont="1" applyFill="1" applyBorder="1" applyAlignment="1">
      <alignment horizontal="left" vertical="top"/>
    </xf>
    <xf numFmtId="0" fontId="15" fillId="0" borderId="16" xfId="0" applyFont="1" applyFill="1" applyBorder="1" applyAlignment="1">
      <alignment vertical="top"/>
    </xf>
    <xf numFmtId="0" fontId="15" fillId="0" borderId="17" xfId="0" applyFont="1" applyFill="1" applyBorder="1" applyAlignment="1">
      <alignment vertical="top" wrapText="1"/>
    </xf>
    <xf numFmtId="0" fontId="9" fillId="2" borderId="1" xfId="0" applyFont="1" applyFill="1" applyBorder="1" applyAlignment="1">
      <alignment horizontal="left" vertical="top"/>
    </xf>
    <xf numFmtId="0" fontId="9" fillId="2" borderId="1" xfId="0" applyFont="1" applyFill="1" applyBorder="1" applyAlignment="1">
      <alignment vertical="top"/>
    </xf>
    <xf numFmtId="0" fontId="9" fillId="2" borderId="1" xfId="0" applyFont="1" applyFill="1" applyBorder="1" applyAlignment="1">
      <alignment vertical="top" wrapText="1"/>
    </xf>
    <xf numFmtId="0" fontId="4" fillId="0" borderId="0" xfId="0" applyFont="1"/>
    <xf numFmtId="0" fontId="4" fillId="0" borderId="7" xfId="0" applyFont="1" applyFill="1" applyBorder="1" applyAlignment="1">
      <alignment horizontal="left" vertical="center"/>
    </xf>
    <xf numFmtId="0" fontId="15" fillId="0" borderId="7" xfId="0" applyFont="1" applyFill="1" applyBorder="1"/>
    <xf numFmtId="0" fontId="4" fillId="0" borderId="7" xfId="0" applyFont="1" applyFill="1" applyBorder="1" applyAlignment="1">
      <alignment wrapText="1"/>
    </xf>
    <xf numFmtId="0" fontId="15" fillId="0" borderId="7" xfId="0" applyFont="1" applyFill="1" applyBorder="1" applyAlignment="1">
      <alignment vertical="center" wrapText="1"/>
    </xf>
    <xf numFmtId="0" fontId="4" fillId="0" borderId="7" xfId="0" applyFont="1" applyFill="1" applyBorder="1" applyAlignment="1">
      <alignment vertical="center" wrapText="1"/>
    </xf>
    <xf numFmtId="0" fontId="4" fillId="0" borderId="0" xfId="0" applyFont="1" applyAlignment="1">
      <alignment vertical="center"/>
    </xf>
    <xf numFmtId="0" fontId="4" fillId="0" borderId="7" xfId="0" applyFont="1" applyFill="1" applyBorder="1" applyAlignment="1">
      <alignment vertical="center"/>
    </xf>
    <xf numFmtId="0" fontId="4" fillId="0" borderId="7" xfId="0" applyFont="1" applyFill="1" applyBorder="1" applyAlignment="1">
      <alignment horizontal="left" vertical="top"/>
    </xf>
    <xf numFmtId="0" fontId="4" fillId="0" borderId="7" xfId="0" applyFont="1" applyFill="1" applyBorder="1" applyAlignment="1">
      <alignment vertical="top" wrapText="1"/>
    </xf>
    <xf numFmtId="0" fontId="15" fillId="0" borderId="7" xfId="0" applyFont="1" applyFill="1" applyBorder="1" applyAlignment="1">
      <alignment vertical="center"/>
    </xf>
    <xf numFmtId="0" fontId="15" fillId="0" borderId="7" xfId="0" applyNumberFormat="1" applyFont="1" applyFill="1" applyBorder="1" applyAlignment="1">
      <alignment vertical="center" wrapText="1"/>
    </xf>
    <xf numFmtId="0" fontId="4" fillId="0" borderId="7" xfId="0" applyFont="1" applyBorder="1" applyAlignment="1">
      <alignment wrapText="1"/>
    </xf>
    <xf numFmtId="0" fontId="4" fillId="0" borderId="0" xfId="0" applyFont="1" applyFill="1" applyBorder="1" applyAlignment="1">
      <alignment horizontal="left" vertical="center"/>
    </xf>
    <xf numFmtId="0" fontId="15" fillId="0" borderId="0" xfId="0" applyFont="1" applyFill="1" applyBorder="1"/>
    <xf numFmtId="0" fontId="4" fillId="0" borderId="0" xfId="0" applyFont="1" applyFill="1" applyBorder="1" applyAlignment="1">
      <alignment wrapText="1"/>
    </xf>
    <xf numFmtId="0" fontId="4" fillId="0" borderId="0" xfId="0" applyFont="1" applyAlignment="1">
      <alignment wrapText="1"/>
    </xf>
    <xf numFmtId="0" fontId="9" fillId="2" borderId="7" xfId="0" applyFont="1" applyFill="1" applyBorder="1" applyAlignment="1">
      <alignment horizontal="left" vertical="top"/>
    </xf>
    <xf numFmtId="0" fontId="9" fillId="2" borderId="7" xfId="0" applyFont="1" applyFill="1" applyBorder="1" applyAlignment="1">
      <alignment vertical="top"/>
    </xf>
    <xf numFmtId="0" fontId="9" fillId="2" borderId="7" xfId="0" applyFont="1" applyFill="1" applyBorder="1" applyAlignment="1">
      <alignment vertical="top" wrapText="1"/>
    </xf>
    <xf numFmtId="0" fontId="4" fillId="0" borderId="5" xfId="0" applyFont="1" applyFill="1" applyBorder="1" applyAlignment="1">
      <alignment horizontal="left" vertical="center"/>
    </xf>
    <xf numFmtId="0" fontId="15" fillId="0" borderId="5" xfId="0" applyFont="1" applyFill="1" applyBorder="1"/>
    <xf numFmtId="0" fontId="4" fillId="0" borderId="5" xfId="0" applyFont="1" applyFill="1" applyBorder="1" applyAlignment="1">
      <alignment wrapText="1"/>
    </xf>
    <xf numFmtId="0" fontId="4" fillId="0" borderId="5" xfId="0" applyFont="1" applyBorder="1" applyAlignment="1">
      <alignment wrapText="1"/>
    </xf>
    <xf numFmtId="0" fontId="9" fillId="2" borderId="7" xfId="0" applyFont="1" applyFill="1" applyBorder="1" applyAlignment="1">
      <alignment horizontal="left" vertical="center"/>
    </xf>
    <xf numFmtId="0" fontId="14" fillId="3" borderId="18" xfId="0" applyFont="1" applyFill="1" applyBorder="1" applyAlignment="1">
      <alignment horizontal="left" vertical="top"/>
    </xf>
    <xf numFmtId="0" fontId="14" fillId="3" borderId="19" xfId="0" applyFont="1" applyFill="1" applyBorder="1" applyAlignment="1">
      <alignment horizontal="center" vertical="top"/>
    </xf>
    <xf numFmtId="0" fontId="14" fillId="3" borderId="19" xfId="0" applyFont="1" applyFill="1" applyBorder="1" applyAlignment="1">
      <alignment horizontal="center" vertical="top" wrapText="1"/>
    </xf>
    <xf numFmtId="0" fontId="11" fillId="0" borderId="7" xfId="0" applyFont="1" applyBorder="1" applyAlignment="1">
      <alignment vertical="top"/>
    </xf>
    <xf numFmtId="0" fontId="4" fillId="0" borderId="7" xfId="0" applyFont="1" applyBorder="1" applyAlignment="1">
      <alignment vertical="top"/>
    </xf>
    <xf numFmtId="0" fontId="4" fillId="0" borderId="0" xfId="0" applyFont="1" applyBorder="1" applyAlignment="1">
      <alignment horizontal="left" vertical="top"/>
    </xf>
    <xf numFmtId="0" fontId="4" fillId="0" borderId="0" xfId="0" applyFont="1" applyAlignment="1">
      <alignment vertical="top" wrapText="1"/>
    </xf>
    <xf numFmtId="0" fontId="14" fillId="3" borderId="31" xfId="0" applyFont="1" applyFill="1" applyBorder="1" applyAlignment="1">
      <alignment horizontal="left" vertical="top"/>
    </xf>
    <xf numFmtId="0" fontId="14" fillId="3" borderId="5" xfId="0" applyFont="1" applyFill="1" applyBorder="1" applyAlignment="1">
      <alignment horizontal="center" vertical="top"/>
    </xf>
    <xf numFmtId="0" fontId="14" fillId="3" borderId="5" xfId="0" applyFont="1" applyFill="1" applyBorder="1" applyAlignment="1">
      <alignment horizontal="center" vertical="top" wrapText="1"/>
    </xf>
    <xf numFmtId="0" fontId="11" fillId="3" borderId="32" xfId="0" applyFont="1" applyFill="1" applyBorder="1" applyAlignment="1">
      <alignment vertical="top" wrapText="1"/>
    </xf>
    <xf numFmtId="0" fontId="11" fillId="8" borderId="8" xfId="0" applyFont="1" applyFill="1" applyBorder="1" applyAlignment="1">
      <alignment horizontal="left" vertical="top" wrapText="1"/>
    </xf>
    <xf numFmtId="0" fontId="11" fillId="8" borderId="9" xfId="0" applyFont="1" applyFill="1" applyBorder="1" applyAlignment="1">
      <alignment vertical="top"/>
    </xf>
    <xf numFmtId="0" fontId="11" fillId="8" borderId="9" xfId="0" applyFont="1" applyFill="1" applyBorder="1" applyAlignment="1">
      <alignment vertical="top" wrapText="1"/>
    </xf>
    <xf numFmtId="20" fontId="4" fillId="0" borderId="22" xfId="0" applyNumberFormat="1" applyFont="1" applyFill="1" applyBorder="1" applyAlignment="1">
      <alignment horizontal="left" vertical="top"/>
    </xf>
    <xf numFmtId="20" fontId="4" fillId="0" borderId="34" xfId="0" applyNumberFormat="1" applyFont="1" applyFill="1" applyBorder="1" applyAlignment="1">
      <alignment horizontal="left" vertical="top"/>
    </xf>
    <xf numFmtId="20" fontId="16" fillId="0" borderId="22" xfId="0" applyNumberFormat="1" applyFont="1" applyFill="1" applyBorder="1" applyAlignment="1">
      <alignment horizontal="left" vertical="top"/>
    </xf>
    <xf numFmtId="0" fontId="4" fillId="0" borderId="0" xfId="0" applyFont="1" applyAlignment="1">
      <alignment horizontal="left" vertical="top"/>
    </xf>
    <xf numFmtId="0" fontId="4" fillId="0" borderId="0" xfId="0" applyFont="1" applyAlignment="1">
      <alignment horizontal="left" vertical="top" wrapText="1"/>
    </xf>
    <xf numFmtId="0" fontId="15" fillId="0" borderId="7" xfId="0" applyFont="1" applyBorder="1" applyAlignment="1">
      <alignment vertical="top" wrapText="1"/>
    </xf>
    <xf numFmtId="0" fontId="4" fillId="0" borderId="0" xfId="0" applyFont="1" applyAlignment="1">
      <alignment vertical="top"/>
    </xf>
    <xf numFmtId="0" fontId="4" fillId="0" borderId="0" xfId="0" applyFont="1" applyAlignment="1">
      <alignment vertical="top"/>
    </xf>
    <xf numFmtId="0" fontId="4" fillId="0" borderId="22" xfId="0" applyFont="1" applyBorder="1" applyAlignment="1">
      <alignment horizontal="left" vertical="top" wrapText="1"/>
    </xf>
    <xf numFmtId="0" fontId="4" fillId="0" borderId="0" xfId="0" applyFont="1" applyAlignment="1">
      <alignment vertical="top"/>
    </xf>
    <xf numFmtId="0" fontId="4" fillId="0" borderId="22" xfId="0" applyFont="1" applyBorder="1" applyAlignment="1">
      <alignment horizontal="left" vertical="top"/>
    </xf>
    <xf numFmtId="14" fontId="4" fillId="0" borderId="22" xfId="0" applyNumberFormat="1" applyFont="1" applyBorder="1" applyAlignment="1">
      <alignment horizontal="left" vertical="top"/>
    </xf>
    <xf numFmtId="0" fontId="4" fillId="0" borderId="0" xfId="0" applyFont="1" applyAlignment="1">
      <alignment vertical="top"/>
    </xf>
    <xf numFmtId="0" fontId="4" fillId="0" borderId="7" xfId="0" applyFont="1" applyFill="1" applyBorder="1" applyAlignment="1">
      <alignment wrapText="1"/>
    </xf>
    <xf numFmtId="0" fontId="4" fillId="0" borderId="7" xfId="0" applyFont="1" applyBorder="1" applyAlignment="1">
      <alignment vertical="top" wrapText="1"/>
    </xf>
    <xf numFmtId="0" fontId="12" fillId="0" borderId="7" xfId="0" applyFont="1" applyBorder="1" applyAlignment="1">
      <alignment vertical="top" wrapText="1"/>
    </xf>
    <xf numFmtId="0" fontId="11" fillId="8" borderId="9" xfId="0" applyFont="1" applyFill="1" applyBorder="1" applyAlignment="1">
      <alignment vertical="top" wrapText="1"/>
    </xf>
    <xf numFmtId="0" fontId="4" fillId="0" borderId="5" xfId="0" applyFont="1" applyBorder="1" applyAlignment="1">
      <alignment wrapText="1"/>
    </xf>
    <xf numFmtId="0" fontId="4" fillId="0" borderId="7" xfId="0" applyFont="1" applyBorder="1" applyAlignment="1">
      <alignment vertical="top"/>
    </xf>
    <xf numFmtId="0" fontId="4" fillId="0" borderId="22" xfId="0" applyFont="1" applyBorder="1" applyAlignment="1">
      <alignment horizontal="left" vertical="top"/>
    </xf>
    <xf numFmtId="0" fontId="14" fillId="3" borderId="5" xfId="0" applyFont="1" applyFill="1" applyBorder="1" applyAlignment="1">
      <alignment horizontal="center" vertical="top"/>
    </xf>
    <xf numFmtId="0" fontId="4" fillId="0" borderId="0" xfId="0" applyFont="1" applyAlignment="1">
      <alignment vertical="top"/>
    </xf>
    <xf numFmtId="0" fontId="4" fillId="0" borderId="7" xfId="0" applyFont="1" applyBorder="1" applyAlignment="1">
      <alignment wrapText="1"/>
    </xf>
    <xf numFmtId="0" fontId="15" fillId="0" borderId="7" xfId="0" applyFont="1" applyFill="1" applyBorder="1" applyAlignment="1">
      <alignment vertical="center" wrapText="1"/>
    </xf>
    <xf numFmtId="0" fontId="4" fillId="0" borderId="7" xfId="0" applyFont="1" applyFill="1" applyBorder="1" applyAlignment="1">
      <alignment vertical="center" wrapText="1"/>
    </xf>
    <xf numFmtId="14" fontId="4" fillId="0" borderId="7" xfId="0" applyNumberFormat="1" applyFont="1" applyFill="1" applyBorder="1" applyAlignment="1">
      <alignment horizontal="left" vertical="top"/>
    </xf>
    <xf numFmtId="20" fontId="4" fillId="0" borderId="7" xfId="0" applyNumberFormat="1" applyFont="1" applyFill="1" applyBorder="1" applyAlignment="1">
      <alignment horizontal="left" vertical="top"/>
    </xf>
    <xf numFmtId="0" fontId="15" fillId="0" borderId="7" xfId="0" applyFont="1" applyBorder="1" applyAlignment="1">
      <alignment horizontal="left" vertical="top"/>
    </xf>
    <xf numFmtId="0" fontId="15" fillId="0" borderId="7" xfId="0" applyFont="1" applyBorder="1" applyAlignment="1">
      <alignment vertical="top"/>
    </xf>
    <xf numFmtId="0" fontId="16" fillId="0" borderId="7" xfId="0" applyFont="1" applyBorder="1" applyAlignment="1">
      <alignment vertical="top" wrapText="1"/>
    </xf>
    <xf numFmtId="0" fontId="4" fillId="0" borderId="7" xfId="0" applyFont="1" applyBorder="1" applyAlignment="1">
      <alignment vertical="top" wrapText="1"/>
    </xf>
    <xf numFmtId="0" fontId="4" fillId="0" borderId="7" xfId="0" applyFont="1" applyBorder="1" applyAlignment="1">
      <alignment vertical="top"/>
    </xf>
    <xf numFmtId="0" fontId="4" fillId="0" borderId="7" xfId="0" applyFont="1" applyBorder="1" applyAlignment="1">
      <alignment vertical="top" wrapText="1"/>
    </xf>
    <xf numFmtId="0" fontId="4" fillId="0" borderId="15" xfId="0" applyFont="1" applyBorder="1" applyAlignment="1">
      <alignment vertical="top" wrapText="1"/>
    </xf>
    <xf numFmtId="0" fontId="12" fillId="0" borderId="7" xfId="0" applyFont="1" applyBorder="1" applyAlignment="1">
      <alignment vertical="top" wrapText="1"/>
    </xf>
    <xf numFmtId="0" fontId="14" fillId="3" borderId="5" xfId="0" applyFont="1" applyFill="1" applyBorder="1" applyAlignment="1">
      <alignment horizontal="center" vertical="top"/>
    </xf>
    <xf numFmtId="0" fontId="4" fillId="0" borderId="22" xfId="0" applyFont="1" applyBorder="1" applyAlignment="1">
      <alignment horizontal="left" vertical="top"/>
    </xf>
    <xf numFmtId="0" fontId="4" fillId="0" borderId="7" xfId="0" applyFont="1" applyBorder="1" applyAlignment="1">
      <alignment vertical="top"/>
    </xf>
    <xf numFmtId="0" fontId="11" fillId="8" borderId="9" xfId="0" applyFont="1" applyFill="1" applyBorder="1" applyAlignment="1">
      <alignment vertical="top" wrapText="1"/>
    </xf>
    <xf numFmtId="0" fontId="4" fillId="0" borderId="5" xfId="0" applyFont="1" applyBorder="1" applyAlignment="1">
      <alignment wrapText="1"/>
    </xf>
    <xf numFmtId="0" fontId="4" fillId="0" borderId="7" xfId="0" applyFont="1" applyFill="1" applyBorder="1" applyAlignment="1">
      <alignment wrapText="1"/>
    </xf>
    <xf numFmtId="0" fontId="4" fillId="0" borderId="0" xfId="0" applyFont="1" applyAlignment="1">
      <alignment vertical="top"/>
    </xf>
    <xf numFmtId="0" fontId="4" fillId="0" borderId="7" xfId="0" applyFont="1" applyBorder="1" applyAlignment="1">
      <alignment wrapText="1"/>
    </xf>
    <xf numFmtId="0" fontId="15" fillId="0" borderId="7" xfId="0" applyFont="1" applyFill="1" applyBorder="1" applyAlignment="1">
      <alignment vertical="center" wrapText="1"/>
    </xf>
    <xf numFmtId="0" fontId="4" fillId="0" borderId="7" xfId="0" applyFont="1" applyFill="1" applyBorder="1" applyAlignment="1">
      <alignment vertical="center" wrapText="1"/>
    </xf>
    <xf numFmtId="0" fontId="15" fillId="0" borderId="34" xfId="0" applyFont="1" applyFill="1" applyBorder="1" applyAlignment="1">
      <alignment vertical="top"/>
    </xf>
    <xf numFmtId="0" fontId="4" fillId="0" borderId="42" xfId="0" applyFont="1" applyFill="1" applyBorder="1" applyAlignment="1">
      <alignment horizontal="left" vertical="top"/>
    </xf>
    <xf numFmtId="0" fontId="4" fillId="0" borderId="31" xfId="0" applyFont="1" applyFill="1" applyBorder="1" applyAlignment="1">
      <alignment horizontal="left" vertical="top"/>
    </xf>
    <xf numFmtId="0" fontId="4" fillId="0" borderId="7" xfId="0" applyFont="1" applyBorder="1" applyAlignment="1">
      <alignment horizontal="left" vertical="top"/>
    </xf>
    <xf numFmtId="0" fontId="4" fillId="0" borderId="7" xfId="0" applyFont="1" applyBorder="1" applyAlignment="1">
      <alignment vertical="top" wrapText="1"/>
    </xf>
    <xf numFmtId="0" fontId="4" fillId="0" borderId="15" xfId="0" applyFont="1" applyBorder="1" applyAlignment="1">
      <alignment vertical="top" wrapText="1"/>
    </xf>
    <xf numFmtId="0" fontId="4" fillId="0" borderId="7" xfId="0" applyFont="1" applyBorder="1" applyAlignment="1">
      <alignment vertical="top"/>
    </xf>
    <xf numFmtId="0" fontId="4" fillId="0" borderId="0" xfId="0" applyFont="1" applyAlignment="1">
      <alignment vertical="top"/>
    </xf>
    <xf numFmtId="0" fontId="14" fillId="3" borderId="5" xfId="0" applyFont="1" applyFill="1" applyBorder="1" applyAlignment="1">
      <alignment horizontal="center" vertical="top"/>
    </xf>
    <xf numFmtId="0" fontId="4" fillId="0" borderId="7" xfId="0" applyFont="1" applyBorder="1" applyAlignment="1">
      <alignment vertical="top" wrapText="1"/>
    </xf>
    <xf numFmtId="0" fontId="4" fillId="0" borderId="15" xfId="0" applyFont="1" applyBorder="1" applyAlignment="1">
      <alignment vertical="top" wrapText="1"/>
    </xf>
    <xf numFmtId="0" fontId="15" fillId="0" borderId="7" xfId="0" applyFont="1" applyFill="1" applyBorder="1" applyAlignment="1">
      <alignment vertical="center" wrapText="1"/>
    </xf>
    <xf numFmtId="0" fontId="4" fillId="0" borderId="7" xfId="0" applyFont="1" applyFill="1" applyBorder="1" applyAlignment="1">
      <alignment vertical="center" wrapText="1"/>
    </xf>
    <xf numFmtId="0" fontId="4" fillId="0" borderId="0" xfId="0" applyFont="1" applyAlignment="1">
      <alignment vertical="top"/>
    </xf>
    <xf numFmtId="0" fontId="4" fillId="0" borderId="5" xfId="0" applyFont="1" applyBorder="1" applyAlignment="1">
      <alignment wrapText="1"/>
    </xf>
    <xf numFmtId="0" fontId="4" fillId="0" borderId="7" xfId="0" applyFont="1" applyBorder="1" applyAlignment="1">
      <alignment vertical="top"/>
    </xf>
    <xf numFmtId="0" fontId="4" fillId="0" borderId="22" xfId="0" applyFont="1" applyBorder="1" applyAlignment="1">
      <alignment horizontal="left" vertical="top"/>
    </xf>
    <xf numFmtId="0" fontId="4" fillId="0" borderId="7" xfId="0" applyFont="1" applyFill="1" applyBorder="1" applyAlignment="1">
      <alignment wrapText="1"/>
    </xf>
    <xf numFmtId="0" fontId="4" fillId="0" borderId="7" xfId="0" applyFont="1" applyBorder="1" applyAlignment="1">
      <alignment wrapText="1"/>
    </xf>
    <xf numFmtId="0" fontId="12" fillId="0" borderId="7" xfId="0" applyFont="1" applyBorder="1" applyAlignment="1">
      <alignment vertical="top" wrapText="1"/>
    </xf>
    <xf numFmtId="0" fontId="19" fillId="0" borderId="7" xfId="0" applyFont="1" applyBorder="1" applyAlignment="1">
      <alignment vertical="top" wrapText="1"/>
    </xf>
    <xf numFmtId="0" fontId="0" fillId="0" borderId="7" xfId="0" applyFont="1" applyBorder="1" applyAlignment="1">
      <alignment vertical="top" wrapText="1"/>
    </xf>
    <xf numFmtId="0" fontId="0" fillId="0" borderId="7" xfId="0" applyBorder="1" applyAlignment="1">
      <alignment vertical="top"/>
    </xf>
    <xf numFmtId="0" fontId="0" fillId="0" borderId="7" xfId="0" applyBorder="1" applyAlignment="1">
      <alignment vertical="center"/>
    </xf>
    <xf numFmtId="0" fontId="4" fillId="0" borderId="21" xfId="0" applyFont="1" applyBorder="1" applyAlignment="1">
      <alignment vertical="top" wrapText="1"/>
    </xf>
    <xf numFmtId="0" fontId="4" fillId="0" borderId="14" xfId="0" applyFont="1" applyBorder="1" applyAlignment="1"/>
    <xf numFmtId="0" fontId="4" fillId="0" borderId="22" xfId="0" applyFont="1" applyBorder="1" applyAlignment="1">
      <alignment vertical="top"/>
    </xf>
    <xf numFmtId="0" fontId="4" fillId="0" borderId="15" xfId="0" applyFont="1" applyBorder="1" applyAlignment="1"/>
    <xf numFmtId="0" fontId="4" fillId="0" borderId="20" xfId="0" applyFont="1" applyBorder="1" applyAlignment="1">
      <alignment vertical="top" wrapText="1"/>
    </xf>
    <xf numFmtId="0" fontId="4" fillId="0" borderId="35" xfId="0" applyFont="1" applyBorder="1" applyAlignment="1">
      <alignment vertical="top" wrapText="1"/>
    </xf>
    <xf numFmtId="0" fontId="0" fillId="0" borderId="35" xfId="0" applyBorder="1" applyAlignment="1">
      <alignment vertical="top" wrapText="1"/>
    </xf>
    <xf numFmtId="0" fontId="0" fillId="0" borderId="33" xfId="0" applyBorder="1" applyAlignment="1">
      <alignment vertical="top" wrapText="1"/>
    </xf>
    <xf numFmtId="0" fontId="4" fillId="0" borderId="7" xfId="0" applyFont="1" applyBorder="1" applyAlignment="1">
      <alignment vertical="top" wrapText="1"/>
    </xf>
    <xf numFmtId="0" fontId="4" fillId="0" borderId="15" xfId="0" applyFont="1" applyBorder="1" applyAlignment="1">
      <alignment vertical="top" wrapText="1"/>
    </xf>
    <xf numFmtId="0" fontId="11" fillId="0" borderId="20" xfId="0" applyFont="1" applyBorder="1" applyAlignment="1">
      <alignment vertical="top" wrapText="1"/>
    </xf>
    <xf numFmtId="0" fontId="4" fillId="0" borderId="34" xfId="0" applyFont="1" applyBorder="1" applyAlignment="1">
      <alignment vertical="top" wrapText="1"/>
    </xf>
    <xf numFmtId="0" fontId="12" fillId="0" borderId="20" xfId="0" applyFont="1" applyBorder="1" applyAlignment="1">
      <alignment vertical="top" wrapText="1"/>
    </xf>
    <xf numFmtId="0" fontId="12" fillId="0" borderId="35" xfId="0" applyFont="1" applyBorder="1" applyAlignment="1">
      <alignment vertical="top"/>
    </xf>
    <xf numFmtId="0" fontId="12" fillId="0" borderId="33" xfId="0" applyFont="1" applyBorder="1" applyAlignment="1">
      <alignment vertical="top"/>
    </xf>
    <xf numFmtId="0" fontId="12" fillId="0" borderId="7" xfId="0" applyFont="1" applyBorder="1" applyAlignment="1">
      <alignment vertical="top" wrapText="1"/>
    </xf>
    <xf numFmtId="0" fontId="12" fillId="0" borderId="15" xfId="0" applyFont="1" applyBorder="1" applyAlignment="1">
      <alignment vertical="top" wrapText="1"/>
    </xf>
    <xf numFmtId="0" fontId="14" fillId="3" borderId="5" xfId="0" applyFont="1" applyFill="1" applyBorder="1" applyAlignment="1">
      <alignment horizontal="center" vertical="top"/>
    </xf>
    <xf numFmtId="0" fontId="4" fillId="0" borderId="5" xfId="0" applyFont="1" applyBorder="1" applyAlignment="1">
      <alignment vertical="top"/>
    </xf>
    <xf numFmtId="0" fontId="4" fillId="0" borderId="32" xfId="0" applyFont="1" applyBorder="1" applyAlignment="1">
      <alignment vertical="top"/>
    </xf>
    <xf numFmtId="0" fontId="9" fillId="5" borderId="2" xfId="0" applyFont="1" applyFill="1" applyBorder="1" applyAlignment="1">
      <alignment horizontal="left" vertical="top"/>
    </xf>
    <xf numFmtId="0" fontId="9" fillId="5" borderId="3" xfId="0" applyFont="1" applyFill="1" applyBorder="1" applyAlignment="1">
      <alignment horizontal="left" vertical="top"/>
    </xf>
    <xf numFmtId="0" fontId="9" fillId="5" borderId="4" xfId="0" applyFont="1" applyFill="1" applyBorder="1" applyAlignment="1">
      <alignment horizontal="left" vertical="top"/>
    </xf>
    <xf numFmtId="0" fontId="4" fillId="0" borderId="22" xfId="0" applyFont="1" applyBorder="1" applyAlignment="1">
      <alignment horizontal="left" vertical="top"/>
    </xf>
    <xf numFmtId="0" fontId="11" fillId="0" borderId="7" xfId="0" applyFont="1" applyBorder="1" applyAlignment="1">
      <alignment vertical="top" wrapText="1"/>
    </xf>
    <xf numFmtId="0" fontId="4" fillId="0" borderId="7" xfId="0" applyFont="1" applyBorder="1" applyAlignment="1">
      <alignment vertical="top"/>
    </xf>
    <xf numFmtId="0" fontId="11" fillId="8" borderId="9" xfId="0" applyFont="1" applyFill="1" applyBorder="1" applyAlignment="1">
      <alignment vertical="top" wrapText="1"/>
    </xf>
    <xf numFmtId="0" fontId="11" fillId="8" borderId="10" xfId="0" applyFont="1" applyFill="1" applyBorder="1" applyAlignment="1">
      <alignment vertical="top" wrapText="1"/>
    </xf>
    <xf numFmtId="0" fontId="15" fillId="0" borderId="7" xfId="0" applyFont="1" applyFill="1" applyBorder="1" applyAlignment="1">
      <alignment vertical="top" wrapText="1"/>
    </xf>
    <xf numFmtId="0" fontId="4" fillId="0" borderId="13" xfId="0" applyFont="1" applyFill="1" applyBorder="1" applyAlignment="1">
      <alignment vertical="top" wrapText="1"/>
    </xf>
    <xf numFmtId="0" fontId="4" fillId="0" borderId="13" xfId="0" applyFont="1" applyBorder="1" applyAlignment="1">
      <alignment vertical="top" wrapText="1"/>
    </xf>
    <xf numFmtId="0" fontId="4" fillId="0" borderId="1" xfId="0" applyFont="1" applyBorder="1" applyAlignment="1">
      <alignment horizontal="left" vertical="top" wrapText="1"/>
    </xf>
    <xf numFmtId="0" fontId="4" fillId="0" borderId="5" xfId="0" applyFont="1" applyBorder="1" applyAlignment="1">
      <alignment wrapText="1"/>
    </xf>
    <xf numFmtId="0" fontId="4" fillId="0" borderId="3" xfId="0" applyFont="1" applyBorder="1" applyAlignment="1">
      <alignment horizontal="left" vertical="top"/>
    </xf>
    <xf numFmtId="0" fontId="4" fillId="0" borderId="4" xfId="0" applyFont="1" applyBorder="1" applyAlignment="1">
      <alignment horizontal="left" vertical="top"/>
    </xf>
    <xf numFmtId="0" fontId="4" fillId="0" borderId="7" xfId="0" applyFont="1" applyFill="1" applyBorder="1" applyAlignment="1">
      <alignment wrapText="1"/>
    </xf>
    <xf numFmtId="0" fontId="15" fillId="0" borderId="20" xfId="0" applyFont="1" applyFill="1" applyBorder="1" applyAlignment="1">
      <alignment vertical="top" wrapText="1"/>
    </xf>
    <xf numFmtId="0" fontId="14" fillId="6" borderId="11" xfId="0" applyFont="1" applyFill="1" applyBorder="1" applyAlignment="1">
      <alignment vertical="top"/>
    </xf>
    <xf numFmtId="0" fontId="4" fillId="6" borderId="0" xfId="0" applyFont="1" applyFill="1" applyBorder="1" applyAlignment="1">
      <alignment vertical="top"/>
    </xf>
    <xf numFmtId="0" fontId="4" fillId="0" borderId="0" xfId="0" applyFont="1" applyAlignment="1">
      <alignment vertical="top"/>
    </xf>
    <xf numFmtId="0" fontId="14" fillId="6" borderId="2" xfId="0" applyFont="1" applyFill="1" applyBorder="1" applyAlignment="1">
      <alignment vertical="top"/>
    </xf>
    <xf numFmtId="0" fontId="4" fillId="6" borderId="3" xfId="0" applyFont="1" applyFill="1" applyBorder="1" applyAlignment="1">
      <alignment vertical="top"/>
    </xf>
    <xf numFmtId="0" fontId="4" fillId="0" borderId="4" xfId="0" applyFont="1" applyBorder="1" applyAlignment="1">
      <alignment vertical="top"/>
    </xf>
    <xf numFmtId="0" fontId="9" fillId="2" borderId="36" xfId="0" applyFont="1" applyFill="1" applyBorder="1" applyAlignment="1">
      <alignment vertical="top" wrapText="1"/>
    </xf>
    <xf numFmtId="0" fontId="4" fillId="0" borderId="40" xfId="0" applyFont="1" applyBorder="1" applyAlignment="1">
      <alignment vertical="top" wrapText="1"/>
    </xf>
    <xf numFmtId="0" fontId="4" fillId="0" borderId="7" xfId="0" applyFont="1" applyBorder="1" applyAlignment="1">
      <alignment wrapText="1"/>
    </xf>
    <xf numFmtId="0" fontId="15" fillId="0" borderId="7" xfId="0" applyFont="1" applyFill="1" applyBorder="1" applyAlignment="1">
      <alignment vertical="center" wrapText="1"/>
    </xf>
    <xf numFmtId="0" fontId="4" fillId="0" borderId="7" xfId="0" applyFont="1" applyBorder="1" applyAlignment="1">
      <alignment vertical="center" wrapText="1"/>
    </xf>
    <xf numFmtId="0" fontId="4" fillId="0" borderId="7" xfId="0" applyFont="1" applyFill="1" applyBorder="1" applyAlignment="1">
      <alignment vertical="center" wrapText="1"/>
    </xf>
    <xf numFmtId="0" fontId="9" fillId="2" borderId="11" xfId="0" applyFont="1" applyFill="1" applyBorder="1" applyAlignment="1">
      <alignment horizontal="center" vertical="top"/>
    </xf>
    <xf numFmtId="0" fontId="9" fillId="2" borderId="0" xfId="0" applyFont="1" applyFill="1" applyBorder="1" applyAlignment="1">
      <alignment horizontal="center" vertical="top"/>
    </xf>
    <xf numFmtId="0" fontId="14" fillId="3" borderId="29" xfId="0" applyFont="1" applyFill="1" applyBorder="1" applyAlignment="1">
      <alignment horizontal="center" vertical="top" wrapText="1"/>
    </xf>
    <xf numFmtId="0" fontId="4" fillId="0" borderId="6" xfId="0" applyFont="1" applyBorder="1" applyAlignment="1">
      <alignment vertical="top" wrapText="1"/>
    </xf>
    <xf numFmtId="0" fontId="9" fillId="4" borderId="11" xfId="0" applyFont="1" applyFill="1" applyBorder="1" applyAlignment="1">
      <alignment horizontal="center" vertical="top"/>
    </xf>
    <xf numFmtId="0" fontId="4" fillId="0" borderId="0" xfId="0" applyFont="1" applyBorder="1" applyAlignment="1">
      <alignment horizontal="center" vertical="top"/>
    </xf>
    <xf numFmtId="0" fontId="14" fillId="7" borderId="2" xfId="0" applyFont="1" applyFill="1" applyBorder="1" applyAlignment="1">
      <alignment vertical="top"/>
    </xf>
    <xf numFmtId="0" fontId="4" fillId="7" borderId="3" xfId="0" applyFont="1" applyFill="1" applyBorder="1" applyAlignment="1">
      <alignment vertical="top"/>
    </xf>
    <xf numFmtId="0" fontId="9" fillId="2" borderId="29" xfId="0" applyFont="1" applyFill="1" applyBorder="1" applyAlignment="1">
      <alignment vertical="top" wrapText="1"/>
    </xf>
    <xf numFmtId="0" fontId="15" fillId="0" borderId="38" xfId="0" applyFont="1" applyFill="1" applyBorder="1" applyAlignment="1">
      <alignment vertical="top" wrapText="1"/>
    </xf>
    <xf numFmtId="0" fontId="4" fillId="0" borderId="39" xfId="0" applyFont="1" applyBorder="1" applyAlignment="1">
      <alignment vertical="top" wrapText="1"/>
    </xf>
    <xf numFmtId="20" fontId="4" fillId="0" borderId="41" xfId="0" applyNumberFormat="1" applyFont="1" applyFill="1" applyBorder="1" applyAlignment="1">
      <alignment horizontal="left" vertical="top" wrapText="1"/>
    </xf>
    <xf numFmtId="0" fontId="0" fillId="0" borderId="35" xfId="0" applyBorder="1" applyAlignment="1">
      <alignment vertical="top"/>
    </xf>
    <xf numFmtId="0" fontId="0" fillId="0" borderId="33" xfId="0" applyBorder="1" applyAlignment="1">
      <alignment vertical="top"/>
    </xf>
    <xf numFmtId="0" fontId="12" fillId="0" borderId="20" xfId="0" applyFont="1" applyBorder="1" applyAlignment="1">
      <alignment horizontal="left" vertical="top" wrapText="1"/>
    </xf>
    <xf numFmtId="0" fontId="17" fillId="0" borderId="35" xfId="0" applyFont="1" applyBorder="1" applyAlignment="1">
      <alignment horizontal="left" vertical="top"/>
    </xf>
    <xf numFmtId="0" fontId="12" fillId="0" borderId="35" xfId="0" applyFont="1" applyBorder="1" applyAlignment="1">
      <alignment vertical="top" wrapText="1"/>
    </xf>
    <xf numFmtId="0" fontId="12" fillId="0" borderId="33" xfId="0" applyFont="1" applyBorder="1" applyAlignment="1">
      <alignment vertical="top" wrapText="1"/>
    </xf>
    <xf numFmtId="0" fontId="0" fillId="0" borderId="34" xfId="0" applyBorder="1" applyAlignment="1">
      <alignment vertical="top"/>
    </xf>
    <xf numFmtId="0" fontId="13" fillId="0" borderId="20" xfId="0" applyFont="1" applyBorder="1" applyAlignment="1">
      <alignment vertical="top" wrapText="1"/>
    </xf>
    <xf numFmtId="0" fontId="13" fillId="0" borderId="35" xfId="0" applyFont="1" applyBorder="1" applyAlignment="1">
      <alignment vertical="top"/>
    </xf>
    <xf numFmtId="0" fontId="13" fillId="0" borderId="33" xfId="0" applyFont="1" applyBorder="1" applyAlignment="1">
      <alignment vertical="top"/>
    </xf>
    <xf numFmtId="0" fontId="13" fillId="0" borderId="35" xfId="0" applyFont="1" applyBorder="1" applyAlignment="1">
      <alignment vertical="top" wrapText="1"/>
    </xf>
    <xf numFmtId="0" fontId="13" fillId="0" borderId="33" xfId="0" applyFont="1" applyBorder="1" applyAlignment="1">
      <alignment vertical="top" wrapText="1"/>
    </xf>
    <xf numFmtId="0" fontId="13" fillId="0" borderId="7" xfId="0" applyFont="1" applyBorder="1" applyAlignment="1">
      <alignment vertical="top" wrapText="1"/>
    </xf>
    <xf numFmtId="0" fontId="13" fillId="0" borderId="15" xfId="0" applyFont="1" applyBorder="1" applyAlignment="1">
      <alignment vertical="top" wrapText="1"/>
    </xf>
    <xf numFmtId="0" fontId="0" fillId="0" borderId="7" xfId="0" applyBorder="1" applyAlignment="1">
      <alignment vertical="top"/>
    </xf>
    <xf numFmtId="0" fontId="3" fillId="0" borderId="7" xfId="0" applyFont="1" applyBorder="1" applyAlignment="1">
      <alignment wrapText="1"/>
    </xf>
    <xf numFmtId="0" fontId="2" fillId="3" borderId="7" xfId="0" applyFont="1" applyFill="1" applyBorder="1" applyAlignment="1"/>
    <xf numFmtId="0" fontId="3" fillId="0" borderId="7" xfId="0" applyFont="1" applyBorder="1" applyAlignment="1"/>
    <xf numFmtId="0" fontId="0" fillId="0" borderId="7" xfId="0" applyBorder="1" applyAlignment="1">
      <alignment vertical="center"/>
    </xf>
    <xf numFmtId="0" fontId="0" fillId="0" borderId="7" xfId="0" applyBorder="1" applyAlignment="1"/>
    <xf numFmtId="0" fontId="20" fillId="2" borderId="21" xfId="0" applyFont="1" applyFill="1" applyBorder="1" applyAlignment="1">
      <alignment horizontal="center"/>
    </xf>
    <xf numFmtId="0" fontId="0" fillId="0" borderId="13" xfId="0" applyBorder="1" applyAlignment="1">
      <alignment horizontal="center"/>
    </xf>
    <xf numFmtId="0" fontId="0" fillId="0" borderId="13" xfId="0" applyBorder="1"/>
    <xf numFmtId="0" fontId="0" fillId="0" borderId="14" xfId="0" applyBorder="1"/>
    <xf numFmtId="0" fontId="21" fillId="3" borderId="22" xfId="0" applyFont="1" applyFill="1" applyBorder="1" applyAlignment="1">
      <alignment horizontal="center"/>
    </xf>
    <xf numFmtId="0" fontId="0" fillId="0" borderId="7" xfId="0" applyBorder="1" applyAlignment="1">
      <alignment horizontal="center"/>
    </xf>
    <xf numFmtId="0" fontId="0" fillId="0" borderId="7" xfId="0" applyBorder="1"/>
    <xf numFmtId="0" fontId="0" fillId="0" borderId="15" xfId="0" applyBorder="1"/>
    <xf numFmtId="0" fontId="2" fillId="3" borderId="22" xfId="0" applyFont="1" applyFill="1" applyBorder="1" applyAlignment="1">
      <alignment horizontal="left" vertical="center"/>
    </xf>
    <xf numFmtId="0" fontId="0" fillId="0" borderId="7" xfId="0" applyBorder="1" applyAlignment="1">
      <alignment vertical="center" wrapText="1"/>
    </xf>
    <xf numFmtId="0" fontId="0" fillId="0" borderId="15" xfId="0" applyBorder="1" applyAlignment="1">
      <alignment vertical="center"/>
    </xf>
    <xf numFmtId="0" fontId="0" fillId="0" borderId="0" xfId="0" applyAlignment="1">
      <alignment vertical="center"/>
    </xf>
    <xf numFmtId="0" fontId="2" fillId="3" borderId="41" xfId="0" applyFont="1" applyFill="1" applyBorder="1" applyAlignment="1">
      <alignment horizontal="left" vertical="center"/>
    </xf>
    <xf numFmtId="0" fontId="0" fillId="0" borderId="35" xfId="0" applyBorder="1" applyAlignment="1">
      <alignment vertical="center"/>
    </xf>
    <xf numFmtId="0" fontId="0" fillId="0" borderId="33" xfId="0" applyBorder="1" applyAlignment="1">
      <alignment vertical="center"/>
    </xf>
    <xf numFmtId="0" fontId="2" fillId="9" borderId="41" xfId="0" applyFont="1" applyFill="1" applyBorder="1" applyAlignment="1">
      <alignment horizontal="center" vertical="center"/>
    </xf>
    <xf numFmtId="0" fontId="2" fillId="9" borderId="35" xfId="0" applyFont="1" applyFill="1" applyBorder="1" applyAlignment="1">
      <alignment vertical="center"/>
    </xf>
    <xf numFmtId="0" fontId="2" fillId="0" borderId="22" xfId="0" applyFont="1" applyBorder="1" applyAlignment="1">
      <alignment horizontal="center" vertical="center"/>
    </xf>
    <xf numFmtId="0" fontId="0" fillId="0" borderId="20" xfId="0" applyBorder="1" applyAlignment="1">
      <alignment vertical="center" wrapText="1"/>
    </xf>
    <xf numFmtId="0" fontId="0" fillId="0" borderId="34" xfId="0" applyBorder="1" applyAlignment="1">
      <alignment vertical="center"/>
    </xf>
    <xf numFmtId="0" fontId="0" fillId="0" borderId="20" xfId="0" applyBorder="1" applyAlignment="1">
      <alignment vertical="center"/>
    </xf>
    <xf numFmtId="0" fontId="0" fillId="0" borderId="20" xfId="0" applyBorder="1" applyAlignment="1">
      <alignment vertical="top" wrapText="1"/>
    </xf>
    <xf numFmtId="0" fontId="0" fillId="0" borderId="35" xfId="0" applyBorder="1" applyAlignment="1">
      <alignment vertical="center" wrapText="1"/>
    </xf>
    <xf numFmtId="0" fontId="0" fillId="0" borderId="33" xfId="0" applyBorder="1" applyAlignment="1">
      <alignment vertical="center" wrapText="1"/>
    </xf>
    <xf numFmtId="0" fontId="1" fillId="4" borderId="22" xfId="0" applyFont="1" applyFill="1" applyBorder="1" applyAlignment="1">
      <alignment vertical="center"/>
    </xf>
    <xf numFmtId="0" fontId="1" fillId="4" borderId="7" xfId="0" applyFont="1" applyFill="1" applyBorder="1" applyAlignment="1">
      <alignment vertical="center"/>
    </xf>
    <xf numFmtId="0" fontId="0" fillId="4" borderId="7" xfId="0" applyFill="1" applyBorder="1" applyAlignment="1">
      <alignment vertical="center"/>
    </xf>
    <xf numFmtId="0" fontId="2" fillId="9" borderId="11" xfId="0" applyFont="1" applyFill="1" applyBorder="1" applyAlignment="1">
      <alignment horizontal="center"/>
    </xf>
    <xf numFmtId="0" fontId="2" fillId="9" borderId="0" xfId="0" applyFont="1" applyFill="1"/>
    <xf numFmtId="0" fontId="2" fillId="9" borderId="0" xfId="0" applyFont="1" applyFill="1"/>
    <xf numFmtId="0" fontId="2" fillId="9" borderId="12" xfId="0" applyFont="1" applyFill="1" applyBorder="1"/>
    <xf numFmtId="0" fontId="0" fillId="0" borderId="22" xfId="0" applyBorder="1" applyAlignment="1">
      <alignment horizontal="center" vertical="center"/>
    </xf>
    <xf numFmtId="0" fontId="0" fillId="0" borderId="7" xfId="0" applyBorder="1" applyAlignment="1">
      <alignment vertical="center" wrapText="1"/>
    </xf>
    <xf numFmtId="0" fontId="0" fillId="0" borderId="15" xfId="0" applyBorder="1" applyAlignment="1">
      <alignment vertical="center"/>
    </xf>
    <xf numFmtId="0" fontId="0" fillId="0" borderId="42" xfId="0" applyBorder="1" applyAlignment="1">
      <alignment horizontal="center" vertical="center"/>
    </xf>
    <xf numFmtId="0" fontId="0" fillId="0" borderId="43" xfId="0" applyBorder="1" applyAlignment="1">
      <alignment vertical="top" wrapText="1"/>
    </xf>
    <xf numFmtId="0" fontId="0" fillId="0" borderId="44" xfId="0" applyBorder="1" applyAlignment="1">
      <alignment vertical="top"/>
    </xf>
    <xf numFmtId="0" fontId="0" fillId="0" borderId="45" xfId="0" applyBorder="1" applyAlignment="1">
      <alignment vertical="top"/>
    </xf>
    <xf numFmtId="14" fontId="0" fillId="0" borderId="1" xfId="0" applyNumberFormat="1" applyBorder="1" applyAlignment="1">
      <alignment horizontal="left" vertical="center"/>
    </xf>
    <xf numFmtId="0" fontId="0" fillId="0" borderId="46" xfId="0" applyBorder="1" applyAlignment="1">
      <alignment vertical="center"/>
    </xf>
    <xf numFmtId="0" fontId="0" fillId="0" borderId="47" xfId="0" applyBorder="1" applyAlignment="1">
      <alignment horizontal="center" vertical="center"/>
    </xf>
    <xf numFmtId="0" fontId="0" fillId="0" borderId="36" xfId="0" applyBorder="1" applyAlignment="1">
      <alignment vertical="top"/>
    </xf>
    <xf numFmtId="0" fontId="0" fillId="0" borderId="0" xfId="0" applyAlignment="1">
      <alignment vertical="top"/>
    </xf>
    <xf numFmtId="0" fontId="0" fillId="0" borderId="40" xfId="0" applyBorder="1" applyAlignment="1">
      <alignment vertical="top"/>
    </xf>
    <xf numFmtId="0" fontId="0" fillId="0" borderId="48" xfId="0" applyBorder="1" applyAlignment="1">
      <alignment horizontal="left" vertical="center"/>
    </xf>
    <xf numFmtId="0" fontId="0" fillId="0" borderId="49" xfId="0" applyBorder="1" applyAlignment="1">
      <alignment vertical="center"/>
    </xf>
    <xf numFmtId="0" fontId="0" fillId="0" borderId="2" xfId="0" applyBorder="1"/>
    <xf numFmtId="0" fontId="0" fillId="0" borderId="3" xfId="0" applyBorder="1"/>
    <xf numFmtId="0" fontId="0" fillId="0" borderId="4" xfId="0" applyBorder="1"/>
    <xf numFmtId="0" fontId="0" fillId="0" borderId="1" xfId="0" applyBorder="1" applyAlignment="1">
      <alignment vertical="center" wrapText="1"/>
    </xf>
    <xf numFmtId="0" fontId="0" fillId="0" borderId="50" xfId="0" applyBorder="1"/>
    <xf numFmtId="0" fontId="0" fillId="0" borderId="51" xfId="0" applyBorder="1"/>
    <xf numFmtId="0" fontId="0" fillId="0" borderId="6" xfId="0" applyBorder="1"/>
    <xf numFmtId="0" fontId="0" fillId="0" borderId="48" xfId="0" applyBorder="1" applyAlignment="1">
      <alignment vertical="center" wrapText="1"/>
    </xf>
    <xf numFmtId="0" fontId="0" fillId="0" borderId="11" xfId="0" applyBorder="1"/>
    <xf numFmtId="0" fontId="0" fillId="0" borderId="12" xfId="0" applyBorder="1"/>
    <xf numFmtId="0" fontId="0" fillId="0" borderId="5" xfId="0" applyBorder="1" applyAlignment="1">
      <alignment vertical="center" wrapText="1"/>
    </xf>
    <xf numFmtId="0" fontId="0" fillId="0" borderId="52" xfId="0" applyBorder="1"/>
    <xf numFmtId="0" fontId="0" fillId="0" borderId="53" xfId="0" applyBorder="1"/>
    <xf numFmtId="0" fontId="2" fillId="0" borderId="52" xfId="0" applyFont="1" applyBorder="1"/>
    <xf numFmtId="0" fontId="0" fillId="0" borderId="54" xfId="0" applyBorder="1"/>
    <xf numFmtId="0" fontId="0" fillId="0" borderId="50" xfId="0" applyBorder="1" applyAlignment="1">
      <alignment wrapText="1"/>
    </xf>
    <xf numFmtId="0" fontId="0" fillId="0" borderId="52" xfId="0" applyBorder="1"/>
    <xf numFmtId="0" fontId="0" fillId="0" borderId="31" xfId="0" applyBorder="1" applyAlignment="1">
      <alignment horizontal="center" vertical="center"/>
    </xf>
    <xf numFmtId="0" fontId="0" fillId="0" borderId="55" xfId="0" applyBorder="1" applyAlignment="1">
      <alignment vertical="top"/>
    </xf>
    <xf numFmtId="0" fontId="0" fillId="0" borderId="56" xfId="0" applyBorder="1" applyAlignment="1">
      <alignment vertical="top"/>
    </xf>
    <xf numFmtId="0" fontId="0" fillId="0" borderId="57" xfId="0" applyBorder="1" applyAlignment="1">
      <alignment vertical="top"/>
    </xf>
    <xf numFmtId="0" fontId="0" fillId="0" borderId="5" xfId="0" applyBorder="1" applyAlignment="1">
      <alignment horizontal="left" vertical="center"/>
    </xf>
    <xf numFmtId="0" fontId="0" fillId="0" borderId="32" xfId="0" applyBorder="1" applyAlignment="1">
      <alignment vertical="center"/>
    </xf>
    <xf numFmtId="0" fontId="0" fillId="0" borderId="22" xfId="0" applyBorder="1" applyAlignment="1">
      <alignment horizontal="center"/>
    </xf>
    <xf numFmtId="0" fontId="2" fillId="10" borderId="41" xfId="0" applyFont="1" applyFill="1" applyBorder="1" applyAlignment="1">
      <alignment horizontal="left"/>
    </xf>
    <xf numFmtId="0" fontId="0" fillId="0" borderId="35" xfId="0" applyBorder="1" applyAlignment="1">
      <alignment horizontal="left"/>
    </xf>
    <xf numFmtId="0" fontId="2" fillId="10" borderId="0" xfId="0" applyFont="1" applyFill="1"/>
    <xf numFmtId="0" fontId="2" fillId="10" borderId="12" xfId="0" applyFont="1" applyFill="1" applyBorder="1"/>
    <xf numFmtId="0" fontId="0" fillId="0" borderId="15" xfId="0" applyBorder="1"/>
    <xf numFmtId="0" fontId="0" fillId="0" borderId="22" xfId="0" applyBorder="1" applyAlignment="1">
      <alignment horizontal="center" vertical="top"/>
    </xf>
    <xf numFmtId="14" fontId="0" fillId="0" borderId="7" xfId="0" applyNumberFormat="1" applyBorder="1" applyAlignment="1">
      <alignment horizontal="left" vertical="top"/>
    </xf>
    <xf numFmtId="0" fontId="0" fillId="0" borderId="15" xfId="0" applyBorder="1" applyAlignment="1">
      <alignment vertical="top"/>
    </xf>
    <xf numFmtId="0" fontId="0" fillId="0" borderId="0" xfId="0" applyAlignment="1">
      <alignment vertical="top"/>
    </xf>
    <xf numFmtId="0" fontId="0" fillId="0" borderId="41" xfId="0" applyBorder="1" applyAlignment="1">
      <alignment horizontal="center" vertical="top"/>
    </xf>
    <xf numFmtId="0" fontId="0" fillId="0" borderId="43" xfId="0" applyBorder="1" applyAlignment="1">
      <alignment vertical="top"/>
    </xf>
    <xf numFmtId="0" fontId="0" fillId="0" borderId="58" xfId="0" applyBorder="1" applyAlignment="1">
      <alignment vertical="top"/>
    </xf>
    <xf numFmtId="0" fontId="0" fillId="0" borderId="12" xfId="0" applyBorder="1" applyAlignment="1">
      <alignment vertical="top"/>
    </xf>
    <xf numFmtId="0" fontId="0" fillId="0" borderId="36" xfId="0" applyBorder="1" applyAlignment="1">
      <alignment vertical="top" wrapText="1"/>
    </xf>
    <xf numFmtId="0" fontId="0" fillId="11" borderId="41" xfId="0" applyFill="1" applyBorder="1" applyAlignment="1">
      <alignment horizontal="center"/>
    </xf>
    <xf numFmtId="0" fontId="0" fillId="0" borderId="35" xfId="0" applyBorder="1"/>
    <xf numFmtId="0" fontId="0" fillId="0" borderId="34" xfId="0" applyBorder="1"/>
    <xf numFmtId="0" fontId="2" fillId="11" borderId="20" xfId="0" applyFont="1" applyFill="1" applyBorder="1"/>
    <xf numFmtId="0" fontId="2" fillId="11" borderId="35" xfId="0" applyFont="1" applyFill="1" applyBorder="1"/>
    <xf numFmtId="0" fontId="2" fillId="11" borderId="0" xfId="0" applyFont="1" applyFill="1"/>
    <xf numFmtId="0" fontId="2" fillId="11" borderId="12" xfId="0" applyFont="1" applyFill="1" applyBorder="1"/>
    <xf numFmtId="0" fontId="0" fillId="0" borderId="20" xfId="0" applyBorder="1"/>
    <xf numFmtId="0" fontId="0" fillId="0" borderId="20" xfId="0" applyBorder="1" applyAlignment="1">
      <alignment vertical="top"/>
    </xf>
    <xf numFmtId="0" fontId="0" fillId="0" borderId="30" xfId="0" applyBorder="1" applyAlignment="1">
      <alignment horizontal="center"/>
    </xf>
    <xf numFmtId="0" fontId="0" fillId="0" borderId="38" xfId="0" applyBorder="1" applyAlignment="1">
      <alignment vertical="top"/>
    </xf>
    <xf numFmtId="0" fontId="0" fillId="0" borderId="39" xfId="0" applyBorder="1" applyAlignment="1">
      <alignment vertical="top"/>
    </xf>
    <xf numFmtId="0" fontId="0" fillId="0" borderId="38" xfId="0" applyBorder="1"/>
    <xf numFmtId="0" fontId="0" fillId="0" borderId="59" xfId="0" applyBorder="1"/>
    <xf numFmtId="0" fontId="0" fillId="0" borderId="39" xfId="0" applyBorder="1"/>
    <xf numFmtId="0" fontId="0" fillId="0" borderId="16" xfId="0" applyBorder="1"/>
    <xf numFmtId="0" fontId="0" fillId="0" borderId="17" xfId="0" applyBorder="1"/>
    <xf numFmtId="14" fontId="0" fillId="0" borderId="7" xfId="0" applyNumberFormat="1" applyBorder="1" applyAlignment="1">
      <alignment vertical="center" wrapText="1"/>
    </xf>
    <xf numFmtId="14" fontId="0" fillId="0" borderId="1" xfId="0" applyNumberFormat="1" applyBorder="1" applyAlignment="1">
      <alignment vertical="center"/>
    </xf>
    <xf numFmtId="0" fontId="0" fillId="0" borderId="48" xfId="0" applyBorder="1" applyAlignment="1">
      <alignment vertical="center"/>
    </xf>
    <xf numFmtId="0" fontId="22" fillId="0" borderId="7" xfId="0" applyFont="1" applyBorder="1" applyAlignment="1">
      <alignment vertical="center" wrapText="1"/>
    </xf>
    <xf numFmtId="0" fontId="0" fillId="0" borderId="5" xfId="0" applyBorder="1" applyAlignment="1">
      <alignment vertical="center"/>
    </xf>
    <xf numFmtId="0" fontId="0" fillId="0" borderId="30" xfId="0" applyBorder="1" applyAlignment="1">
      <alignment horizontal="center" vertical="top"/>
    </xf>
    <xf numFmtId="0" fontId="0" fillId="0" borderId="16" xfId="0" applyBorder="1" applyAlignment="1">
      <alignment vertical="top"/>
    </xf>
    <xf numFmtId="0" fontId="0" fillId="0" borderId="16" xfId="0" applyBorder="1" applyAlignment="1">
      <alignment vertical="top"/>
    </xf>
    <xf numFmtId="0" fontId="0" fillId="0" borderId="17" xfId="0" applyBorder="1" applyAlignment="1">
      <alignment vertical="top"/>
    </xf>
    <xf numFmtId="0" fontId="0" fillId="0" borderId="3" xfId="0" applyBorder="1" applyAlignment="1">
      <alignment horizontal="center" vertical="top"/>
    </xf>
    <xf numFmtId="0" fontId="0" fillId="0" borderId="3" xfId="0" applyBorder="1" applyAlignment="1">
      <alignment vertical="top"/>
    </xf>
    <xf numFmtId="0" fontId="21" fillId="3" borderId="31" xfId="0" applyFont="1" applyFill="1" applyBorder="1" applyAlignment="1">
      <alignment horizontal="center"/>
    </xf>
    <xf numFmtId="0" fontId="0" fillId="0" borderId="5" xfId="0" applyBorder="1" applyAlignment="1">
      <alignment horizontal="center"/>
    </xf>
    <xf numFmtId="0" fontId="0" fillId="0" borderId="5" xfId="0" applyBorder="1"/>
    <xf numFmtId="0" fontId="0" fillId="0" borderId="32" xfId="0" applyBorder="1"/>
    <xf numFmtId="0" fontId="2" fillId="0" borderId="42" xfId="0" applyFont="1" applyBorder="1" applyAlignment="1">
      <alignment horizontal="center" vertical="center"/>
    </xf>
    <xf numFmtId="0" fontId="0" fillId="0" borderId="43" xfId="0" applyBorder="1" applyAlignment="1">
      <alignment vertical="center" wrapText="1"/>
    </xf>
    <xf numFmtId="0" fontId="0" fillId="0" borderId="45" xfId="0" applyBorder="1" applyAlignment="1">
      <alignment vertical="center"/>
    </xf>
    <xf numFmtId="0" fontId="0" fillId="0" borderId="43" xfId="0" applyBorder="1" applyAlignment="1">
      <alignment vertical="center"/>
    </xf>
    <xf numFmtId="0" fontId="0" fillId="0" borderId="44" xfId="0" applyBorder="1" applyAlignment="1">
      <alignment vertical="center"/>
    </xf>
    <xf numFmtId="0" fontId="0" fillId="0" borderId="58" xfId="0" applyBorder="1" applyAlignment="1">
      <alignment vertical="center"/>
    </xf>
    <xf numFmtId="0" fontId="1" fillId="4" borderId="8" xfId="0" applyFont="1" applyFill="1" applyBorder="1" applyAlignment="1">
      <alignment vertical="center"/>
    </xf>
    <xf numFmtId="0" fontId="1" fillId="4" borderId="9" xfId="0" applyFont="1" applyFill="1" applyBorder="1" applyAlignment="1">
      <alignment vertical="center"/>
    </xf>
    <xf numFmtId="0" fontId="0" fillId="4" borderId="9" xfId="0" applyFill="1" applyBorder="1" applyAlignment="1">
      <alignment vertical="center"/>
    </xf>
    <xf numFmtId="0" fontId="0" fillId="0" borderId="9" xfId="0" applyBorder="1" applyAlignment="1">
      <alignment vertical="center"/>
    </xf>
    <xf numFmtId="0" fontId="0" fillId="0" borderId="10" xfId="0" applyBorder="1" applyAlignment="1">
      <alignment vertical="center"/>
    </xf>
    <xf numFmtId="0" fontId="2" fillId="9" borderId="50" xfId="0" applyFont="1" applyFill="1" applyBorder="1" applyAlignment="1">
      <alignment horizontal="center"/>
    </xf>
    <xf numFmtId="0" fontId="2" fillId="9" borderId="51" xfId="0" applyFont="1" applyFill="1" applyBorder="1"/>
    <xf numFmtId="0" fontId="2" fillId="9" borderId="51" xfId="0" applyFont="1" applyFill="1" applyBorder="1"/>
    <xf numFmtId="0" fontId="2" fillId="9" borderId="6" xfId="0" applyFont="1" applyFill="1" applyBorder="1"/>
    <xf numFmtId="0" fontId="0" fillId="0" borderId="7" xfId="0" applyBorder="1" applyAlignment="1">
      <alignment vertical="top" wrapText="1"/>
    </xf>
    <xf numFmtId="14" fontId="0" fillId="0" borderId="7" xfId="0" applyNumberFormat="1" applyBorder="1" applyAlignment="1">
      <alignment vertical="top"/>
    </xf>
    <xf numFmtId="0" fontId="0" fillId="0" borderId="7" xfId="0" applyBorder="1" applyAlignment="1">
      <alignment vertical="top" wrapText="1"/>
    </xf>
    <xf numFmtId="0" fontId="18" fillId="0" borderId="7" xfId="0" applyFont="1" applyBorder="1" applyAlignment="1">
      <alignment vertical="top"/>
    </xf>
    <xf numFmtId="0" fontId="18" fillId="0" borderId="20" xfId="0" applyFont="1" applyBorder="1" applyAlignment="1">
      <alignment vertical="top" wrapText="1"/>
    </xf>
    <xf numFmtId="0" fontId="18" fillId="0" borderId="35" xfId="0" applyFont="1" applyBorder="1" applyAlignment="1">
      <alignment vertical="top" wrapText="1"/>
    </xf>
    <xf numFmtId="0" fontId="18" fillId="0" borderId="34" xfId="0" applyFont="1" applyBorder="1" applyAlignment="1">
      <alignment vertical="top" wrapText="1"/>
    </xf>
    <xf numFmtId="14" fontId="18" fillId="0" borderId="7" xfId="0" applyNumberFormat="1" applyFont="1" applyBorder="1" applyAlignment="1">
      <alignment vertical="top"/>
    </xf>
    <xf numFmtId="0" fontId="18" fillId="0" borderId="15" xfId="0" applyFont="1" applyBorder="1" applyAlignment="1">
      <alignment vertical="top"/>
    </xf>
    <xf numFmtId="0" fontId="0" fillId="0" borderId="42" xfId="0" applyBorder="1" applyAlignment="1">
      <alignment horizontal="center" vertical="top"/>
    </xf>
    <xf numFmtId="14" fontId="0" fillId="0" borderId="1" xfId="0" applyNumberFormat="1" applyBorder="1" applyAlignment="1">
      <alignment vertical="top"/>
    </xf>
    <xf numFmtId="0" fontId="0" fillId="0" borderId="46" xfId="0" applyBorder="1" applyAlignment="1">
      <alignment vertical="top"/>
    </xf>
    <xf numFmtId="0" fontId="2" fillId="10" borderId="8" xfId="0" applyFont="1" applyFill="1" applyBorder="1" applyAlignment="1">
      <alignment horizontal="center" vertical="top"/>
    </xf>
    <xf numFmtId="0" fontId="2" fillId="10" borderId="9" xfId="0" applyFont="1" applyFill="1" applyBorder="1" applyAlignment="1">
      <alignment vertical="top"/>
    </xf>
    <xf numFmtId="0" fontId="2" fillId="10" borderId="10" xfId="0" applyFont="1" applyFill="1" applyBorder="1" applyAlignment="1">
      <alignment vertical="top"/>
    </xf>
    <xf numFmtId="0" fontId="2" fillId="9" borderId="60" xfId="0" applyFont="1" applyFill="1" applyBorder="1"/>
    <xf numFmtId="0" fontId="0" fillId="0" borderId="61" xfId="0" applyBorder="1"/>
    <xf numFmtId="14" fontId="0" fillId="0" borderId="7" xfId="0" applyNumberFormat="1" applyBorder="1" applyAlignment="1">
      <alignment horizontal="left"/>
    </xf>
    <xf numFmtId="20" fontId="0" fillId="0" borderId="7" xfId="0" applyNumberFormat="1" applyBorder="1" applyAlignment="1">
      <alignment horizontal="left"/>
    </xf>
    <xf numFmtId="0" fontId="0" fillId="0" borderId="34" xfId="0" applyBorder="1" applyAlignment="1">
      <alignment horizontal="left"/>
    </xf>
    <xf numFmtId="0" fontId="0" fillId="0" borderId="33" xfId="0" applyBorder="1"/>
    <xf numFmtId="20" fontId="18" fillId="0" borderId="7" xfId="0" applyNumberFormat="1" applyFont="1" applyBorder="1" applyAlignment="1">
      <alignment horizontal="left"/>
    </xf>
    <xf numFmtId="0" fontId="18" fillId="0" borderId="7" xfId="0" applyFont="1" applyBorder="1" applyAlignment="1">
      <alignment horizontal="left"/>
    </xf>
    <xf numFmtId="20" fontId="0" fillId="0" borderId="7" xfId="0" applyNumberFormat="1" applyBorder="1" applyAlignment="1">
      <alignment horizontal="left" vertical="top"/>
    </xf>
    <xf numFmtId="0" fontId="0" fillId="0" borderId="7" xfId="0" applyBorder="1" applyAlignment="1">
      <alignment horizontal="left" vertical="top"/>
    </xf>
    <xf numFmtId="20" fontId="22" fillId="0" borderId="7" xfId="0" applyNumberFormat="1" applyFont="1" applyBorder="1" applyAlignment="1">
      <alignment horizontal="left"/>
    </xf>
    <xf numFmtId="0" fontId="0" fillId="0" borderId="15" xfId="0" applyBorder="1" applyAlignment="1">
      <alignment vertical="top"/>
    </xf>
    <xf numFmtId="0" fontId="0" fillId="0" borderId="7" xfId="0" applyBorder="1" applyAlignment="1">
      <alignment horizontal="center"/>
    </xf>
    <xf numFmtId="14" fontId="0" fillId="0" borderId="16" xfId="0" applyNumberFormat="1" applyBorder="1" applyAlignment="1">
      <alignment horizontal="left"/>
    </xf>
    <xf numFmtId="0" fontId="0" fillId="0" borderId="16" xfId="0" applyBorder="1" applyAlignment="1">
      <alignment horizontal="left"/>
    </xf>
    <xf numFmtId="0" fontId="0" fillId="0" borderId="62" xfId="0" applyBorder="1"/>
    <xf numFmtId="0" fontId="0" fillId="0" borderId="15" xfId="0" applyBorder="1" applyAlignment="1">
      <alignment horizontal="left"/>
    </xf>
    <xf numFmtId="0" fontId="0" fillId="0" borderId="0" xfId="0" applyAlignment="1">
      <alignment horizontal="center" vertical="top"/>
    </xf>
    <xf numFmtId="0" fontId="21" fillId="3" borderId="21" xfId="0" applyFont="1" applyFill="1" applyBorder="1" applyAlignment="1">
      <alignment horizontal="center"/>
    </xf>
    <xf numFmtId="0" fontId="1" fillId="4" borderId="2" xfId="0" applyFont="1" applyFill="1" applyBorder="1"/>
    <xf numFmtId="0" fontId="1" fillId="4" borderId="3" xfId="0" applyFont="1" applyFill="1" applyBorder="1"/>
    <xf numFmtId="0" fontId="0" fillId="4" borderId="3" xfId="0" applyFill="1" applyBorder="1"/>
    <xf numFmtId="0" fontId="0" fillId="0" borderId="3" xfId="0" applyBorder="1"/>
    <xf numFmtId="0" fontId="0" fillId="0" borderId="4" xfId="0" applyBorder="1"/>
    <xf numFmtId="0" fontId="0" fillId="0" borderId="42" xfId="0" applyBorder="1" applyAlignment="1">
      <alignment horizontal="center"/>
    </xf>
    <xf numFmtId="0" fontId="18" fillId="0" borderId="1" xfId="0" applyFont="1" applyBorder="1"/>
    <xf numFmtId="0" fontId="18" fillId="0" borderId="1" xfId="0" applyFont="1" applyBorder="1"/>
    <xf numFmtId="0" fontId="18" fillId="0" borderId="20" xfId="0" applyFont="1" applyBorder="1"/>
    <xf numFmtId="0" fontId="18" fillId="0" borderId="33" xfId="0" applyFont="1" applyBorder="1"/>
    <xf numFmtId="20" fontId="22" fillId="0" borderId="15" xfId="0" applyNumberFormat="1" applyFont="1" applyBorder="1" applyAlignment="1">
      <alignment horizontal="left"/>
    </xf>
    <xf numFmtId="0" fontId="0" fillId="0" borderId="20" xfId="0" applyBorder="1"/>
    <xf numFmtId="0" fontId="0" fillId="0" borderId="34" xfId="0" applyBorder="1"/>
    <xf numFmtId="0" fontId="18" fillId="0" borderId="46" xfId="0" applyFont="1" applyBorder="1"/>
    <xf numFmtId="0" fontId="2" fillId="9" borderId="56" xfId="0" applyFont="1" applyFill="1" applyBorder="1"/>
    <xf numFmtId="0" fontId="0" fillId="0" borderId="63" xfId="0" applyBorder="1"/>
    <xf numFmtId="0" fontId="2" fillId="0" borderId="22" xfId="0" applyFont="1" applyBorder="1" applyAlignment="1">
      <alignment horizontal="center" vertical="top"/>
    </xf>
    <xf numFmtId="14" fontId="0" fillId="0" borderId="1" xfId="0" applyNumberFormat="1" applyBorder="1" applyAlignment="1">
      <alignment vertical="top" wrapText="1"/>
    </xf>
    <xf numFmtId="0" fontId="0" fillId="0" borderId="7" xfId="0" applyBorder="1" applyAlignment="1">
      <alignment horizontal="center" vertical="top"/>
    </xf>
    <xf numFmtId="0" fontId="0" fillId="0" borderId="34" xfId="0" applyBorder="1" applyAlignment="1">
      <alignment vertical="top" wrapText="1"/>
    </xf>
    <xf numFmtId="0" fontId="0" fillId="0" borderId="1" xfId="0" applyBorder="1" applyAlignment="1">
      <alignment vertical="top" wrapText="1"/>
    </xf>
    <xf numFmtId="0" fontId="2" fillId="0" borderId="41" xfId="0" applyFont="1" applyBorder="1" applyAlignment="1">
      <alignment vertical="top"/>
    </xf>
    <xf numFmtId="0" fontId="2" fillId="0" borderId="35" xfId="0" applyFont="1" applyBorder="1"/>
    <xf numFmtId="0" fontId="2" fillId="0" borderId="33" xfId="0" applyFont="1" applyBorder="1"/>
    <xf numFmtId="0" fontId="2" fillId="12" borderId="41" xfId="0" applyFont="1" applyFill="1" applyBorder="1" applyAlignment="1">
      <alignment vertical="top"/>
    </xf>
    <xf numFmtId="0" fontId="2" fillId="12" borderId="35" xfId="0" applyFont="1" applyFill="1" applyBorder="1"/>
    <xf numFmtId="0" fontId="2" fillId="12" borderId="35" xfId="0" applyFont="1" applyFill="1" applyBorder="1" applyAlignment="1">
      <alignment horizontal="center"/>
    </xf>
    <xf numFmtId="0" fontId="0" fillId="0" borderId="1" xfId="0" applyBorder="1" applyAlignment="1">
      <alignment vertical="top" wrapText="1"/>
    </xf>
    <xf numFmtId="0" fontId="0" fillId="0" borderId="5" xfId="0" applyBorder="1" applyAlignment="1">
      <alignment vertical="top" wrapText="1"/>
    </xf>
    <xf numFmtId="0" fontId="0" fillId="0" borderId="1" xfId="0" applyBorder="1" applyAlignment="1">
      <alignment horizontal="left" vertical="center" wrapText="1"/>
    </xf>
    <xf numFmtId="0" fontId="0" fillId="0" borderId="48" xfId="0" applyBorder="1" applyAlignment="1">
      <alignment horizontal="left" vertical="center" wrapText="1"/>
    </xf>
    <xf numFmtId="0" fontId="0" fillId="0" borderId="5" xfId="0" applyBorder="1" applyAlignment="1">
      <alignment horizontal="left" vertical="center" wrapText="1"/>
    </xf>
    <xf numFmtId="0" fontId="0" fillId="0" borderId="5" xfId="0" applyBorder="1" applyAlignment="1">
      <alignment vertical="top" wrapText="1"/>
    </xf>
  </cellXfs>
  <cellStyles count="2">
    <cellStyle name="Hyperlink" xfId="1" builtinId="8"/>
    <cellStyle name="Normal" xfId="0" builtinId="0"/>
  </cellStyles>
  <dxfs count="0"/>
  <tableStyles count="0" defaultTableStyle="TableStyleMedium9" defaultPivotStyle="PivotStyleLight16"/>
  <colors>
    <mruColors>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21"/>
  <sheetViews>
    <sheetView zoomScale="90" zoomScaleNormal="90" workbookViewId="0">
      <selection activeCell="D4" sqref="D4"/>
    </sheetView>
  </sheetViews>
  <sheetFormatPr defaultRowHeight="15" x14ac:dyDescent="0.25"/>
  <cols>
    <col min="1" max="1" width="15.7109375" customWidth="1"/>
    <col min="2" max="2" width="95.85546875" style="5" customWidth="1"/>
  </cols>
  <sheetData>
    <row r="1" spans="1:2" x14ac:dyDescent="0.25">
      <c r="A1" s="22" t="s">
        <v>92</v>
      </c>
      <c r="B1" s="23" t="s">
        <v>179</v>
      </c>
    </row>
    <row r="2" spans="1:2" x14ac:dyDescent="0.25">
      <c r="A2" s="24" t="s">
        <v>93</v>
      </c>
      <c r="B2" s="25" t="s">
        <v>177</v>
      </c>
    </row>
    <row r="3" spans="1:2" x14ac:dyDescent="0.25">
      <c r="A3" s="24" t="s">
        <v>94</v>
      </c>
      <c r="B3" s="25" t="s">
        <v>178</v>
      </c>
    </row>
    <row r="4" spans="1:2" x14ac:dyDescent="0.25">
      <c r="A4" s="24" t="s">
        <v>95</v>
      </c>
      <c r="B4" s="26" t="s">
        <v>96</v>
      </c>
    </row>
    <row r="5" spans="1:2" ht="78" thickBot="1" x14ac:dyDescent="0.3">
      <c r="A5" s="27" t="s">
        <v>109</v>
      </c>
      <c r="B5" s="28" t="s">
        <v>106</v>
      </c>
    </row>
    <row r="6" spans="1:2" x14ac:dyDescent="0.25">
      <c r="A6" s="171" t="s">
        <v>176</v>
      </c>
      <c r="B6" s="172"/>
    </row>
    <row r="7" spans="1:2" x14ac:dyDescent="0.25">
      <c r="A7" s="173"/>
      <c r="B7" s="174"/>
    </row>
    <row r="8" spans="1:2" x14ac:dyDescent="0.25">
      <c r="A8" s="173"/>
      <c r="B8" s="174"/>
    </row>
    <row r="9" spans="1:2" x14ac:dyDescent="0.25">
      <c r="A9" s="173"/>
      <c r="B9" s="174"/>
    </row>
    <row r="10" spans="1:2" x14ac:dyDescent="0.25">
      <c r="A10" s="173"/>
      <c r="B10" s="174"/>
    </row>
    <row r="11" spans="1:2" x14ac:dyDescent="0.25">
      <c r="A11" s="173"/>
      <c r="B11" s="174"/>
    </row>
    <row r="12" spans="1:2" x14ac:dyDescent="0.25">
      <c r="A12" s="173"/>
      <c r="B12" s="174"/>
    </row>
    <row r="13" spans="1:2" x14ac:dyDescent="0.25">
      <c r="A13" s="173"/>
      <c r="B13" s="174"/>
    </row>
    <row r="14" spans="1:2" x14ac:dyDescent="0.25">
      <c r="A14" s="173"/>
      <c r="B14" s="174"/>
    </row>
    <row r="15" spans="1:2" x14ac:dyDescent="0.25">
      <c r="A15" s="173"/>
      <c r="B15" s="174"/>
    </row>
    <row r="16" spans="1:2" x14ac:dyDescent="0.25">
      <c r="A16" s="173"/>
      <c r="B16" s="174"/>
    </row>
    <row r="17" spans="1:2" x14ac:dyDescent="0.25">
      <c r="A17" s="173"/>
      <c r="B17" s="174"/>
    </row>
    <row r="18" spans="1:2" x14ac:dyDescent="0.25">
      <c r="A18" s="173"/>
      <c r="B18" s="174"/>
    </row>
    <row r="19" spans="1:2" x14ac:dyDescent="0.25">
      <c r="A19" s="173"/>
      <c r="B19" s="174"/>
    </row>
    <row r="20" spans="1:2" x14ac:dyDescent="0.25">
      <c r="A20" s="173"/>
      <c r="B20" s="174"/>
    </row>
    <row r="21" spans="1:2" ht="328.5" customHeight="1" x14ac:dyDescent="0.25">
      <c r="A21" s="173"/>
      <c r="B21" s="174"/>
    </row>
  </sheetData>
  <mergeCells count="1">
    <mergeCell ref="A6:B21"/>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C75258-9B11-4DDF-9A15-551F7EABA75C}">
  <dimension ref="A1:H105"/>
  <sheetViews>
    <sheetView zoomScale="80" zoomScaleNormal="80" workbookViewId="0">
      <selection sqref="A1:H1"/>
    </sheetView>
  </sheetViews>
  <sheetFormatPr defaultRowHeight="15" x14ac:dyDescent="0.25"/>
  <cols>
    <col min="2" max="2" width="18" customWidth="1"/>
    <col min="3" max="3" width="40.28515625" customWidth="1"/>
    <col min="6" max="6" width="55.28515625" customWidth="1"/>
    <col min="7" max="7" width="10.7109375" customWidth="1"/>
  </cols>
  <sheetData>
    <row r="1" spans="1:8" ht="18.75" x14ac:dyDescent="0.3">
      <c r="A1" s="252" t="s">
        <v>919</v>
      </c>
      <c r="B1" s="253"/>
      <c r="C1" s="253"/>
      <c r="D1" s="253"/>
      <c r="E1" s="253"/>
      <c r="F1" s="253"/>
      <c r="G1" s="254"/>
      <c r="H1" s="255"/>
    </row>
    <row r="2" spans="1:8" ht="18.75" x14ac:dyDescent="0.3">
      <c r="A2" s="256" t="s">
        <v>621</v>
      </c>
      <c r="B2" s="257"/>
      <c r="C2" s="257"/>
      <c r="D2" s="257"/>
      <c r="E2" s="257"/>
      <c r="F2" s="257"/>
      <c r="G2" s="258"/>
      <c r="H2" s="259"/>
    </row>
    <row r="3" spans="1:8" x14ac:dyDescent="0.25">
      <c r="A3" s="260" t="s">
        <v>622</v>
      </c>
      <c r="B3" s="261" t="s">
        <v>623</v>
      </c>
      <c r="C3" s="250"/>
      <c r="D3" s="250"/>
      <c r="E3" s="250"/>
      <c r="F3" s="250"/>
      <c r="G3" s="250"/>
      <c r="H3" s="262"/>
    </row>
    <row r="4" spans="1:8" x14ac:dyDescent="0.25">
      <c r="A4" s="264" t="s">
        <v>624</v>
      </c>
      <c r="B4" s="265"/>
      <c r="C4" s="265"/>
      <c r="D4" s="265"/>
      <c r="E4" s="265"/>
      <c r="F4" s="265"/>
      <c r="G4" s="265"/>
      <c r="H4" s="266"/>
    </row>
    <row r="5" spans="1:8" x14ac:dyDescent="0.25">
      <c r="A5" s="267" t="s">
        <v>0</v>
      </c>
      <c r="B5" s="268" t="s">
        <v>625</v>
      </c>
      <c r="C5" s="268"/>
      <c r="D5" s="268" t="s">
        <v>17</v>
      </c>
      <c r="E5" s="265"/>
      <c r="F5" s="265"/>
      <c r="G5" s="265"/>
      <c r="H5" s="266"/>
    </row>
    <row r="6" spans="1:8" x14ac:dyDescent="0.25">
      <c r="A6" s="269">
        <v>1</v>
      </c>
      <c r="B6" s="270" t="s">
        <v>158</v>
      </c>
      <c r="C6" s="271"/>
      <c r="D6" s="272" t="s">
        <v>626</v>
      </c>
      <c r="E6" s="265"/>
      <c r="F6" s="265"/>
      <c r="G6" s="265"/>
      <c r="H6" s="266"/>
    </row>
    <row r="7" spans="1:8" ht="33" customHeight="1" x14ac:dyDescent="0.25">
      <c r="A7" s="269">
        <v>2</v>
      </c>
      <c r="B7" s="270" t="s">
        <v>843</v>
      </c>
      <c r="C7" s="271"/>
      <c r="D7" s="270" t="s">
        <v>632</v>
      </c>
      <c r="E7" s="274"/>
      <c r="F7" s="274"/>
      <c r="G7" s="274"/>
      <c r="H7" s="275"/>
    </row>
    <row r="8" spans="1:8" x14ac:dyDescent="0.25">
      <c r="A8" s="269">
        <v>3</v>
      </c>
      <c r="B8" s="270" t="s">
        <v>633</v>
      </c>
      <c r="C8" s="271"/>
      <c r="D8" s="272" t="s">
        <v>634</v>
      </c>
      <c r="E8" s="265"/>
      <c r="F8" s="265"/>
      <c r="G8" s="265"/>
      <c r="H8" s="266"/>
    </row>
    <row r="9" spans="1:8" ht="19.5" customHeight="1" x14ac:dyDescent="0.25">
      <c r="A9" s="269">
        <v>4</v>
      </c>
      <c r="B9" s="270" t="s">
        <v>844</v>
      </c>
      <c r="C9" s="271"/>
      <c r="D9" s="272"/>
      <c r="E9" s="265"/>
      <c r="F9" s="265"/>
      <c r="G9" s="265"/>
      <c r="H9" s="266"/>
    </row>
    <row r="10" spans="1:8" s="330" customFormat="1" ht="67.5" customHeight="1" x14ac:dyDescent="0.25">
      <c r="A10" s="433">
        <v>5</v>
      </c>
      <c r="B10" s="273" t="s">
        <v>845</v>
      </c>
      <c r="C10" s="238"/>
      <c r="D10" s="273" t="s">
        <v>846</v>
      </c>
      <c r="E10" s="232"/>
      <c r="F10" s="232"/>
      <c r="G10" s="232"/>
      <c r="H10" s="233"/>
    </row>
    <row r="11" spans="1:8" x14ac:dyDescent="0.25">
      <c r="A11" s="276" t="s">
        <v>635</v>
      </c>
      <c r="B11" s="277"/>
      <c r="C11" s="277"/>
      <c r="D11" s="277"/>
      <c r="E11" s="278"/>
      <c r="F11" s="278"/>
      <c r="G11" s="250"/>
      <c r="H11" s="262"/>
    </row>
    <row r="12" spans="1:8" x14ac:dyDescent="0.25">
      <c r="A12" s="279" t="s">
        <v>0</v>
      </c>
      <c r="B12" s="280" t="s">
        <v>1</v>
      </c>
      <c r="C12" s="280" t="s">
        <v>636</v>
      </c>
      <c r="D12" s="281" t="s">
        <v>131</v>
      </c>
      <c r="E12" s="281"/>
      <c r="F12" s="281"/>
      <c r="G12" s="280" t="s">
        <v>400</v>
      </c>
      <c r="H12" s="282" t="s">
        <v>401</v>
      </c>
    </row>
    <row r="13" spans="1:8" s="330" customFormat="1" ht="261" customHeight="1" x14ac:dyDescent="0.25">
      <c r="A13" s="327">
        <v>1</v>
      </c>
      <c r="B13" s="385" t="s">
        <v>637</v>
      </c>
      <c r="C13" s="385" t="s">
        <v>847</v>
      </c>
      <c r="D13" s="383" t="s">
        <v>848</v>
      </c>
      <c r="E13" s="246"/>
      <c r="F13" s="246"/>
      <c r="G13" s="385"/>
      <c r="H13" s="329"/>
    </row>
    <row r="14" spans="1:8" s="330" customFormat="1" ht="66.75" customHeight="1" x14ac:dyDescent="0.25">
      <c r="A14" s="392">
        <v>2</v>
      </c>
      <c r="B14" s="385" t="s">
        <v>849</v>
      </c>
      <c r="C14" s="385" t="s">
        <v>850</v>
      </c>
      <c r="D14" s="273" t="s">
        <v>851</v>
      </c>
      <c r="E14" s="232"/>
      <c r="F14" s="238"/>
      <c r="G14" s="434">
        <v>43713</v>
      </c>
      <c r="H14" s="394"/>
    </row>
    <row r="15" spans="1:8" s="330" customFormat="1" ht="81" customHeight="1" x14ac:dyDescent="0.25">
      <c r="A15" s="392">
        <v>3</v>
      </c>
      <c r="B15" s="385" t="s">
        <v>852</v>
      </c>
      <c r="C15" s="385" t="s">
        <v>853</v>
      </c>
      <c r="D15" s="273" t="s">
        <v>854</v>
      </c>
      <c r="E15" s="232"/>
      <c r="F15" s="238"/>
      <c r="G15" s="434">
        <v>43713</v>
      </c>
      <c r="H15" s="394"/>
    </row>
    <row r="16" spans="1:8" s="330" customFormat="1" ht="125.25" customHeight="1" x14ac:dyDescent="0.25">
      <c r="A16" s="392">
        <v>4</v>
      </c>
      <c r="B16" s="385" t="s">
        <v>855</v>
      </c>
      <c r="C16" s="385" t="s">
        <v>856</v>
      </c>
      <c r="D16" s="273" t="s">
        <v>857</v>
      </c>
      <c r="E16" s="232"/>
      <c r="F16" s="238"/>
      <c r="G16" s="434">
        <v>43713</v>
      </c>
      <c r="H16" s="394"/>
    </row>
    <row r="17" spans="1:8" s="330" customFormat="1" ht="86.25" customHeight="1" x14ac:dyDescent="0.25">
      <c r="A17" s="435">
        <v>5</v>
      </c>
      <c r="B17" s="273" t="s">
        <v>858</v>
      </c>
      <c r="C17" s="436"/>
      <c r="D17" s="273" t="s">
        <v>859</v>
      </c>
      <c r="E17" s="232"/>
      <c r="F17" s="238"/>
      <c r="G17" s="434">
        <v>43713</v>
      </c>
      <c r="H17" s="394"/>
    </row>
    <row r="18" spans="1:8" s="330" customFormat="1" x14ac:dyDescent="0.25">
      <c r="A18" s="435">
        <v>6</v>
      </c>
      <c r="B18" s="273" t="s">
        <v>860</v>
      </c>
      <c r="C18" s="436"/>
      <c r="D18" s="273" t="s">
        <v>861</v>
      </c>
      <c r="E18" s="232"/>
      <c r="F18" s="238"/>
      <c r="G18" s="437"/>
      <c r="H18" s="394"/>
    </row>
    <row r="19" spans="1:8" x14ac:dyDescent="0.25">
      <c r="A19" s="322" t="s">
        <v>862</v>
      </c>
      <c r="B19" s="323"/>
      <c r="C19" s="323"/>
      <c r="D19" s="324" t="s">
        <v>663</v>
      </c>
      <c r="E19" s="324" t="s">
        <v>664</v>
      </c>
      <c r="F19" s="324" t="s">
        <v>665</v>
      </c>
      <c r="G19" s="324" t="s">
        <v>400</v>
      </c>
      <c r="H19" s="325" t="s">
        <v>401</v>
      </c>
    </row>
    <row r="20" spans="1:8" ht="30" x14ac:dyDescent="0.25">
      <c r="A20" s="327">
        <v>7</v>
      </c>
      <c r="B20" s="169" t="s">
        <v>863</v>
      </c>
      <c r="C20" s="169"/>
      <c r="D20" s="169"/>
      <c r="E20" s="169"/>
      <c r="F20" s="385" t="s">
        <v>864</v>
      </c>
      <c r="G20" s="384">
        <v>43715</v>
      </c>
      <c r="H20" s="169" t="s">
        <v>865</v>
      </c>
    </row>
    <row r="21" spans="1:8" x14ac:dyDescent="0.25">
      <c r="A21" s="322" t="s">
        <v>866</v>
      </c>
      <c r="B21" s="323"/>
      <c r="C21" s="323"/>
      <c r="D21" s="324" t="s">
        <v>663</v>
      </c>
      <c r="E21" s="324" t="s">
        <v>664</v>
      </c>
      <c r="F21" s="324" t="s">
        <v>665</v>
      </c>
      <c r="G21" s="324" t="s">
        <v>400</v>
      </c>
      <c r="H21" s="325" t="s">
        <v>401</v>
      </c>
    </row>
    <row r="22" spans="1:8" x14ac:dyDescent="0.25">
      <c r="A22" s="327">
        <v>8</v>
      </c>
      <c r="B22" s="169" t="s">
        <v>863</v>
      </c>
      <c r="C22" s="169"/>
      <c r="D22" s="169"/>
      <c r="E22" s="169"/>
      <c r="F22" s="169" t="s">
        <v>867</v>
      </c>
      <c r="G22" s="384">
        <v>43721</v>
      </c>
      <c r="H22" s="169"/>
    </row>
    <row r="23" spans="1:8" x14ac:dyDescent="0.25">
      <c r="A23" s="322" t="s">
        <v>868</v>
      </c>
      <c r="B23" s="323"/>
      <c r="C23" s="323"/>
      <c r="D23" s="324" t="s">
        <v>663</v>
      </c>
      <c r="E23" s="324" t="s">
        <v>664</v>
      </c>
      <c r="F23" s="324" t="s">
        <v>665</v>
      </c>
      <c r="G23" s="324" t="s">
        <v>400</v>
      </c>
      <c r="H23" s="325" t="s">
        <v>401</v>
      </c>
    </row>
    <row r="24" spans="1:8" x14ac:dyDescent="0.25">
      <c r="A24" s="327">
        <v>9</v>
      </c>
      <c r="B24" s="169" t="s">
        <v>863</v>
      </c>
      <c r="C24" s="169"/>
      <c r="D24" s="169"/>
      <c r="E24" s="169"/>
      <c r="F24" s="169"/>
      <c r="G24" s="169"/>
      <c r="H24" s="169"/>
    </row>
    <row r="25" spans="1:8" x14ac:dyDescent="0.25">
      <c r="A25" s="322" t="s">
        <v>869</v>
      </c>
      <c r="B25" s="323"/>
      <c r="C25" s="323"/>
      <c r="D25" s="324" t="s">
        <v>663</v>
      </c>
      <c r="E25" s="324" t="s">
        <v>664</v>
      </c>
      <c r="F25" s="324" t="s">
        <v>665</v>
      </c>
      <c r="G25" s="324" t="s">
        <v>400</v>
      </c>
      <c r="H25" s="325" t="s">
        <v>401</v>
      </c>
    </row>
    <row r="26" spans="1:8" x14ac:dyDescent="0.25">
      <c r="A26" s="438" t="s">
        <v>667</v>
      </c>
      <c r="B26" s="439"/>
      <c r="C26" s="439"/>
      <c r="D26" s="439"/>
      <c r="E26" s="439"/>
      <c r="F26" s="439"/>
      <c r="G26" s="439"/>
      <c r="H26" s="440"/>
    </row>
    <row r="27" spans="1:8" x14ac:dyDescent="0.25">
      <c r="A27" s="441" t="s">
        <v>870</v>
      </c>
      <c r="B27" s="442"/>
      <c r="C27" s="442"/>
      <c r="D27" s="442"/>
      <c r="E27" s="442"/>
      <c r="F27" s="442"/>
      <c r="G27" s="442"/>
      <c r="H27" s="442"/>
    </row>
    <row r="28" spans="1:8" x14ac:dyDescent="0.25">
      <c r="A28" s="327">
        <v>10</v>
      </c>
      <c r="B28" s="169" t="s">
        <v>863</v>
      </c>
      <c r="C28" s="169"/>
      <c r="D28" s="169"/>
      <c r="E28" s="435"/>
      <c r="F28" s="169"/>
      <c r="G28" s="384"/>
      <c r="H28" s="169"/>
    </row>
    <row r="29" spans="1:8" ht="30" x14ac:dyDescent="0.25">
      <c r="A29" s="327">
        <v>11</v>
      </c>
      <c r="B29" s="169" t="s">
        <v>871</v>
      </c>
      <c r="C29" s="169"/>
      <c r="D29" s="169"/>
      <c r="E29" s="435"/>
      <c r="F29" s="385" t="s">
        <v>872</v>
      </c>
      <c r="G29" s="384">
        <v>43725</v>
      </c>
      <c r="H29" s="169" t="s">
        <v>821</v>
      </c>
    </row>
    <row r="30" spans="1:8" ht="31.5" customHeight="1" x14ac:dyDescent="0.25">
      <c r="A30" s="331">
        <v>12</v>
      </c>
      <c r="B30" s="383" t="s">
        <v>873</v>
      </c>
      <c r="C30" s="246"/>
      <c r="D30" s="169"/>
      <c r="E30" s="435"/>
      <c r="G30" s="384">
        <v>43725</v>
      </c>
      <c r="H30" s="169" t="s">
        <v>821</v>
      </c>
    </row>
    <row r="31" spans="1:8" x14ac:dyDescent="0.25">
      <c r="A31" s="327">
        <v>13</v>
      </c>
      <c r="B31" s="169" t="s">
        <v>874</v>
      </c>
      <c r="C31" s="169"/>
      <c r="D31" s="169"/>
      <c r="E31" s="435"/>
      <c r="F31" s="169"/>
      <c r="G31" s="384">
        <v>43725</v>
      </c>
      <c r="H31" s="169" t="s">
        <v>821</v>
      </c>
    </row>
    <row r="32" spans="1:8" x14ac:dyDescent="0.25">
      <c r="A32" s="327">
        <v>14</v>
      </c>
      <c r="B32" s="169" t="s">
        <v>875</v>
      </c>
      <c r="C32" s="169"/>
      <c r="D32" s="169"/>
      <c r="E32" s="435"/>
      <c r="F32" s="169"/>
      <c r="G32" s="384">
        <v>43725</v>
      </c>
      <c r="H32" s="169" t="s">
        <v>821</v>
      </c>
    </row>
    <row r="33" spans="1:8" x14ac:dyDescent="0.25">
      <c r="A33" s="331">
        <v>15</v>
      </c>
      <c r="B33" s="169" t="s">
        <v>874</v>
      </c>
      <c r="C33" s="169"/>
      <c r="D33" s="169"/>
      <c r="E33" s="435"/>
      <c r="F33" s="169"/>
      <c r="G33" s="384">
        <v>43725</v>
      </c>
      <c r="H33" s="169" t="s">
        <v>821</v>
      </c>
    </row>
    <row r="34" spans="1:8" x14ac:dyDescent="0.25">
      <c r="A34" s="327">
        <v>16</v>
      </c>
      <c r="B34" s="169" t="s">
        <v>875</v>
      </c>
      <c r="C34" s="169"/>
      <c r="D34" s="169"/>
      <c r="E34" s="435"/>
      <c r="F34" s="169" t="s">
        <v>876</v>
      </c>
      <c r="G34" s="384">
        <v>43725</v>
      </c>
      <c r="H34" s="169" t="s">
        <v>821</v>
      </c>
    </row>
    <row r="35" spans="1:8" x14ac:dyDescent="0.25">
      <c r="A35" s="327">
        <v>17</v>
      </c>
      <c r="B35" s="246" t="s">
        <v>877</v>
      </c>
      <c r="C35" s="246"/>
      <c r="D35" s="169"/>
      <c r="E35" s="435" t="s">
        <v>878</v>
      </c>
      <c r="F35" s="169"/>
      <c r="G35" s="384">
        <v>43725</v>
      </c>
      <c r="H35" s="169" t="s">
        <v>821</v>
      </c>
    </row>
    <row r="36" spans="1:8" x14ac:dyDescent="0.25">
      <c r="A36" s="331">
        <v>18</v>
      </c>
      <c r="B36" s="246" t="s">
        <v>877</v>
      </c>
      <c r="C36" s="246"/>
      <c r="D36" s="169"/>
      <c r="E36" s="435" t="s">
        <v>878</v>
      </c>
      <c r="F36" s="169"/>
      <c r="G36" s="384">
        <v>43725</v>
      </c>
      <c r="H36" s="169" t="s">
        <v>821</v>
      </c>
    </row>
    <row r="37" spans="1:8" x14ac:dyDescent="0.25">
      <c r="A37" s="435">
        <v>19</v>
      </c>
      <c r="B37" s="246" t="s">
        <v>879</v>
      </c>
      <c r="C37" s="246"/>
      <c r="D37" s="435">
        <v>5.7</v>
      </c>
      <c r="E37" s="435"/>
      <c r="F37" s="169" t="s">
        <v>880</v>
      </c>
      <c r="G37" s="384">
        <v>43726</v>
      </c>
      <c r="H37" s="169" t="s">
        <v>256</v>
      </c>
    </row>
    <row r="38" spans="1:8" x14ac:dyDescent="0.25">
      <c r="A38" s="441" t="s">
        <v>881</v>
      </c>
      <c r="B38" s="442"/>
      <c r="C38" s="442"/>
      <c r="D38" s="442"/>
      <c r="E38" s="443"/>
      <c r="F38" s="442"/>
      <c r="G38" s="442"/>
      <c r="H38" s="442"/>
    </row>
    <row r="39" spans="1:8" x14ac:dyDescent="0.25">
      <c r="A39" s="327">
        <v>20</v>
      </c>
      <c r="B39" s="169" t="s">
        <v>863</v>
      </c>
      <c r="C39" s="169"/>
      <c r="D39" s="169"/>
      <c r="E39" s="435"/>
      <c r="F39" s="169"/>
      <c r="G39" s="384"/>
      <c r="H39" s="169"/>
    </row>
    <row r="40" spans="1:8" ht="36" customHeight="1" x14ac:dyDescent="0.25">
      <c r="A40" s="327">
        <v>21</v>
      </c>
      <c r="B40" s="169" t="s">
        <v>871</v>
      </c>
      <c r="C40" s="169"/>
      <c r="D40" s="169"/>
      <c r="E40" s="435"/>
      <c r="F40" s="385" t="s">
        <v>882</v>
      </c>
      <c r="G40" s="384">
        <v>43725</v>
      </c>
      <c r="H40" s="169" t="s">
        <v>276</v>
      </c>
    </row>
    <row r="41" spans="1:8" ht="31.5" customHeight="1" x14ac:dyDescent="0.25">
      <c r="A41" s="327">
        <v>22</v>
      </c>
      <c r="B41" s="383" t="s">
        <v>873</v>
      </c>
      <c r="C41" s="246"/>
      <c r="D41" s="169"/>
      <c r="E41" s="435"/>
      <c r="F41" s="169"/>
      <c r="G41" s="384">
        <v>43725</v>
      </c>
      <c r="H41" s="169" t="s">
        <v>276</v>
      </c>
    </row>
    <row r="42" spans="1:8" x14ac:dyDescent="0.25">
      <c r="A42" s="327">
        <v>23</v>
      </c>
      <c r="B42" s="169" t="s">
        <v>874</v>
      </c>
      <c r="C42" s="169"/>
      <c r="D42" s="169"/>
      <c r="E42" s="435"/>
      <c r="F42" s="169"/>
      <c r="G42" s="384">
        <v>43725</v>
      </c>
      <c r="H42" s="169" t="s">
        <v>276</v>
      </c>
    </row>
    <row r="43" spans="1:8" x14ac:dyDescent="0.25">
      <c r="A43" s="327">
        <v>24</v>
      </c>
      <c r="B43" s="169" t="s">
        <v>875</v>
      </c>
      <c r="C43" s="169"/>
      <c r="D43" s="169"/>
      <c r="E43" s="435"/>
      <c r="F43" s="169"/>
      <c r="G43" s="384">
        <v>43725</v>
      </c>
      <c r="H43" s="169" t="s">
        <v>276</v>
      </c>
    </row>
    <row r="44" spans="1:8" x14ac:dyDescent="0.25">
      <c r="A44" s="327">
        <v>25</v>
      </c>
      <c r="B44" s="169" t="s">
        <v>874</v>
      </c>
      <c r="C44" s="169"/>
      <c r="D44" s="169"/>
      <c r="E44" s="435"/>
      <c r="F44" s="169"/>
      <c r="G44" s="384">
        <v>43725</v>
      </c>
      <c r="H44" s="169" t="s">
        <v>276</v>
      </c>
    </row>
    <row r="45" spans="1:8" x14ac:dyDescent="0.25">
      <c r="A45" s="327">
        <v>26</v>
      </c>
      <c r="B45" s="169" t="s">
        <v>875</v>
      </c>
      <c r="C45" s="169"/>
      <c r="D45" s="169"/>
      <c r="E45" s="435"/>
      <c r="F45" s="169"/>
      <c r="G45" s="384">
        <v>43725</v>
      </c>
      <c r="H45" s="169" t="s">
        <v>276</v>
      </c>
    </row>
    <row r="46" spans="1:8" ht="24" customHeight="1" x14ac:dyDescent="0.25">
      <c r="A46" s="327">
        <v>27</v>
      </c>
      <c r="B46" s="246" t="s">
        <v>877</v>
      </c>
      <c r="C46" s="246"/>
      <c r="D46" s="169"/>
      <c r="E46" s="435">
        <v>68</v>
      </c>
      <c r="F46" s="444" t="s">
        <v>883</v>
      </c>
      <c r="G46" s="384">
        <v>43725</v>
      </c>
      <c r="H46" s="169" t="s">
        <v>276</v>
      </c>
    </row>
    <row r="47" spans="1:8" ht="31.9" customHeight="1" x14ac:dyDescent="0.25">
      <c r="A47" s="327">
        <v>28</v>
      </c>
      <c r="B47" s="246" t="s">
        <v>877</v>
      </c>
      <c r="C47" s="246"/>
      <c r="D47" s="169"/>
      <c r="E47" s="435">
        <v>72</v>
      </c>
      <c r="F47" s="445"/>
      <c r="G47" s="384">
        <v>43725</v>
      </c>
      <c r="H47" s="169" t="s">
        <v>276</v>
      </c>
    </row>
    <row r="48" spans="1:8" ht="31.5" customHeight="1" x14ac:dyDescent="0.25">
      <c r="A48" s="327">
        <v>29</v>
      </c>
      <c r="B48" s="383" t="s">
        <v>884</v>
      </c>
      <c r="C48" s="246"/>
      <c r="D48" s="169"/>
      <c r="E48" s="435"/>
      <c r="F48" s="169"/>
      <c r="G48" s="384">
        <v>43725</v>
      </c>
      <c r="H48" s="169" t="s">
        <v>279</v>
      </c>
    </row>
    <row r="49" spans="1:8" x14ac:dyDescent="0.25">
      <c r="A49" s="327">
        <v>30</v>
      </c>
      <c r="B49" s="169" t="s">
        <v>874</v>
      </c>
      <c r="C49" s="169"/>
      <c r="D49" s="169"/>
      <c r="E49" s="435"/>
      <c r="F49" s="169"/>
      <c r="G49" s="384">
        <v>43725</v>
      </c>
      <c r="H49" s="169" t="s">
        <v>279</v>
      </c>
    </row>
    <row r="50" spans="1:8" x14ac:dyDescent="0.25">
      <c r="A50" s="327">
        <v>31</v>
      </c>
      <c r="B50" s="169" t="s">
        <v>875</v>
      </c>
      <c r="C50" s="169"/>
      <c r="D50" s="169"/>
      <c r="E50" s="435"/>
      <c r="F50" s="169"/>
      <c r="G50" s="384">
        <v>43725</v>
      </c>
      <c r="H50" s="169" t="s">
        <v>279</v>
      </c>
    </row>
    <row r="51" spans="1:8" x14ac:dyDescent="0.25">
      <c r="A51" s="327">
        <v>32</v>
      </c>
      <c r="B51" s="169" t="s">
        <v>874</v>
      </c>
      <c r="C51" s="169"/>
      <c r="D51" s="169"/>
      <c r="E51" s="435"/>
      <c r="F51" s="169"/>
      <c r="G51" s="384">
        <v>43725</v>
      </c>
      <c r="H51" s="169" t="s">
        <v>279</v>
      </c>
    </row>
    <row r="52" spans="1:8" x14ac:dyDescent="0.25">
      <c r="A52" s="327">
        <v>33</v>
      </c>
      <c r="B52" s="169" t="s">
        <v>875</v>
      </c>
      <c r="C52" s="169"/>
      <c r="D52" s="169"/>
      <c r="E52" s="435"/>
      <c r="F52" s="169"/>
      <c r="G52" s="384">
        <v>43725</v>
      </c>
      <c r="H52" s="169" t="s">
        <v>279</v>
      </c>
    </row>
    <row r="53" spans="1:8" ht="24" customHeight="1" x14ac:dyDescent="0.25">
      <c r="A53" s="327">
        <v>34</v>
      </c>
      <c r="B53" s="246" t="s">
        <v>877</v>
      </c>
      <c r="C53" s="246"/>
      <c r="D53" s="169"/>
      <c r="E53" s="435">
        <v>112</v>
      </c>
      <c r="F53" s="444" t="s">
        <v>885</v>
      </c>
      <c r="G53" s="384">
        <v>43725</v>
      </c>
      <c r="H53" s="169" t="s">
        <v>279</v>
      </c>
    </row>
    <row r="54" spans="1:8" ht="31.9" customHeight="1" x14ac:dyDescent="0.25">
      <c r="A54" s="327">
        <v>35</v>
      </c>
      <c r="B54" s="246" t="s">
        <v>877</v>
      </c>
      <c r="C54" s="246"/>
      <c r="D54" s="169"/>
      <c r="E54" s="435">
        <v>115</v>
      </c>
      <c r="F54" s="445"/>
      <c r="G54" s="384">
        <v>43725</v>
      </c>
      <c r="H54" s="169" t="s">
        <v>279</v>
      </c>
    </row>
    <row r="55" spans="1:8" s="330" customFormat="1" ht="31.9" customHeight="1" x14ac:dyDescent="0.25">
      <c r="A55" s="327">
        <v>36</v>
      </c>
      <c r="B55" s="246" t="s">
        <v>877</v>
      </c>
      <c r="C55" s="246"/>
      <c r="D55" s="169"/>
      <c r="E55" s="435">
        <v>72</v>
      </c>
      <c r="F55" s="330" t="s">
        <v>886</v>
      </c>
      <c r="G55" s="384">
        <v>43726</v>
      </c>
      <c r="H55" s="169" t="s">
        <v>887</v>
      </c>
    </row>
    <row r="56" spans="1:8" ht="31.9" customHeight="1" x14ac:dyDescent="0.25">
      <c r="A56" s="327">
        <v>37</v>
      </c>
      <c r="B56" s="246" t="s">
        <v>877</v>
      </c>
      <c r="C56" s="246"/>
      <c r="D56" s="169"/>
      <c r="E56" s="435">
        <v>121</v>
      </c>
      <c r="F56" s="385" t="s">
        <v>888</v>
      </c>
      <c r="G56" s="384">
        <v>43726</v>
      </c>
      <c r="H56" s="169" t="s">
        <v>887</v>
      </c>
    </row>
    <row r="57" spans="1:8" ht="26.45" customHeight="1" x14ac:dyDescent="0.25">
      <c r="A57" s="327">
        <v>38</v>
      </c>
      <c r="B57" s="246" t="s">
        <v>879</v>
      </c>
      <c r="C57" s="246"/>
      <c r="D57" s="435">
        <v>4.8</v>
      </c>
      <c r="E57" s="435"/>
      <c r="F57" s="169" t="s">
        <v>880</v>
      </c>
      <c r="G57" s="384">
        <v>43726</v>
      </c>
      <c r="H57" s="169" t="s">
        <v>256</v>
      </c>
    </row>
    <row r="58" spans="1:8" ht="26.45" customHeight="1" x14ac:dyDescent="0.25">
      <c r="A58" s="327">
        <v>39</v>
      </c>
      <c r="B58" s="246" t="s">
        <v>877</v>
      </c>
      <c r="C58" s="246"/>
      <c r="D58" s="169"/>
      <c r="E58" s="435">
        <v>25</v>
      </c>
      <c r="F58" s="446" t="s">
        <v>889</v>
      </c>
      <c r="G58" s="384">
        <v>43726</v>
      </c>
      <c r="H58" s="169" t="s">
        <v>256</v>
      </c>
    </row>
    <row r="59" spans="1:8" ht="26.45" customHeight="1" x14ac:dyDescent="0.25">
      <c r="A59" s="327">
        <v>40</v>
      </c>
      <c r="B59" s="246" t="s">
        <v>877</v>
      </c>
      <c r="C59" s="246"/>
      <c r="D59" s="169"/>
      <c r="E59" s="435">
        <v>25</v>
      </c>
      <c r="F59" s="447"/>
      <c r="G59" s="384">
        <v>43726</v>
      </c>
      <c r="H59" s="169" t="s">
        <v>256</v>
      </c>
    </row>
    <row r="60" spans="1:8" ht="26.45" customHeight="1" x14ac:dyDescent="0.25">
      <c r="A60" s="327">
        <v>41</v>
      </c>
      <c r="B60" s="246" t="s">
        <v>890</v>
      </c>
      <c r="C60" s="246"/>
      <c r="D60" s="169"/>
      <c r="E60" s="435" t="s">
        <v>891</v>
      </c>
      <c r="F60" s="447"/>
      <c r="G60" s="384">
        <v>43726</v>
      </c>
      <c r="H60" s="169" t="s">
        <v>256</v>
      </c>
    </row>
    <row r="61" spans="1:8" ht="26.45" customHeight="1" x14ac:dyDescent="0.25">
      <c r="A61" s="327">
        <v>42</v>
      </c>
      <c r="B61" s="246" t="s">
        <v>890</v>
      </c>
      <c r="C61" s="246"/>
      <c r="D61" s="169"/>
      <c r="E61" s="435" t="s">
        <v>891</v>
      </c>
      <c r="F61" s="448"/>
      <c r="G61" s="384">
        <v>43726</v>
      </c>
      <c r="H61" s="169" t="s">
        <v>256</v>
      </c>
    </row>
    <row r="62" spans="1:8" ht="26.45" customHeight="1" x14ac:dyDescent="0.25">
      <c r="A62" s="327">
        <v>43</v>
      </c>
      <c r="B62" s="246" t="s">
        <v>892</v>
      </c>
      <c r="C62" s="246"/>
      <c r="D62" s="169"/>
      <c r="E62" s="435"/>
      <c r="F62" s="385" t="s">
        <v>893</v>
      </c>
      <c r="G62" s="384">
        <v>43726</v>
      </c>
      <c r="H62" s="169" t="s">
        <v>256</v>
      </c>
    </row>
    <row r="63" spans="1:8" ht="26.45" customHeight="1" x14ac:dyDescent="0.25">
      <c r="A63" s="327">
        <v>44</v>
      </c>
      <c r="B63" s="246" t="s">
        <v>877</v>
      </c>
      <c r="C63" s="246"/>
      <c r="D63" s="169"/>
      <c r="E63" s="435">
        <v>26</v>
      </c>
      <c r="F63" s="385"/>
      <c r="G63" s="384">
        <v>43726</v>
      </c>
      <c r="H63" s="169" t="s">
        <v>256</v>
      </c>
    </row>
    <row r="64" spans="1:8" ht="33" customHeight="1" x14ac:dyDescent="0.25">
      <c r="A64" s="327">
        <v>45</v>
      </c>
      <c r="B64" s="246" t="s">
        <v>894</v>
      </c>
      <c r="C64" s="246"/>
      <c r="D64" s="273" t="s">
        <v>895</v>
      </c>
      <c r="E64" s="177"/>
      <c r="F64" s="436"/>
      <c r="G64" s="384">
        <v>43726</v>
      </c>
      <c r="H64" s="169" t="s">
        <v>298</v>
      </c>
    </row>
    <row r="65" spans="1:8" ht="26.45" customHeight="1" x14ac:dyDescent="0.25">
      <c r="A65" s="327">
        <v>46</v>
      </c>
      <c r="B65" s="246" t="s">
        <v>877</v>
      </c>
      <c r="C65" s="246"/>
      <c r="D65" s="169"/>
      <c r="E65" s="435" t="s">
        <v>878</v>
      </c>
      <c r="F65" s="385" t="s">
        <v>896</v>
      </c>
      <c r="G65" s="384">
        <v>43727</v>
      </c>
      <c r="H65" s="169" t="s">
        <v>887</v>
      </c>
    </row>
    <row r="66" spans="1:8" ht="26.45" customHeight="1" x14ac:dyDescent="0.25">
      <c r="A66" s="327">
        <v>47</v>
      </c>
      <c r="B66" s="246" t="s">
        <v>877</v>
      </c>
      <c r="C66" s="246"/>
      <c r="D66" s="169"/>
      <c r="E66" s="435" t="s">
        <v>878</v>
      </c>
      <c r="F66" s="385" t="s">
        <v>896</v>
      </c>
      <c r="G66" s="384">
        <v>43727</v>
      </c>
      <c r="H66" s="169" t="s">
        <v>887</v>
      </c>
    </row>
    <row r="67" spans="1:8" x14ac:dyDescent="0.25">
      <c r="A67" s="322" t="s">
        <v>897</v>
      </c>
      <c r="B67" s="323"/>
      <c r="C67" s="323"/>
      <c r="D67" s="324" t="s">
        <v>663</v>
      </c>
      <c r="E67" s="324" t="s">
        <v>664</v>
      </c>
      <c r="F67" s="324" t="s">
        <v>665</v>
      </c>
      <c r="G67" s="324" t="s">
        <v>400</v>
      </c>
      <c r="H67" s="325" t="s">
        <v>401</v>
      </c>
    </row>
    <row r="68" spans="1:8" x14ac:dyDescent="0.25">
      <c r="A68" s="438" t="s">
        <v>667</v>
      </c>
      <c r="B68" s="439"/>
      <c r="C68" s="439"/>
      <c r="D68" s="439"/>
      <c r="E68" s="439"/>
      <c r="F68" s="439"/>
      <c r="G68" s="439"/>
      <c r="H68" s="440"/>
    </row>
    <row r="69" spans="1:8" x14ac:dyDescent="0.25">
      <c r="A69" s="441" t="s">
        <v>881</v>
      </c>
      <c r="B69" s="442"/>
      <c r="C69" s="442"/>
      <c r="D69" s="442"/>
      <c r="E69" s="443"/>
      <c r="F69" s="442"/>
      <c r="G69" s="442"/>
      <c r="H69" s="442"/>
    </row>
    <row r="70" spans="1:8" x14ac:dyDescent="0.25">
      <c r="A70" s="327">
        <v>48</v>
      </c>
      <c r="B70" s="169" t="s">
        <v>898</v>
      </c>
      <c r="C70" s="169"/>
      <c r="D70" s="169"/>
      <c r="E70" s="435"/>
      <c r="F70" s="385"/>
      <c r="G70" s="384"/>
      <c r="H70" s="169"/>
    </row>
    <row r="71" spans="1:8" ht="19.149999999999999" customHeight="1" x14ac:dyDescent="0.25">
      <c r="A71" s="327">
        <v>49</v>
      </c>
      <c r="B71" s="383" t="s">
        <v>899</v>
      </c>
      <c r="C71" s="246"/>
      <c r="D71" s="169"/>
      <c r="E71" s="435"/>
      <c r="F71" s="169"/>
      <c r="G71" s="384"/>
      <c r="H71" s="169"/>
    </row>
    <row r="72" spans="1:8" x14ac:dyDescent="0.25">
      <c r="A72" s="327">
        <v>50</v>
      </c>
      <c r="B72" s="169" t="s">
        <v>874</v>
      </c>
      <c r="C72" s="169"/>
      <c r="D72" s="169"/>
      <c r="E72" s="435"/>
      <c r="F72" s="169"/>
      <c r="G72" s="384"/>
      <c r="H72" s="169"/>
    </row>
    <row r="73" spans="1:8" x14ac:dyDescent="0.25">
      <c r="A73" s="327">
        <v>51</v>
      </c>
      <c r="B73" s="169" t="s">
        <v>875</v>
      </c>
      <c r="C73" s="169"/>
      <c r="D73" s="169"/>
      <c r="E73" s="435"/>
      <c r="F73" s="169"/>
      <c r="G73" s="384"/>
      <c r="H73" s="169"/>
    </row>
    <row r="74" spans="1:8" x14ac:dyDescent="0.25">
      <c r="A74" s="327">
        <v>52</v>
      </c>
      <c r="B74" s="169" t="s">
        <v>874</v>
      </c>
      <c r="C74" s="169"/>
      <c r="D74" s="169"/>
      <c r="E74" s="435"/>
      <c r="F74" s="169"/>
      <c r="G74" s="384"/>
      <c r="H74" s="169"/>
    </row>
    <row r="75" spans="1:8" x14ac:dyDescent="0.25">
      <c r="A75" s="327">
        <v>53</v>
      </c>
      <c r="B75" s="169" t="s">
        <v>875</v>
      </c>
      <c r="C75" s="169"/>
      <c r="D75" s="169"/>
      <c r="E75" s="435"/>
      <c r="F75" s="169"/>
      <c r="G75" s="384"/>
      <c r="H75" s="169"/>
    </row>
    <row r="76" spans="1:8" ht="26.45" customHeight="1" x14ac:dyDescent="0.25">
      <c r="A76" s="327">
        <v>54</v>
      </c>
      <c r="B76" s="246" t="s">
        <v>879</v>
      </c>
      <c r="C76" s="246"/>
      <c r="D76" s="169"/>
      <c r="E76" s="435"/>
      <c r="F76" s="169"/>
      <c r="G76" s="384"/>
      <c r="H76" s="169"/>
    </row>
    <row r="77" spans="1:8" ht="24" customHeight="1" x14ac:dyDescent="0.25">
      <c r="A77" s="327">
        <v>55</v>
      </c>
      <c r="B77" s="246" t="s">
        <v>849</v>
      </c>
      <c r="C77" s="246"/>
      <c r="D77" s="169"/>
      <c r="E77" s="435"/>
      <c r="F77" s="385"/>
      <c r="G77" s="384"/>
      <c r="H77" s="169" t="s">
        <v>900</v>
      </c>
    </row>
    <row r="78" spans="1:8" ht="25.9" customHeight="1" x14ac:dyDescent="0.25">
      <c r="A78" s="327">
        <v>56</v>
      </c>
      <c r="B78" s="246" t="s">
        <v>849</v>
      </c>
      <c r="C78" s="246"/>
      <c r="D78" s="169"/>
      <c r="E78" s="435"/>
      <c r="F78" s="385"/>
      <c r="G78" s="384"/>
      <c r="H78" s="169" t="s">
        <v>901</v>
      </c>
    </row>
    <row r="79" spans="1:8" ht="24" customHeight="1" x14ac:dyDescent="0.25">
      <c r="A79" s="327">
        <v>57</v>
      </c>
      <c r="B79" s="246" t="s">
        <v>849</v>
      </c>
      <c r="C79" s="246"/>
      <c r="D79" s="169"/>
      <c r="E79" s="435"/>
      <c r="F79" s="385"/>
      <c r="G79" s="384"/>
      <c r="H79" s="169" t="s">
        <v>902</v>
      </c>
    </row>
    <row r="80" spans="1:8" ht="25.9" customHeight="1" x14ac:dyDescent="0.25">
      <c r="A80" s="327">
        <v>58</v>
      </c>
      <c r="B80" s="246" t="s">
        <v>849</v>
      </c>
      <c r="C80" s="246"/>
      <c r="D80" s="169"/>
      <c r="E80" s="435"/>
      <c r="F80" s="385"/>
      <c r="G80" s="384"/>
      <c r="H80" s="169" t="s">
        <v>903</v>
      </c>
    </row>
    <row r="81" spans="1:8" ht="24" customHeight="1" x14ac:dyDescent="0.25">
      <c r="A81" s="327">
        <v>59</v>
      </c>
      <c r="B81" s="246" t="s">
        <v>849</v>
      </c>
      <c r="C81" s="246"/>
      <c r="D81" s="169"/>
      <c r="E81" s="435"/>
      <c r="F81" s="385"/>
      <c r="G81" s="384"/>
      <c r="H81" s="169" t="s">
        <v>904</v>
      </c>
    </row>
    <row r="82" spans="1:8" ht="25.9" customHeight="1" x14ac:dyDescent="0.25">
      <c r="A82" s="327">
        <v>60</v>
      </c>
      <c r="B82" s="246" t="s">
        <v>849</v>
      </c>
      <c r="C82" s="246"/>
      <c r="D82" s="169"/>
      <c r="E82" s="435"/>
      <c r="F82" s="385"/>
      <c r="G82" s="384"/>
      <c r="H82" s="169" t="s">
        <v>905</v>
      </c>
    </row>
    <row r="83" spans="1:8" ht="24" customHeight="1" x14ac:dyDescent="0.25">
      <c r="A83" s="327">
        <v>61</v>
      </c>
      <c r="B83" s="246" t="s">
        <v>849</v>
      </c>
      <c r="C83" s="246"/>
      <c r="D83" s="169"/>
      <c r="E83" s="435"/>
      <c r="F83" s="385"/>
      <c r="G83" s="384"/>
      <c r="H83" s="169" t="s">
        <v>906</v>
      </c>
    </row>
    <row r="84" spans="1:8" ht="25.9" customHeight="1" x14ac:dyDescent="0.25">
      <c r="A84" s="327">
        <v>62</v>
      </c>
      <c r="B84" s="246" t="s">
        <v>849</v>
      </c>
      <c r="C84" s="246"/>
      <c r="D84" s="169"/>
      <c r="E84" s="435"/>
      <c r="F84" s="385"/>
      <c r="G84" s="384"/>
      <c r="H84" s="169" t="s">
        <v>907</v>
      </c>
    </row>
    <row r="85" spans="1:8" ht="25.9" customHeight="1" x14ac:dyDescent="0.25">
      <c r="A85" s="327">
        <v>63</v>
      </c>
      <c r="B85" s="246" t="s">
        <v>849</v>
      </c>
      <c r="C85" s="246"/>
      <c r="D85" s="169"/>
      <c r="E85" s="435"/>
      <c r="F85" s="385"/>
      <c r="G85" s="384"/>
      <c r="H85" s="169" t="s">
        <v>908</v>
      </c>
    </row>
    <row r="86" spans="1:8" ht="24" customHeight="1" x14ac:dyDescent="0.25">
      <c r="A86" s="327">
        <v>64</v>
      </c>
      <c r="B86" s="246" t="s">
        <v>849</v>
      </c>
      <c r="C86" s="246"/>
      <c r="D86" s="169"/>
      <c r="E86" s="435"/>
      <c r="F86" s="385"/>
      <c r="G86" s="384"/>
      <c r="H86" s="169" t="s">
        <v>909</v>
      </c>
    </row>
    <row r="87" spans="1:8" ht="25.9" customHeight="1" x14ac:dyDescent="0.25">
      <c r="A87" s="327">
        <v>65</v>
      </c>
      <c r="B87" s="246" t="s">
        <v>849</v>
      </c>
      <c r="C87" s="246"/>
      <c r="D87" s="169"/>
      <c r="E87" s="435"/>
      <c r="F87" s="385"/>
      <c r="G87" s="384"/>
      <c r="H87" s="169" t="s">
        <v>910</v>
      </c>
    </row>
    <row r="88" spans="1:8" ht="24" customHeight="1" x14ac:dyDescent="0.25">
      <c r="A88" s="327">
        <v>66</v>
      </c>
      <c r="B88" s="246" t="s">
        <v>849</v>
      </c>
      <c r="C88" s="246"/>
      <c r="D88" s="169"/>
      <c r="E88" s="435"/>
      <c r="F88" s="449"/>
      <c r="G88" s="384"/>
      <c r="H88" s="169" t="s">
        <v>911</v>
      </c>
    </row>
    <row r="89" spans="1:8" ht="26.45" customHeight="1" x14ac:dyDescent="0.25">
      <c r="A89" s="327">
        <v>67</v>
      </c>
      <c r="B89" s="246" t="s">
        <v>912</v>
      </c>
      <c r="C89" s="246"/>
      <c r="D89" s="169"/>
      <c r="E89" s="435"/>
      <c r="F89" s="169" t="s">
        <v>913</v>
      </c>
      <c r="G89" s="384"/>
      <c r="H89" s="169"/>
    </row>
    <row r="90" spans="1:8" ht="26.45" customHeight="1" x14ac:dyDescent="0.25">
      <c r="A90" s="327">
        <v>68</v>
      </c>
      <c r="B90" s="246" t="s">
        <v>914</v>
      </c>
      <c r="C90" s="246"/>
      <c r="D90" s="169"/>
      <c r="E90" s="435"/>
      <c r="F90" s="169"/>
      <c r="G90" s="384"/>
      <c r="H90" s="169"/>
    </row>
    <row r="91" spans="1:8" x14ac:dyDescent="0.25">
      <c r="A91" s="322" t="s">
        <v>915</v>
      </c>
      <c r="B91" s="323"/>
      <c r="C91" s="323"/>
      <c r="D91" s="324" t="s">
        <v>663</v>
      </c>
      <c r="E91" s="324" t="s">
        <v>664</v>
      </c>
      <c r="F91" s="324" t="s">
        <v>665</v>
      </c>
      <c r="G91" s="324" t="s">
        <v>400</v>
      </c>
      <c r="H91" s="325" t="s">
        <v>401</v>
      </c>
    </row>
    <row r="92" spans="1:8" x14ac:dyDescent="0.25">
      <c r="A92" s="438" t="s">
        <v>667</v>
      </c>
      <c r="B92" s="439"/>
      <c r="C92" s="439"/>
      <c r="D92" s="439"/>
      <c r="E92" s="439"/>
      <c r="F92" s="439"/>
      <c r="G92" s="439"/>
      <c r="H92" s="440"/>
    </row>
    <row r="93" spans="1:8" x14ac:dyDescent="0.25">
      <c r="A93" s="441" t="s">
        <v>881</v>
      </c>
      <c r="B93" s="442"/>
      <c r="C93" s="442"/>
      <c r="D93" s="442"/>
      <c r="E93" s="443"/>
      <c r="F93" s="442"/>
      <c r="G93" s="442"/>
      <c r="H93" s="442"/>
    </row>
    <row r="94" spans="1:8" x14ac:dyDescent="0.25">
      <c r="A94" s="327">
        <v>69</v>
      </c>
      <c r="B94" s="169" t="s">
        <v>898</v>
      </c>
      <c r="C94" s="169"/>
      <c r="D94" s="169"/>
      <c r="E94" s="435"/>
      <c r="F94" s="385"/>
      <c r="G94" s="384"/>
      <c r="H94" s="169"/>
    </row>
    <row r="95" spans="1:8" ht="19.149999999999999" customHeight="1" x14ac:dyDescent="0.25">
      <c r="A95" s="327">
        <v>70</v>
      </c>
      <c r="B95" s="383" t="s">
        <v>899</v>
      </c>
      <c r="C95" s="246"/>
      <c r="D95" s="169"/>
      <c r="E95" s="435"/>
      <c r="F95" s="169"/>
      <c r="G95" s="384"/>
      <c r="H95" s="169"/>
    </row>
    <row r="96" spans="1:8" x14ac:dyDescent="0.25">
      <c r="A96" s="327">
        <v>71</v>
      </c>
      <c r="B96" s="169" t="s">
        <v>874</v>
      </c>
      <c r="C96" s="169"/>
      <c r="D96" s="169"/>
      <c r="E96" s="435"/>
      <c r="F96" s="169"/>
      <c r="G96" s="384"/>
      <c r="H96" s="169"/>
    </row>
    <row r="97" spans="1:8" x14ac:dyDescent="0.25">
      <c r="A97" s="327">
        <v>72</v>
      </c>
      <c r="B97" s="169" t="s">
        <v>875</v>
      </c>
      <c r="C97" s="169"/>
      <c r="D97" s="169"/>
      <c r="E97" s="435"/>
      <c r="F97" s="169"/>
      <c r="G97" s="384"/>
      <c r="H97" s="169"/>
    </row>
    <row r="98" spans="1:8" x14ac:dyDescent="0.25">
      <c r="A98" s="327">
        <v>73</v>
      </c>
      <c r="B98" s="169" t="s">
        <v>874</v>
      </c>
      <c r="C98" s="169"/>
      <c r="D98" s="169"/>
      <c r="E98" s="435"/>
      <c r="F98" s="169"/>
      <c r="G98" s="384"/>
      <c r="H98" s="169"/>
    </row>
    <row r="99" spans="1:8" x14ac:dyDescent="0.25">
      <c r="A99" s="327">
        <v>74</v>
      </c>
      <c r="B99" s="169" t="s">
        <v>875</v>
      </c>
      <c r="C99" s="169"/>
      <c r="D99" s="169"/>
      <c r="E99" s="435"/>
      <c r="F99" s="169"/>
      <c r="G99" s="384"/>
      <c r="H99" s="169"/>
    </row>
    <row r="100" spans="1:8" ht="24" customHeight="1" x14ac:dyDescent="0.25">
      <c r="A100" s="327">
        <v>75</v>
      </c>
      <c r="B100" s="246" t="s">
        <v>849</v>
      </c>
      <c r="C100" s="246"/>
      <c r="D100" s="169"/>
      <c r="E100" s="435"/>
      <c r="F100" s="385"/>
      <c r="G100" s="384"/>
      <c r="H100" s="169"/>
    </row>
    <row r="101" spans="1:8" ht="25.9" customHeight="1" x14ac:dyDescent="0.25">
      <c r="A101" s="327">
        <v>76</v>
      </c>
      <c r="B101" s="246" t="s">
        <v>849</v>
      </c>
      <c r="C101" s="246"/>
      <c r="D101" s="169"/>
      <c r="E101" s="435"/>
      <c r="F101" s="385"/>
      <c r="G101" s="384"/>
      <c r="H101" s="169"/>
    </row>
    <row r="102" spans="1:8" ht="26.45" customHeight="1" x14ac:dyDescent="0.25">
      <c r="A102" s="327">
        <v>77</v>
      </c>
      <c r="B102" s="246" t="s">
        <v>879</v>
      </c>
      <c r="C102" s="246"/>
      <c r="D102" s="169"/>
      <c r="E102" s="435"/>
      <c r="F102" s="169"/>
      <c r="G102" s="384"/>
      <c r="H102" s="169"/>
    </row>
    <row r="103" spans="1:8" x14ac:dyDescent="0.25">
      <c r="A103" s="438" t="s">
        <v>916</v>
      </c>
      <c r="B103" s="439"/>
      <c r="C103" s="439"/>
      <c r="D103" s="439"/>
      <c r="E103" s="439"/>
      <c r="F103" s="439"/>
      <c r="G103" s="439"/>
      <c r="H103" s="440"/>
    </row>
    <row r="104" spans="1:8" x14ac:dyDescent="0.25">
      <c r="A104" s="331">
        <v>78</v>
      </c>
      <c r="B104" s="246" t="s">
        <v>917</v>
      </c>
      <c r="C104" s="246"/>
      <c r="D104" s="246"/>
      <c r="E104" s="246"/>
      <c r="F104" s="246"/>
      <c r="G104" s="246"/>
      <c r="H104" s="246"/>
    </row>
    <row r="105" spans="1:8" x14ac:dyDescent="0.25">
      <c r="A105" s="331">
        <v>79</v>
      </c>
      <c r="B105" s="246" t="s">
        <v>918</v>
      </c>
      <c r="C105" s="246"/>
      <c r="D105" s="246"/>
      <c r="E105" s="246"/>
      <c r="F105" s="246"/>
      <c r="G105" s="246"/>
      <c r="H105" s="246"/>
    </row>
  </sheetData>
  <mergeCells count="84">
    <mergeCell ref="A103:H103"/>
    <mergeCell ref="B104:H104"/>
    <mergeCell ref="B105:H105"/>
    <mergeCell ref="A91:C91"/>
    <mergeCell ref="A92:H92"/>
    <mergeCell ref="B95:C95"/>
    <mergeCell ref="B100:C100"/>
    <mergeCell ref="B101:C101"/>
    <mergeCell ref="B102:C102"/>
    <mergeCell ref="B85:C85"/>
    <mergeCell ref="B86:C86"/>
    <mergeCell ref="B87:C87"/>
    <mergeCell ref="B88:C88"/>
    <mergeCell ref="B89:C89"/>
    <mergeCell ref="B90:C90"/>
    <mergeCell ref="B79:C79"/>
    <mergeCell ref="B80:C80"/>
    <mergeCell ref="B81:C81"/>
    <mergeCell ref="B82:C82"/>
    <mergeCell ref="B83:C83"/>
    <mergeCell ref="B84:C84"/>
    <mergeCell ref="A67:C67"/>
    <mergeCell ref="A68:H68"/>
    <mergeCell ref="B71:C71"/>
    <mergeCell ref="B76:C76"/>
    <mergeCell ref="B77:C77"/>
    <mergeCell ref="B78:C78"/>
    <mergeCell ref="B62:C62"/>
    <mergeCell ref="B63:C63"/>
    <mergeCell ref="B64:C64"/>
    <mergeCell ref="D64:F64"/>
    <mergeCell ref="B65:C65"/>
    <mergeCell ref="B66:C66"/>
    <mergeCell ref="B55:C55"/>
    <mergeCell ref="B56:C56"/>
    <mergeCell ref="B57:C57"/>
    <mergeCell ref="B58:C58"/>
    <mergeCell ref="F58:F61"/>
    <mergeCell ref="B59:C59"/>
    <mergeCell ref="B60:C60"/>
    <mergeCell ref="B61:C61"/>
    <mergeCell ref="B46:C46"/>
    <mergeCell ref="F46:F47"/>
    <mergeCell ref="B47:C47"/>
    <mergeCell ref="B48:C48"/>
    <mergeCell ref="B53:C53"/>
    <mergeCell ref="F53:F54"/>
    <mergeCell ref="B54:C54"/>
    <mergeCell ref="A26:H26"/>
    <mergeCell ref="B30:C30"/>
    <mergeCell ref="B35:C35"/>
    <mergeCell ref="B36:C36"/>
    <mergeCell ref="B37:C37"/>
    <mergeCell ref="B41:C41"/>
    <mergeCell ref="B18:C18"/>
    <mergeCell ref="D18:F18"/>
    <mergeCell ref="A19:C19"/>
    <mergeCell ref="A21:C21"/>
    <mergeCell ref="A23:C23"/>
    <mergeCell ref="A25:C25"/>
    <mergeCell ref="D13:F13"/>
    <mergeCell ref="D14:F14"/>
    <mergeCell ref="D15:F15"/>
    <mergeCell ref="D16:F16"/>
    <mergeCell ref="B17:C17"/>
    <mergeCell ref="D17:F17"/>
    <mergeCell ref="B9:C9"/>
    <mergeCell ref="D9:H9"/>
    <mergeCell ref="B10:C10"/>
    <mergeCell ref="D10:H10"/>
    <mergeCell ref="A11:H11"/>
    <mergeCell ref="D12:F12"/>
    <mergeCell ref="B6:C6"/>
    <mergeCell ref="D6:H6"/>
    <mergeCell ref="B7:C7"/>
    <mergeCell ref="D7:H7"/>
    <mergeCell ref="B8:C8"/>
    <mergeCell ref="D8:H8"/>
    <mergeCell ref="A1:H1"/>
    <mergeCell ref="A2:H2"/>
    <mergeCell ref="B3:H3"/>
    <mergeCell ref="A4:H4"/>
    <mergeCell ref="B5:C5"/>
    <mergeCell ref="D5:H5"/>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E22"/>
  <sheetViews>
    <sheetView zoomScale="87" zoomScaleNormal="87" workbookViewId="0">
      <selection activeCell="H19" sqref="H19"/>
    </sheetView>
  </sheetViews>
  <sheetFormatPr defaultRowHeight="15" x14ac:dyDescent="0.25"/>
  <cols>
    <col min="2" max="2" width="19.85546875" customWidth="1"/>
    <col min="3" max="3" width="47.5703125" customWidth="1"/>
    <col min="4" max="4" width="43.5703125" style="10" customWidth="1"/>
    <col min="5" max="5" width="9.140625" style="15"/>
  </cols>
  <sheetData>
    <row r="1" spans="1:4" ht="15.75" x14ac:dyDescent="0.25">
      <c r="A1" s="11" t="s">
        <v>102</v>
      </c>
      <c r="B1" s="12"/>
      <c r="C1" s="12"/>
      <c r="D1" s="13"/>
    </row>
    <row r="2" spans="1:4" x14ac:dyDescent="0.25">
      <c r="A2" s="248" t="s">
        <v>22</v>
      </c>
      <c r="B2" s="248"/>
      <c r="C2" s="7" t="s">
        <v>24</v>
      </c>
      <c r="D2" s="14" t="s">
        <v>23</v>
      </c>
    </row>
    <row r="3" spans="1:4" ht="46.5" customHeight="1" x14ac:dyDescent="0.25">
      <c r="A3" s="247" t="s">
        <v>105</v>
      </c>
      <c r="B3" s="247"/>
      <c r="C3" s="6" t="s">
        <v>28</v>
      </c>
      <c r="D3" s="19" t="s">
        <v>74</v>
      </c>
    </row>
    <row r="4" spans="1:4" ht="24.75" x14ac:dyDescent="0.25">
      <c r="A4" s="247" t="s">
        <v>27</v>
      </c>
      <c r="B4" s="247"/>
      <c r="C4" s="6" t="s">
        <v>26</v>
      </c>
      <c r="D4" s="8" t="s">
        <v>25</v>
      </c>
    </row>
    <row r="5" spans="1:4" x14ac:dyDescent="0.25">
      <c r="A5" s="247" t="s">
        <v>30</v>
      </c>
      <c r="B5" s="247"/>
      <c r="C5" s="6" t="s">
        <v>31</v>
      </c>
      <c r="D5" s="8" t="s">
        <v>32</v>
      </c>
    </row>
    <row r="6" spans="1:4" ht="90.75" customHeight="1" x14ac:dyDescent="0.25">
      <c r="A6" s="247" t="s">
        <v>33</v>
      </c>
      <c r="B6" s="247"/>
      <c r="C6" s="8" t="s">
        <v>104</v>
      </c>
      <c r="D6" s="8" t="s">
        <v>34</v>
      </c>
    </row>
    <row r="7" spans="1:4" ht="36.75" x14ac:dyDescent="0.25">
      <c r="A7" s="247" t="s">
        <v>35</v>
      </c>
      <c r="B7" s="247"/>
      <c r="C7" s="8" t="s">
        <v>36</v>
      </c>
      <c r="D7" s="8" t="s">
        <v>37</v>
      </c>
    </row>
    <row r="8" spans="1:4" ht="32.25" customHeight="1" x14ac:dyDescent="0.25">
      <c r="A8" s="247" t="s">
        <v>38</v>
      </c>
      <c r="B8" s="247"/>
      <c r="C8" s="8" t="s">
        <v>39</v>
      </c>
      <c r="D8" s="8" t="s">
        <v>37</v>
      </c>
    </row>
    <row r="9" spans="1:4" ht="60.75" x14ac:dyDescent="0.25">
      <c r="A9" s="247" t="s">
        <v>40</v>
      </c>
      <c r="B9" s="247"/>
      <c r="C9" s="8" t="s">
        <v>42</v>
      </c>
      <c r="D9" s="8" t="s">
        <v>41</v>
      </c>
    </row>
    <row r="10" spans="1:4" x14ac:dyDescent="0.25">
      <c r="A10" s="247" t="s">
        <v>44</v>
      </c>
      <c r="B10" s="247"/>
      <c r="C10" s="8"/>
      <c r="D10" s="1" t="s">
        <v>43</v>
      </c>
    </row>
    <row r="11" spans="1:4" ht="291.75" customHeight="1" x14ac:dyDescent="0.25">
      <c r="A11" s="247" t="s">
        <v>45</v>
      </c>
      <c r="B11" s="247"/>
      <c r="C11" s="9" t="s">
        <v>52</v>
      </c>
      <c r="D11" s="8" t="s">
        <v>47</v>
      </c>
    </row>
    <row r="12" spans="1:4" ht="51" customHeight="1" x14ac:dyDescent="0.25">
      <c r="A12" s="247" t="s">
        <v>46</v>
      </c>
      <c r="B12" s="247"/>
      <c r="C12" s="8" t="s">
        <v>48</v>
      </c>
      <c r="D12" s="8" t="s">
        <v>49</v>
      </c>
    </row>
    <row r="13" spans="1:4" ht="48.75" customHeight="1" x14ac:dyDescent="0.25">
      <c r="A13" s="247" t="s">
        <v>50</v>
      </c>
      <c r="B13" s="247"/>
      <c r="C13" s="8" t="s">
        <v>51</v>
      </c>
      <c r="D13" s="8" t="s">
        <v>47</v>
      </c>
    </row>
    <row r="14" spans="1:4" ht="84" customHeight="1" x14ac:dyDescent="0.25">
      <c r="A14" s="247" t="s">
        <v>53</v>
      </c>
      <c r="B14" s="247"/>
      <c r="C14" s="8" t="s">
        <v>75</v>
      </c>
      <c r="D14" s="8" t="s">
        <v>54</v>
      </c>
    </row>
    <row r="15" spans="1:4" ht="37.5" customHeight="1" x14ac:dyDescent="0.25">
      <c r="A15" s="247" t="s">
        <v>55</v>
      </c>
      <c r="B15" s="247"/>
      <c r="C15" s="8" t="s">
        <v>56</v>
      </c>
      <c r="D15" s="8" t="s">
        <v>34</v>
      </c>
    </row>
    <row r="16" spans="1:4" ht="54.75" customHeight="1" x14ac:dyDescent="0.25">
      <c r="A16" s="247" t="s">
        <v>57</v>
      </c>
      <c r="B16" s="247"/>
      <c r="C16" s="8" t="s">
        <v>103</v>
      </c>
      <c r="D16" s="8" t="s">
        <v>58</v>
      </c>
    </row>
    <row r="17" spans="1:5" ht="48.75" customHeight="1" x14ac:dyDescent="0.25">
      <c r="A17" s="247" t="s">
        <v>59</v>
      </c>
      <c r="B17" s="247"/>
      <c r="C17" s="8" t="s">
        <v>60</v>
      </c>
      <c r="D17" s="8" t="s">
        <v>61</v>
      </c>
    </row>
    <row r="18" spans="1:5" x14ac:dyDescent="0.25">
      <c r="A18" s="247" t="s">
        <v>44</v>
      </c>
      <c r="B18" s="247"/>
      <c r="C18" s="8"/>
      <c r="D18" s="8" t="s">
        <v>62</v>
      </c>
    </row>
    <row r="19" spans="1:5" ht="58.5" customHeight="1" x14ac:dyDescent="0.25">
      <c r="A19" s="247" t="s">
        <v>64</v>
      </c>
      <c r="B19" s="247"/>
      <c r="C19" s="8" t="s">
        <v>65</v>
      </c>
      <c r="D19" s="8" t="s">
        <v>63</v>
      </c>
    </row>
    <row r="20" spans="1:5" ht="97.5" customHeight="1" x14ac:dyDescent="0.25">
      <c r="A20" s="247" t="s">
        <v>66</v>
      </c>
      <c r="B20" s="249"/>
      <c r="C20" s="8" t="s">
        <v>67</v>
      </c>
      <c r="D20" s="8" t="s">
        <v>68</v>
      </c>
    </row>
    <row r="21" spans="1:5" ht="30.75" customHeight="1" x14ac:dyDescent="0.25">
      <c r="A21" s="247" t="s">
        <v>69</v>
      </c>
      <c r="B21" s="247"/>
      <c r="C21" s="8" t="s">
        <v>70</v>
      </c>
      <c r="D21" s="8" t="s">
        <v>71</v>
      </c>
      <c r="E21" s="16"/>
    </row>
    <row r="22" spans="1:5" ht="56.25" customHeight="1" x14ac:dyDescent="0.25">
      <c r="A22" s="247" t="s">
        <v>73</v>
      </c>
      <c r="B22" s="247"/>
      <c r="C22" s="8"/>
      <c r="D22" s="8" t="s">
        <v>72</v>
      </c>
      <c r="E22" s="17"/>
    </row>
  </sheetData>
  <mergeCells count="21">
    <mergeCell ref="A22:B22"/>
    <mergeCell ref="A2:B2"/>
    <mergeCell ref="A5:B5"/>
    <mergeCell ref="A6:B6"/>
    <mergeCell ref="A21:B21"/>
    <mergeCell ref="A7:B7"/>
    <mergeCell ref="A8:B8"/>
    <mergeCell ref="A9:B9"/>
    <mergeCell ref="A10:B10"/>
    <mergeCell ref="A11:B11"/>
    <mergeCell ref="A4:B4"/>
    <mergeCell ref="A17:B17"/>
    <mergeCell ref="A18:B18"/>
    <mergeCell ref="A19:B19"/>
    <mergeCell ref="A20:B20"/>
    <mergeCell ref="A16:B16"/>
    <mergeCell ref="A3:B3"/>
    <mergeCell ref="A12:B12"/>
    <mergeCell ref="A13:B13"/>
    <mergeCell ref="A14:B14"/>
    <mergeCell ref="A15:B15"/>
  </mergeCells>
  <pageMargins left="0.7" right="0.7" top="0.75" bottom="0.75" header="0.3" footer="0.3"/>
  <pageSetup scale="9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C16"/>
  <sheetViews>
    <sheetView workbookViewId="0">
      <selection activeCell="D5" sqref="D5"/>
    </sheetView>
  </sheetViews>
  <sheetFormatPr defaultRowHeight="15" x14ac:dyDescent="0.25"/>
  <cols>
    <col min="1" max="1" width="41.42578125" customWidth="1"/>
    <col min="2" max="2" width="19.42578125" customWidth="1"/>
    <col min="3" max="3" width="32.140625" customWidth="1"/>
  </cols>
  <sheetData>
    <row r="1" spans="1:3" x14ac:dyDescent="0.25">
      <c r="A1" s="20" t="s">
        <v>134</v>
      </c>
      <c r="B1" s="34" t="s">
        <v>135</v>
      </c>
      <c r="C1" s="20" t="s">
        <v>136</v>
      </c>
    </row>
    <row r="2" spans="1:3" x14ac:dyDescent="0.25">
      <c r="A2" s="3" t="s">
        <v>137</v>
      </c>
      <c r="B2" s="35">
        <v>20</v>
      </c>
      <c r="C2" s="3" t="s">
        <v>138</v>
      </c>
    </row>
    <row r="3" spans="1:3" x14ac:dyDescent="0.25">
      <c r="A3" s="3" t="s">
        <v>139</v>
      </c>
      <c r="B3" s="36">
        <v>0.15</v>
      </c>
      <c r="C3" s="3" t="s">
        <v>140</v>
      </c>
    </row>
    <row r="4" spans="1:3" x14ac:dyDescent="0.25">
      <c r="A4" s="3" t="s">
        <v>141</v>
      </c>
      <c r="B4" s="35">
        <v>5.6</v>
      </c>
      <c r="C4" s="3" t="s">
        <v>142</v>
      </c>
    </row>
    <row r="5" spans="1:3" x14ac:dyDescent="0.25">
      <c r="A5" s="3" t="s">
        <v>143</v>
      </c>
      <c r="B5" s="36">
        <v>0.37</v>
      </c>
      <c r="C5" s="3" t="s">
        <v>140</v>
      </c>
    </row>
    <row r="6" spans="1:3" x14ac:dyDescent="0.25">
      <c r="A6" s="3" t="s">
        <v>144</v>
      </c>
      <c r="B6" s="35">
        <v>7.06</v>
      </c>
      <c r="C6" s="3" t="s">
        <v>145</v>
      </c>
    </row>
    <row r="7" spans="1:3" x14ac:dyDescent="0.25">
      <c r="A7" s="3" t="s">
        <v>146</v>
      </c>
      <c r="B7" s="35">
        <v>16</v>
      </c>
      <c r="C7" s="3" t="s">
        <v>147</v>
      </c>
    </row>
    <row r="8" spans="1:3" x14ac:dyDescent="0.25">
      <c r="B8" s="5"/>
    </row>
    <row r="9" spans="1:3" x14ac:dyDescent="0.25">
      <c r="A9" s="250" t="s">
        <v>148</v>
      </c>
      <c r="B9" s="35">
        <f>B12*B7</f>
        <v>48</v>
      </c>
      <c r="C9" s="3" t="s">
        <v>147</v>
      </c>
    </row>
    <row r="10" spans="1:3" x14ac:dyDescent="0.25">
      <c r="A10" s="250"/>
      <c r="B10" s="35">
        <f>(B9*B6)</f>
        <v>338.88</v>
      </c>
      <c r="C10" s="3" t="s">
        <v>145</v>
      </c>
    </row>
    <row r="11" spans="1:3" x14ac:dyDescent="0.25">
      <c r="A11" s="250"/>
      <c r="B11" s="35">
        <f>(B10*0.00220462)</f>
        <v>0.74710162560000004</v>
      </c>
      <c r="C11" s="3" t="s">
        <v>149</v>
      </c>
    </row>
    <row r="12" spans="1:3" x14ac:dyDescent="0.25">
      <c r="A12" s="251"/>
      <c r="B12" s="35">
        <f>B2*B3</f>
        <v>3</v>
      </c>
      <c r="C12" s="3" t="s">
        <v>150</v>
      </c>
    </row>
    <row r="13" spans="1:3" x14ac:dyDescent="0.25">
      <c r="B13" s="5"/>
    </row>
    <row r="14" spans="1:3" x14ac:dyDescent="0.25">
      <c r="A14" s="250" t="s">
        <v>151</v>
      </c>
      <c r="B14" s="35">
        <f>B9*B5</f>
        <v>17.759999999999998</v>
      </c>
      <c r="C14" s="3" t="s">
        <v>152</v>
      </c>
    </row>
    <row r="15" spans="1:3" x14ac:dyDescent="0.25">
      <c r="A15" s="250"/>
      <c r="B15" s="35">
        <f>B6*B4</f>
        <v>39.535999999999994</v>
      </c>
      <c r="C15" s="3" t="s">
        <v>153</v>
      </c>
    </row>
    <row r="16" spans="1:3" x14ac:dyDescent="0.25">
      <c r="A16" s="250"/>
      <c r="B16" s="35">
        <f>B14*B15</f>
        <v>702.15935999999977</v>
      </c>
      <c r="C16" s="3" t="s">
        <v>154</v>
      </c>
    </row>
  </sheetData>
  <mergeCells count="2">
    <mergeCell ref="A9:A12"/>
    <mergeCell ref="A14:A16"/>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197"/>
  <sheetViews>
    <sheetView topLeftCell="A139" zoomScale="70" zoomScaleNormal="70" zoomScalePageLayoutView="80" workbookViewId="0">
      <selection activeCell="B125" sqref="B125"/>
    </sheetView>
  </sheetViews>
  <sheetFormatPr defaultRowHeight="12.75" x14ac:dyDescent="0.25"/>
  <cols>
    <col min="1" max="1" width="12.85546875" style="105" customWidth="1"/>
    <col min="2" max="2" width="36" style="45" customWidth="1"/>
    <col min="3" max="3" width="40.5703125" style="94" customWidth="1"/>
    <col min="4" max="4" width="20.140625" style="94" customWidth="1"/>
    <col min="5" max="5" width="41.7109375" style="94" customWidth="1"/>
    <col min="6" max="16384" width="9.140625" style="45"/>
  </cols>
  <sheetData>
    <row r="1" spans="1:5" x14ac:dyDescent="0.25">
      <c r="A1" s="220" t="s">
        <v>118</v>
      </c>
      <c r="B1" s="221"/>
      <c r="C1" s="221"/>
      <c r="D1" s="221"/>
      <c r="E1" s="210"/>
    </row>
    <row r="2" spans="1:5" ht="17.25" customHeight="1" x14ac:dyDescent="0.25">
      <c r="A2" s="224" t="s">
        <v>124</v>
      </c>
      <c r="B2" s="225"/>
      <c r="C2" s="225"/>
      <c r="D2" s="225"/>
      <c r="E2" s="210"/>
    </row>
    <row r="3" spans="1:5" ht="13.5" thickBot="1" x14ac:dyDescent="0.3">
      <c r="A3" s="208" t="s">
        <v>108</v>
      </c>
      <c r="B3" s="209"/>
      <c r="C3" s="209"/>
      <c r="D3" s="209"/>
      <c r="E3" s="210"/>
    </row>
    <row r="4" spans="1:5" ht="13.5" thickBot="1" x14ac:dyDescent="0.3">
      <c r="A4" s="46" t="s">
        <v>0</v>
      </c>
      <c r="B4" s="47" t="s">
        <v>19</v>
      </c>
      <c r="C4" s="228" t="s">
        <v>18</v>
      </c>
      <c r="D4" s="223"/>
      <c r="E4" s="48" t="s">
        <v>17</v>
      </c>
    </row>
    <row r="5" spans="1:5" x14ac:dyDescent="0.25">
      <c r="A5" s="49" t="s">
        <v>13</v>
      </c>
      <c r="B5" s="50" t="s">
        <v>20</v>
      </c>
      <c r="C5" s="200"/>
      <c r="D5" s="201"/>
      <c r="E5" s="51" t="s">
        <v>155</v>
      </c>
    </row>
    <row r="6" spans="1:5" ht="27.75" customHeight="1" x14ac:dyDescent="0.25">
      <c r="A6" s="52" t="s">
        <v>14</v>
      </c>
      <c r="B6" s="32" t="s">
        <v>110</v>
      </c>
      <c r="C6" s="199" t="s">
        <v>113</v>
      </c>
      <c r="D6" s="179"/>
      <c r="E6" s="54" t="s">
        <v>21</v>
      </c>
    </row>
    <row r="7" spans="1:5" ht="30.75" customHeight="1" x14ac:dyDescent="0.25">
      <c r="A7" s="52" t="s">
        <v>15</v>
      </c>
      <c r="B7" s="32" t="s">
        <v>110</v>
      </c>
      <c r="C7" s="199" t="s">
        <v>156</v>
      </c>
      <c r="D7" s="179"/>
      <c r="E7" s="54" t="s">
        <v>21</v>
      </c>
    </row>
    <row r="8" spans="1:5" x14ac:dyDescent="0.25">
      <c r="A8" s="52" t="s">
        <v>171</v>
      </c>
      <c r="B8" s="55" t="s">
        <v>157</v>
      </c>
      <c r="C8" s="199"/>
      <c r="D8" s="179"/>
      <c r="E8" s="56" t="s">
        <v>112</v>
      </c>
    </row>
    <row r="9" spans="1:5" x14ac:dyDescent="0.25">
      <c r="A9" s="52" t="s">
        <v>172</v>
      </c>
      <c r="B9" s="55" t="s">
        <v>158</v>
      </c>
      <c r="C9" s="199"/>
      <c r="D9" s="179"/>
      <c r="E9" s="54" t="s">
        <v>21</v>
      </c>
    </row>
    <row r="10" spans="1:5" ht="39.75" customHeight="1" x14ac:dyDescent="0.25">
      <c r="A10" s="52" t="s">
        <v>173</v>
      </c>
      <c r="B10" s="55" t="s">
        <v>111</v>
      </c>
      <c r="C10" s="199" t="s">
        <v>114</v>
      </c>
      <c r="D10" s="179"/>
      <c r="E10" s="54" t="s">
        <v>21</v>
      </c>
    </row>
    <row r="11" spans="1:5" ht="21" customHeight="1" thickBot="1" x14ac:dyDescent="0.3">
      <c r="A11" s="57" t="s">
        <v>174</v>
      </c>
      <c r="B11" s="58" t="s">
        <v>308</v>
      </c>
      <c r="C11" s="229"/>
      <c r="D11" s="230"/>
      <c r="E11" s="59" t="s">
        <v>309</v>
      </c>
    </row>
    <row r="12" spans="1:5" x14ac:dyDescent="0.25">
      <c r="A12" s="208" t="s">
        <v>313</v>
      </c>
      <c r="B12" s="209"/>
      <c r="C12" s="209"/>
      <c r="D12" s="209"/>
      <c r="E12" s="210"/>
    </row>
    <row r="13" spans="1:5" s="63" customFormat="1" x14ac:dyDescent="0.2">
      <c r="A13" s="60" t="s">
        <v>0</v>
      </c>
      <c r="B13" s="61" t="s">
        <v>19</v>
      </c>
      <c r="C13" s="214" t="s">
        <v>18</v>
      </c>
      <c r="D13" s="215"/>
      <c r="E13" s="62" t="s">
        <v>17</v>
      </c>
    </row>
    <row r="14" spans="1:5" s="63" customFormat="1" x14ac:dyDescent="0.2">
      <c r="A14" s="64" t="s">
        <v>8</v>
      </c>
      <c r="B14" s="65" t="s">
        <v>310</v>
      </c>
      <c r="C14" s="206" t="s">
        <v>311</v>
      </c>
      <c r="D14" s="216"/>
      <c r="E14" s="66" t="s">
        <v>312</v>
      </c>
    </row>
    <row r="15" spans="1:5" s="69" customFormat="1" x14ac:dyDescent="0.25">
      <c r="A15" s="64" t="s">
        <v>9</v>
      </c>
      <c r="B15" s="67" t="s">
        <v>320</v>
      </c>
      <c r="C15" s="219" t="s">
        <v>321</v>
      </c>
      <c r="D15" s="218"/>
      <c r="E15" s="68" t="s">
        <v>322</v>
      </c>
    </row>
    <row r="16" spans="1:5" s="69" customFormat="1" x14ac:dyDescent="0.25">
      <c r="A16" s="64" t="s">
        <v>10</v>
      </c>
      <c r="B16" s="70" t="s">
        <v>362</v>
      </c>
      <c r="C16" s="217" t="s">
        <v>323</v>
      </c>
      <c r="D16" s="218"/>
      <c r="E16" s="68" t="s">
        <v>324</v>
      </c>
    </row>
    <row r="17" spans="1:5" ht="138.75" customHeight="1" x14ac:dyDescent="0.25">
      <c r="A17" s="71" t="s">
        <v>11</v>
      </c>
      <c r="B17" s="32" t="s">
        <v>363</v>
      </c>
      <c r="C17" s="207" t="s">
        <v>366</v>
      </c>
      <c r="D17" s="182"/>
      <c r="E17" s="72" t="s">
        <v>361</v>
      </c>
    </row>
    <row r="18" spans="1:5" ht="169.5" customHeight="1" x14ac:dyDescent="0.25">
      <c r="A18" s="71" t="s">
        <v>12</v>
      </c>
      <c r="B18" s="32" t="s">
        <v>364</v>
      </c>
      <c r="C18" s="207" t="s">
        <v>365</v>
      </c>
      <c r="D18" s="182"/>
      <c r="E18" s="72" t="s">
        <v>361</v>
      </c>
    </row>
    <row r="19" spans="1:5" s="69" customFormat="1" ht="118.5" customHeight="1" x14ac:dyDescent="0.25">
      <c r="A19" s="64" t="s">
        <v>348</v>
      </c>
      <c r="B19" s="73" t="s">
        <v>325</v>
      </c>
      <c r="C19" s="217" t="s">
        <v>326</v>
      </c>
      <c r="D19" s="218"/>
      <c r="E19" s="74" t="s">
        <v>327</v>
      </c>
    </row>
    <row r="20" spans="1:5" s="69" customFormat="1" ht="67.5" customHeight="1" x14ac:dyDescent="0.25">
      <c r="A20" s="64" t="s">
        <v>16</v>
      </c>
      <c r="B20" s="73" t="s">
        <v>328</v>
      </c>
      <c r="C20" s="217" t="s">
        <v>329</v>
      </c>
      <c r="D20" s="218"/>
      <c r="E20" s="67" t="s">
        <v>330</v>
      </c>
    </row>
    <row r="21" spans="1:5" s="69" customFormat="1" ht="72" customHeight="1" x14ac:dyDescent="0.25">
      <c r="A21" s="64" t="s">
        <v>349</v>
      </c>
      <c r="B21" s="73" t="s">
        <v>331</v>
      </c>
      <c r="C21" s="217" t="s">
        <v>332</v>
      </c>
      <c r="D21" s="218"/>
      <c r="E21" s="67" t="s">
        <v>333</v>
      </c>
    </row>
    <row r="22" spans="1:5" s="69" customFormat="1" x14ac:dyDescent="0.25">
      <c r="A22" s="64" t="s">
        <v>350</v>
      </c>
      <c r="B22" s="70" t="s">
        <v>334</v>
      </c>
      <c r="C22" s="219" t="s">
        <v>335</v>
      </c>
      <c r="D22" s="218"/>
      <c r="E22" s="68"/>
    </row>
    <row r="23" spans="1:5" s="69" customFormat="1" x14ac:dyDescent="0.25">
      <c r="A23" s="64" t="s">
        <v>351</v>
      </c>
      <c r="B23" s="70" t="s">
        <v>336</v>
      </c>
      <c r="C23" s="219" t="s">
        <v>337</v>
      </c>
      <c r="D23" s="218"/>
      <c r="E23" s="68" t="s">
        <v>338</v>
      </c>
    </row>
    <row r="24" spans="1:5" s="69" customFormat="1" x14ac:dyDescent="0.25">
      <c r="A24" s="64" t="s">
        <v>352</v>
      </c>
      <c r="B24" s="70" t="s">
        <v>339</v>
      </c>
      <c r="C24" s="219"/>
      <c r="D24" s="218"/>
      <c r="E24" s="68" t="s">
        <v>340</v>
      </c>
    </row>
    <row r="25" spans="1:5" s="69" customFormat="1" x14ac:dyDescent="0.25">
      <c r="A25" s="64" t="s">
        <v>353</v>
      </c>
      <c r="B25" s="70" t="s">
        <v>341</v>
      </c>
      <c r="C25" s="219" t="s">
        <v>342</v>
      </c>
      <c r="D25" s="218"/>
      <c r="E25" s="68" t="s">
        <v>343</v>
      </c>
    </row>
    <row r="26" spans="1:5" s="69" customFormat="1" x14ac:dyDescent="0.25">
      <c r="A26" s="64" t="s">
        <v>354</v>
      </c>
      <c r="B26" s="70" t="s">
        <v>345</v>
      </c>
      <c r="C26" s="219" t="s">
        <v>344</v>
      </c>
      <c r="D26" s="218"/>
      <c r="E26" s="68" t="s">
        <v>346</v>
      </c>
    </row>
    <row r="27" spans="1:5" s="63" customFormat="1" x14ac:dyDescent="0.2">
      <c r="A27" s="64" t="s">
        <v>355</v>
      </c>
      <c r="B27" s="65" t="s">
        <v>347</v>
      </c>
      <c r="C27" s="206" t="s">
        <v>360</v>
      </c>
      <c r="D27" s="206"/>
      <c r="E27" s="75" t="s">
        <v>361</v>
      </c>
    </row>
    <row r="28" spans="1:5" s="63" customFormat="1" ht="13.5" thickBot="1" x14ac:dyDescent="0.25">
      <c r="A28" s="76"/>
      <c r="B28" s="77"/>
      <c r="C28" s="78"/>
      <c r="D28" s="78"/>
      <c r="E28" s="79"/>
    </row>
    <row r="29" spans="1:5" ht="13.5" thickBot="1" x14ac:dyDescent="0.3">
      <c r="A29" s="211" t="s">
        <v>314</v>
      </c>
      <c r="B29" s="212"/>
      <c r="C29" s="212"/>
      <c r="D29" s="212"/>
      <c r="E29" s="213"/>
    </row>
    <row r="30" spans="1:5" s="63" customFormat="1" x14ac:dyDescent="0.2">
      <c r="A30" s="80" t="s">
        <v>0</v>
      </c>
      <c r="B30" s="81" t="s">
        <v>19</v>
      </c>
      <c r="C30" s="214" t="s">
        <v>18</v>
      </c>
      <c r="D30" s="215"/>
      <c r="E30" s="82" t="s">
        <v>17</v>
      </c>
    </row>
    <row r="31" spans="1:5" s="63" customFormat="1" x14ac:dyDescent="0.2">
      <c r="A31" s="83" t="s">
        <v>121</v>
      </c>
      <c r="B31" s="84" t="s">
        <v>315</v>
      </c>
      <c r="C31" s="85"/>
      <c r="D31" s="85"/>
      <c r="E31" s="86" t="s">
        <v>316</v>
      </c>
    </row>
    <row r="32" spans="1:5" s="63" customFormat="1" ht="25.5" x14ac:dyDescent="0.2">
      <c r="A32" s="64" t="s">
        <v>122</v>
      </c>
      <c r="B32" s="65" t="s">
        <v>317</v>
      </c>
      <c r="C32" s="66" t="s">
        <v>319</v>
      </c>
      <c r="D32" s="66"/>
      <c r="E32" s="75" t="s">
        <v>318</v>
      </c>
    </row>
    <row r="33" spans="1:5" s="63" customFormat="1" ht="13.5" thickBot="1" x14ac:dyDescent="0.25">
      <c r="A33" s="76"/>
      <c r="B33" s="77"/>
      <c r="C33" s="78"/>
      <c r="D33" s="78"/>
      <c r="E33" s="79"/>
    </row>
    <row r="34" spans="1:5" ht="13.5" thickBot="1" x14ac:dyDescent="0.3">
      <c r="A34" s="211" t="s">
        <v>356</v>
      </c>
      <c r="B34" s="212"/>
      <c r="C34" s="212"/>
      <c r="D34" s="212"/>
      <c r="E34" s="213"/>
    </row>
    <row r="35" spans="1:5" s="63" customFormat="1" x14ac:dyDescent="0.2">
      <c r="A35" s="87" t="s">
        <v>0</v>
      </c>
      <c r="B35" s="81" t="s">
        <v>19</v>
      </c>
      <c r="C35" s="214" t="s">
        <v>18</v>
      </c>
      <c r="D35" s="215"/>
      <c r="E35" s="82" t="s">
        <v>17</v>
      </c>
    </row>
    <row r="36" spans="1:5" s="63" customFormat="1" x14ac:dyDescent="0.2">
      <c r="A36" s="83" t="s">
        <v>128</v>
      </c>
      <c r="B36" s="84" t="s">
        <v>357</v>
      </c>
      <c r="C36" s="85"/>
      <c r="D36" s="85"/>
      <c r="E36" s="75" t="s">
        <v>318</v>
      </c>
    </row>
    <row r="37" spans="1:5" s="63" customFormat="1" x14ac:dyDescent="0.2">
      <c r="A37" s="64" t="s">
        <v>129</v>
      </c>
      <c r="B37" s="65" t="s">
        <v>325</v>
      </c>
      <c r="C37" s="66"/>
      <c r="D37" s="66"/>
      <c r="E37" s="75" t="s">
        <v>318</v>
      </c>
    </row>
    <row r="38" spans="1:5" s="63" customFormat="1" x14ac:dyDescent="0.2">
      <c r="A38" s="83" t="s">
        <v>128</v>
      </c>
      <c r="B38" s="84" t="s">
        <v>358</v>
      </c>
      <c r="C38" s="85"/>
      <c r="D38" s="85"/>
      <c r="E38" s="86"/>
    </row>
    <row r="39" spans="1:5" s="63" customFormat="1" x14ac:dyDescent="0.2">
      <c r="A39" s="64" t="s">
        <v>129</v>
      </c>
      <c r="B39" s="65" t="s">
        <v>359</v>
      </c>
      <c r="C39" s="66"/>
      <c r="D39" s="66"/>
      <c r="E39" s="75"/>
    </row>
    <row r="40" spans="1:5" s="63" customFormat="1" ht="13.5" thickBot="1" x14ac:dyDescent="0.25">
      <c r="A40" s="76"/>
      <c r="B40" s="77"/>
      <c r="C40" s="78"/>
      <c r="D40" s="78"/>
      <c r="E40" s="79"/>
    </row>
    <row r="41" spans="1:5" ht="17.25" customHeight="1" thickBot="1" x14ac:dyDescent="0.3">
      <c r="A41" s="226" t="s">
        <v>107</v>
      </c>
      <c r="B41" s="227"/>
      <c r="C41" s="227"/>
      <c r="D41" s="227"/>
      <c r="E41" s="213"/>
    </row>
    <row r="42" spans="1:5" x14ac:dyDescent="0.25">
      <c r="A42" s="88" t="s">
        <v>0</v>
      </c>
      <c r="B42" s="89" t="s">
        <v>1</v>
      </c>
      <c r="C42" s="90" t="s">
        <v>2</v>
      </c>
      <c r="D42" s="222" t="s">
        <v>3</v>
      </c>
      <c r="E42" s="223"/>
    </row>
    <row r="43" spans="1:5" ht="25.5" x14ac:dyDescent="0.25">
      <c r="A43" s="42" t="s">
        <v>13</v>
      </c>
      <c r="B43" s="91" t="s">
        <v>402</v>
      </c>
      <c r="C43" s="30" t="s">
        <v>159</v>
      </c>
      <c r="D43" s="179"/>
      <c r="E43" s="180"/>
    </row>
    <row r="44" spans="1:5" ht="31.5" customHeight="1" x14ac:dyDescent="0.25">
      <c r="A44" s="42" t="s">
        <v>14</v>
      </c>
      <c r="B44" s="181" t="s">
        <v>403</v>
      </c>
      <c r="C44" s="182"/>
      <c r="D44" s="179"/>
      <c r="E44" s="180"/>
    </row>
    <row r="45" spans="1:5" ht="35.25" customHeight="1" x14ac:dyDescent="0.25">
      <c r="A45" s="42" t="s">
        <v>15</v>
      </c>
      <c r="B45" s="181" t="s">
        <v>404</v>
      </c>
      <c r="C45" s="182"/>
      <c r="D45" s="179"/>
      <c r="E45" s="180"/>
    </row>
    <row r="46" spans="1:5" ht="89.25" customHeight="1" x14ac:dyDescent="0.25">
      <c r="A46" s="42" t="s">
        <v>171</v>
      </c>
      <c r="B46" s="181" t="s">
        <v>405</v>
      </c>
      <c r="C46" s="182"/>
      <c r="D46" s="179"/>
      <c r="E46" s="180"/>
    </row>
    <row r="47" spans="1:5" ht="91.5" customHeight="1" x14ac:dyDescent="0.25">
      <c r="A47" s="42" t="s">
        <v>172</v>
      </c>
      <c r="B47" s="181" t="s">
        <v>406</v>
      </c>
      <c r="C47" s="182"/>
      <c r="D47" s="179"/>
      <c r="E47" s="180"/>
    </row>
    <row r="48" spans="1:5" ht="32.25" customHeight="1" x14ac:dyDescent="0.25">
      <c r="A48" s="42" t="s">
        <v>173</v>
      </c>
      <c r="B48" s="30" t="s">
        <v>407</v>
      </c>
      <c r="C48" s="30"/>
      <c r="D48" s="179"/>
      <c r="E48" s="180"/>
    </row>
    <row r="49" spans="1:5" ht="18" customHeight="1" x14ac:dyDescent="0.25">
      <c r="A49" s="194" t="s">
        <v>174</v>
      </c>
      <c r="B49" s="195" t="s">
        <v>408</v>
      </c>
      <c r="C49" s="179" t="s">
        <v>160</v>
      </c>
      <c r="D49" s="179"/>
      <c r="E49" s="180"/>
    </row>
    <row r="50" spans="1:5" ht="18.75" customHeight="1" x14ac:dyDescent="0.25">
      <c r="A50" s="194"/>
      <c r="B50" s="196"/>
      <c r="C50" s="179" t="s">
        <v>161</v>
      </c>
      <c r="D50" s="179"/>
      <c r="E50" s="180"/>
    </row>
    <row r="51" spans="1:5" ht="19.5" customHeight="1" x14ac:dyDescent="0.25">
      <c r="A51" s="194"/>
      <c r="B51" s="196"/>
      <c r="C51" s="179" t="s">
        <v>162</v>
      </c>
      <c r="D51" s="179"/>
      <c r="E51" s="180"/>
    </row>
    <row r="52" spans="1:5" ht="18.75" customHeight="1" x14ac:dyDescent="0.25">
      <c r="A52" s="194"/>
      <c r="B52" s="196"/>
      <c r="C52" s="179" t="s">
        <v>163</v>
      </c>
      <c r="D52" s="179"/>
      <c r="E52" s="180"/>
    </row>
    <row r="53" spans="1:5" ht="16.5" customHeight="1" x14ac:dyDescent="0.25">
      <c r="A53" s="194"/>
      <c r="B53" s="196"/>
      <c r="C53" s="179" t="s">
        <v>164</v>
      </c>
      <c r="D53" s="179"/>
      <c r="E53" s="180"/>
    </row>
    <row r="54" spans="1:5" ht="21" customHeight="1" x14ac:dyDescent="0.25">
      <c r="A54" s="194"/>
      <c r="B54" s="196"/>
      <c r="C54" s="179" t="s">
        <v>165</v>
      </c>
      <c r="D54" s="179"/>
      <c r="E54" s="180"/>
    </row>
    <row r="55" spans="1:5" ht="21" customHeight="1" x14ac:dyDescent="0.25">
      <c r="A55" s="194"/>
      <c r="B55" s="196"/>
      <c r="C55" s="179" t="s">
        <v>166</v>
      </c>
      <c r="D55" s="179"/>
      <c r="E55" s="180"/>
    </row>
    <row r="56" spans="1:5" ht="18" customHeight="1" x14ac:dyDescent="0.25">
      <c r="A56" s="194" t="s">
        <v>175</v>
      </c>
      <c r="B56" s="195" t="s">
        <v>409</v>
      </c>
      <c r="C56" s="179" t="s">
        <v>167</v>
      </c>
      <c r="D56" s="179"/>
      <c r="E56" s="180"/>
    </row>
    <row r="57" spans="1:5" ht="18.75" customHeight="1" x14ac:dyDescent="0.25">
      <c r="A57" s="194"/>
      <c r="B57" s="196"/>
      <c r="C57" s="179" t="s">
        <v>168</v>
      </c>
      <c r="D57" s="179"/>
      <c r="E57" s="180"/>
    </row>
    <row r="58" spans="1:5" ht="19.5" customHeight="1" x14ac:dyDescent="0.25">
      <c r="A58" s="194"/>
      <c r="B58" s="196"/>
      <c r="C58" s="179" t="s">
        <v>169</v>
      </c>
      <c r="D58" s="179"/>
      <c r="E58" s="180"/>
    </row>
    <row r="59" spans="1:5" ht="18.75" customHeight="1" x14ac:dyDescent="0.25">
      <c r="A59" s="194"/>
      <c r="B59" s="196"/>
      <c r="C59" s="179" t="s">
        <v>170</v>
      </c>
      <c r="D59" s="179"/>
      <c r="E59" s="180"/>
    </row>
    <row r="60" spans="1:5" ht="16.5" customHeight="1" x14ac:dyDescent="0.25">
      <c r="A60" s="194"/>
      <c r="B60" s="196"/>
      <c r="C60" s="179"/>
      <c r="D60" s="179"/>
      <c r="E60" s="180"/>
    </row>
    <row r="61" spans="1:5" ht="16.5" customHeight="1" thickBot="1" x14ac:dyDescent="0.3">
      <c r="A61" s="93"/>
      <c r="B61" s="37"/>
      <c r="C61" s="39"/>
      <c r="D61" s="39"/>
    </row>
    <row r="62" spans="1:5" ht="19.5" customHeight="1" thickBot="1" x14ac:dyDescent="0.3">
      <c r="A62" s="191" t="s">
        <v>182</v>
      </c>
      <c r="B62" s="204"/>
      <c r="C62" s="204"/>
      <c r="D62" s="204"/>
      <c r="E62" s="205"/>
    </row>
    <row r="63" spans="1:5" ht="25.5" x14ac:dyDescent="0.25">
      <c r="A63" s="95" t="s">
        <v>0</v>
      </c>
      <c r="B63" s="96" t="s">
        <v>1</v>
      </c>
      <c r="C63" s="97" t="s">
        <v>6</v>
      </c>
      <c r="D63" s="97" t="s">
        <v>7</v>
      </c>
      <c r="E63" s="98" t="s">
        <v>130</v>
      </c>
    </row>
    <row r="64" spans="1:5" ht="24" customHeight="1" x14ac:dyDescent="0.25">
      <c r="A64" s="42" t="s">
        <v>183</v>
      </c>
      <c r="B64" s="29" t="s">
        <v>123</v>
      </c>
      <c r="C64" s="30"/>
      <c r="D64" s="30"/>
      <c r="E64" s="33" t="s">
        <v>194</v>
      </c>
    </row>
    <row r="65" spans="1:5" ht="24" customHeight="1" x14ac:dyDescent="0.25">
      <c r="A65" s="42" t="s">
        <v>184</v>
      </c>
      <c r="B65" s="29" t="s">
        <v>186</v>
      </c>
      <c r="C65" s="30"/>
      <c r="D65" s="30"/>
      <c r="E65" s="33" t="s">
        <v>367</v>
      </c>
    </row>
    <row r="66" spans="1:5" ht="72.75" customHeight="1" x14ac:dyDescent="0.25">
      <c r="A66" s="42" t="s">
        <v>185</v>
      </c>
      <c r="B66" s="30" t="s">
        <v>187</v>
      </c>
      <c r="C66" s="30"/>
      <c r="D66" s="30"/>
      <c r="E66" s="33" t="s">
        <v>368</v>
      </c>
    </row>
    <row r="67" spans="1:5" ht="24" customHeight="1" thickBot="1" x14ac:dyDescent="0.3">
      <c r="A67" s="43"/>
      <c r="B67" s="37"/>
      <c r="C67" s="39"/>
      <c r="D67" s="39"/>
      <c r="E67" s="38"/>
    </row>
    <row r="68" spans="1:5" ht="19.5" customHeight="1" thickBot="1" x14ac:dyDescent="0.3">
      <c r="A68" s="191" t="s">
        <v>125</v>
      </c>
      <c r="B68" s="192"/>
      <c r="C68" s="192"/>
      <c r="D68" s="192"/>
      <c r="E68" s="193"/>
    </row>
    <row r="69" spans="1:5" ht="25.5" x14ac:dyDescent="0.25">
      <c r="A69" s="95" t="s">
        <v>0</v>
      </c>
      <c r="B69" s="96" t="s">
        <v>1</v>
      </c>
      <c r="C69" s="97" t="s">
        <v>6</v>
      </c>
      <c r="D69" s="97" t="s">
        <v>7</v>
      </c>
      <c r="E69" s="98" t="s">
        <v>130</v>
      </c>
    </row>
    <row r="70" spans="1:5" ht="99" customHeight="1" x14ac:dyDescent="0.25">
      <c r="A70" s="42" t="s">
        <v>8</v>
      </c>
      <c r="B70" s="29" t="s">
        <v>4</v>
      </c>
      <c r="C70" s="30" t="s">
        <v>181</v>
      </c>
      <c r="D70" s="30" t="s">
        <v>180</v>
      </c>
      <c r="E70" s="33" t="s">
        <v>210</v>
      </c>
    </row>
    <row r="71" spans="1:5" ht="21" customHeight="1" x14ac:dyDescent="0.25">
      <c r="A71" s="42" t="s">
        <v>9</v>
      </c>
      <c r="B71" s="29" t="s">
        <v>115</v>
      </c>
      <c r="C71" s="30"/>
      <c r="D71" s="30"/>
      <c r="E71" s="33" t="s">
        <v>195</v>
      </c>
    </row>
    <row r="72" spans="1:5" ht="31.5" customHeight="1" x14ac:dyDescent="0.25">
      <c r="A72" s="42" t="s">
        <v>10</v>
      </c>
      <c r="B72" s="29" t="s">
        <v>117</v>
      </c>
      <c r="C72" s="30"/>
      <c r="D72" s="30"/>
      <c r="E72" s="33" t="s">
        <v>196</v>
      </c>
    </row>
    <row r="73" spans="1:5" ht="217.5" customHeight="1" thickBot="1" x14ac:dyDescent="0.3">
      <c r="A73" s="42" t="s">
        <v>11</v>
      </c>
      <c r="B73" s="29" t="s">
        <v>5</v>
      </c>
      <c r="C73" s="30" t="s">
        <v>133</v>
      </c>
      <c r="D73" s="30" t="s">
        <v>116</v>
      </c>
      <c r="E73" s="33" t="s">
        <v>426</v>
      </c>
    </row>
    <row r="74" spans="1:5" ht="13.5" thickBot="1" x14ac:dyDescent="0.3">
      <c r="A74" s="99" t="s">
        <v>400</v>
      </c>
      <c r="B74" s="100" t="s">
        <v>401</v>
      </c>
      <c r="C74" s="101" t="s">
        <v>132</v>
      </c>
      <c r="D74" s="197" t="s">
        <v>131</v>
      </c>
      <c r="E74" s="198"/>
    </row>
    <row r="75" spans="1:5" ht="15" customHeight="1" x14ac:dyDescent="0.25">
      <c r="A75" s="41">
        <v>42448</v>
      </c>
      <c r="B75" s="102" t="s">
        <v>381</v>
      </c>
      <c r="C75" s="30"/>
      <c r="D75" s="179" t="s">
        <v>197</v>
      </c>
      <c r="E75" s="180"/>
    </row>
    <row r="76" spans="1:5" ht="51.75" customHeight="1" x14ac:dyDescent="0.25">
      <c r="A76" s="41">
        <v>42448</v>
      </c>
      <c r="B76" s="102" t="s">
        <v>382</v>
      </c>
      <c r="C76" s="30" t="s">
        <v>370</v>
      </c>
      <c r="D76" s="179" t="s">
        <v>198</v>
      </c>
      <c r="E76" s="180"/>
    </row>
    <row r="77" spans="1:5" ht="49.5" customHeight="1" x14ac:dyDescent="0.25">
      <c r="A77" s="41">
        <v>42448</v>
      </c>
      <c r="B77" s="102" t="s">
        <v>383</v>
      </c>
      <c r="C77" s="30" t="s">
        <v>372</v>
      </c>
      <c r="D77" s="179" t="s">
        <v>199</v>
      </c>
      <c r="E77" s="179"/>
    </row>
    <row r="78" spans="1:5" ht="38.25" x14ac:dyDescent="0.25">
      <c r="A78" s="41">
        <v>42448</v>
      </c>
      <c r="B78" s="103" t="s">
        <v>267</v>
      </c>
      <c r="C78" s="30" t="s">
        <v>372</v>
      </c>
      <c r="D78" s="179" t="s">
        <v>200</v>
      </c>
      <c r="E78" s="179"/>
    </row>
    <row r="79" spans="1:5" ht="23.25" customHeight="1" x14ac:dyDescent="0.25">
      <c r="A79" s="41">
        <v>42448</v>
      </c>
      <c r="B79" s="102" t="s">
        <v>384</v>
      </c>
      <c r="C79" s="30" t="s">
        <v>372</v>
      </c>
      <c r="D79" s="179" t="s">
        <v>201</v>
      </c>
      <c r="E79" s="179"/>
    </row>
    <row r="80" spans="1:5" ht="45.75" customHeight="1" x14ac:dyDescent="0.25">
      <c r="A80" s="41">
        <v>42448</v>
      </c>
      <c r="B80" s="102" t="s">
        <v>385</v>
      </c>
      <c r="C80" s="30" t="s">
        <v>372</v>
      </c>
      <c r="D80" s="179" t="s">
        <v>202</v>
      </c>
      <c r="E80" s="180"/>
    </row>
    <row r="81" spans="1:5" ht="22.5" customHeight="1" x14ac:dyDescent="0.25">
      <c r="A81" s="41">
        <v>42448</v>
      </c>
      <c r="B81" s="102" t="s">
        <v>386</v>
      </c>
      <c r="C81" s="30" t="s">
        <v>371</v>
      </c>
      <c r="D81" s="179" t="s">
        <v>203</v>
      </c>
      <c r="E81" s="180"/>
    </row>
    <row r="82" spans="1:5" ht="65.25" customHeight="1" x14ac:dyDescent="0.25">
      <c r="A82" s="41">
        <v>42448</v>
      </c>
      <c r="B82" s="102" t="s">
        <v>387</v>
      </c>
      <c r="C82" s="30" t="s">
        <v>371</v>
      </c>
      <c r="D82" s="179" t="s">
        <v>204</v>
      </c>
      <c r="E82" s="180"/>
    </row>
    <row r="83" spans="1:5" ht="200.25" customHeight="1" x14ac:dyDescent="0.25">
      <c r="A83" s="41">
        <v>42448</v>
      </c>
      <c r="B83" s="102" t="s">
        <v>388</v>
      </c>
      <c r="C83" s="30" t="s">
        <v>371</v>
      </c>
      <c r="D83" s="179" t="s">
        <v>410</v>
      </c>
      <c r="E83" s="180"/>
    </row>
    <row r="84" spans="1:5" ht="162" customHeight="1" thickBot="1" x14ac:dyDescent="0.3">
      <c r="A84" s="41"/>
      <c r="B84" s="231" t="s">
        <v>427</v>
      </c>
      <c r="C84" s="232"/>
      <c r="D84" s="232"/>
      <c r="E84" s="233"/>
    </row>
    <row r="85" spans="1:5" ht="13.5" thickBot="1" x14ac:dyDescent="0.3">
      <c r="A85" s="99" t="s">
        <v>400</v>
      </c>
      <c r="B85" s="100" t="s">
        <v>401</v>
      </c>
      <c r="C85" s="101" t="s">
        <v>132</v>
      </c>
      <c r="D85" s="197" t="s">
        <v>131</v>
      </c>
      <c r="E85" s="198"/>
    </row>
    <row r="86" spans="1:5" s="105" customFormat="1" ht="75.75" customHeight="1" x14ac:dyDescent="0.25">
      <c r="A86" s="41">
        <v>42448</v>
      </c>
      <c r="B86" s="104" t="s">
        <v>388</v>
      </c>
      <c r="C86" s="31" t="s">
        <v>375</v>
      </c>
      <c r="D86" s="234" t="s">
        <v>205</v>
      </c>
      <c r="E86" s="235"/>
    </row>
    <row r="87" spans="1:5" ht="46.5" customHeight="1" x14ac:dyDescent="0.25">
      <c r="A87" s="41">
        <v>42448</v>
      </c>
      <c r="B87" s="102" t="s">
        <v>389</v>
      </c>
      <c r="C87" s="30" t="s">
        <v>372</v>
      </c>
      <c r="D87" s="179" t="s">
        <v>206</v>
      </c>
      <c r="E87" s="180"/>
    </row>
    <row r="88" spans="1:5" ht="36.75" customHeight="1" x14ac:dyDescent="0.25">
      <c r="A88" s="41">
        <v>42448</v>
      </c>
      <c r="B88" s="102" t="s">
        <v>390</v>
      </c>
      <c r="C88" s="30" t="s">
        <v>372</v>
      </c>
      <c r="D88" s="179" t="s">
        <v>207</v>
      </c>
      <c r="E88" s="180"/>
    </row>
    <row r="89" spans="1:5" ht="66" customHeight="1" x14ac:dyDescent="0.25">
      <c r="A89" s="41">
        <v>42448</v>
      </c>
      <c r="B89" s="102" t="s">
        <v>391</v>
      </c>
      <c r="C89" s="30" t="s">
        <v>372</v>
      </c>
      <c r="D89" s="179" t="s">
        <v>208</v>
      </c>
      <c r="E89" s="180"/>
    </row>
    <row r="90" spans="1:5" ht="66.75" customHeight="1" x14ac:dyDescent="0.25">
      <c r="A90" s="41">
        <v>42448</v>
      </c>
      <c r="B90" s="102" t="s">
        <v>392</v>
      </c>
      <c r="C90" s="30" t="s">
        <v>372</v>
      </c>
      <c r="D90" s="179" t="s">
        <v>209</v>
      </c>
      <c r="E90" s="180"/>
    </row>
    <row r="91" spans="1:5" ht="39.75" customHeight="1" x14ac:dyDescent="0.25">
      <c r="A91" s="41">
        <v>42448</v>
      </c>
      <c r="B91" s="102" t="s">
        <v>393</v>
      </c>
      <c r="C91" s="30" t="s">
        <v>372</v>
      </c>
      <c r="D91" s="179" t="s">
        <v>211</v>
      </c>
      <c r="E91" s="180"/>
    </row>
    <row r="92" spans="1:5" ht="111.75" customHeight="1" x14ac:dyDescent="0.25">
      <c r="A92" s="41">
        <v>42448</v>
      </c>
      <c r="B92" s="102" t="s">
        <v>394</v>
      </c>
      <c r="C92" s="30" t="s">
        <v>372</v>
      </c>
      <c r="D92" s="179" t="s">
        <v>415</v>
      </c>
      <c r="E92" s="180"/>
    </row>
    <row r="93" spans="1:5" ht="49.5" customHeight="1" x14ac:dyDescent="0.25">
      <c r="A93" s="41">
        <v>42448</v>
      </c>
      <c r="B93" s="102" t="s">
        <v>395</v>
      </c>
      <c r="C93" s="30" t="s">
        <v>372</v>
      </c>
      <c r="D93" s="179" t="s">
        <v>212</v>
      </c>
      <c r="E93" s="180"/>
    </row>
    <row r="94" spans="1:5" ht="24" customHeight="1" x14ac:dyDescent="0.25">
      <c r="A94" s="41">
        <v>42448</v>
      </c>
      <c r="B94" s="102" t="s">
        <v>396</v>
      </c>
      <c r="C94" s="30" t="s">
        <v>372</v>
      </c>
      <c r="D94" s="179" t="s">
        <v>214</v>
      </c>
      <c r="E94" s="180"/>
    </row>
    <row r="95" spans="1:5" ht="23.25" customHeight="1" x14ac:dyDescent="0.25">
      <c r="A95" s="41">
        <v>42448</v>
      </c>
      <c r="B95" s="102" t="s">
        <v>397</v>
      </c>
      <c r="C95" s="30" t="s">
        <v>372</v>
      </c>
      <c r="D95" s="179" t="s">
        <v>213</v>
      </c>
      <c r="E95" s="180"/>
    </row>
    <row r="96" spans="1:5" ht="72" customHeight="1" x14ac:dyDescent="0.25">
      <c r="A96" s="41">
        <v>42448</v>
      </c>
      <c r="B96" s="102" t="s">
        <v>256</v>
      </c>
      <c r="C96" s="30" t="s">
        <v>372</v>
      </c>
      <c r="D96" s="179" t="s">
        <v>215</v>
      </c>
      <c r="E96" s="180"/>
    </row>
    <row r="97" spans="1:5" ht="57" customHeight="1" x14ac:dyDescent="0.25">
      <c r="A97" s="41">
        <v>42448</v>
      </c>
      <c r="B97" s="102" t="s">
        <v>398</v>
      </c>
      <c r="C97" s="30" t="s">
        <v>372</v>
      </c>
      <c r="D97" s="179" t="s">
        <v>218</v>
      </c>
      <c r="E97" s="180"/>
    </row>
    <row r="98" spans="1:5" x14ac:dyDescent="0.25">
      <c r="A98" s="41">
        <v>42448</v>
      </c>
      <c r="B98" s="102" t="s">
        <v>399</v>
      </c>
      <c r="C98" s="30" t="s">
        <v>373</v>
      </c>
      <c r="D98" s="179" t="s">
        <v>219</v>
      </c>
      <c r="E98" s="180"/>
    </row>
    <row r="99" spans="1:5" ht="36.75" customHeight="1" thickBot="1" x14ac:dyDescent="0.3">
      <c r="A99" s="41">
        <v>42448</v>
      </c>
      <c r="B99" s="29" t="s">
        <v>216</v>
      </c>
      <c r="C99" s="30" t="s">
        <v>372</v>
      </c>
      <c r="D99" s="179" t="s">
        <v>217</v>
      </c>
      <c r="E99" s="180"/>
    </row>
    <row r="100" spans="1:5" ht="13.5" thickBot="1" x14ac:dyDescent="0.3">
      <c r="A100" s="99" t="s">
        <v>400</v>
      </c>
      <c r="B100" s="100" t="s">
        <v>401</v>
      </c>
      <c r="C100" s="101" t="s">
        <v>132</v>
      </c>
      <c r="D100" s="197" t="s">
        <v>131</v>
      </c>
      <c r="E100" s="198"/>
    </row>
    <row r="101" spans="1:5" ht="38.25" x14ac:dyDescent="0.25">
      <c r="A101" s="41">
        <v>42448</v>
      </c>
      <c r="B101" s="29" t="s">
        <v>220</v>
      </c>
      <c r="C101" s="30" t="s">
        <v>372</v>
      </c>
      <c r="D101" s="179" t="s">
        <v>221</v>
      </c>
      <c r="E101" s="180"/>
    </row>
    <row r="102" spans="1:5" ht="39" customHeight="1" x14ac:dyDescent="0.25">
      <c r="A102" s="41">
        <v>42449</v>
      </c>
      <c r="B102" s="29" t="s">
        <v>411</v>
      </c>
      <c r="C102" s="30" t="s">
        <v>372</v>
      </c>
      <c r="D102" s="179" t="s">
        <v>222</v>
      </c>
      <c r="E102" s="180"/>
    </row>
    <row r="103" spans="1:5" ht="36" customHeight="1" x14ac:dyDescent="0.25">
      <c r="A103" s="41">
        <v>42449</v>
      </c>
      <c r="B103" s="29" t="s">
        <v>412</v>
      </c>
      <c r="C103" s="30" t="s">
        <v>372</v>
      </c>
      <c r="D103" s="179" t="s">
        <v>223</v>
      </c>
      <c r="E103" s="180"/>
    </row>
    <row r="104" spans="1:5" ht="38.25" x14ac:dyDescent="0.25">
      <c r="A104" s="41">
        <v>42449</v>
      </c>
      <c r="B104" s="29" t="s">
        <v>224</v>
      </c>
      <c r="C104" s="30" t="s">
        <v>372</v>
      </c>
      <c r="D104" s="179" t="s">
        <v>225</v>
      </c>
      <c r="E104" s="180"/>
    </row>
    <row r="105" spans="1:5" ht="72" customHeight="1" x14ac:dyDescent="0.25">
      <c r="A105" s="41">
        <v>42449</v>
      </c>
      <c r="B105" s="32" t="s">
        <v>226</v>
      </c>
      <c r="C105" s="30" t="s">
        <v>372</v>
      </c>
      <c r="D105" s="179" t="s">
        <v>416</v>
      </c>
      <c r="E105" s="180"/>
    </row>
    <row r="106" spans="1:5" ht="21.75" customHeight="1" x14ac:dyDescent="0.25">
      <c r="A106" s="41">
        <v>42449</v>
      </c>
      <c r="B106" s="32" t="s">
        <v>227</v>
      </c>
      <c r="C106" s="30" t="s">
        <v>372</v>
      </c>
      <c r="D106" s="179" t="s">
        <v>228</v>
      </c>
      <c r="E106" s="179"/>
    </row>
    <row r="107" spans="1:5" ht="33" customHeight="1" x14ac:dyDescent="0.25">
      <c r="A107" s="41">
        <v>42449</v>
      </c>
      <c r="B107" s="32" t="s">
        <v>229</v>
      </c>
      <c r="C107" s="30" t="s">
        <v>372</v>
      </c>
      <c r="D107" s="179" t="s">
        <v>230</v>
      </c>
      <c r="E107" s="179"/>
    </row>
    <row r="108" spans="1:5" ht="38.25" x14ac:dyDescent="0.25">
      <c r="A108" s="41">
        <v>42449</v>
      </c>
      <c r="B108" s="32" t="s">
        <v>231</v>
      </c>
      <c r="C108" s="30" t="s">
        <v>372</v>
      </c>
      <c r="D108" s="179" t="s">
        <v>232</v>
      </c>
      <c r="E108" s="180"/>
    </row>
    <row r="109" spans="1:5" ht="36.75" customHeight="1" x14ac:dyDescent="0.25">
      <c r="A109" s="41">
        <v>42449</v>
      </c>
      <c r="B109" s="32" t="s">
        <v>233</v>
      </c>
      <c r="C109" s="30" t="s">
        <v>374</v>
      </c>
      <c r="D109" s="179" t="s">
        <v>234</v>
      </c>
      <c r="E109" s="180"/>
    </row>
    <row r="110" spans="1:5" ht="46.5" customHeight="1" x14ac:dyDescent="0.25">
      <c r="A110" s="41">
        <v>42449</v>
      </c>
      <c r="B110" s="32" t="s">
        <v>231</v>
      </c>
      <c r="C110" s="202" t="s">
        <v>376</v>
      </c>
      <c r="D110" s="179" t="s">
        <v>417</v>
      </c>
      <c r="E110" s="180"/>
    </row>
    <row r="111" spans="1:5" ht="41.25" customHeight="1" x14ac:dyDescent="0.25">
      <c r="A111" s="41">
        <v>42449</v>
      </c>
      <c r="B111" s="32" t="s">
        <v>235</v>
      </c>
      <c r="C111" s="203"/>
      <c r="D111" s="179" t="s">
        <v>418</v>
      </c>
      <c r="E111" s="180"/>
    </row>
    <row r="112" spans="1:5" ht="38.25" customHeight="1" x14ac:dyDescent="0.25">
      <c r="A112" s="41">
        <v>42449</v>
      </c>
      <c r="B112" s="32" t="s">
        <v>236</v>
      </c>
      <c r="C112" s="30" t="s">
        <v>372</v>
      </c>
      <c r="D112" s="179" t="s">
        <v>237</v>
      </c>
      <c r="E112" s="180"/>
    </row>
    <row r="113" spans="1:5" ht="54.75" customHeight="1" x14ac:dyDescent="0.25">
      <c r="A113" s="41">
        <v>42449</v>
      </c>
      <c r="B113" s="32" t="s">
        <v>238</v>
      </c>
      <c r="C113" s="30" t="s">
        <v>372</v>
      </c>
      <c r="D113" s="179" t="s">
        <v>239</v>
      </c>
      <c r="E113" s="180"/>
    </row>
    <row r="114" spans="1:5" ht="42.75" customHeight="1" x14ac:dyDescent="0.25">
      <c r="A114" s="41">
        <v>42449</v>
      </c>
      <c r="B114" s="32" t="s">
        <v>240</v>
      </c>
      <c r="C114" s="30" t="s">
        <v>372</v>
      </c>
      <c r="D114" s="179" t="s">
        <v>241</v>
      </c>
      <c r="E114" s="180"/>
    </row>
    <row r="115" spans="1:5" ht="87.75" customHeight="1" x14ac:dyDescent="0.25">
      <c r="A115" s="41">
        <v>42449</v>
      </c>
      <c r="B115" s="183" t="s">
        <v>242</v>
      </c>
      <c r="C115" s="236"/>
      <c r="D115" s="236"/>
      <c r="E115" s="237"/>
    </row>
    <row r="116" spans="1:5" ht="36.75" customHeight="1" thickBot="1" x14ac:dyDescent="0.3">
      <c r="A116" s="41">
        <v>42450</v>
      </c>
      <c r="B116" s="29" t="s">
        <v>413</v>
      </c>
      <c r="C116" s="30" t="s">
        <v>372</v>
      </c>
      <c r="D116" s="179" t="s">
        <v>243</v>
      </c>
      <c r="E116" s="180"/>
    </row>
    <row r="117" spans="1:5" ht="13.5" thickBot="1" x14ac:dyDescent="0.3">
      <c r="A117" s="99" t="s">
        <v>400</v>
      </c>
      <c r="B117" s="100" t="s">
        <v>401</v>
      </c>
      <c r="C117" s="101" t="s">
        <v>132</v>
      </c>
      <c r="D117" s="197" t="s">
        <v>131</v>
      </c>
      <c r="E117" s="198"/>
    </row>
    <row r="118" spans="1:5" ht="36.75" customHeight="1" x14ac:dyDescent="0.25">
      <c r="A118" s="41">
        <v>42450</v>
      </c>
      <c r="B118" s="32" t="s">
        <v>245</v>
      </c>
      <c r="C118" s="30" t="s">
        <v>372</v>
      </c>
      <c r="D118" s="179" t="s">
        <v>244</v>
      </c>
      <c r="E118" s="180"/>
    </row>
    <row r="119" spans="1:5" ht="126" customHeight="1" x14ac:dyDescent="0.25">
      <c r="A119" s="41">
        <v>42450</v>
      </c>
      <c r="B119" s="183" t="s">
        <v>377</v>
      </c>
      <c r="C119" s="184"/>
      <c r="D119" s="184"/>
      <c r="E119" s="185"/>
    </row>
    <row r="120" spans="1:5" ht="38.25" customHeight="1" x14ac:dyDescent="0.25">
      <c r="A120" s="41">
        <v>42450</v>
      </c>
      <c r="B120" s="32" t="s">
        <v>250</v>
      </c>
      <c r="C120" s="30" t="s">
        <v>372</v>
      </c>
      <c r="D120" s="179" t="s">
        <v>251</v>
      </c>
      <c r="E120" s="180"/>
    </row>
    <row r="121" spans="1:5" ht="55.5" customHeight="1" x14ac:dyDescent="0.25">
      <c r="A121" s="41">
        <v>42450</v>
      </c>
      <c r="B121" s="32" t="s">
        <v>246</v>
      </c>
      <c r="C121" s="30" t="s">
        <v>372</v>
      </c>
      <c r="D121" s="179" t="s">
        <v>247</v>
      </c>
      <c r="E121" s="180"/>
    </row>
    <row r="122" spans="1:5" ht="108.75" customHeight="1" x14ac:dyDescent="0.25">
      <c r="A122" s="41">
        <v>42450</v>
      </c>
      <c r="B122" s="40" t="s">
        <v>248</v>
      </c>
      <c r="C122" s="44" t="s">
        <v>378</v>
      </c>
      <c r="D122" s="186" t="s">
        <v>249</v>
      </c>
      <c r="E122" s="187"/>
    </row>
    <row r="123" spans="1:5" ht="105" customHeight="1" x14ac:dyDescent="0.25">
      <c r="A123" s="41">
        <v>42450</v>
      </c>
      <c r="B123" s="40" t="s">
        <v>252</v>
      </c>
      <c r="C123" s="30" t="s">
        <v>372</v>
      </c>
      <c r="D123" s="186" t="s">
        <v>253</v>
      </c>
      <c r="E123" s="187"/>
    </row>
    <row r="124" spans="1:5" ht="21.75" customHeight="1" x14ac:dyDescent="0.25">
      <c r="A124" s="41">
        <v>42450</v>
      </c>
      <c r="B124" s="32" t="s">
        <v>254</v>
      </c>
      <c r="C124" s="30" t="s">
        <v>372</v>
      </c>
      <c r="D124" s="186" t="s">
        <v>255</v>
      </c>
      <c r="E124" s="187"/>
    </row>
    <row r="125" spans="1:5" ht="23.25" customHeight="1" x14ac:dyDescent="0.25">
      <c r="A125" s="41">
        <v>42450</v>
      </c>
      <c r="B125" s="32" t="s">
        <v>256</v>
      </c>
      <c r="C125" s="30" t="s">
        <v>372</v>
      </c>
      <c r="D125" s="186" t="s">
        <v>260</v>
      </c>
      <c r="E125" s="187"/>
    </row>
    <row r="126" spans="1:5" ht="21" customHeight="1" x14ac:dyDescent="0.25">
      <c r="A126" s="41">
        <v>42450</v>
      </c>
      <c r="B126" s="32" t="s">
        <v>257</v>
      </c>
      <c r="C126" s="30" t="s">
        <v>371</v>
      </c>
      <c r="D126" s="179" t="s">
        <v>260</v>
      </c>
      <c r="E126" s="180"/>
    </row>
    <row r="127" spans="1:5" ht="25.5" x14ac:dyDescent="0.25">
      <c r="A127" s="41">
        <v>42450</v>
      </c>
      <c r="B127" s="32" t="s">
        <v>258</v>
      </c>
      <c r="C127" s="30" t="s">
        <v>369</v>
      </c>
      <c r="D127" s="179" t="s">
        <v>261</v>
      </c>
      <c r="E127" s="180"/>
    </row>
    <row r="128" spans="1:5" ht="19.5" customHeight="1" x14ac:dyDescent="0.25">
      <c r="A128" s="41">
        <v>42450</v>
      </c>
      <c r="B128" s="32" t="s">
        <v>259</v>
      </c>
      <c r="C128" s="30" t="s">
        <v>371</v>
      </c>
      <c r="D128" s="179" t="s">
        <v>260</v>
      </c>
      <c r="E128" s="180"/>
    </row>
    <row r="129" spans="1:5" ht="20.25" customHeight="1" x14ac:dyDescent="0.25">
      <c r="A129" s="41">
        <v>42451</v>
      </c>
      <c r="B129" s="29" t="s">
        <v>414</v>
      </c>
      <c r="C129" s="30" t="s">
        <v>371</v>
      </c>
      <c r="D129" s="179" t="s">
        <v>260</v>
      </c>
      <c r="E129" s="180"/>
    </row>
    <row r="130" spans="1:5" ht="21" customHeight="1" x14ac:dyDescent="0.25">
      <c r="A130" s="41">
        <v>42451</v>
      </c>
      <c r="B130" s="29" t="s">
        <v>262</v>
      </c>
      <c r="C130" s="30" t="s">
        <v>371</v>
      </c>
      <c r="D130" s="179" t="s">
        <v>260</v>
      </c>
      <c r="E130" s="180"/>
    </row>
    <row r="131" spans="1:5" ht="18.75" customHeight="1" x14ac:dyDescent="0.25">
      <c r="A131" s="41">
        <v>42451</v>
      </c>
      <c r="B131" s="29" t="s">
        <v>263</v>
      </c>
      <c r="C131" s="30" t="s">
        <v>371</v>
      </c>
      <c r="D131" s="179" t="s">
        <v>260</v>
      </c>
      <c r="E131" s="180"/>
    </row>
    <row r="132" spans="1:5" ht="36.75" customHeight="1" x14ac:dyDescent="0.25">
      <c r="A132" s="41">
        <v>42451</v>
      </c>
      <c r="B132" s="29" t="s">
        <v>264</v>
      </c>
      <c r="C132" s="30" t="s">
        <v>369</v>
      </c>
      <c r="D132" s="179" t="s">
        <v>266</v>
      </c>
      <c r="E132" s="180"/>
    </row>
    <row r="133" spans="1:5" ht="33.75" customHeight="1" thickBot="1" x14ac:dyDescent="0.3">
      <c r="A133" s="41">
        <v>42451</v>
      </c>
      <c r="B133" s="29" t="s">
        <v>267</v>
      </c>
      <c r="C133" s="30" t="s">
        <v>369</v>
      </c>
      <c r="D133" s="179" t="s">
        <v>265</v>
      </c>
      <c r="E133" s="180"/>
    </row>
    <row r="134" spans="1:5" ht="13.5" thickBot="1" x14ac:dyDescent="0.3">
      <c r="A134" s="99" t="s">
        <v>400</v>
      </c>
      <c r="B134" s="100" t="s">
        <v>401</v>
      </c>
      <c r="C134" s="101" t="s">
        <v>132</v>
      </c>
      <c r="D134" s="197" t="s">
        <v>131</v>
      </c>
      <c r="E134" s="198"/>
    </row>
    <row r="135" spans="1:5" ht="32.25" customHeight="1" x14ac:dyDescent="0.25">
      <c r="A135" s="41">
        <v>42451</v>
      </c>
      <c r="B135" s="32" t="s">
        <v>268</v>
      </c>
      <c r="C135" s="30" t="s">
        <v>369</v>
      </c>
      <c r="D135" s="179" t="s">
        <v>269</v>
      </c>
      <c r="E135" s="180"/>
    </row>
    <row r="136" spans="1:5" ht="18" customHeight="1" x14ac:dyDescent="0.25">
      <c r="A136" s="41">
        <v>42451</v>
      </c>
      <c r="B136" s="29" t="s">
        <v>270</v>
      </c>
      <c r="C136" s="30" t="s">
        <v>371</v>
      </c>
      <c r="D136" s="179" t="s">
        <v>260</v>
      </c>
      <c r="E136" s="180"/>
    </row>
    <row r="137" spans="1:5" ht="53.25" customHeight="1" x14ac:dyDescent="0.25">
      <c r="A137" s="41">
        <v>42451</v>
      </c>
      <c r="B137" s="29" t="s">
        <v>271</v>
      </c>
      <c r="C137" s="44" t="s">
        <v>420</v>
      </c>
      <c r="D137" s="179" t="s">
        <v>281</v>
      </c>
      <c r="E137" s="180"/>
    </row>
    <row r="138" spans="1:5" ht="60" customHeight="1" x14ac:dyDescent="0.25">
      <c r="A138" s="41">
        <v>42451</v>
      </c>
      <c r="B138" s="29" t="s">
        <v>272</v>
      </c>
      <c r="C138" s="44" t="s">
        <v>420</v>
      </c>
      <c r="D138" s="179" t="s">
        <v>282</v>
      </c>
      <c r="E138" s="180"/>
    </row>
    <row r="139" spans="1:5" ht="53.25" customHeight="1" x14ac:dyDescent="0.25">
      <c r="A139" s="41">
        <v>42451</v>
      </c>
      <c r="B139" s="29" t="s">
        <v>273</v>
      </c>
      <c r="C139" s="30" t="s">
        <v>379</v>
      </c>
      <c r="D139" s="179" t="s">
        <v>283</v>
      </c>
      <c r="E139" s="180"/>
    </row>
    <row r="140" spans="1:5" ht="19.5" customHeight="1" x14ac:dyDescent="0.25">
      <c r="A140" s="41">
        <v>42451</v>
      </c>
      <c r="B140" s="32" t="s">
        <v>274</v>
      </c>
      <c r="C140" s="30" t="s">
        <v>371</v>
      </c>
      <c r="D140" s="179" t="s">
        <v>284</v>
      </c>
      <c r="E140" s="180"/>
    </row>
    <row r="141" spans="1:5" ht="21.75" customHeight="1" x14ac:dyDescent="0.25">
      <c r="A141" s="41">
        <v>42451</v>
      </c>
      <c r="B141" s="29" t="s">
        <v>275</v>
      </c>
      <c r="C141" s="30" t="s">
        <v>371</v>
      </c>
      <c r="D141" s="179" t="s">
        <v>285</v>
      </c>
      <c r="E141" s="180"/>
    </row>
    <row r="142" spans="1:5" ht="60" customHeight="1" x14ac:dyDescent="0.25">
      <c r="A142" s="41">
        <v>42451</v>
      </c>
      <c r="B142" s="29" t="s">
        <v>276</v>
      </c>
      <c r="C142" s="44" t="s">
        <v>420</v>
      </c>
      <c r="D142" s="179" t="s">
        <v>419</v>
      </c>
      <c r="E142" s="180"/>
    </row>
    <row r="143" spans="1:5" ht="18.75" customHeight="1" x14ac:dyDescent="0.25">
      <c r="A143" s="41">
        <v>42451</v>
      </c>
      <c r="B143" s="29" t="s">
        <v>277</v>
      </c>
      <c r="C143" s="30" t="s">
        <v>371</v>
      </c>
      <c r="D143" s="179" t="s">
        <v>286</v>
      </c>
      <c r="E143" s="180"/>
    </row>
    <row r="144" spans="1:5" ht="18.75" customHeight="1" x14ac:dyDescent="0.25">
      <c r="A144" s="41">
        <v>42451</v>
      </c>
      <c r="B144" s="29" t="s">
        <v>278</v>
      </c>
      <c r="C144" s="30" t="s">
        <v>371</v>
      </c>
      <c r="D144" s="179" t="s">
        <v>287</v>
      </c>
      <c r="E144" s="180"/>
    </row>
    <row r="145" spans="1:5" ht="18.75" customHeight="1" x14ac:dyDescent="0.25">
      <c r="A145" s="41">
        <v>42451</v>
      </c>
      <c r="B145" s="32" t="s">
        <v>279</v>
      </c>
      <c r="C145" s="30" t="s">
        <v>371</v>
      </c>
      <c r="D145" s="179" t="s">
        <v>288</v>
      </c>
      <c r="E145" s="180"/>
    </row>
    <row r="146" spans="1:5" ht="18.75" customHeight="1" x14ac:dyDescent="0.25">
      <c r="A146" s="41">
        <v>42451</v>
      </c>
      <c r="B146" s="29" t="s">
        <v>280</v>
      </c>
      <c r="C146" s="30" t="s">
        <v>371</v>
      </c>
      <c r="D146" s="179" t="s">
        <v>287</v>
      </c>
      <c r="E146" s="180"/>
    </row>
    <row r="147" spans="1:5" ht="99.75" customHeight="1" x14ac:dyDescent="0.25">
      <c r="A147" s="41">
        <v>42451</v>
      </c>
      <c r="B147" s="29" t="s">
        <v>254</v>
      </c>
      <c r="C147" s="44" t="s">
        <v>420</v>
      </c>
      <c r="D147" s="179" t="s">
        <v>421</v>
      </c>
      <c r="E147" s="180"/>
    </row>
    <row r="148" spans="1:5" ht="23.25" customHeight="1" x14ac:dyDescent="0.25">
      <c r="A148" s="41">
        <v>42451</v>
      </c>
      <c r="B148" s="29" t="s">
        <v>256</v>
      </c>
      <c r="C148" s="30" t="s">
        <v>371</v>
      </c>
      <c r="D148" s="179" t="s">
        <v>289</v>
      </c>
      <c r="E148" s="180"/>
    </row>
    <row r="149" spans="1:5" ht="23.25" customHeight="1" x14ac:dyDescent="0.25">
      <c r="A149" s="41">
        <v>42451</v>
      </c>
      <c r="B149" s="29" t="s">
        <v>290</v>
      </c>
      <c r="C149" s="30" t="s">
        <v>371</v>
      </c>
      <c r="D149" s="179" t="s">
        <v>291</v>
      </c>
      <c r="E149" s="180"/>
    </row>
    <row r="150" spans="1:5" ht="32.25" customHeight="1" x14ac:dyDescent="0.25">
      <c r="A150" s="41">
        <v>42451</v>
      </c>
      <c r="B150" s="32" t="s">
        <v>292</v>
      </c>
      <c r="C150" s="30" t="s">
        <v>379</v>
      </c>
      <c r="D150" s="179" t="s">
        <v>293</v>
      </c>
      <c r="E150" s="180"/>
    </row>
    <row r="151" spans="1:5" ht="21.75" customHeight="1" x14ac:dyDescent="0.25">
      <c r="A151" s="41">
        <v>42451</v>
      </c>
      <c r="B151" s="29" t="s">
        <v>294</v>
      </c>
      <c r="C151" s="30" t="s">
        <v>371</v>
      </c>
      <c r="D151" s="179" t="s">
        <v>295</v>
      </c>
      <c r="E151" s="180"/>
    </row>
    <row r="152" spans="1:5" ht="21.75" customHeight="1" x14ac:dyDescent="0.25">
      <c r="A152" s="41">
        <v>42451</v>
      </c>
      <c r="B152" s="29" t="s">
        <v>297</v>
      </c>
      <c r="C152" s="30" t="s">
        <v>371</v>
      </c>
      <c r="D152" s="179" t="s">
        <v>296</v>
      </c>
      <c r="E152" s="180"/>
    </row>
    <row r="153" spans="1:5" ht="21.75" customHeight="1" x14ac:dyDescent="0.25">
      <c r="A153" s="41">
        <v>42451</v>
      </c>
      <c r="B153" s="29" t="s">
        <v>298</v>
      </c>
      <c r="C153" s="30" t="s">
        <v>371</v>
      </c>
      <c r="D153" s="179" t="s">
        <v>299</v>
      </c>
      <c r="E153" s="180"/>
    </row>
    <row r="154" spans="1:5" ht="71.25" customHeight="1" thickBot="1" x14ac:dyDescent="0.3">
      <c r="A154" s="41">
        <v>42451</v>
      </c>
      <c r="B154" s="183" t="s">
        <v>380</v>
      </c>
      <c r="C154" s="236"/>
      <c r="D154" s="236"/>
      <c r="E154" s="237"/>
    </row>
    <row r="155" spans="1:5" ht="13.5" thickBot="1" x14ac:dyDescent="0.3">
      <c r="A155" s="191" t="s">
        <v>126</v>
      </c>
      <c r="B155" s="204"/>
      <c r="C155" s="204"/>
      <c r="D155" s="204"/>
      <c r="E155" s="205"/>
    </row>
    <row r="156" spans="1:5" ht="111.75" customHeight="1" x14ac:dyDescent="0.25">
      <c r="A156" s="41">
        <v>42451</v>
      </c>
      <c r="B156" s="239" t="s">
        <v>307</v>
      </c>
      <c r="C156" s="240"/>
      <c r="D156" s="240"/>
      <c r="E156" s="241"/>
    </row>
    <row r="157" spans="1:5" ht="97.5" customHeight="1" x14ac:dyDescent="0.25">
      <c r="A157" s="41">
        <v>42451</v>
      </c>
      <c r="B157" s="29" t="s">
        <v>300</v>
      </c>
      <c r="C157" s="44" t="s">
        <v>422</v>
      </c>
      <c r="D157" s="179" t="s">
        <v>306</v>
      </c>
      <c r="E157" s="180"/>
    </row>
    <row r="158" spans="1:5" ht="23.25" customHeight="1" x14ac:dyDescent="0.25">
      <c r="A158" s="41">
        <v>42451</v>
      </c>
      <c r="B158" s="29" t="s">
        <v>301</v>
      </c>
      <c r="C158" s="107" t="s">
        <v>126</v>
      </c>
      <c r="D158" s="179" t="s">
        <v>302</v>
      </c>
      <c r="E158" s="180"/>
    </row>
    <row r="159" spans="1:5" ht="38.25" customHeight="1" x14ac:dyDescent="0.25">
      <c r="A159" s="41">
        <v>42452</v>
      </c>
      <c r="B159" s="29" t="s">
        <v>303</v>
      </c>
      <c r="C159" s="107" t="s">
        <v>126</v>
      </c>
      <c r="D159" s="179" t="s">
        <v>304</v>
      </c>
      <c r="E159" s="180"/>
    </row>
    <row r="160" spans="1:5" ht="38.25" customHeight="1" x14ac:dyDescent="0.25">
      <c r="A160" s="41">
        <v>42452</v>
      </c>
      <c r="B160" s="29" t="s">
        <v>305</v>
      </c>
      <c r="C160" s="107" t="s">
        <v>126</v>
      </c>
      <c r="D160" s="179" t="s">
        <v>304</v>
      </c>
      <c r="E160" s="180"/>
    </row>
    <row r="161" spans="1:5" ht="38.25" customHeight="1" x14ac:dyDescent="0.25">
      <c r="A161" s="41">
        <v>42453</v>
      </c>
      <c r="B161" s="29"/>
      <c r="C161" s="107" t="s">
        <v>126</v>
      </c>
      <c r="D161" s="179" t="s">
        <v>304</v>
      </c>
      <c r="E161" s="180"/>
    </row>
    <row r="162" spans="1:5" ht="64.5" customHeight="1" x14ac:dyDescent="0.25">
      <c r="A162" s="41">
        <v>42453</v>
      </c>
      <c r="B162" s="239" t="s">
        <v>425</v>
      </c>
      <c r="C162" s="242"/>
      <c r="D162" s="242"/>
      <c r="E162" s="243"/>
    </row>
    <row r="163" spans="1:5" ht="36.75" customHeight="1" x14ac:dyDescent="0.25">
      <c r="A163" s="41">
        <v>42466</v>
      </c>
      <c r="B163" s="175" t="s">
        <v>431</v>
      </c>
      <c r="C163" s="232"/>
      <c r="D163" s="232"/>
      <c r="E163" s="238"/>
    </row>
    <row r="164" spans="1:5" ht="43.5" customHeight="1" x14ac:dyDescent="0.25">
      <c r="A164" s="41">
        <v>42466</v>
      </c>
      <c r="B164" s="92" t="s">
        <v>428</v>
      </c>
      <c r="C164" s="53" t="s">
        <v>429</v>
      </c>
      <c r="D164" s="175" t="s">
        <v>430</v>
      </c>
      <c r="E164" s="182"/>
    </row>
    <row r="165" spans="1:5" ht="13.5" thickBot="1" x14ac:dyDescent="0.3"/>
    <row r="166" spans="1:5" ht="13.5" thickBot="1" x14ac:dyDescent="0.3">
      <c r="A166" s="191" t="s">
        <v>127</v>
      </c>
      <c r="B166" s="192"/>
      <c r="C166" s="192"/>
      <c r="D166" s="192"/>
      <c r="E166" s="193"/>
    </row>
    <row r="167" spans="1:5" x14ac:dyDescent="0.25">
      <c r="A167" s="95" t="s">
        <v>0</v>
      </c>
      <c r="B167" s="188" t="s">
        <v>1</v>
      </c>
      <c r="C167" s="189"/>
      <c r="D167" s="189"/>
      <c r="E167" s="190"/>
    </row>
    <row r="168" spans="1:5" ht="27" customHeight="1" x14ac:dyDescent="0.25">
      <c r="A168" s="110" t="s">
        <v>432</v>
      </c>
      <c r="B168" s="179" t="s">
        <v>119</v>
      </c>
      <c r="C168" s="179"/>
      <c r="D168" s="179"/>
      <c r="E168" s="180"/>
    </row>
    <row r="169" spans="1:5" ht="57.75" customHeight="1" x14ac:dyDescent="0.25">
      <c r="A169" s="110" t="s">
        <v>432</v>
      </c>
      <c r="B169" s="179" t="s">
        <v>424</v>
      </c>
      <c r="C169" s="179"/>
      <c r="D169" s="179"/>
      <c r="E169" s="180"/>
    </row>
    <row r="170" spans="1:5" ht="33.75" customHeight="1" x14ac:dyDescent="0.25">
      <c r="A170" s="110" t="s">
        <v>432</v>
      </c>
      <c r="B170" s="179" t="s">
        <v>120</v>
      </c>
      <c r="C170" s="179"/>
      <c r="D170" s="179"/>
      <c r="E170" s="180"/>
    </row>
    <row r="171" spans="1:5" ht="117.75" customHeight="1" x14ac:dyDescent="0.25">
      <c r="A171" s="110" t="s">
        <v>432</v>
      </c>
      <c r="B171" s="179" t="s">
        <v>423</v>
      </c>
      <c r="C171" s="179"/>
      <c r="D171" s="179"/>
      <c r="E171" s="180"/>
    </row>
    <row r="172" spans="1:5" s="108" customFormat="1" ht="42.75" customHeight="1" x14ac:dyDescent="0.25">
      <c r="A172" s="113" t="s">
        <v>443</v>
      </c>
      <c r="B172" s="175" t="s">
        <v>433</v>
      </c>
      <c r="C172" s="176"/>
      <c r="D172" s="177"/>
      <c r="E172" s="178"/>
    </row>
    <row r="173" spans="1:5" s="108" customFormat="1" ht="21.75" customHeight="1" x14ac:dyDescent="0.25">
      <c r="A173" s="113" t="s">
        <v>443</v>
      </c>
      <c r="B173" s="175" t="s">
        <v>434</v>
      </c>
      <c r="C173" s="176"/>
      <c r="D173" s="177"/>
      <c r="E173" s="178"/>
    </row>
    <row r="174" spans="1:5" s="108" customFormat="1" ht="42.75" customHeight="1" x14ac:dyDescent="0.25">
      <c r="A174" s="113" t="s">
        <v>443</v>
      </c>
      <c r="B174" s="175" t="s">
        <v>435</v>
      </c>
      <c r="C174" s="176"/>
      <c r="D174" s="177"/>
      <c r="E174" s="178"/>
    </row>
    <row r="175" spans="1:5" s="108" customFormat="1" ht="42.75" customHeight="1" x14ac:dyDescent="0.25">
      <c r="A175" s="113" t="s">
        <v>443</v>
      </c>
      <c r="B175" s="175" t="s">
        <v>436</v>
      </c>
      <c r="C175" s="176"/>
      <c r="D175" s="177"/>
      <c r="E175" s="178"/>
    </row>
    <row r="176" spans="1:5" s="108" customFormat="1" ht="42.75" customHeight="1" x14ac:dyDescent="0.25">
      <c r="A176" s="113" t="s">
        <v>443</v>
      </c>
      <c r="B176" s="175" t="s">
        <v>437</v>
      </c>
      <c r="C176" s="176"/>
      <c r="D176" s="177"/>
      <c r="E176" s="178"/>
    </row>
    <row r="177" spans="1:5" s="111" customFormat="1" ht="32.25" customHeight="1" x14ac:dyDescent="0.25">
      <c r="A177" s="113">
        <v>42474</v>
      </c>
      <c r="B177" s="175" t="s">
        <v>448</v>
      </c>
      <c r="C177" s="176"/>
      <c r="D177" s="177"/>
      <c r="E177" s="178"/>
    </row>
    <row r="178" spans="1:5" s="111" customFormat="1" ht="19.5" customHeight="1" x14ac:dyDescent="0.25">
      <c r="A178" s="113">
        <v>42474</v>
      </c>
      <c r="B178" s="175" t="s">
        <v>444</v>
      </c>
      <c r="C178" s="176"/>
      <c r="D178" s="177"/>
      <c r="E178" s="178"/>
    </row>
    <row r="179" spans="1:5" s="111" customFormat="1" ht="66.75" customHeight="1" x14ac:dyDescent="0.25">
      <c r="A179" s="113">
        <v>42474</v>
      </c>
      <c r="B179" s="175" t="s">
        <v>449</v>
      </c>
      <c r="C179" s="176"/>
      <c r="D179" s="177"/>
      <c r="E179" s="178"/>
    </row>
    <row r="180" spans="1:5" s="108" customFormat="1" ht="20.25" customHeight="1" x14ac:dyDescent="0.25">
      <c r="A180" s="113">
        <v>42478</v>
      </c>
      <c r="B180" s="175" t="s">
        <v>438</v>
      </c>
      <c r="C180" s="176"/>
      <c r="D180" s="177"/>
      <c r="E180" s="178"/>
    </row>
    <row r="181" spans="1:5" s="109" customFormat="1" ht="19.5" customHeight="1" x14ac:dyDescent="0.25">
      <c r="A181" s="113">
        <v>42478</v>
      </c>
      <c r="B181" s="175" t="s">
        <v>439</v>
      </c>
      <c r="C181" s="176"/>
      <c r="D181" s="177"/>
      <c r="E181" s="178"/>
    </row>
    <row r="182" spans="1:5" s="109" customFormat="1" ht="21" customHeight="1" x14ac:dyDescent="0.25">
      <c r="A182" s="113">
        <v>42478</v>
      </c>
      <c r="B182" s="175" t="s">
        <v>440</v>
      </c>
      <c r="C182" s="176"/>
      <c r="D182" s="177"/>
      <c r="E182" s="178"/>
    </row>
    <row r="183" spans="1:5" s="109" customFormat="1" ht="21" customHeight="1" x14ac:dyDescent="0.25">
      <c r="A183" s="113">
        <v>42478</v>
      </c>
      <c r="B183" s="175" t="s">
        <v>441</v>
      </c>
      <c r="C183" s="176"/>
      <c r="D183" s="177"/>
      <c r="E183" s="178"/>
    </row>
    <row r="184" spans="1:5" s="109" customFormat="1" ht="58.5" customHeight="1" x14ac:dyDescent="0.25">
      <c r="A184" s="113">
        <v>42478</v>
      </c>
      <c r="B184" s="175" t="s">
        <v>442</v>
      </c>
      <c r="C184" s="176"/>
      <c r="D184" s="177"/>
      <c r="E184" s="178"/>
    </row>
    <row r="185" spans="1:5" s="109" customFormat="1" ht="30" customHeight="1" x14ac:dyDescent="0.25">
      <c r="A185" s="113">
        <v>42479</v>
      </c>
      <c r="B185" s="175" t="s">
        <v>445</v>
      </c>
      <c r="C185" s="176"/>
      <c r="D185" s="177"/>
      <c r="E185" s="178"/>
    </row>
    <row r="186" spans="1:5" s="109" customFormat="1" ht="75.75" customHeight="1" x14ac:dyDescent="0.25">
      <c r="A186" s="113">
        <v>42479</v>
      </c>
      <c r="B186" s="175" t="s">
        <v>450</v>
      </c>
      <c r="C186" s="176"/>
      <c r="D186" s="177"/>
      <c r="E186" s="178"/>
    </row>
    <row r="187" spans="1:5" s="111" customFormat="1" ht="87.75" customHeight="1" x14ac:dyDescent="0.25">
      <c r="A187" s="113">
        <v>42479</v>
      </c>
      <c r="B187" s="175" t="s">
        <v>446</v>
      </c>
      <c r="C187" s="176"/>
      <c r="D187" s="177"/>
      <c r="E187" s="178"/>
    </row>
    <row r="188" spans="1:5" s="111" customFormat="1" ht="42.75" customHeight="1" x14ac:dyDescent="0.25">
      <c r="A188" s="113">
        <v>42479</v>
      </c>
      <c r="B188" s="175" t="s">
        <v>447</v>
      </c>
      <c r="C188" s="176"/>
      <c r="D188" s="177"/>
      <c r="E188" s="178"/>
    </row>
    <row r="189" spans="1:5" s="111" customFormat="1" ht="71.25" customHeight="1" x14ac:dyDescent="0.25">
      <c r="A189" s="112"/>
      <c r="B189" s="175" t="s">
        <v>454</v>
      </c>
      <c r="C189" s="176"/>
      <c r="D189" s="177"/>
      <c r="E189" s="178"/>
    </row>
    <row r="190" spans="1:5" s="114" customFormat="1" ht="42.75" customHeight="1" x14ac:dyDescent="0.25">
      <c r="A190" s="113">
        <v>42485</v>
      </c>
      <c r="B190" s="175" t="s">
        <v>455</v>
      </c>
      <c r="C190" s="176"/>
      <c r="D190" s="177"/>
      <c r="E190" s="178"/>
    </row>
    <row r="191" spans="1:5" ht="13.5" thickBot="1" x14ac:dyDescent="0.3">
      <c r="B191" s="105"/>
      <c r="C191" s="106"/>
      <c r="D191" s="106"/>
    </row>
    <row r="192" spans="1:5" ht="13.5" thickBot="1" x14ac:dyDescent="0.3">
      <c r="A192" s="191" t="s">
        <v>188</v>
      </c>
      <c r="B192" s="192"/>
      <c r="C192" s="192"/>
      <c r="D192" s="192"/>
      <c r="E192" s="193"/>
    </row>
    <row r="193" spans="1:5" x14ac:dyDescent="0.25">
      <c r="A193" s="95" t="s">
        <v>0</v>
      </c>
      <c r="B193" s="188" t="s">
        <v>1</v>
      </c>
      <c r="C193" s="189"/>
      <c r="D193" s="189"/>
      <c r="E193" s="190"/>
    </row>
    <row r="194" spans="1:5" ht="19.5" customHeight="1" x14ac:dyDescent="0.25">
      <c r="A194" s="42" t="s">
        <v>191</v>
      </c>
      <c r="B194" s="179" t="s">
        <v>451</v>
      </c>
      <c r="C194" s="179"/>
      <c r="D194" s="179"/>
      <c r="E194" s="180"/>
    </row>
    <row r="195" spans="1:5" ht="36.75" customHeight="1" x14ac:dyDescent="0.25">
      <c r="A195" s="42" t="s">
        <v>192</v>
      </c>
      <c r="B195" s="179" t="s">
        <v>189</v>
      </c>
      <c r="C195" s="179"/>
      <c r="D195" s="179"/>
      <c r="E195" s="180"/>
    </row>
    <row r="196" spans="1:5" ht="17.25" customHeight="1" x14ac:dyDescent="0.25">
      <c r="A196" s="42" t="s">
        <v>193</v>
      </c>
      <c r="B196" s="179" t="s">
        <v>190</v>
      </c>
      <c r="C196" s="179"/>
      <c r="D196" s="179"/>
      <c r="E196" s="180"/>
    </row>
    <row r="197" spans="1:5" ht="117.75" customHeight="1" x14ac:dyDescent="0.25">
      <c r="A197" s="112" t="s">
        <v>452</v>
      </c>
      <c r="B197" s="179" t="s">
        <v>453</v>
      </c>
      <c r="C197" s="179"/>
      <c r="D197" s="179"/>
      <c r="E197" s="180"/>
    </row>
  </sheetData>
  <mergeCells count="184">
    <mergeCell ref="B193:E193"/>
    <mergeCell ref="D157:E157"/>
    <mergeCell ref="D145:E145"/>
    <mergeCell ref="D146:E146"/>
    <mergeCell ref="D147:E147"/>
    <mergeCell ref="D148:E148"/>
    <mergeCell ref="D149:E149"/>
    <mergeCell ref="D158:E158"/>
    <mergeCell ref="B190:E190"/>
    <mergeCell ref="B175:E175"/>
    <mergeCell ref="B176:E176"/>
    <mergeCell ref="B180:E180"/>
    <mergeCell ref="D150:E150"/>
    <mergeCell ref="D153:E153"/>
    <mergeCell ref="B162:E162"/>
    <mergeCell ref="A155:E155"/>
    <mergeCell ref="A166:E166"/>
    <mergeCell ref="B169:E169"/>
    <mergeCell ref="B168:E168"/>
    <mergeCell ref="B174:E174"/>
    <mergeCell ref="B173:E173"/>
    <mergeCell ref="B172:E172"/>
    <mergeCell ref="B170:E170"/>
    <mergeCell ref="B171:E171"/>
    <mergeCell ref="B195:E195"/>
    <mergeCell ref="B196:E196"/>
    <mergeCell ref="B197:E197"/>
    <mergeCell ref="D111:E111"/>
    <mergeCell ref="D112:E112"/>
    <mergeCell ref="B115:E115"/>
    <mergeCell ref="B154:E154"/>
    <mergeCell ref="B163:E163"/>
    <mergeCell ref="D164:E164"/>
    <mergeCell ref="D129:E129"/>
    <mergeCell ref="D159:E159"/>
    <mergeCell ref="D160:E160"/>
    <mergeCell ref="B156:E156"/>
    <mergeCell ref="D134:E134"/>
    <mergeCell ref="D128:E128"/>
    <mergeCell ref="D135:E135"/>
    <mergeCell ref="D161:E161"/>
    <mergeCell ref="D113:E113"/>
    <mergeCell ref="B181:E181"/>
    <mergeCell ref="B182:E182"/>
    <mergeCell ref="B183:E183"/>
    <mergeCell ref="B184:E184"/>
    <mergeCell ref="B194:E194"/>
    <mergeCell ref="A192:E192"/>
    <mergeCell ref="C20:D20"/>
    <mergeCell ref="C21:D21"/>
    <mergeCell ref="C22:D22"/>
    <mergeCell ref="C23:D23"/>
    <mergeCell ref="C24:D24"/>
    <mergeCell ref="C25:D25"/>
    <mergeCell ref="C26:D26"/>
    <mergeCell ref="D93:E93"/>
    <mergeCell ref="D95:E95"/>
    <mergeCell ref="D83:E83"/>
    <mergeCell ref="D87:E87"/>
    <mergeCell ref="D88:E88"/>
    <mergeCell ref="D89:E89"/>
    <mergeCell ref="B84:E84"/>
    <mergeCell ref="D86:E86"/>
    <mergeCell ref="D92:E92"/>
    <mergeCell ref="A1:E1"/>
    <mergeCell ref="C50:E50"/>
    <mergeCell ref="C51:E51"/>
    <mergeCell ref="C52:E52"/>
    <mergeCell ref="C53:E53"/>
    <mergeCell ref="C54:E54"/>
    <mergeCell ref="D42:E42"/>
    <mergeCell ref="D43:E43"/>
    <mergeCell ref="D47:E47"/>
    <mergeCell ref="D48:E48"/>
    <mergeCell ref="C49:E49"/>
    <mergeCell ref="A2:E2"/>
    <mergeCell ref="A41:E41"/>
    <mergeCell ref="A3:E3"/>
    <mergeCell ref="C4:D4"/>
    <mergeCell ref="C8:D8"/>
    <mergeCell ref="C9:D9"/>
    <mergeCell ref="C10:D10"/>
    <mergeCell ref="A34:E34"/>
    <mergeCell ref="C30:D30"/>
    <mergeCell ref="C35:D35"/>
    <mergeCell ref="C17:D17"/>
    <mergeCell ref="C7:D7"/>
    <mergeCell ref="C11:D11"/>
    <mergeCell ref="C6:D6"/>
    <mergeCell ref="C5:D5"/>
    <mergeCell ref="D74:E74"/>
    <mergeCell ref="C110:C111"/>
    <mergeCell ref="D85:E85"/>
    <mergeCell ref="D100:E100"/>
    <mergeCell ref="B49:B55"/>
    <mergeCell ref="A49:A55"/>
    <mergeCell ref="A62:E62"/>
    <mergeCell ref="D105:E105"/>
    <mergeCell ref="D106:E106"/>
    <mergeCell ref="C27:D27"/>
    <mergeCell ref="C18:D18"/>
    <mergeCell ref="D45:E45"/>
    <mergeCell ref="B44:C44"/>
    <mergeCell ref="B45:C45"/>
    <mergeCell ref="D44:E44"/>
    <mergeCell ref="A12:E12"/>
    <mergeCell ref="A29:E29"/>
    <mergeCell ref="C13:D13"/>
    <mergeCell ref="C14:D14"/>
    <mergeCell ref="C16:D16"/>
    <mergeCell ref="C15:D15"/>
    <mergeCell ref="C19:D19"/>
    <mergeCell ref="D144:E144"/>
    <mergeCell ref="D90:E90"/>
    <mergeCell ref="D94:E94"/>
    <mergeCell ref="D103:E103"/>
    <mergeCell ref="D104:E104"/>
    <mergeCell ref="A56:A60"/>
    <mergeCell ref="B56:B60"/>
    <mergeCell ref="C56:E56"/>
    <mergeCell ref="C57:E57"/>
    <mergeCell ref="D96:E96"/>
    <mergeCell ref="D140:E140"/>
    <mergeCell ref="D98:E98"/>
    <mergeCell ref="D99:E99"/>
    <mergeCell ref="D101:E101"/>
    <mergeCell ref="D114:E114"/>
    <mergeCell ref="D116:E116"/>
    <mergeCell ref="D118:E118"/>
    <mergeCell ref="D108:E108"/>
    <mergeCell ref="D109:E109"/>
    <mergeCell ref="D110:E110"/>
    <mergeCell ref="D107:E107"/>
    <mergeCell ref="D97:E97"/>
    <mergeCell ref="D117:E117"/>
    <mergeCell ref="D131:E131"/>
    <mergeCell ref="D133:E133"/>
    <mergeCell ref="D120:E120"/>
    <mergeCell ref="D121:E121"/>
    <mergeCell ref="D122:E122"/>
    <mergeCell ref="D123:E123"/>
    <mergeCell ref="B167:E167"/>
    <mergeCell ref="A68:E68"/>
    <mergeCell ref="D80:E80"/>
    <mergeCell ref="D81:E81"/>
    <mergeCell ref="D82:E82"/>
    <mergeCell ref="D136:E136"/>
    <mergeCell ref="D137:E137"/>
    <mergeCell ref="D138:E138"/>
    <mergeCell ref="D139:E139"/>
    <mergeCell ref="D151:E151"/>
    <mergeCell ref="D152:E152"/>
    <mergeCell ref="D130:E130"/>
    <mergeCell ref="D102:E102"/>
    <mergeCell ref="D91:E91"/>
    <mergeCell ref="D78:E78"/>
    <mergeCell ref="D79:E79"/>
    <mergeCell ref="D141:E141"/>
    <mergeCell ref="D142:E142"/>
    <mergeCell ref="D143:E143"/>
    <mergeCell ref="B185:E185"/>
    <mergeCell ref="B186:E186"/>
    <mergeCell ref="B187:E187"/>
    <mergeCell ref="B188:E188"/>
    <mergeCell ref="B189:E189"/>
    <mergeCell ref="B177:E177"/>
    <mergeCell ref="B178:E178"/>
    <mergeCell ref="B179:E179"/>
    <mergeCell ref="D46:E46"/>
    <mergeCell ref="B46:C46"/>
    <mergeCell ref="B47:C47"/>
    <mergeCell ref="D75:E75"/>
    <mergeCell ref="D76:E76"/>
    <mergeCell ref="D77:E77"/>
    <mergeCell ref="C55:E55"/>
    <mergeCell ref="C58:E58"/>
    <mergeCell ref="C59:E59"/>
    <mergeCell ref="C60:E60"/>
    <mergeCell ref="B119:E119"/>
    <mergeCell ref="D127:E127"/>
    <mergeCell ref="D124:E124"/>
    <mergeCell ref="D125:E125"/>
    <mergeCell ref="D126:E126"/>
    <mergeCell ref="D132:E132"/>
  </mergeCells>
  <pageMargins left="0.7" right="0.7" top="0.25" bottom="0.25" header="0.3" footer="0.3"/>
  <pageSetup scale="80" orientation="landscape" horizontalDpi="4294967293" r:id="rId1"/>
  <headerFooter>
    <oddFooter>Page &amp;P of &amp;N</oddFooter>
  </headerFooter>
  <rowBreaks count="11" manualBreakCount="11">
    <brk id="19" max="4" man="1"/>
    <brk id="40" max="16383" man="1"/>
    <brk id="61" max="16383" man="1"/>
    <brk id="73" max="16383" man="1"/>
    <brk id="84" max="16383" man="1"/>
    <brk id="99" max="4" man="1"/>
    <brk id="116" max="16383" man="1"/>
    <brk id="133" max="16383" man="1"/>
    <brk id="154" max="16383" man="1"/>
    <brk id="165" max="16383" man="1"/>
    <brk id="190" max="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149"/>
  <sheetViews>
    <sheetView topLeftCell="A93" zoomScale="80" zoomScaleNormal="80" workbookViewId="0">
      <selection activeCell="B98" sqref="B98"/>
    </sheetView>
  </sheetViews>
  <sheetFormatPr defaultRowHeight="12.75" x14ac:dyDescent="0.25"/>
  <cols>
    <col min="1" max="1" width="12.85546875" style="105" customWidth="1"/>
    <col min="2" max="2" width="36" style="123" customWidth="1"/>
    <col min="3" max="3" width="40.5703125" style="94" customWidth="1"/>
    <col min="4" max="4" width="20.140625" style="94" customWidth="1"/>
    <col min="5" max="5" width="41.7109375" style="94" customWidth="1"/>
    <col min="6" max="16384" width="9.140625" style="123"/>
  </cols>
  <sheetData>
    <row r="1" spans="1:5" x14ac:dyDescent="0.25">
      <c r="A1" s="220" t="s">
        <v>541</v>
      </c>
      <c r="B1" s="221"/>
      <c r="C1" s="221"/>
      <c r="D1" s="221"/>
      <c r="E1" s="210"/>
    </row>
    <row r="2" spans="1:5" ht="17.25" customHeight="1" x14ac:dyDescent="0.25">
      <c r="A2" s="224" t="s">
        <v>124</v>
      </c>
      <c r="B2" s="225"/>
      <c r="C2" s="225"/>
      <c r="D2" s="225"/>
      <c r="E2" s="210"/>
    </row>
    <row r="3" spans="1:5" ht="13.5" thickBot="1" x14ac:dyDescent="0.3">
      <c r="A3" s="208" t="s">
        <v>108</v>
      </c>
      <c r="B3" s="209"/>
      <c r="C3" s="209"/>
      <c r="D3" s="209"/>
      <c r="E3" s="210"/>
    </row>
    <row r="4" spans="1:5" ht="13.5" thickBot="1" x14ac:dyDescent="0.3">
      <c r="A4" s="46" t="s">
        <v>0</v>
      </c>
      <c r="B4" s="47" t="s">
        <v>19</v>
      </c>
      <c r="C4" s="228" t="s">
        <v>18</v>
      </c>
      <c r="D4" s="223"/>
      <c r="E4" s="48" t="s">
        <v>17</v>
      </c>
    </row>
    <row r="5" spans="1:5" x14ac:dyDescent="0.25">
      <c r="A5" s="49" t="s">
        <v>13</v>
      </c>
      <c r="B5" s="50" t="s">
        <v>20</v>
      </c>
      <c r="C5" s="200"/>
      <c r="D5" s="201"/>
      <c r="E5" s="51" t="s">
        <v>155</v>
      </c>
    </row>
    <row r="6" spans="1:5" ht="27.75" customHeight="1" x14ac:dyDescent="0.25">
      <c r="A6" s="52" t="s">
        <v>14</v>
      </c>
      <c r="B6" s="32" t="s">
        <v>110</v>
      </c>
      <c r="C6" s="199" t="s">
        <v>113</v>
      </c>
      <c r="D6" s="179"/>
      <c r="E6" s="54" t="s">
        <v>21</v>
      </c>
    </row>
    <row r="7" spans="1:5" ht="30.75" customHeight="1" x14ac:dyDescent="0.25">
      <c r="A7" s="52" t="s">
        <v>15</v>
      </c>
      <c r="B7" s="32" t="s">
        <v>110</v>
      </c>
      <c r="C7" s="199" t="s">
        <v>156</v>
      </c>
      <c r="D7" s="179"/>
      <c r="E7" s="54" t="s">
        <v>21</v>
      </c>
    </row>
    <row r="8" spans="1:5" x14ac:dyDescent="0.25">
      <c r="A8" s="52" t="s">
        <v>171</v>
      </c>
      <c r="B8" s="55" t="s">
        <v>157</v>
      </c>
      <c r="C8" s="199"/>
      <c r="D8" s="179"/>
      <c r="E8" s="56" t="s">
        <v>112</v>
      </c>
    </row>
    <row r="9" spans="1:5" x14ac:dyDescent="0.25">
      <c r="A9" s="52" t="s">
        <v>172</v>
      </c>
      <c r="B9" s="55" t="s">
        <v>158</v>
      </c>
      <c r="C9" s="199"/>
      <c r="D9" s="179"/>
      <c r="E9" s="54" t="s">
        <v>21</v>
      </c>
    </row>
    <row r="10" spans="1:5" ht="39.75" customHeight="1" x14ac:dyDescent="0.25">
      <c r="A10" s="52" t="s">
        <v>173</v>
      </c>
      <c r="B10" s="55" t="s">
        <v>111</v>
      </c>
      <c r="C10" s="199" t="s">
        <v>114</v>
      </c>
      <c r="D10" s="179"/>
      <c r="E10" s="54" t="s">
        <v>21</v>
      </c>
    </row>
    <row r="11" spans="1:5" ht="21" customHeight="1" thickBot="1" x14ac:dyDescent="0.3">
      <c r="A11" s="57" t="s">
        <v>174</v>
      </c>
      <c r="B11" s="58" t="s">
        <v>308</v>
      </c>
      <c r="C11" s="229"/>
      <c r="D11" s="230"/>
      <c r="E11" s="59" t="s">
        <v>309</v>
      </c>
    </row>
    <row r="12" spans="1:5" x14ac:dyDescent="0.25">
      <c r="A12" s="208" t="s">
        <v>313</v>
      </c>
      <c r="B12" s="209"/>
      <c r="C12" s="209"/>
      <c r="D12" s="209"/>
      <c r="E12" s="210"/>
    </row>
    <row r="13" spans="1:5" s="63" customFormat="1" x14ac:dyDescent="0.2">
      <c r="A13" s="60" t="s">
        <v>0</v>
      </c>
      <c r="B13" s="61" t="s">
        <v>19</v>
      </c>
      <c r="C13" s="214" t="s">
        <v>18</v>
      </c>
      <c r="D13" s="215"/>
      <c r="E13" s="62" t="s">
        <v>17</v>
      </c>
    </row>
    <row r="14" spans="1:5" s="63" customFormat="1" x14ac:dyDescent="0.2">
      <c r="A14" s="64" t="s">
        <v>8</v>
      </c>
      <c r="B14" s="65" t="s">
        <v>310</v>
      </c>
      <c r="C14" s="206" t="s">
        <v>311</v>
      </c>
      <c r="D14" s="216"/>
      <c r="E14" s="115" t="s">
        <v>312</v>
      </c>
    </row>
    <row r="15" spans="1:5" s="69" customFormat="1" x14ac:dyDescent="0.25">
      <c r="A15" s="64" t="s">
        <v>9</v>
      </c>
      <c r="B15" s="125" t="s">
        <v>320</v>
      </c>
      <c r="C15" s="219" t="s">
        <v>321</v>
      </c>
      <c r="D15" s="218"/>
      <c r="E15" s="126" t="s">
        <v>322</v>
      </c>
    </row>
    <row r="16" spans="1:5" s="69" customFormat="1" x14ac:dyDescent="0.25">
      <c r="A16" s="64" t="s">
        <v>10</v>
      </c>
      <c r="B16" s="70" t="s">
        <v>362</v>
      </c>
      <c r="C16" s="217" t="s">
        <v>323</v>
      </c>
      <c r="D16" s="218"/>
      <c r="E16" s="126" t="s">
        <v>324</v>
      </c>
    </row>
    <row r="17" spans="1:5" ht="138.75" customHeight="1" x14ac:dyDescent="0.25">
      <c r="A17" s="71" t="s">
        <v>11</v>
      </c>
      <c r="B17" s="32" t="s">
        <v>363</v>
      </c>
      <c r="C17" s="207" t="s">
        <v>366</v>
      </c>
      <c r="D17" s="182"/>
      <c r="E17" s="72" t="s">
        <v>361</v>
      </c>
    </row>
    <row r="18" spans="1:5" ht="169.5" customHeight="1" x14ac:dyDescent="0.25">
      <c r="A18" s="71" t="s">
        <v>12</v>
      </c>
      <c r="B18" s="32" t="s">
        <v>364</v>
      </c>
      <c r="C18" s="207" t="s">
        <v>365</v>
      </c>
      <c r="D18" s="182"/>
      <c r="E18" s="72" t="s">
        <v>361</v>
      </c>
    </row>
    <row r="19" spans="1:5" s="69" customFormat="1" ht="118.5" customHeight="1" x14ac:dyDescent="0.25">
      <c r="A19" s="64" t="s">
        <v>348</v>
      </c>
      <c r="B19" s="73" t="s">
        <v>325</v>
      </c>
      <c r="C19" s="217" t="s">
        <v>326</v>
      </c>
      <c r="D19" s="218"/>
      <c r="E19" s="74" t="s">
        <v>327</v>
      </c>
    </row>
    <row r="20" spans="1:5" s="69" customFormat="1" ht="67.5" customHeight="1" x14ac:dyDescent="0.25">
      <c r="A20" s="64" t="s">
        <v>16</v>
      </c>
      <c r="B20" s="73" t="s">
        <v>328</v>
      </c>
      <c r="C20" s="217" t="s">
        <v>329</v>
      </c>
      <c r="D20" s="218"/>
      <c r="E20" s="125" t="s">
        <v>330</v>
      </c>
    </row>
    <row r="21" spans="1:5" s="69" customFormat="1" ht="72" customHeight="1" x14ac:dyDescent="0.25">
      <c r="A21" s="64" t="s">
        <v>349</v>
      </c>
      <c r="B21" s="73" t="s">
        <v>331</v>
      </c>
      <c r="C21" s="217" t="s">
        <v>332</v>
      </c>
      <c r="D21" s="218"/>
      <c r="E21" s="125" t="s">
        <v>333</v>
      </c>
    </row>
    <row r="22" spans="1:5" s="69" customFormat="1" x14ac:dyDescent="0.25">
      <c r="A22" s="64" t="s">
        <v>350</v>
      </c>
      <c r="B22" s="70" t="s">
        <v>334</v>
      </c>
      <c r="C22" s="219" t="s">
        <v>335</v>
      </c>
      <c r="D22" s="218"/>
      <c r="E22" s="126"/>
    </row>
    <row r="23" spans="1:5" s="69" customFormat="1" x14ac:dyDescent="0.25">
      <c r="A23" s="64" t="s">
        <v>351</v>
      </c>
      <c r="B23" s="70" t="s">
        <v>336</v>
      </c>
      <c r="C23" s="219" t="s">
        <v>337</v>
      </c>
      <c r="D23" s="218"/>
      <c r="E23" s="126" t="s">
        <v>338</v>
      </c>
    </row>
    <row r="24" spans="1:5" s="69" customFormat="1" x14ac:dyDescent="0.25">
      <c r="A24" s="64" t="s">
        <v>352</v>
      </c>
      <c r="B24" s="70" t="s">
        <v>339</v>
      </c>
      <c r="C24" s="219"/>
      <c r="D24" s="218"/>
      <c r="E24" s="126" t="s">
        <v>340</v>
      </c>
    </row>
    <row r="25" spans="1:5" s="69" customFormat="1" x14ac:dyDescent="0.25">
      <c r="A25" s="64" t="s">
        <v>353</v>
      </c>
      <c r="B25" s="70" t="s">
        <v>341</v>
      </c>
      <c r="C25" s="219" t="s">
        <v>342</v>
      </c>
      <c r="D25" s="218"/>
      <c r="E25" s="126" t="s">
        <v>343</v>
      </c>
    </row>
    <row r="26" spans="1:5" s="69" customFormat="1" x14ac:dyDescent="0.25">
      <c r="A26" s="64" t="s">
        <v>354</v>
      </c>
      <c r="B26" s="70" t="s">
        <v>345</v>
      </c>
      <c r="C26" s="219" t="s">
        <v>344</v>
      </c>
      <c r="D26" s="218"/>
      <c r="E26" s="126" t="s">
        <v>346</v>
      </c>
    </row>
    <row r="27" spans="1:5" s="63" customFormat="1" x14ac:dyDescent="0.2">
      <c r="A27" s="64" t="s">
        <v>355</v>
      </c>
      <c r="B27" s="65" t="s">
        <v>347</v>
      </c>
      <c r="C27" s="206" t="s">
        <v>360</v>
      </c>
      <c r="D27" s="206"/>
      <c r="E27" s="124" t="s">
        <v>361</v>
      </c>
    </row>
    <row r="28" spans="1:5" s="63" customFormat="1" ht="13.5" thickBot="1" x14ac:dyDescent="0.25">
      <c r="A28" s="76"/>
      <c r="B28" s="77"/>
      <c r="C28" s="78"/>
      <c r="D28" s="78"/>
      <c r="E28" s="79"/>
    </row>
    <row r="29" spans="1:5" ht="13.5" thickBot="1" x14ac:dyDescent="0.3">
      <c r="A29" s="211" t="s">
        <v>314</v>
      </c>
      <c r="B29" s="212"/>
      <c r="C29" s="212"/>
      <c r="D29" s="212"/>
      <c r="E29" s="213"/>
    </row>
    <row r="30" spans="1:5" s="63" customFormat="1" x14ac:dyDescent="0.2">
      <c r="A30" s="80" t="s">
        <v>0</v>
      </c>
      <c r="B30" s="81" t="s">
        <v>19</v>
      </c>
      <c r="C30" s="214" t="s">
        <v>18</v>
      </c>
      <c r="D30" s="215"/>
      <c r="E30" s="82" t="s">
        <v>17</v>
      </c>
    </row>
    <row r="31" spans="1:5" s="63" customFormat="1" x14ac:dyDescent="0.2">
      <c r="A31" s="83" t="s">
        <v>121</v>
      </c>
      <c r="B31" s="84" t="s">
        <v>315</v>
      </c>
      <c r="C31" s="85"/>
      <c r="D31" s="85"/>
      <c r="E31" s="119" t="s">
        <v>316</v>
      </c>
    </row>
    <row r="32" spans="1:5" s="63" customFormat="1" ht="25.5" x14ac:dyDescent="0.2">
      <c r="A32" s="64" t="s">
        <v>122</v>
      </c>
      <c r="B32" s="65" t="s">
        <v>317</v>
      </c>
      <c r="C32" s="115" t="s">
        <v>319</v>
      </c>
      <c r="D32" s="115"/>
      <c r="E32" s="124" t="s">
        <v>318</v>
      </c>
    </row>
    <row r="33" spans="1:5" s="63" customFormat="1" ht="13.5" thickBot="1" x14ac:dyDescent="0.25">
      <c r="A33" s="76"/>
      <c r="B33" s="77"/>
      <c r="C33" s="78"/>
      <c r="D33" s="78"/>
      <c r="E33" s="79"/>
    </row>
    <row r="34" spans="1:5" ht="13.5" thickBot="1" x14ac:dyDescent="0.3">
      <c r="A34" s="211" t="s">
        <v>356</v>
      </c>
      <c r="B34" s="212"/>
      <c r="C34" s="212"/>
      <c r="D34" s="212"/>
      <c r="E34" s="213"/>
    </row>
    <row r="35" spans="1:5" s="63" customFormat="1" x14ac:dyDescent="0.2">
      <c r="A35" s="87" t="s">
        <v>0</v>
      </c>
      <c r="B35" s="81" t="s">
        <v>19</v>
      </c>
      <c r="C35" s="214" t="s">
        <v>18</v>
      </c>
      <c r="D35" s="215"/>
      <c r="E35" s="82" t="s">
        <v>17</v>
      </c>
    </row>
    <row r="36" spans="1:5" s="63" customFormat="1" x14ac:dyDescent="0.2">
      <c r="A36" s="83" t="s">
        <v>128</v>
      </c>
      <c r="B36" s="84" t="s">
        <v>357</v>
      </c>
      <c r="C36" s="85"/>
      <c r="D36" s="85"/>
      <c r="E36" s="124" t="s">
        <v>318</v>
      </c>
    </row>
    <row r="37" spans="1:5" s="63" customFormat="1" x14ac:dyDescent="0.2">
      <c r="A37" s="64" t="s">
        <v>129</v>
      </c>
      <c r="B37" s="65" t="s">
        <v>325</v>
      </c>
      <c r="C37" s="115"/>
      <c r="D37" s="115"/>
      <c r="E37" s="124" t="s">
        <v>318</v>
      </c>
    </row>
    <row r="38" spans="1:5" s="63" customFormat="1" x14ac:dyDescent="0.2">
      <c r="A38" s="83" t="s">
        <v>128</v>
      </c>
      <c r="B38" s="84" t="s">
        <v>358</v>
      </c>
      <c r="C38" s="85"/>
      <c r="D38" s="85"/>
      <c r="E38" s="119"/>
    </row>
    <row r="39" spans="1:5" s="63" customFormat="1" x14ac:dyDescent="0.2">
      <c r="A39" s="64" t="s">
        <v>129</v>
      </c>
      <c r="B39" s="65" t="s">
        <v>359</v>
      </c>
      <c r="C39" s="115"/>
      <c r="D39" s="115"/>
      <c r="E39" s="124"/>
    </row>
    <row r="40" spans="1:5" s="63" customFormat="1" ht="13.5" thickBot="1" x14ac:dyDescent="0.25">
      <c r="A40" s="76"/>
      <c r="B40" s="77"/>
      <c r="C40" s="78"/>
      <c r="D40" s="78"/>
      <c r="E40" s="79"/>
    </row>
    <row r="41" spans="1:5" ht="17.25" customHeight="1" thickBot="1" x14ac:dyDescent="0.3">
      <c r="A41" s="226" t="s">
        <v>107</v>
      </c>
      <c r="B41" s="227"/>
      <c r="C41" s="227"/>
      <c r="D41" s="227"/>
      <c r="E41" s="213"/>
    </row>
    <row r="42" spans="1:5" x14ac:dyDescent="0.25">
      <c r="A42" s="88" t="s">
        <v>0</v>
      </c>
      <c r="B42" s="89" t="s">
        <v>1</v>
      </c>
      <c r="C42" s="90" t="s">
        <v>2</v>
      </c>
      <c r="D42" s="222" t="s">
        <v>3</v>
      </c>
      <c r="E42" s="223"/>
    </row>
    <row r="43" spans="1:5" ht="25.5" x14ac:dyDescent="0.25">
      <c r="A43" s="121" t="s">
        <v>13</v>
      </c>
      <c r="B43" s="91" t="s">
        <v>402</v>
      </c>
      <c r="C43" s="116" t="s">
        <v>159</v>
      </c>
      <c r="D43" s="179"/>
      <c r="E43" s="180"/>
    </row>
    <row r="44" spans="1:5" ht="31.5" customHeight="1" x14ac:dyDescent="0.25">
      <c r="A44" s="121" t="s">
        <v>14</v>
      </c>
      <c r="B44" s="181" t="s">
        <v>403</v>
      </c>
      <c r="C44" s="182"/>
      <c r="D44" s="179"/>
      <c r="E44" s="180"/>
    </row>
    <row r="45" spans="1:5" ht="35.25" customHeight="1" x14ac:dyDescent="0.25">
      <c r="A45" s="121" t="s">
        <v>15</v>
      </c>
      <c r="B45" s="181" t="s">
        <v>404</v>
      </c>
      <c r="C45" s="182"/>
      <c r="D45" s="179"/>
      <c r="E45" s="180"/>
    </row>
    <row r="46" spans="1:5" ht="89.25" customHeight="1" x14ac:dyDescent="0.25">
      <c r="A46" s="121" t="s">
        <v>171</v>
      </c>
      <c r="B46" s="181" t="s">
        <v>405</v>
      </c>
      <c r="C46" s="182"/>
      <c r="D46" s="179"/>
      <c r="E46" s="180"/>
    </row>
    <row r="47" spans="1:5" ht="91.5" customHeight="1" x14ac:dyDescent="0.25">
      <c r="A47" s="121" t="s">
        <v>172</v>
      </c>
      <c r="B47" s="181" t="s">
        <v>406</v>
      </c>
      <c r="C47" s="182"/>
      <c r="D47" s="179"/>
      <c r="E47" s="180"/>
    </row>
    <row r="48" spans="1:5" ht="32.25" customHeight="1" x14ac:dyDescent="0.25">
      <c r="A48" s="121" t="s">
        <v>173</v>
      </c>
      <c r="B48" s="116" t="s">
        <v>407</v>
      </c>
      <c r="C48" s="116"/>
      <c r="D48" s="179"/>
      <c r="E48" s="180"/>
    </row>
    <row r="49" spans="1:5" ht="18" customHeight="1" x14ac:dyDescent="0.25">
      <c r="A49" s="194" t="s">
        <v>174</v>
      </c>
      <c r="B49" s="195" t="s">
        <v>408</v>
      </c>
      <c r="C49" s="179" t="s">
        <v>160</v>
      </c>
      <c r="D49" s="179"/>
      <c r="E49" s="180"/>
    </row>
    <row r="50" spans="1:5" ht="18.75" customHeight="1" x14ac:dyDescent="0.25">
      <c r="A50" s="194"/>
      <c r="B50" s="196"/>
      <c r="C50" s="179" t="s">
        <v>161</v>
      </c>
      <c r="D50" s="179"/>
      <c r="E50" s="180"/>
    </row>
    <row r="51" spans="1:5" ht="19.5" customHeight="1" x14ac:dyDescent="0.25">
      <c r="A51" s="194"/>
      <c r="B51" s="196"/>
      <c r="C51" s="179" t="s">
        <v>162</v>
      </c>
      <c r="D51" s="179"/>
      <c r="E51" s="180"/>
    </row>
    <row r="52" spans="1:5" ht="18.75" customHeight="1" x14ac:dyDescent="0.25">
      <c r="A52" s="194"/>
      <c r="B52" s="196"/>
      <c r="C52" s="179" t="s">
        <v>163</v>
      </c>
      <c r="D52" s="179"/>
      <c r="E52" s="180"/>
    </row>
    <row r="53" spans="1:5" ht="16.5" customHeight="1" x14ac:dyDescent="0.25">
      <c r="A53" s="194"/>
      <c r="B53" s="196"/>
      <c r="C53" s="179" t="s">
        <v>164</v>
      </c>
      <c r="D53" s="179"/>
      <c r="E53" s="180"/>
    </row>
    <row r="54" spans="1:5" ht="21" customHeight="1" x14ac:dyDescent="0.25">
      <c r="A54" s="194"/>
      <c r="B54" s="196"/>
      <c r="C54" s="179" t="s">
        <v>165</v>
      </c>
      <c r="D54" s="179"/>
      <c r="E54" s="180"/>
    </row>
    <row r="55" spans="1:5" ht="21" customHeight="1" x14ac:dyDescent="0.25">
      <c r="A55" s="194"/>
      <c r="B55" s="196"/>
      <c r="C55" s="179" t="s">
        <v>166</v>
      </c>
      <c r="D55" s="179"/>
      <c r="E55" s="180"/>
    </row>
    <row r="56" spans="1:5" ht="18" customHeight="1" x14ac:dyDescent="0.25">
      <c r="A56" s="194" t="s">
        <v>175</v>
      </c>
      <c r="B56" s="195" t="s">
        <v>409</v>
      </c>
      <c r="C56" s="179" t="s">
        <v>167</v>
      </c>
      <c r="D56" s="179"/>
      <c r="E56" s="180"/>
    </row>
    <row r="57" spans="1:5" ht="18.75" customHeight="1" x14ac:dyDescent="0.25">
      <c r="A57" s="194"/>
      <c r="B57" s="196"/>
      <c r="C57" s="179" t="s">
        <v>168</v>
      </c>
      <c r="D57" s="179"/>
      <c r="E57" s="180"/>
    </row>
    <row r="58" spans="1:5" ht="19.5" customHeight="1" x14ac:dyDescent="0.25">
      <c r="A58" s="194"/>
      <c r="B58" s="196"/>
      <c r="C58" s="179" t="s">
        <v>169</v>
      </c>
      <c r="D58" s="179"/>
      <c r="E58" s="180"/>
    </row>
    <row r="59" spans="1:5" ht="18.75" customHeight="1" x14ac:dyDescent="0.25">
      <c r="A59" s="194"/>
      <c r="B59" s="196"/>
      <c r="C59" s="179" t="s">
        <v>170</v>
      </c>
      <c r="D59" s="179"/>
      <c r="E59" s="180"/>
    </row>
    <row r="60" spans="1:5" ht="16.5" customHeight="1" x14ac:dyDescent="0.25">
      <c r="A60" s="194"/>
      <c r="B60" s="196"/>
      <c r="C60" s="179"/>
      <c r="D60" s="179"/>
      <c r="E60" s="180"/>
    </row>
    <row r="61" spans="1:5" ht="16.5" customHeight="1" thickBot="1" x14ac:dyDescent="0.3">
      <c r="A61" s="93"/>
      <c r="B61" s="37"/>
      <c r="C61" s="39"/>
      <c r="D61" s="39"/>
    </row>
    <row r="62" spans="1:5" ht="19.5" customHeight="1" thickBot="1" x14ac:dyDescent="0.3">
      <c r="A62" s="191" t="s">
        <v>125</v>
      </c>
      <c r="B62" s="192"/>
      <c r="C62" s="192"/>
      <c r="D62" s="192"/>
      <c r="E62" s="193"/>
    </row>
    <row r="63" spans="1:5" ht="25.5" x14ac:dyDescent="0.25">
      <c r="A63" s="95" t="s">
        <v>0</v>
      </c>
      <c r="B63" s="122" t="s">
        <v>1</v>
      </c>
      <c r="C63" s="97" t="s">
        <v>6</v>
      </c>
      <c r="D63" s="97" t="s">
        <v>7</v>
      </c>
      <c r="E63" s="98" t="s">
        <v>130</v>
      </c>
    </row>
    <row r="64" spans="1:5" ht="99" customHeight="1" x14ac:dyDescent="0.25">
      <c r="A64" s="129" t="s">
        <v>8</v>
      </c>
      <c r="B64" s="130" t="s">
        <v>4</v>
      </c>
      <c r="C64" s="107" t="s">
        <v>456</v>
      </c>
      <c r="D64" s="107"/>
      <c r="E64" s="107" t="s">
        <v>463</v>
      </c>
    </row>
    <row r="65" spans="1:5" ht="21" customHeight="1" x14ac:dyDescent="0.25">
      <c r="A65" s="129" t="s">
        <v>9</v>
      </c>
      <c r="B65" s="130" t="s">
        <v>115</v>
      </c>
      <c r="C65" s="107" t="s">
        <v>195</v>
      </c>
      <c r="D65" s="107"/>
      <c r="E65" s="107" t="s">
        <v>464</v>
      </c>
    </row>
    <row r="66" spans="1:5" ht="31.5" customHeight="1" x14ac:dyDescent="0.25">
      <c r="A66" s="129" t="s">
        <v>472</v>
      </c>
      <c r="B66" s="130" t="s">
        <v>117</v>
      </c>
      <c r="C66" s="107" t="s">
        <v>457</v>
      </c>
      <c r="D66" s="107" t="s">
        <v>461</v>
      </c>
      <c r="E66" s="131" t="s">
        <v>473</v>
      </c>
    </row>
    <row r="67" spans="1:5" ht="23.25" customHeight="1" x14ac:dyDescent="0.25">
      <c r="A67" s="129" t="s">
        <v>12</v>
      </c>
      <c r="B67" s="107" t="s">
        <v>458</v>
      </c>
      <c r="C67" s="130"/>
      <c r="D67" s="107"/>
      <c r="E67" s="107" t="s">
        <v>466</v>
      </c>
    </row>
    <row r="68" spans="1:5" ht="48.75" customHeight="1" x14ac:dyDescent="0.25">
      <c r="A68" s="129" t="s">
        <v>472</v>
      </c>
      <c r="B68" s="130" t="s">
        <v>5</v>
      </c>
      <c r="C68" s="107" t="s">
        <v>465</v>
      </c>
      <c r="D68" s="107" t="s">
        <v>116</v>
      </c>
      <c r="E68" s="107" t="s">
        <v>467</v>
      </c>
    </row>
    <row r="69" spans="1:5" ht="23.25" customHeight="1" x14ac:dyDescent="0.25">
      <c r="A69" s="129" t="s">
        <v>348</v>
      </c>
      <c r="B69" s="107" t="s">
        <v>458</v>
      </c>
      <c r="C69" s="130"/>
      <c r="D69" s="107"/>
      <c r="E69" s="107" t="s">
        <v>468</v>
      </c>
    </row>
    <row r="70" spans="1:5" ht="142.5" customHeight="1" x14ac:dyDescent="0.25">
      <c r="A70" s="129" t="s">
        <v>16</v>
      </c>
      <c r="B70" s="130" t="s">
        <v>5</v>
      </c>
      <c r="C70" s="107" t="s">
        <v>465</v>
      </c>
      <c r="D70" s="107" t="s">
        <v>116</v>
      </c>
      <c r="E70" s="107" t="s">
        <v>469</v>
      </c>
    </row>
    <row r="71" spans="1:5" ht="48.75" customHeight="1" x14ac:dyDescent="0.25">
      <c r="A71" s="129" t="s">
        <v>470</v>
      </c>
      <c r="B71" s="107"/>
      <c r="C71" s="130"/>
      <c r="D71" s="107"/>
      <c r="E71" s="107" t="s">
        <v>471</v>
      </c>
    </row>
    <row r="72" spans="1:5" ht="48.75" customHeight="1" x14ac:dyDescent="0.25">
      <c r="A72" s="129" t="s">
        <v>470</v>
      </c>
      <c r="B72" s="107"/>
      <c r="C72" s="130"/>
      <c r="D72" s="107"/>
      <c r="E72" s="107" t="s">
        <v>474</v>
      </c>
    </row>
    <row r="73" spans="1:5" ht="22.5" customHeight="1" x14ac:dyDescent="0.25">
      <c r="A73" s="129" t="s">
        <v>470</v>
      </c>
      <c r="B73" s="130" t="s">
        <v>459</v>
      </c>
      <c r="C73" s="107" t="s">
        <v>460</v>
      </c>
      <c r="D73" s="107"/>
      <c r="E73" s="107"/>
    </row>
    <row r="74" spans="1:5" ht="63" customHeight="1" thickBot="1" x14ac:dyDescent="0.3">
      <c r="A74" s="127"/>
      <c r="B74" s="128"/>
      <c r="C74" s="116" t="s">
        <v>462</v>
      </c>
      <c r="D74" s="179"/>
      <c r="E74" s="179"/>
    </row>
    <row r="75" spans="1:5" s="105" customFormat="1" ht="15" customHeight="1" thickBot="1" x14ac:dyDescent="0.3">
      <c r="A75" s="99" t="s">
        <v>400</v>
      </c>
      <c r="B75" s="100" t="s">
        <v>401</v>
      </c>
      <c r="C75" s="118" t="s">
        <v>132</v>
      </c>
      <c r="D75" s="197" t="s">
        <v>131</v>
      </c>
      <c r="E75" s="198"/>
    </row>
    <row r="76" spans="1:5" ht="16.5" customHeight="1" x14ac:dyDescent="0.25">
      <c r="A76" s="127">
        <v>42492</v>
      </c>
      <c r="B76" s="128" t="s">
        <v>475</v>
      </c>
      <c r="C76" s="116" t="s">
        <v>372</v>
      </c>
      <c r="D76" s="179" t="s">
        <v>477</v>
      </c>
      <c r="E76" s="179"/>
    </row>
    <row r="77" spans="1:5" ht="39" customHeight="1" x14ac:dyDescent="0.25">
      <c r="A77" s="127">
        <v>42492</v>
      </c>
      <c r="B77" s="128" t="s">
        <v>476</v>
      </c>
      <c r="C77" s="116" t="s">
        <v>372</v>
      </c>
      <c r="D77" s="179" t="s">
        <v>478</v>
      </c>
      <c r="E77" s="179"/>
    </row>
    <row r="78" spans="1:5" ht="27.75" customHeight="1" x14ac:dyDescent="0.25">
      <c r="A78" s="127">
        <v>42492</v>
      </c>
      <c r="B78" s="128" t="s">
        <v>479</v>
      </c>
      <c r="C78" s="116" t="s">
        <v>372</v>
      </c>
      <c r="D78" s="244" t="s">
        <v>480</v>
      </c>
      <c r="E78" s="244"/>
    </row>
    <row r="79" spans="1:5" ht="57" customHeight="1" x14ac:dyDescent="0.25">
      <c r="A79" s="127">
        <v>42492</v>
      </c>
      <c r="B79" s="128" t="s">
        <v>481</v>
      </c>
      <c r="C79" s="116" t="s">
        <v>372</v>
      </c>
      <c r="D79" s="179" t="s">
        <v>482</v>
      </c>
      <c r="E79" s="179"/>
    </row>
    <row r="80" spans="1:5" ht="23.25" customHeight="1" x14ac:dyDescent="0.25">
      <c r="A80" s="127">
        <v>42492</v>
      </c>
      <c r="B80" s="128" t="s">
        <v>483</v>
      </c>
      <c r="C80" s="116" t="s">
        <v>372</v>
      </c>
      <c r="D80" s="179" t="s">
        <v>484</v>
      </c>
      <c r="E80" s="179"/>
    </row>
    <row r="81" spans="1:5" ht="77.25" customHeight="1" x14ac:dyDescent="0.25">
      <c r="A81" s="127">
        <v>42492</v>
      </c>
      <c r="B81" s="128" t="s">
        <v>488</v>
      </c>
      <c r="C81" s="116" t="s">
        <v>372</v>
      </c>
      <c r="D81" s="179" t="s">
        <v>485</v>
      </c>
      <c r="E81" s="179"/>
    </row>
    <row r="82" spans="1:5" ht="99.75" customHeight="1" x14ac:dyDescent="0.25">
      <c r="A82" s="127">
        <v>42492</v>
      </c>
      <c r="B82" s="128" t="s">
        <v>487</v>
      </c>
      <c r="C82" s="116" t="s">
        <v>372</v>
      </c>
      <c r="D82" s="179" t="s">
        <v>486</v>
      </c>
      <c r="E82" s="179"/>
    </row>
    <row r="83" spans="1:5" ht="108" customHeight="1" x14ac:dyDescent="0.25">
      <c r="A83" s="127">
        <v>42492</v>
      </c>
      <c r="B83" s="128" t="s">
        <v>489</v>
      </c>
      <c r="C83" s="116" t="s">
        <v>372</v>
      </c>
      <c r="D83" s="179" t="s">
        <v>490</v>
      </c>
      <c r="E83" s="179"/>
    </row>
    <row r="84" spans="1:5" ht="15" customHeight="1" x14ac:dyDescent="0.25">
      <c r="A84" s="127">
        <v>42492</v>
      </c>
      <c r="B84" s="128" t="s">
        <v>492</v>
      </c>
      <c r="C84" s="116" t="s">
        <v>372</v>
      </c>
      <c r="D84" s="244" t="s">
        <v>491</v>
      </c>
      <c r="E84" s="244"/>
    </row>
    <row r="85" spans="1:5" ht="50.25" customHeight="1" x14ac:dyDescent="0.25">
      <c r="A85" s="127">
        <v>42492</v>
      </c>
      <c r="B85" s="128" t="s">
        <v>493</v>
      </c>
      <c r="C85" s="116" t="s">
        <v>372</v>
      </c>
      <c r="D85" s="179" t="s">
        <v>494</v>
      </c>
      <c r="E85" s="179"/>
    </row>
    <row r="86" spans="1:5" ht="21.75" customHeight="1" x14ac:dyDescent="0.25">
      <c r="A86" s="127">
        <v>42492</v>
      </c>
      <c r="B86" s="128" t="s">
        <v>496</v>
      </c>
      <c r="C86" s="116" t="s">
        <v>372</v>
      </c>
      <c r="D86" s="244" t="s">
        <v>495</v>
      </c>
      <c r="E86" s="244"/>
    </row>
    <row r="87" spans="1:5" ht="78.75" customHeight="1" x14ac:dyDescent="0.25">
      <c r="A87" s="127">
        <v>42492</v>
      </c>
      <c r="B87" s="128" t="s">
        <v>497</v>
      </c>
      <c r="C87" s="116" t="s">
        <v>372</v>
      </c>
      <c r="D87" s="179" t="s">
        <v>498</v>
      </c>
      <c r="E87" s="179"/>
    </row>
    <row r="88" spans="1:5" ht="51" customHeight="1" x14ac:dyDescent="0.25">
      <c r="A88" s="127">
        <v>42492</v>
      </c>
      <c r="B88" s="128" t="s">
        <v>500</v>
      </c>
      <c r="C88" s="116" t="s">
        <v>372</v>
      </c>
      <c r="D88" s="179" t="s">
        <v>499</v>
      </c>
      <c r="E88" s="179"/>
    </row>
    <row r="89" spans="1:5" ht="51.75" customHeight="1" x14ac:dyDescent="0.25">
      <c r="A89" s="127">
        <v>42493</v>
      </c>
      <c r="B89" s="128" t="s">
        <v>501</v>
      </c>
      <c r="C89" s="116" t="s">
        <v>372</v>
      </c>
      <c r="D89" s="179" t="s">
        <v>502</v>
      </c>
      <c r="E89" s="179"/>
    </row>
    <row r="90" spans="1:5" ht="51.75" customHeight="1" x14ac:dyDescent="0.25">
      <c r="A90" s="127">
        <v>42493</v>
      </c>
      <c r="B90" s="128" t="s">
        <v>503</v>
      </c>
      <c r="C90" s="116" t="s">
        <v>372</v>
      </c>
      <c r="D90" s="179" t="s">
        <v>504</v>
      </c>
      <c r="E90" s="179"/>
    </row>
    <row r="91" spans="1:5" ht="51.75" customHeight="1" x14ac:dyDescent="0.25">
      <c r="A91" s="127">
        <v>42493</v>
      </c>
      <c r="B91" s="128" t="s">
        <v>505</v>
      </c>
      <c r="C91" s="116" t="s">
        <v>372</v>
      </c>
      <c r="D91" s="179" t="s">
        <v>506</v>
      </c>
      <c r="E91" s="179"/>
    </row>
    <row r="92" spans="1:5" ht="67.5" customHeight="1" x14ac:dyDescent="0.25">
      <c r="A92" s="127">
        <v>42493</v>
      </c>
      <c r="B92" s="128" t="s">
        <v>508</v>
      </c>
      <c r="C92" s="116" t="s">
        <v>372</v>
      </c>
      <c r="D92" s="179" t="s">
        <v>507</v>
      </c>
      <c r="E92" s="179"/>
    </row>
    <row r="93" spans="1:5" ht="39.75" customHeight="1" x14ac:dyDescent="0.25">
      <c r="A93" s="127">
        <v>42493</v>
      </c>
      <c r="B93" s="128" t="s">
        <v>509</v>
      </c>
      <c r="C93" s="116" t="s">
        <v>372</v>
      </c>
      <c r="D93" s="179" t="s">
        <v>510</v>
      </c>
      <c r="E93" s="179"/>
    </row>
    <row r="94" spans="1:5" ht="57" customHeight="1" x14ac:dyDescent="0.25">
      <c r="A94" s="127">
        <v>42493</v>
      </c>
      <c r="B94" s="128" t="s">
        <v>511</v>
      </c>
      <c r="C94" s="116" t="s">
        <v>372</v>
      </c>
      <c r="D94" s="179" t="s">
        <v>512</v>
      </c>
      <c r="E94" s="179"/>
    </row>
    <row r="95" spans="1:5" ht="73.5" customHeight="1" x14ac:dyDescent="0.25">
      <c r="A95" s="127">
        <v>42493</v>
      </c>
      <c r="B95" s="128" t="s">
        <v>513</v>
      </c>
      <c r="C95" s="116" t="s">
        <v>372</v>
      </c>
      <c r="D95" s="179" t="s">
        <v>514</v>
      </c>
      <c r="E95" s="179"/>
    </row>
    <row r="96" spans="1:5" ht="106.5" customHeight="1" x14ac:dyDescent="0.25">
      <c r="A96" s="127">
        <v>42493</v>
      </c>
      <c r="B96" s="128" t="s">
        <v>515</v>
      </c>
      <c r="C96" s="116" t="s">
        <v>372</v>
      </c>
      <c r="D96" s="179" t="s">
        <v>516</v>
      </c>
      <c r="E96" s="179"/>
    </row>
    <row r="97" spans="1:5" ht="48.75" customHeight="1" x14ac:dyDescent="0.25">
      <c r="A97" s="127">
        <v>42494</v>
      </c>
      <c r="B97" s="128" t="s">
        <v>505</v>
      </c>
      <c r="C97" s="116" t="s">
        <v>372</v>
      </c>
      <c r="D97" s="179" t="s">
        <v>517</v>
      </c>
      <c r="E97" s="179"/>
    </row>
    <row r="98" spans="1:5" ht="15" customHeight="1" x14ac:dyDescent="0.25">
      <c r="A98" s="127">
        <v>42494</v>
      </c>
      <c r="B98" s="128" t="s">
        <v>505</v>
      </c>
      <c r="C98" s="116" t="s">
        <v>420</v>
      </c>
      <c r="D98" s="179" t="s">
        <v>518</v>
      </c>
      <c r="E98" s="179"/>
    </row>
    <row r="99" spans="1:5" ht="15" customHeight="1" x14ac:dyDescent="0.25">
      <c r="A99" s="127">
        <v>42494</v>
      </c>
      <c r="B99" s="128" t="s">
        <v>519</v>
      </c>
      <c r="C99" s="116" t="s">
        <v>420</v>
      </c>
      <c r="D99" s="179" t="s">
        <v>520</v>
      </c>
      <c r="E99" s="179"/>
    </row>
    <row r="100" spans="1:5" ht="15" customHeight="1" x14ac:dyDescent="0.25">
      <c r="A100" s="127">
        <v>42494</v>
      </c>
      <c r="B100" s="128" t="s">
        <v>521</v>
      </c>
      <c r="C100" s="116" t="s">
        <v>420</v>
      </c>
      <c r="D100" s="179" t="s">
        <v>522</v>
      </c>
      <c r="E100" s="179"/>
    </row>
    <row r="101" spans="1:5" ht="15" customHeight="1" x14ac:dyDescent="0.25">
      <c r="A101" s="127">
        <v>42494</v>
      </c>
      <c r="B101" s="128" t="s">
        <v>524</v>
      </c>
      <c r="C101" s="116" t="s">
        <v>420</v>
      </c>
      <c r="D101" s="179" t="s">
        <v>523</v>
      </c>
      <c r="E101" s="179"/>
    </row>
    <row r="102" spans="1:5" ht="52.5" customHeight="1" x14ac:dyDescent="0.25">
      <c r="A102" s="127">
        <v>42494</v>
      </c>
      <c r="B102" s="128" t="s">
        <v>525</v>
      </c>
      <c r="C102" s="116" t="s">
        <v>420</v>
      </c>
      <c r="D102" s="179" t="s">
        <v>526</v>
      </c>
      <c r="E102" s="179"/>
    </row>
    <row r="103" spans="1:5" ht="15" customHeight="1" x14ac:dyDescent="0.25">
      <c r="A103" s="127">
        <v>42494</v>
      </c>
      <c r="B103" s="128" t="s">
        <v>528</v>
      </c>
      <c r="C103" s="116" t="s">
        <v>527</v>
      </c>
      <c r="D103" s="179" t="s">
        <v>530</v>
      </c>
      <c r="E103" s="179"/>
    </row>
    <row r="104" spans="1:5" ht="35.25" customHeight="1" x14ac:dyDescent="0.25">
      <c r="A104" s="127">
        <v>42494</v>
      </c>
      <c r="B104" s="128" t="s">
        <v>529</v>
      </c>
      <c r="C104" s="116" t="s">
        <v>527</v>
      </c>
      <c r="D104" s="179" t="s">
        <v>562</v>
      </c>
      <c r="E104" s="179"/>
    </row>
    <row r="105" spans="1:5" ht="18.75" customHeight="1" x14ac:dyDescent="0.25">
      <c r="A105" s="127">
        <v>42494</v>
      </c>
      <c r="B105" s="128" t="s">
        <v>532</v>
      </c>
      <c r="C105" s="116" t="s">
        <v>527</v>
      </c>
      <c r="D105" s="179" t="s">
        <v>531</v>
      </c>
      <c r="E105" s="179"/>
    </row>
    <row r="106" spans="1:5" ht="18.75" customHeight="1" x14ac:dyDescent="0.25">
      <c r="A106" s="127">
        <v>42494</v>
      </c>
      <c r="B106" s="128" t="s">
        <v>533</v>
      </c>
      <c r="C106" s="116" t="s">
        <v>527</v>
      </c>
      <c r="D106" s="244" t="s">
        <v>535</v>
      </c>
      <c r="E106" s="245"/>
    </row>
    <row r="107" spans="1:5" ht="18.75" customHeight="1" thickBot="1" x14ac:dyDescent="0.3">
      <c r="A107" s="41"/>
      <c r="B107" s="120"/>
      <c r="C107" s="116"/>
      <c r="D107" s="179"/>
      <c r="E107" s="180"/>
    </row>
    <row r="108" spans="1:5" ht="13.5" thickBot="1" x14ac:dyDescent="0.3">
      <c r="A108" s="191" t="s">
        <v>126</v>
      </c>
      <c r="B108" s="204"/>
      <c r="C108" s="204"/>
      <c r="D108" s="204"/>
      <c r="E108" s="205"/>
    </row>
    <row r="109" spans="1:5" ht="97.5" customHeight="1" x14ac:dyDescent="0.25">
      <c r="A109" s="127">
        <v>42494</v>
      </c>
      <c r="B109" s="128" t="s">
        <v>534</v>
      </c>
      <c r="C109" s="117" t="s">
        <v>422</v>
      </c>
      <c r="D109" s="179" t="s">
        <v>536</v>
      </c>
      <c r="E109" s="180"/>
    </row>
    <row r="110" spans="1:5" ht="23.25" customHeight="1" x14ac:dyDescent="0.25">
      <c r="A110" s="127">
        <v>42494</v>
      </c>
      <c r="B110" s="128" t="s">
        <v>538</v>
      </c>
      <c r="C110" s="107"/>
      <c r="D110" s="179" t="s">
        <v>537</v>
      </c>
      <c r="E110" s="180"/>
    </row>
    <row r="111" spans="1:5" ht="38.25" customHeight="1" x14ac:dyDescent="0.25">
      <c r="A111" s="41">
        <v>42509</v>
      </c>
      <c r="B111" s="133" t="s">
        <v>290</v>
      </c>
      <c r="C111" s="132" t="s">
        <v>429</v>
      </c>
      <c r="D111" s="175" t="s">
        <v>539</v>
      </c>
      <c r="E111" s="182"/>
    </row>
    <row r="112" spans="1:5" ht="38.25" customHeight="1" x14ac:dyDescent="0.25">
      <c r="A112" s="41"/>
      <c r="B112" s="120"/>
      <c r="C112" s="107"/>
      <c r="D112" s="179"/>
      <c r="E112" s="180"/>
    </row>
    <row r="113" spans="1:5" ht="38.25" customHeight="1" x14ac:dyDescent="0.25">
      <c r="A113" s="41"/>
      <c r="B113" s="120"/>
      <c r="C113" s="107"/>
      <c r="D113" s="179"/>
      <c r="E113" s="180"/>
    </row>
    <row r="114" spans="1:5" ht="64.5" customHeight="1" x14ac:dyDescent="0.25">
      <c r="A114" s="41"/>
      <c r="B114" s="239"/>
      <c r="C114" s="242"/>
      <c r="D114" s="242"/>
      <c r="E114" s="243"/>
    </row>
    <row r="115" spans="1:5" ht="36.75" customHeight="1" x14ac:dyDescent="0.25">
      <c r="A115" s="41"/>
      <c r="B115" s="175"/>
      <c r="C115" s="232"/>
      <c r="D115" s="232"/>
      <c r="E115" s="238"/>
    </row>
    <row r="116" spans="1:5" ht="43.5" customHeight="1" x14ac:dyDescent="0.25">
      <c r="A116" s="41"/>
      <c r="B116" s="120"/>
      <c r="C116" s="116"/>
      <c r="D116" s="175"/>
      <c r="E116" s="182"/>
    </row>
    <row r="117" spans="1:5" ht="13.5" thickBot="1" x14ac:dyDescent="0.3"/>
    <row r="118" spans="1:5" ht="13.5" thickBot="1" x14ac:dyDescent="0.3">
      <c r="A118" s="191" t="s">
        <v>127</v>
      </c>
      <c r="B118" s="192"/>
      <c r="C118" s="192"/>
      <c r="D118" s="192"/>
      <c r="E118" s="193"/>
    </row>
    <row r="119" spans="1:5" x14ac:dyDescent="0.25">
      <c r="A119" s="95" t="s">
        <v>0</v>
      </c>
      <c r="B119" s="188" t="s">
        <v>1</v>
      </c>
      <c r="C119" s="189"/>
      <c r="D119" s="189"/>
      <c r="E119" s="190"/>
    </row>
    <row r="120" spans="1:5" ht="27" customHeight="1" x14ac:dyDescent="0.25">
      <c r="A120" s="110" t="s">
        <v>432</v>
      </c>
      <c r="B120" s="179" t="s">
        <v>119</v>
      </c>
      <c r="C120" s="179"/>
      <c r="D120" s="179"/>
      <c r="E120" s="180"/>
    </row>
    <row r="121" spans="1:5" ht="57.75" customHeight="1" x14ac:dyDescent="0.25">
      <c r="A121" s="110" t="s">
        <v>432</v>
      </c>
      <c r="B121" s="179" t="s">
        <v>424</v>
      </c>
      <c r="C121" s="179"/>
      <c r="D121" s="179"/>
      <c r="E121" s="180"/>
    </row>
    <row r="122" spans="1:5" ht="33.75" customHeight="1" x14ac:dyDescent="0.25">
      <c r="A122" s="110" t="s">
        <v>432</v>
      </c>
      <c r="B122" s="179" t="s">
        <v>120</v>
      </c>
      <c r="C122" s="179"/>
      <c r="D122" s="179"/>
      <c r="E122" s="180"/>
    </row>
    <row r="123" spans="1:5" ht="117.75" customHeight="1" x14ac:dyDescent="0.25">
      <c r="A123" s="110" t="s">
        <v>432</v>
      </c>
      <c r="B123" s="179" t="s">
        <v>423</v>
      </c>
      <c r="C123" s="179"/>
      <c r="D123" s="179"/>
      <c r="E123" s="180"/>
    </row>
    <row r="124" spans="1:5" ht="42.75" customHeight="1" x14ac:dyDescent="0.25">
      <c r="A124" s="113" t="s">
        <v>443</v>
      </c>
      <c r="B124" s="175" t="s">
        <v>433</v>
      </c>
      <c r="C124" s="176"/>
      <c r="D124" s="177"/>
      <c r="E124" s="178"/>
    </row>
    <row r="125" spans="1:5" ht="21.75" customHeight="1" x14ac:dyDescent="0.25">
      <c r="A125" s="113" t="s">
        <v>443</v>
      </c>
      <c r="B125" s="175" t="s">
        <v>434</v>
      </c>
      <c r="C125" s="176"/>
      <c r="D125" s="177"/>
      <c r="E125" s="178"/>
    </row>
    <row r="126" spans="1:5" ht="42.75" customHeight="1" x14ac:dyDescent="0.25">
      <c r="A126" s="113" t="s">
        <v>443</v>
      </c>
      <c r="B126" s="175" t="s">
        <v>435</v>
      </c>
      <c r="C126" s="176"/>
      <c r="D126" s="177"/>
      <c r="E126" s="178"/>
    </row>
    <row r="127" spans="1:5" ht="42.75" customHeight="1" x14ac:dyDescent="0.25">
      <c r="A127" s="113" t="s">
        <v>443</v>
      </c>
      <c r="B127" s="175" t="s">
        <v>436</v>
      </c>
      <c r="C127" s="176"/>
      <c r="D127" s="177"/>
      <c r="E127" s="178"/>
    </row>
    <row r="128" spans="1:5" ht="42.75" customHeight="1" x14ac:dyDescent="0.25">
      <c r="A128" s="113" t="s">
        <v>443</v>
      </c>
      <c r="B128" s="175" t="s">
        <v>437</v>
      </c>
      <c r="C128" s="176"/>
      <c r="D128" s="177"/>
      <c r="E128" s="178"/>
    </row>
    <row r="129" spans="1:5" ht="32.25" customHeight="1" x14ac:dyDescent="0.25">
      <c r="A129" s="113">
        <v>42474</v>
      </c>
      <c r="B129" s="175" t="s">
        <v>448</v>
      </c>
      <c r="C129" s="176"/>
      <c r="D129" s="177"/>
      <c r="E129" s="178"/>
    </row>
    <row r="130" spans="1:5" ht="19.5" customHeight="1" x14ac:dyDescent="0.25">
      <c r="A130" s="113">
        <v>42474</v>
      </c>
      <c r="B130" s="175" t="s">
        <v>444</v>
      </c>
      <c r="C130" s="176"/>
      <c r="D130" s="177"/>
      <c r="E130" s="178"/>
    </row>
    <row r="131" spans="1:5" ht="66.75" customHeight="1" x14ac:dyDescent="0.25">
      <c r="A131" s="113">
        <v>42474</v>
      </c>
      <c r="B131" s="175" t="s">
        <v>449</v>
      </c>
      <c r="C131" s="176"/>
      <c r="D131" s="177"/>
      <c r="E131" s="178"/>
    </row>
    <row r="132" spans="1:5" ht="20.25" customHeight="1" x14ac:dyDescent="0.25">
      <c r="A132" s="113">
        <v>42478</v>
      </c>
      <c r="B132" s="175" t="s">
        <v>438</v>
      </c>
      <c r="C132" s="176"/>
      <c r="D132" s="177"/>
      <c r="E132" s="178"/>
    </row>
    <row r="133" spans="1:5" ht="19.5" customHeight="1" x14ac:dyDescent="0.25">
      <c r="A133" s="113">
        <v>42478</v>
      </c>
      <c r="B133" s="175" t="s">
        <v>439</v>
      </c>
      <c r="C133" s="176"/>
      <c r="D133" s="177"/>
      <c r="E133" s="178"/>
    </row>
    <row r="134" spans="1:5" ht="21" customHeight="1" x14ac:dyDescent="0.25">
      <c r="A134" s="113">
        <v>42478</v>
      </c>
      <c r="B134" s="175" t="s">
        <v>440</v>
      </c>
      <c r="C134" s="176"/>
      <c r="D134" s="177"/>
      <c r="E134" s="178"/>
    </row>
    <row r="135" spans="1:5" ht="21" customHeight="1" x14ac:dyDescent="0.25">
      <c r="A135" s="113">
        <v>42478</v>
      </c>
      <c r="B135" s="175" t="s">
        <v>441</v>
      </c>
      <c r="C135" s="176"/>
      <c r="D135" s="177"/>
      <c r="E135" s="178"/>
    </row>
    <row r="136" spans="1:5" ht="58.5" customHeight="1" x14ac:dyDescent="0.25">
      <c r="A136" s="113">
        <v>42478</v>
      </c>
      <c r="B136" s="175" t="s">
        <v>442</v>
      </c>
      <c r="C136" s="176"/>
      <c r="D136" s="177"/>
      <c r="E136" s="178"/>
    </row>
    <row r="137" spans="1:5" ht="30" customHeight="1" x14ac:dyDescent="0.25">
      <c r="A137" s="113">
        <v>42479</v>
      </c>
      <c r="B137" s="175" t="s">
        <v>445</v>
      </c>
      <c r="C137" s="176"/>
      <c r="D137" s="177"/>
      <c r="E137" s="178"/>
    </row>
    <row r="138" spans="1:5" ht="75.75" customHeight="1" x14ac:dyDescent="0.25">
      <c r="A138" s="113">
        <v>42479</v>
      </c>
      <c r="B138" s="175" t="s">
        <v>450</v>
      </c>
      <c r="C138" s="176"/>
      <c r="D138" s="177"/>
      <c r="E138" s="178"/>
    </row>
    <row r="139" spans="1:5" ht="87.75" customHeight="1" x14ac:dyDescent="0.25">
      <c r="A139" s="113">
        <v>42479</v>
      </c>
      <c r="B139" s="175" t="s">
        <v>446</v>
      </c>
      <c r="C139" s="176"/>
      <c r="D139" s="177"/>
      <c r="E139" s="178"/>
    </row>
    <row r="140" spans="1:5" ht="42.75" customHeight="1" x14ac:dyDescent="0.25">
      <c r="A140" s="113">
        <v>42479</v>
      </c>
      <c r="B140" s="175" t="s">
        <v>447</v>
      </c>
      <c r="C140" s="176"/>
      <c r="D140" s="177"/>
      <c r="E140" s="178"/>
    </row>
    <row r="141" spans="1:5" ht="71.25" customHeight="1" x14ac:dyDescent="0.25">
      <c r="A141" s="121"/>
      <c r="B141" s="175" t="s">
        <v>454</v>
      </c>
      <c r="C141" s="176"/>
      <c r="D141" s="177"/>
      <c r="E141" s="178"/>
    </row>
    <row r="142" spans="1:5" ht="42.75" customHeight="1" x14ac:dyDescent="0.25">
      <c r="A142" s="113">
        <v>42485</v>
      </c>
      <c r="B142" s="175" t="s">
        <v>455</v>
      </c>
      <c r="C142" s="176"/>
      <c r="D142" s="177"/>
      <c r="E142" s="178"/>
    </row>
    <row r="143" spans="1:5" ht="13.5" thickBot="1" x14ac:dyDescent="0.3">
      <c r="B143" s="105"/>
      <c r="C143" s="106"/>
      <c r="D143" s="106"/>
    </row>
    <row r="144" spans="1:5" ht="13.5" thickBot="1" x14ac:dyDescent="0.3">
      <c r="A144" s="191" t="s">
        <v>188</v>
      </c>
      <c r="B144" s="192"/>
      <c r="C144" s="192"/>
      <c r="D144" s="192"/>
      <c r="E144" s="193"/>
    </row>
    <row r="145" spans="1:5" x14ac:dyDescent="0.25">
      <c r="A145" s="95" t="s">
        <v>0</v>
      </c>
      <c r="B145" s="188" t="s">
        <v>1</v>
      </c>
      <c r="C145" s="189"/>
      <c r="D145" s="189"/>
      <c r="E145" s="190"/>
    </row>
    <row r="146" spans="1:5" ht="19.5" customHeight="1" x14ac:dyDescent="0.25">
      <c r="A146" s="121" t="s">
        <v>191</v>
      </c>
      <c r="B146" s="179" t="s">
        <v>451</v>
      </c>
      <c r="C146" s="179"/>
      <c r="D146" s="179"/>
      <c r="E146" s="180"/>
    </row>
    <row r="147" spans="1:5" ht="36.75" customHeight="1" x14ac:dyDescent="0.25">
      <c r="A147" s="121" t="s">
        <v>192</v>
      </c>
      <c r="B147" s="179" t="s">
        <v>189</v>
      </c>
      <c r="C147" s="179"/>
      <c r="D147" s="179"/>
      <c r="E147" s="180"/>
    </row>
    <row r="148" spans="1:5" ht="17.25" customHeight="1" x14ac:dyDescent="0.25">
      <c r="A148" s="121" t="s">
        <v>193</v>
      </c>
      <c r="B148" s="179" t="s">
        <v>190</v>
      </c>
      <c r="C148" s="179"/>
      <c r="D148" s="179"/>
      <c r="E148" s="180"/>
    </row>
    <row r="149" spans="1:5" ht="117.75" customHeight="1" x14ac:dyDescent="0.25">
      <c r="A149" s="121" t="s">
        <v>452</v>
      </c>
      <c r="B149" s="179" t="s">
        <v>453</v>
      </c>
      <c r="C149" s="179"/>
      <c r="D149" s="179"/>
      <c r="E149" s="180"/>
    </row>
  </sheetData>
  <mergeCells count="134">
    <mergeCell ref="A1:E1"/>
    <mergeCell ref="A2:E2"/>
    <mergeCell ref="A3:E3"/>
    <mergeCell ref="C4:D4"/>
    <mergeCell ref="C5:D5"/>
    <mergeCell ref="C6:D6"/>
    <mergeCell ref="C13:D13"/>
    <mergeCell ref="C14:D14"/>
    <mergeCell ref="C15:D15"/>
    <mergeCell ref="C16:D16"/>
    <mergeCell ref="C17:D17"/>
    <mergeCell ref="C18:D18"/>
    <mergeCell ref="C7:D7"/>
    <mergeCell ref="C8:D8"/>
    <mergeCell ref="C9:D9"/>
    <mergeCell ref="C10:D10"/>
    <mergeCell ref="C11:D11"/>
    <mergeCell ref="A12:E12"/>
    <mergeCell ref="C25:D25"/>
    <mergeCell ref="C26:D26"/>
    <mergeCell ref="C27:D27"/>
    <mergeCell ref="A29:E29"/>
    <mergeCell ref="C30:D30"/>
    <mergeCell ref="A34:E34"/>
    <mergeCell ref="C19:D19"/>
    <mergeCell ref="C20:D20"/>
    <mergeCell ref="C21:D21"/>
    <mergeCell ref="C22:D22"/>
    <mergeCell ref="C23:D23"/>
    <mergeCell ref="C24:D24"/>
    <mergeCell ref="B45:C45"/>
    <mergeCell ref="D45:E45"/>
    <mergeCell ref="B46:C46"/>
    <mergeCell ref="D46:E46"/>
    <mergeCell ref="B47:C47"/>
    <mergeCell ref="D47:E47"/>
    <mergeCell ref="C35:D35"/>
    <mergeCell ref="A41:E41"/>
    <mergeCell ref="D42:E42"/>
    <mergeCell ref="D43:E43"/>
    <mergeCell ref="B44:C44"/>
    <mergeCell ref="D44:E44"/>
    <mergeCell ref="D48:E48"/>
    <mergeCell ref="A49:A55"/>
    <mergeCell ref="B49:B55"/>
    <mergeCell ref="C49:E49"/>
    <mergeCell ref="C50:E50"/>
    <mergeCell ref="C51:E51"/>
    <mergeCell ref="C52:E52"/>
    <mergeCell ref="C53:E53"/>
    <mergeCell ref="C54:E54"/>
    <mergeCell ref="C55:E55"/>
    <mergeCell ref="D75:E75"/>
    <mergeCell ref="D74:E74"/>
    <mergeCell ref="D76:E76"/>
    <mergeCell ref="D77:E77"/>
    <mergeCell ref="A62:E62"/>
    <mergeCell ref="A56:A60"/>
    <mergeCell ref="B56:B60"/>
    <mergeCell ref="C56:E56"/>
    <mergeCell ref="C57:E57"/>
    <mergeCell ref="C58:E58"/>
    <mergeCell ref="C59:E59"/>
    <mergeCell ref="C60:E60"/>
    <mergeCell ref="D78:E78"/>
    <mergeCell ref="D79:E79"/>
    <mergeCell ref="D80:E80"/>
    <mergeCell ref="D81:E81"/>
    <mergeCell ref="D82:E82"/>
    <mergeCell ref="D83:E83"/>
    <mergeCell ref="D88:E88"/>
    <mergeCell ref="D89:E89"/>
    <mergeCell ref="D90:E90"/>
    <mergeCell ref="D93:E93"/>
    <mergeCell ref="D99:E99"/>
    <mergeCell ref="D100:E100"/>
    <mergeCell ref="A108:E108"/>
    <mergeCell ref="D87:E87"/>
    <mergeCell ref="D92:E92"/>
    <mergeCell ref="D84:E84"/>
    <mergeCell ref="D85:E85"/>
    <mergeCell ref="D86:E86"/>
    <mergeCell ref="D91:E91"/>
    <mergeCell ref="D109:E109"/>
    <mergeCell ref="D110:E110"/>
    <mergeCell ref="D111:E111"/>
    <mergeCell ref="D112:E112"/>
    <mergeCell ref="D94:E94"/>
    <mergeCell ref="D95:E95"/>
    <mergeCell ref="D96:E96"/>
    <mergeCell ref="D97:E97"/>
    <mergeCell ref="D98:E98"/>
    <mergeCell ref="D105:E105"/>
    <mergeCell ref="D101:E101"/>
    <mergeCell ref="D102:E102"/>
    <mergeCell ref="D104:E104"/>
    <mergeCell ref="D106:E106"/>
    <mergeCell ref="B131:E131"/>
    <mergeCell ref="B120:E120"/>
    <mergeCell ref="B121:E121"/>
    <mergeCell ref="B122:E122"/>
    <mergeCell ref="B123:E123"/>
    <mergeCell ref="B124:E124"/>
    <mergeCell ref="B125:E125"/>
    <mergeCell ref="D113:E113"/>
    <mergeCell ref="B114:E114"/>
    <mergeCell ref="B115:E115"/>
    <mergeCell ref="D116:E116"/>
    <mergeCell ref="A118:E118"/>
    <mergeCell ref="B119:E119"/>
    <mergeCell ref="B145:E145"/>
    <mergeCell ref="B146:E146"/>
    <mergeCell ref="B147:E147"/>
    <mergeCell ref="B148:E148"/>
    <mergeCell ref="B149:E149"/>
    <mergeCell ref="D103:E103"/>
    <mergeCell ref="D107:E107"/>
    <mergeCell ref="B138:E138"/>
    <mergeCell ref="B139:E139"/>
    <mergeCell ref="B140:E140"/>
    <mergeCell ref="B141:E141"/>
    <mergeCell ref="B142:E142"/>
    <mergeCell ref="A144:E144"/>
    <mergeCell ref="B132:E132"/>
    <mergeCell ref="B133:E133"/>
    <mergeCell ref="B134:E134"/>
    <mergeCell ref="B135:E135"/>
    <mergeCell ref="B136:E136"/>
    <mergeCell ref="B137:E137"/>
    <mergeCell ref="B126:E126"/>
    <mergeCell ref="B127:E127"/>
    <mergeCell ref="B128:E128"/>
    <mergeCell ref="B129:E129"/>
    <mergeCell ref="B130:E130"/>
  </mergeCells>
  <pageMargins left="0.7" right="0.7" top="0.75" bottom="0.75" header="0.3" footer="0.3"/>
  <pageSetup scale="80" orientation="landscape" horizontalDpi="4294967293" verticalDpi="0" r:id="rId1"/>
  <rowBreaks count="4" manualBreakCount="4">
    <brk id="45" max="4" man="1"/>
    <brk id="61" max="16383" man="1"/>
    <brk id="74" max="16383" man="1"/>
    <brk id="107"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138"/>
  <sheetViews>
    <sheetView topLeftCell="A119" zoomScale="70" zoomScaleNormal="70" workbookViewId="0">
      <selection activeCell="J14" sqref="J14"/>
    </sheetView>
  </sheetViews>
  <sheetFormatPr defaultRowHeight="12.75" x14ac:dyDescent="0.25"/>
  <cols>
    <col min="1" max="1" width="14.5703125" style="105" customWidth="1"/>
    <col min="2" max="2" width="37.140625" style="143" customWidth="1"/>
    <col min="3" max="3" width="40.5703125" style="94" customWidth="1"/>
    <col min="4" max="4" width="24.28515625" style="94" customWidth="1"/>
    <col min="5" max="5" width="41.7109375" style="94" customWidth="1"/>
    <col min="6" max="16384" width="9.140625" style="143"/>
  </cols>
  <sheetData>
    <row r="1" spans="1:5" x14ac:dyDescent="0.25">
      <c r="A1" s="220" t="s">
        <v>557</v>
      </c>
      <c r="B1" s="221"/>
      <c r="C1" s="221"/>
      <c r="D1" s="221"/>
      <c r="E1" s="210"/>
    </row>
    <row r="2" spans="1:5" ht="17.25" customHeight="1" x14ac:dyDescent="0.25">
      <c r="A2" s="224" t="s">
        <v>124</v>
      </c>
      <c r="B2" s="225"/>
      <c r="C2" s="225"/>
      <c r="D2" s="225"/>
      <c r="E2" s="210"/>
    </row>
    <row r="3" spans="1:5" ht="13.5" thickBot="1" x14ac:dyDescent="0.3">
      <c r="A3" s="208" t="s">
        <v>108</v>
      </c>
      <c r="B3" s="209"/>
      <c r="C3" s="209"/>
      <c r="D3" s="209"/>
      <c r="E3" s="210"/>
    </row>
    <row r="4" spans="1:5" ht="13.5" thickBot="1" x14ac:dyDescent="0.3">
      <c r="A4" s="46" t="s">
        <v>0</v>
      </c>
      <c r="B4" s="47" t="s">
        <v>19</v>
      </c>
      <c r="C4" s="228" t="s">
        <v>18</v>
      </c>
      <c r="D4" s="223"/>
      <c r="E4" s="48" t="s">
        <v>17</v>
      </c>
    </row>
    <row r="5" spans="1:5" x14ac:dyDescent="0.25">
      <c r="A5" s="49" t="s">
        <v>13</v>
      </c>
      <c r="B5" s="50" t="s">
        <v>20</v>
      </c>
      <c r="C5" s="200"/>
      <c r="D5" s="201"/>
      <c r="E5" s="51" t="s">
        <v>155</v>
      </c>
    </row>
    <row r="6" spans="1:5" ht="30.75" customHeight="1" x14ac:dyDescent="0.25">
      <c r="A6" s="52" t="s">
        <v>14</v>
      </c>
      <c r="B6" s="32" t="s">
        <v>110</v>
      </c>
      <c r="C6" s="199" t="s">
        <v>156</v>
      </c>
      <c r="D6" s="179"/>
      <c r="E6" s="54" t="s">
        <v>21</v>
      </c>
    </row>
    <row r="7" spans="1:5" x14ac:dyDescent="0.25">
      <c r="A7" s="52" t="s">
        <v>15</v>
      </c>
      <c r="B7" s="55" t="s">
        <v>157</v>
      </c>
      <c r="C7" s="199"/>
      <c r="D7" s="179"/>
      <c r="E7" s="56" t="s">
        <v>112</v>
      </c>
    </row>
    <row r="8" spans="1:5" x14ac:dyDescent="0.25">
      <c r="A8" s="52" t="s">
        <v>171</v>
      </c>
      <c r="B8" s="55" t="s">
        <v>158</v>
      </c>
      <c r="C8" s="199"/>
      <c r="D8" s="179"/>
      <c r="E8" s="54" t="s">
        <v>21</v>
      </c>
    </row>
    <row r="9" spans="1:5" ht="21" customHeight="1" thickBot="1" x14ac:dyDescent="0.3">
      <c r="A9" s="57" t="s">
        <v>172</v>
      </c>
      <c r="B9" s="58" t="s">
        <v>308</v>
      </c>
      <c r="C9" s="229"/>
      <c r="D9" s="230"/>
      <c r="E9" s="59" t="s">
        <v>309</v>
      </c>
    </row>
    <row r="10" spans="1:5" x14ac:dyDescent="0.25">
      <c r="A10" s="208" t="s">
        <v>313</v>
      </c>
      <c r="B10" s="209"/>
      <c r="C10" s="209"/>
      <c r="D10" s="209"/>
      <c r="E10" s="210"/>
    </row>
    <row r="11" spans="1:5" s="63" customFormat="1" x14ac:dyDescent="0.2">
      <c r="A11" s="60" t="s">
        <v>0</v>
      </c>
      <c r="B11" s="61" t="s">
        <v>19</v>
      </c>
      <c r="C11" s="214" t="s">
        <v>18</v>
      </c>
      <c r="D11" s="215"/>
      <c r="E11" s="62" t="s">
        <v>17</v>
      </c>
    </row>
    <row r="12" spans="1:5" s="63" customFormat="1" x14ac:dyDescent="0.2">
      <c r="A12" s="64" t="s">
        <v>8</v>
      </c>
      <c r="B12" s="65" t="s">
        <v>310</v>
      </c>
      <c r="C12" s="206" t="s">
        <v>311</v>
      </c>
      <c r="D12" s="216"/>
      <c r="E12" s="142" t="s">
        <v>312</v>
      </c>
    </row>
    <row r="13" spans="1:5" s="69" customFormat="1" x14ac:dyDescent="0.25">
      <c r="A13" s="64" t="s">
        <v>9</v>
      </c>
      <c r="B13" s="145" t="s">
        <v>320</v>
      </c>
      <c r="C13" s="219" t="s">
        <v>321</v>
      </c>
      <c r="D13" s="218"/>
      <c r="E13" s="146" t="s">
        <v>322</v>
      </c>
    </row>
    <row r="14" spans="1:5" ht="169.5" customHeight="1" x14ac:dyDescent="0.25">
      <c r="A14" s="64" t="s">
        <v>10</v>
      </c>
      <c r="B14" s="32" t="s">
        <v>364</v>
      </c>
      <c r="C14" s="207" t="s">
        <v>365</v>
      </c>
      <c r="D14" s="182"/>
      <c r="E14" s="72" t="s">
        <v>361</v>
      </c>
    </row>
    <row r="15" spans="1:5" s="69" customFormat="1" ht="118.5" customHeight="1" x14ac:dyDescent="0.25">
      <c r="A15" s="64" t="s">
        <v>11</v>
      </c>
      <c r="B15" s="73" t="s">
        <v>325</v>
      </c>
      <c r="C15" s="217" t="s">
        <v>326</v>
      </c>
      <c r="D15" s="218"/>
      <c r="E15" s="74" t="s">
        <v>327</v>
      </c>
    </row>
    <row r="16" spans="1:5" s="69" customFormat="1" ht="67.5" customHeight="1" x14ac:dyDescent="0.25">
      <c r="A16" s="64" t="s">
        <v>12</v>
      </c>
      <c r="B16" s="73" t="s">
        <v>328</v>
      </c>
      <c r="C16" s="217" t="s">
        <v>329</v>
      </c>
      <c r="D16" s="218"/>
      <c r="E16" s="145" t="s">
        <v>330</v>
      </c>
    </row>
    <row r="17" spans="1:5" s="69" customFormat="1" ht="72" customHeight="1" x14ac:dyDescent="0.25">
      <c r="A17" s="64" t="s">
        <v>348</v>
      </c>
      <c r="B17" s="73" t="s">
        <v>331</v>
      </c>
      <c r="C17" s="217" t="s">
        <v>332</v>
      </c>
      <c r="D17" s="218"/>
      <c r="E17" s="145" t="s">
        <v>333</v>
      </c>
    </row>
    <row r="18" spans="1:5" s="69" customFormat="1" x14ac:dyDescent="0.25">
      <c r="A18" s="64" t="s">
        <v>16</v>
      </c>
      <c r="B18" s="70" t="s">
        <v>334</v>
      </c>
      <c r="C18" s="219" t="s">
        <v>335</v>
      </c>
      <c r="D18" s="218"/>
      <c r="E18" s="146"/>
    </row>
    <row r="19" spans="1:5" s="69" customFormat="1" x14ac:dyDescent="0.25">
      <c r="A19" s="64" t="s">
        <v>349</v>
      </c>
      <c r="B19" s="70" t="s">
        <v>336</v>
      </c>
      <c r="C19" s="219" t="s">
        <v>337</v>
      </c>
      <c r="D19" s="218"/>
      <c r="E19" s="146" t="s">
        <v>338</v>
      </c>
    </row>
    <row r="20" spans="1:5" s="69" customFormat="1" x14ac:dyDescent="0.25">
      <c r="A20" s="64" t="s">
        <v>350</v>
      </c>
      <c r="B20" s="70" t="s">
        <v>339</v>
      </c>
      <c r="C20" s="219"/>
      <c r="D20" s="218"/>
      <c r="E20" s="146" t="s">
        <v>340</v>
      </c>
    </row>
    <row r="21" spans="1:5" s="69" customFormat="1" x14ac:dyDescent="0.25">
      <c r="A21" s="64" t="s">
        <v>351</v>
      </c>
      <c r="B21" s="70" t="s">
        <v>341</v>
      </c>
      <c r="C21" s="219" t="s">
        <v>342</v>
      </c>
      <c r="D21" s="218"/>
      <c r="E21" s="146" t="s">
        <v>343</v>
      </c>
    </row>
    <row r="22" spans="1:5" s="69" customFormat="1" x14ac:dyDescent="0.25">
      <c r="A22" s="64" t="s">
        <v>352</v>
      </c>
      <c r="B22" s="70" t="s">
        <v>345</v>
      </c>
      <c r="C22" s="219" t="s">
        <v>558</v>
      </c>
      <c r="D22" s="218"/>
      <c r="E22" s="146" t="s">
        <v>346</v>
      </c>
    </row>
    <row r="23" spans="1:5" s="63" customFormat="1" x14ac:dyDescent="0.2">
      <c r="A23" s="64" t="s">
        <v>353</v>
      </c>
      <c r="B23" s="65" t="s">
        <v>347</v>
      </c>
      <c r="C23" s="206" t="s">
        <v>360</v>
      </c>
      <c r="D23" s="206"/>
      <c r="E23" s="144" t="s">
        <v>361</v>
      </c>
    </row>
    <row r="24" spans="1:5" s="63" customFormat="1" ht="13.5" thickBot="1" x14ac:dyDescent="0.25">
      <c r="A24" s="76"/>
      <c r="B24" s="77"/>
      <c r="C24" s="78"/>
      <c r="D24" s="78"/>
      <c r="E24" s="79"/>
    </row>
    <row r="25" spans="1:5" ht="13.5" thickBot="1" x14ac:dyDescent="0.3">
      <c r="A25" s="211" t="s">
        <v>314</v>
      </c>
      <c r="B25" s="212"/>
      <c r="C25" s="212"/>
      <c r="D25" s="212"/>
      <c r="E25" s="213"/>
    </row>
    <row r="26" spans="1:5" s="63" customFormat="1" x14ac:dyDescent="0.2">
      <c r="A26" s="80" t="s">
        <v>0</v>
      </c>
      <c r="B26" s="81" t="s">
        <v>19</v>
      </c>
      <c r="C26" s="214" t="s">
        <v>18</v>
      </c>
      <c r="D26" s="215"/>
      <c r="E26" s="82" t="s">
        <v>17</v>
      </c>
    </row>
    <row r="27" spans="1:5" s="63" customFormat="1" x14ac:dyDescent="0.2">
      <c r="A27" s="83" t="s">
        <v>121</v>
      </c>
      <c r="B27" s="84" t="s">
        <v>315</v>
      </c>
      <c r="C27" s="85"/>
      <c r="D27" s="85"/>
      <c r="E27" s="141" t="s">
        <v>316</v>
      </c>
    </row>
    <row r="28" spans="1:5" s="63" customFormat="1" ht="25.5" x14ac:dyDescent="0.2">
      <c r="A28" s="64" t="s">
        <v>122</v>
      </c>
      <c r="B28" s="65" t="s">
        <v>317</v>
      </c>
      <c r="C28" s="142" t="s">
        <v>319</v>
      </c>
      <c r="D28" s="142"/>
      <c r="E28" s="144" t="s">
        <v>318</v>
      </c>
    </row>
    <row r="29" spans="1:5" s="63" customFormat="1" ht="13.5" thickBot="1" x14ac:dyDescent="0.25">
      <c r="A29" s="76"/>
      <c r="B29" s="77"/>
      <c r="C29" s="78"/>
      <c r="D29" s="78"/>
      <c r="E29" s="79"/>
    </row>
    <row r="30" spans="1:5" ht="13.5" thickBot="1" x14ac:dyDescent="0.3">
      <c r="A30" s="211" t="s">
        <v>356</v>
      </c>
      <c r="B30" s="212"/>
      <c r="C30" s="212"/>
      <c r="D30" s="212"/>
      <c r="E30" s="213"/>
    </row>
    <row r="31" spans="1:5" s="63" customFormat="1" x14ac:dyDescent="0.2">
      <c r="A31" s="87" t="s">
        <v>0</v>
      </c>
      <c r="B31" s="81" t="s">
        <v>19</v>
      </c>
      <c r="C31" s="214" t="s">
        <v>18</v>
      </c>
      <c r="D31" s="215"/>
      <c r="E31" s="82" t="s">
        <v>17</v>
      </c>
    </row>
    <row r="32" spans="1:5" s="63" customFormat="1" x14ac:dyDescent="0.2">
      <c r="A32" s="83" t="s">
        <v>128</v>
      </c>
      <c r="B32" s="84" t="s">
        <v>357</v>
      </c>
      <c r="C32" s="85"/>
      <c r="D32" s="85"/>
      <c r="E32" s="144" t="s">
        <v>318</v>
      </c>
    </row>
    <row r="33" spans="1:5" s="63" customFormat="1" x14ac:dyDescent="0.2">
      <c r="A33" s="64" t="s">
        <v>129</v>
      </c>
      <c r="B33" s="65" t="s">
        <v>325</v>
      </c>
      <c r="C33" s="142"/>
      <c r="D33" s="142"/>
      <c r="E33" s="144" t="s">
        <v>318</v>
      </c>
    </row>
    <row r="34" spans="1:5" s="63" customFormat="1" x14ac:dyDescent="0.2">
      <c r="A34" s="83" t="s">
        <v>128</v>
      </c>
      <c r="B34" s="84" t="s">
        <v>358</v>
      </c>
      <c r="C34" s="85"/>
      <c r="D34" s="85"/>
      <c r="E34" s="141"/>
    </row>
    <row r="35" spans="1:5" s="63" customFormat="1" x14ac:dyDescent="0.2">
      <c r="A35" s="64" t="s">
        <v>129</v>
      </c>
      <c r="B35" s="65" t="s">
        <v>359</v>
      </c>
      <c r="C35" s="142"/>
      <c r="D35" s="142"/>
      <c r="E35" s="144"/>
    </row>
    <row r="36" spans="1:5" s="63" customFormat="1" ht="13.5" thickBot="1" x14ac:dyDescent="0.25">
      <c r="A36" s="76"/>
      <c r="B36" s="77"/>
      <c r="C36" s="78"/>
      <c r="D36" s="78"/>
      <c r="E36" s="79"/>
    </row>
    <row r="37" spans="1:5" ht="17.25" customHeight="1" thickBot="1" x14ac:dyDescent="0.3">
      <c r="A37" s="226" t="s">
        <v>107</v>
      </c>
      <c r="B37" s="227"/>
      <c r="C37" s="227"/>
      <c r="D37" s="227"/>
      <c r="E37" s="213"/>
    </row>
    <row r="38" spans="1:5" x14ac:dyDescent="0.25">
      <c r="A38" s="88" t="s">
        <v>0</v>
      </c>
      <c r="B38" s="89" t="s">
        <v>1</v>
      </c>
      <c r="C38" s="90" t="s">
        <v>2</v>
      </c>
      <c r="D38" s="222" t="s">
        <v>3</v>
      </c>
      <c r="E38" s="223"/>
    </row>
    <row r="39" spans="1:5" ht="25.5" x14ac:dyDescent="0.25">
      <c r="A39" s="138" t="s">
        <v>13</v>
      </c>
      <c r="B39" s="91" t="s">
        <v>402</v>
      </c>
      <c r="C39" s="134" t="s">
        <v>159</v>
      </c>
      <c r="D39" s="179"/>
      <c r="E39" s="180"/>
    </row>
    <row r="40" spans="1:5" ht="31.5" customHeight="1" x14ac:dyDescent="0.25">
      <c r="A40" s="138" t="s">
        <v>14</v>
      </c>
      <c r="B40" s="181" t="s">
        <v>403</v>
      </c>
      <c r="C40" s="182"/>
      <c r="D40" s="179"/>
      <c r="E40" s="180"/>
    </row>
    <row r="41" spans="1:5" ht="35.25" customHeight="1" x14ac:dyDescent="0.25">
      <c r="A41" s="138" t="s">
        <v>15</v>
      </c>
      <c r="B41" s="181" t="s">
        <v>404</v>
      </c>
      <c r="C41" s="182"/>
      <c r="D41" s="179"/>
      <c r="E41" s="180"/>
    </row>
    <row r="42" spans="1:5" ht="89.25" customHeight="1" x14ac:dyDescent="0.25">
      <c r="A42" s="138" t="s">
        <v>171</v>
      </c>
      <c r="B42" s="181" t="s">
        <v>405</v>
      </c>
      <c r="C42" s="182"/>
      <c r="D42" s="179"/>
      <c r="E42" s="180"/>
    </row>
    <row r="43" spans="1:5" ht="91.5" customHeight="1" x14ac:dyDescent="0.25">
      <c r="A43" s="138" t="s">
        <v>172</v>
      </c>
      <c r="B43" s="181" t="s">
        <v>406</v>
      </c>
      <c r="C43" s="182"/>
      <c r="D43" s="179"/>
      <c r="E43" s="180"/>
    </row>
    <row r="44" spans="1:5" ht="32.25" customHeight="1" x14ac:dyDescent="0.25">
      <c r="A44" s="138" t="s">
        <v>173</v>
      </c>
      <c r="B44" s="134" t="s">
        <v>407</v>
      </c>
      <c r="C44" s="134"/>
      <c r="D44" s="179"/>
      <c r="E44" s="180"/>
    </row>
    <row r="45" spans="1:5" ht="18" customHeight="1" x14ac:dyDescent="0.25">
      <c r="A45" s="194" t="s">
        <v>174</v>
      </c>
      <c r="B45" s="195" t="s">
        <v>408</v>
      </c>
      <c r="C45" s="179" t="s">
        <v>160</v>
      </c>
      <c r="D45" s="179"/>
      <c r="E45" s="180"/>
    </row>
    <row r="46" spans="1:5" ht="18.75" customHeight="1" x14ac:dyDescent="0.25">
      <c r="A46" s="194"/>
      <c r="B46" s="196"/>
      <c r="C46" s="179" t="s">
        <v>161</v>
      </c>
      <c r="D46" s="179"/>
      <c r="E46" s="180"/>
    </row>
    <row r="47" spans="1:5" ht="19.5" customHeight="1" x14ac:dyDescent="0.25">
      <c r="A47" s="194"/>
      <c r="B47" s="196"/>
      <c r="C47" s="179" t="s">
        <v>162</v>
      </c>
      <c r="D47" s="179"/>
      <c r="E47" s="180"/>
    </row>
    <row r="48" spans="1:5" ht="18.75" customHeight="1" x14ac:dyDescent="0.25">
      <c r="A48" s="194"/>
      <c r="B48" s="196"/>
      <c r="C48" s="179" t="s">
        <v>163</v>
      </c>
      <c r="D48" s="179"/>
      <c r="E48" s="180"/>
    </row>
    <row r="49" spans="1:5" ht="16.5" customHeight="1" x14ac:dyDescent="0.25">
      <c r="A49" s="194"/>
      <c r="B49" s="196"/>
      <c r="C49" s="179" t="s">
        <v>164</v>
      </c>
      <c r="D49" s="179"/>
      <c r="E49" s="180"/>
    </row>
    <row r="50" spans="1:5" ht="21" customHeight="1" x14ac:dyDescent="0.25">
      <c r="A50" s="194"/>
      <c r="B50" s="196"/>
      <c r="C50" s="179" t="s">
        <v>165</v>
      </c>
      <c r="D50" s="179"/>
      <c r="E50" s="180"/>
    </row>
    <row r="51" spans="1:5" ht="21" customHeight="1" x14ac:dyDescent="0.25">
      <c r="A51" s="194"/>
      <c r="B51" s="196"/>
      <c r="C51" s="179" t="s">
        <v>166</v>
      </c>
      <c r="D51" s="179"/>
      <c r="E51" s="180"/>
    </row>
    <row r="52" spans="1:5" ht="18" customHeight="1" x14ac:dyDescent="0.25">
      <c r="A52" s="194" t="s">
        <v>175</v>
      </c>
      <c r="B52" s="195" t="s">
        <v>409</v>
      </c>
      <c r="C52" s="179" t="s">
        <v>167</v>
      </c>
      <c r="D52" s="179"/>
      <c r="E52" s="180"/>
    </row>
    <row r="53" spans="1:5" ht="18.75" customHeight="1" x14ac:dyDescent="0.25">
      <c r="A53" s="194"/>
      <c r="B53" s="196"/>
      <c r="C53" s="179" t="s">
        <v>168</v>
      </c>
      <c r="D53" s="179"/>
      <c r="E53" s="180"/>
    </row>
    <row r="54" spans="1:5" ht="19.5" customHeight="1" x14ac:dyDescent="0.25">
      <c r="A54" s="194"/>
      <c r="B54" s="196"/>
      <c r="C54" s="179" t="s">
        <v>169</v>
      </c>
      <c r="D54" s="179"/>
      <c r="E54" s="180"/>
    </row>
    <row r="55" spans="1:5" ht="18.75" customHeight="1" x14ac:dyDescent="0.25">
      <c r="A55" s="194"/>
      <c r="B55" s="196"/>
      <c r="C55" s="179" t="s">
        <v>170</v>
      </c>
      <c r="D55" s="179"/>
      <c r="E55" s="180"/>
    </row>
    <row r="56" spans="1:5" ht="16.5" customHeight="1" x14ac:dyDescent="0.25">
      <c r="A56" s="194"/>
      <c r="B56" s="196"/>
      <c r="C56" s="179"/>
      <c r="D56" s="179"/>
      <c r="E56" s="180"/>
    </row>
    <row r="57" spans="1:5" ht="16.5" customHeight="1" x14ac:dyDescent="0.25">
      <c r="A57" s="93"/>
      <c r="B57" s="37"/>
      <c r="C57" s="39"/>
      <c r="D57" s="39"/>
    </row>
    <row r="58" spans="1:5" ht="24" customHeight="1" thickBot="1" x14ac:dyDescent="0.3">
      <c r="A58" s="43"/>
      <c r="B58" s="37"/>
      <c r="C58" s="39"/>
      <c r="D58" s="39"/>
      <c r="E58" s="38"/>
    </row>
    <row r="59" spans="1:5" ht="19.5" customHeight="1" thickBot="1" x14ac:dyDescent="0.3">
      <c r="A59" s="191" t="s">
        <v>125</v>
      </c>
      <c r="B59" s="192"/>
      <c r="C59" s="192"/>
      <c r="D59" s="192"/>
      <c r="E59" s="193"/>
    </row>
    <row r="60" spans="1:5" ht="25.5" x14ac:dyDescent="0.25">
      <c r="A60" s="95" t="s">
        <v>0</v>
      </c>
      <c r="B60" s="137" t="s">
        <v>1</v>
      </c>
      <c r="C60" s="97" t="s">
        <v>6</v>
      </c>
      <c r="D60" s="97" t="s">
        <v>7</v>
      </c>
      <c r="E60" s="98" t="s">
        <v>130</v>
      </c>
    </row>
    <row r="61" spans="1:5" ht="99" customHeight="1" x14ac:dyDescent="0.25">
      <c r="A61" s="110" t="s">
        <v>600</v>
      </c>
      <c r="B61" s="139" t="s">
        <v>4</v>
      </c>
      <c r="C61" s="151" t="s">
        <v>571</v>
      </c>
      <c r="D61" s="151" t="s">
        <v>572</v>
      </c>
      <c r="E61" s="152" t="s">
        <v>570</v>
      </c>
    </row>
    <row r="62" spans="1:5" ht="45.75" customHeight="1" x14ac:dyDescent="0.25">
      <c r="A62" s="110" t="s">
        <v>600</v>
      </c>
      <c r="B62" s="139" t="s">
        <v>115</v>
      </c>
      <c r="C62" s="151" t="s">
        <v>573</v>
      </c>
      <c r="D62" s="134"/>
      <c r="E62" s="135"/>
    </row>
    <row r="63" spans="1:5" ht="179.25" customHeight="1" x14ac:dyDescent="0.25">
      <c r="A63" s="110" t="s">
        <v>601</v>
      </c>
      <c r="B63" s="139" t="s">
        <v>5</v>
      </c>
      <c r="C63" s="134" t="s">
        <v>559</v>
      </c>
      <c r="D63" s="134" t="s">
        <v>116</v>
      </c>
      <c r="E63" s="152" t="s">
        <v>575</v>
      </c>
    </row>
    <row r="64" spans="1:5" s="154" customFormat="1" ht="59.25" customHeight="1" x14ac:dyDescent="0.25">
      <c r="A64" s="110" t="s">
        <v>602</v>
      </c>
      <c r="B64" s="153"/>
      <c r="C64" s="151" t="s">
        <v>371</v>
      </c>
      <c r="D64" s="151"/>
      <c r="E64" s="151" t="s">
        <v>576</v>
      </c>
    </row>
    <row r="65" spans="1:5" s="154" customFormat="1" ht="93.75" customHeight="1" x14ac:dyDescent="0.25">
      <c r="A65" s="110" t="s">
        <v>603</v>
      </c>
      <c r="B65" s="153"/>
      <c r="C65" s="151"/>
      <c r="D65" s="151"/>
      <c r="E65" s="151" t="s">
        <v>577</v>
      </c>
    </row>
    <row r="66" spans="1:5" s="154" customFormat="1" ht="50.25" customHeight="1" x14ac:dyDescent="0.25">
      <c r="A66" s="110" t="s">
        <v>603</v>
      </c>
      <c r="B66" s="153"/>
      <c r="C66" s="151" t="s">
        <v>371</v>
      </c>
      <c r="D66" s="151"/>
      <c r="E66" s="151" t="s">
        <v>578</v>
      </c>
    </row>
    <row r="67" spans="1:5" ht="31.5" customHeight="1" x14ac:dyDescent="0.25">
      <c r="A67" s="110" t="s">
        <v>604</v>
      </c>
      <c r="B67" s="139" t="s">
        <v>117</v>
      </c>
      <c r="C67" s="134"/>
      <c r="D67" s="134"/>
      <c r="E67" s="152" t="s">
        <v>574</v>
      </c>
    </row>
    <row r="68" spans="1:5" s="154" customFormat="1" ht="58.5" customHeight="1" x14ac:dyDescent="0.25">
      <c r="A68" s="110" t="s">
        <v>605</v>
      </c>
      <c r="B68" s="153"/>
      <c r="C68" s="151" t="s">
        <v>371</v>
      </c>
      <c r="D68" s="151"/>
      <c r="E68" s="151" t="s">
        <v>579</v>
      </c>
    </row>
    <row r="69" spans="1:5" s="154" customFormat="1" ht="36" customHeight="1" x14ac:dyDescent="0.25">
      <c r="A69" s="110" t="s">
        <v>606</v>
      </c>
      <c r="B69" s="153"/>
      <c r="C69" s="151" t="s">
        <v>371</v>
      </c>
      <c r="D69" s="151"/>
      <c r="E69" s="151" t="s">
        <v>580</v>
      </c>
    </row>
    <row r="70" spans="1:5" s="154" customFormat="1" ht="58.5" customHeight="1" x14ac:dyDescent="0.25">
      <c r="A70" s="110" t="s">
        <v>607</v>
      </c>
      <c r="B70" s="153"/>
      <c r="C70" s="151" t="s">
        <v>371</v>
      </c>
      <c r="D70" s="151"/>
      <c r="E70" s="151" t="s">
        <v>581</v>
      </c>
    </row>
    <row r="71" spans="1:5" s="154" customFormat="1" ht="58.5" customHeight="1" x14ac:dyDescent="0.25">
      <c r="A71" s="110" t="s">
        <v>608</v>
      </c>
      <c r="B71" s="153"/>
      <c r="C71" s="151" t="s">
        <v>371</v>
      </c>
      <c r="D71" s="151"/>
      <c r="E71" s="151" t="s">
        <v>582</v>
      </c>
    </row>
    <row r="72" spans="1:5" s="154" customFormat="1" ht="36" customHeight="1" x14ac:dyDescent="0.25">
      <c r="A72" s="110" t="s">
        <v>609</v>
      </c>
      <c r="B72" s="153"/>
      <c r="C72" s="151" t="s">
        <v>371</v>
      </c>
      <c r="D72" s="151"/>
      <c r="E72" s="151" t="s">
        <v>583</v>
      </c>
    </row>
    <row r="73" spans="1:5" ht="26.25" customHeight="1" x14ac:dyDescent="0.25">
      <c r="A73" s="110" t="s">
        <v>609</v>
      </c>
      <c r="B73" s="134" t="s">
        <v>560</v>
      </c>
      <c r="C73" s="151" t="s">
        <v>371</v>
      </c>
      <c r="D73" s="134"/>
      <c r="E73" s="151" t="s">
        <v>584</v>
      </c>
    </row>
    <row r="74" spans="1:5" ht="36" customHeight="1" x14ac:dyDescent="0.25">
      <c r="A74" s="110" t="s">
        <v>610</v>
      </c>
      <c r="B74" s="134" t="s">
        <v>561</v>
      </c>
      <c r="C74" s="244" t="s">
        <v>595</v>
      </c>
      <c r="D74" s="244"/>
      <c r="E74" s="168" t="s">
        <v>596</v>
      </c>
    </row>
    <row r="75" spans="1:5" s="154" customFormat="1" ht="79.5" customHeight="1" x14ac:dyDescent="0.25">
      <c r="A75" s="110" t="s">
        <v>611</v>
      </c>
      <c r="B75" s="153"/>
      <c r="C75" s="151" t="s">
        <v>371</v>
      </c>
      <c r="D75" s="151"/>
      <c r="E75" s="151" t="s">
        <v>585</v>
      </c>
    </row>
    <row r="76" spans="1:5" s="154" customFormat="1" ht="58.5" customHeight="1" x14ac:dyDescent="0.25">
      <c r="A76" s="110" t="s">
        <v>612</v>
      </c>
      <c r="B76" s="153"/>
      <c r="C76" s="151" t="s">
        <v>371</v>
      </c>
      <c r="D76" s="151"/>
      <c r="E76" s="151" t="s">
        <v>586</v>
      </c>
    </row>
    <row r="77" spans="1:5" s="154" customFormat="1" ht="98.25" customHeight="1" x14ac:dyDescent="0.25">
      <c r="A77" s="110" t="s">
        <v>613</v>
      </c>
      <c r="B77" s="153"/>
      <c r="C77" s="151" t="s">
        <v>371</v>
      </c>
      <c r="D77" s="151"/>
      <c r="E77" s="151" t="s">
        <v>587</v>
      </c>
    </row>
    <row r="78" spans="1:5" s="154" customFormat="1" ht="58.5" customHeight="1" x14ac:dyDescent="0.25">
      <c r="A78" s="110" t="s">
        <v>614</v>
      </c>
      <c r="B78" s="153"/>
      <c r="C78" s="151" t="s">
        <v>371</v>
      </c>
      <c r="D78" s="151"/>
      <c r="E78" s="151" t="s">
        <v>588</v>
      </c>
    </row>
    <row r="79" spans="1:5" s="154" customFormat="1" ht="58.5" customHeight="1" x14ac:dyDescent="0.25">
      <c r="A79" s="110" t="s">
        <v>615</v>
      </c>
      <c r="B79" s="153"/>
      <c r="C79" s="151" t="s">
        <v>371</v>
      </c>
      <c r="D79" s="151"/>
      <c r="E79" s="151" t="s">
        <v>589</v>
      </c>
    </row>
    <row r="80" spans="1:5" s="154" customFormat="1" ht="58.5" customHeight="1" x14ac:dyDescent="0.25">
      <c r="A80" s="110" t="s">
        <v>616</v>
      </c>
      <c r="B80" s="153"/>
      <c r="C80" s="151" t="s">
        <v>371</v>
      </c>
      <c r="D80" s="151"/>
      <c r="E80" s="151" t="s">
        <v>590</v>
      </c>
    </row>
    <row r="81" spans="1:5" s="154" customFormat="1" ht="37.5" customHeight="1" x14ac:dyDescent="0.25">
      <c r="A81" s="110" t="s">
        <v>617</v>
      </c>
      <c r="B81" s="153"/>
      <c r="C81" s="151" t="s">
        <v>371</v>
      </c>
      <c r="D81" s="151"/>
      <c r="E81" s="151" t="s">
        <v>591</v>
      </c>
    </row>
    <row r="82" spans="1:5" s="154" customFormat="1" ht="48" customHeight="1" x14ac:dyDescent="0.25">
      <c r="A82" s="110" t="s">
        <v>618</v>
      </c>
      <c r="B82" s="153"/>
      <c r="C82" s="151" t="s">
        <v>371</v>
      </c>
      <c r="D82" s="151"/>
      <c r="E82" s="151" t="s">
        <v>592</v>
      </c>
    </row>
    <row r="83" spans="1:5" s="154" customFormat="1" ht="56.25" customHeight="1" x14ac:dyDescent="0.25">
      <c r="A83" s="110" t="s">
        <v>618</v>
      </c>
      <c r="B83" s="151" t="s">
        <v>593</v>
      </c>
      <c r="C83" s="244" t="s">
        <v>597</v>
      </c>
      <c r="D83" s="244"/>
      <c r="E83" s="167" t="s">
        <v>594</v>
      </c>
    </row>
    <row r="84" spans="1:5" s="154" customFormat="1" ht="58.5" customHeight="1" x14ac:dyDescent="0.25">
      <c r="A84" s="110" t="s">
        <v>619</v>
      </c>
      <c r="B84" s="153"/>
      <c r="C84" s="151" t="s">
        <v>371</v>
      </c>
      <c r="D84" s="151"/>
      <c r="E84" s="151" t="s">
        <v>590</v>
      </c>
    </row>
    <row r="85" spans="1:5" s="154" customFormat="1" ht="37.5" customHeight="1" x14ac:dyDescent="0.25">
      <c r="A85" s="110" t="s">
        <v>620</v>
      </c>
      <c r="B85" s="153"/>
      <c r="C85" s="151"/>
      <c r="D85" s="151"/>
      <c r="E85" s="151" t="s">
        <v>599</v>
      </c>
    </row>
    <row r="86" spans="1:5" s="154" customFormat="1" ht="33" customHeight="1" x14ac:dyDescent="0.25">
      <c r="A86" s="110" t="s">
        <v>620</v>
      </c>
      <c r="B86" s="128"/>
      <c r="C86" s="151" t="s">
        <v>420</v>
      </c>
      <c r="D86" s="179" t="s">
        <v>518</v>
      </c>
      <c r="E86" s="179"/>
    </row>
    <row r="87" spans="1:5" s="154" customFormat="1" ht="15" customHeight="1" x14ac:dyDescent="0.25">
      <c r="A87" s="127"/>
      <c r="B87" s="128"/>
      <c r="C87" s="151" t="s">
        <v>420</v>
      </c>
      <c r="D87" s="179" t="s">
        <v>598</v>
      </c>
      <c r="E87" s="179"/>
    </row>
    <row r="88" spans="1:5" s="154" customFormat="1" ht="15" customHeight="1" x14ac:dyDescent="0.25">
      <c r="A88" s="127"/>
      <c r="B88" s="128"/>
      <c r="C88" s="151" t="s">
        <v>420</v>
      </c>
      <c r="D88" s="179" t="s">
        <v>598</v>
      </c>
      <c r="E88" s="179"/>
    </row>
    <row r="89" spans="1:5" s="154" customFormat="1" ht="15" customHeight="1" x14ac:dyDescent="0.25">
      <c r="A89" s="127"/>
      <c r="B89" s="128"/>
      <c r="C89" s="151" t="s">
        <v>420</v>
      </c>
      <c r="D89" s="179" t="s">
        <v>598</v>
      </c>
      <c r="E89" s="179"/>
    </row>
    <row r="90" spans="1:5" s="154" customFormat="1" ht="52.5" customHeight="1" x14ac:dyDescent="0.25">
      <c r="A90" s="127"/>
      <c r="B90" s="128"/>
      <c r="C90" s="151" t="s">
        <v>420</v>
      </c>
      <c r="D90" s="179" t="s">
        <v>526</v>
      </c>
      <c r="E90" s="179"/>
    </row>
    <row r="91" spans="1:5" s="154" customFormat="1" ht="48" customHeight="1" x14ac:dyDescent="0.25">
      <c r="A91" s="110"/>
      <c r="B91" s="153"/>
      <c r="C91" s="151"/>
      <c r="D91" s="151"/>
      <c r="E91" s="151"/>
    </row>
    <row r="92" spans="1:5" ht="18.75" customHeight="1" x14ac:dyDescent="0.25">
      <c r="A92" s="138" t="s">
        <v>355</v>
      </c>
      <c r="B92" s="139"/>
      <c r="C92" s="134" t="s">
        <v>563</v>
      </c>
      <c r="D92" s="179"/>
      <c r="E92" s="180"/>
    </row>
    <row r="93" spans="1:5" ht="18.75" customHeight="1" x14ac:dyDescent="0.25">
      <c r="A93" s="150" t="s">
        <v>564</v>
      </c>
      <c r="B93" s="139"/>
      <c r="C93" s="134" t="s">
        <v>371</v>
      </c>
      <c r="D93" s="179"/>
      <c r="E93" s="180"/>
    </row>
    <row r="94" spans="1:5" ht="18.75" customHeight="1" x14ac:dyDescent="0.25">
      <c r="A94" s="138" t="s">
        <v>565</v>
      </c>
      <c r="B94" s="32"/>
      <c r="C94" s="134" t="s">
        <v>371</v>
      </c>
      <c r="D94" s="179"/>
      <c r="E94" s="180"/>
    </row>
    <row r="95" spans="1:5" ht="18.75" customHeight="1" thickBot="1" x14ac:dyDescent="0.3">
      <c r="A95" s="138" t="s">
        <v>566</v>
      </c>
      <c r="B95" s="139"/>
      <c r="C95" s="134" t="s">
        <v>371</v>
      </c>
      <c r="D95" s="179"/>
      <c r="E95" s="180"/>
    </row>
    <row r="96" spans="1:5" ht="13.5" thickBot="1" x14ac:dyDescent="0.3">
      <c r="A96" s="191" t="s">
        <v>126</v>
      </c>
      <c r="B96" s="204"/>
      <c r="C96" s="204"/>
      <c r="D96" s="204"/>
      <c r="E96" s="205"/>
    </row>
    <row r="97" spans="1:5" ht="111.75" customHeight="1" x14ac:dyDescent="0.25">
      <c r="A97" s="41"/>
      <c r="B97" s="239" t="s">
        <v>307</v>
      </c>
      <c r="C97" s="240"/>
      <c r="D97" s="240"/>
      <c r="E97" s="241"/>
    </row>
    <row r="98" spans="1:5" ht="97.5" customHeight="1" x14ac:dyDescent="0.25">
      <c r="A98" s="41"/>
      <c r="B98" s="139"/>
      <c r="C98" s="136" t="s">
        <v>422</v>
      </c>
      <c r="D98" s="179" t="s">
        <v>306</v>
      </c>
      <c r="E98" s="180"/>
    </row>
    <row r="99" spans="1:5" ht="23.25" customHeight="1" x14ac:dyDescent="0.25">
      <c r="A99" s="41"/>
      <c r="B99" s="139"/>
      <c r="C99" s="107" t="s">
        <v>126</v>
      </c>
      <c r="D99" s="179" t="s">
        <v>302</v>
      </c>
      <c r="E99" s="180"/>
    </row>
    <row r="100" spans="1:5" ht="38.25" customHeight="1" x14ac:dyDescent="0.25">
      <c r="A100" s="41"/>
      <c r="B100" s="139"/>
      <c r="C100" s="107" t="s">
        <v>126</v>
      </c>
      <c r="D100" s="179" t="s">
        <v>304</v>
      </c>
      <c r="E100" s="180"/>
    </row>
    <row r="101" spans="1:5" ht="38.25" customHeight="1" x14ac:dyDescent="0.25">
      <c r="A101" s="41"/>
      <c r="B101" s="139"/>
      <c r="C101" s="107" t="s">
        <v>126</v>
      </c>
      <c r="D101" s="179" t="s">
        <v>304</v>
      </c>
      <c r="E101" s="180"/>
    </row>
    <row r="102" spans="1:5" ht="38.25" customHeight="1" x14ac:dyDescent="0.25">
      <c r="A102" s="41"/>
      <c r="B102" s="139"/>
      <c r="C102" s="107" t="s">
        <v>126</v>
      </c>
      <c r="D102" s="179" t="s">
        <v>304</v>
      </c>
      <c r="E102" s="180"/>
    </row>
    <row r="103" spans="1:5" ht="64.5" customHeight="1" x14ac:dyDescent="0.25">
      <c r="A103" s="41"/>
      <c r="B103" s="239" t="s">
        <v>425</v>
      </c>
      <c r="C103" s="242"/>
      <c r="D103" s="242"/>
      <c r="E103" s="243"/>
    </row>
    <row r="104" spans="1:5" ht="36.75" customHeight="1" x14ac:dyDescent="0.25">
      <c r="A104" s="41"/>
      <c r="B104" s="175" t="s">
        <v>431</v>
      </c>
      <c r="C104" s="232"/>
      <c r="D104" s="232"/>
      <c r="E104" s="238"/>
    </row>
    <row r="105" spans="1:5" ht="43.5" customHeight="1" x14ac:dyDescent="0.25">
      <c r="A105" s="41"/>
      <c r="B105" s="139" t="s">
        <v>428</v>
      </c>
      <c r="C105" s="134" t="s">
        <v>429</v>
      </c>
      <c r="D105" s="175" t="s">
        <v>430</v>
      </c>
      <c r="E105" s="182"/>
    </row>
    <row r="106" spans="1:5" ht="13.5" thickBot="1" x14ac:dyDescent="0.3"/>
    <row r="107" spans="1:5" ht="13.5" thickBot="1" x14ac:dyDescent="0.3">
      <c r="A107" s="191" t="s">
        <v>127</v>
      </c>
      <c r="B107" s="192"/>
      <c r="C107" s="192"/>
      <c r="D107" s="192"/>
      <c r="E107" s="193"/>
    </row>
    <row r="108" spans="1:5" x14ac:dyDescent="0.25">
      <c r="A108" s="95" t="s">
        <v>0</v>
      </c>
      <c r="B108" s="188" t="s">
        <v>1</v>
      </c>
      <c r="C108" s="189"/>
      <c r="D108" s="189"/>
      <c r="E108" s="190"/>
    </row>
    <row r="109" spans="1:5" ht="27" customHeight="1" x14ac:dyDescent="0.25">
      <c r="A109" s="110" t="s">
        <v>432</v>
      </c>
      <c r="B109" s="179" t="s">
        <v>119</v>
      </c>
      <c r="C109" s="179"/>
      <c r="D109" s="179"/>
      <c r="E109" s="180"/>
    </row>
    <row r="110" spans="1:5" ht="57.75" customHeight="1" x14ac:dyDescent="0.25">
      <c r="A110" s="110" t="s">
        <v>432</v>
      </c>
      <c r="B110" s="179" t="s">
        <v>424</v>
      </c>
      <c r="C110" s="179"/>
      <c r="D110" s="179"/>
      <c r="E110" s="180"/>
    </row>
    <row r="111" spans="1:5" ht="33.75" customHeight="1" x14ac:dyDescent="0.25">
      <c r="A111" s="110" t="s">
        <v>432</v>
      </c>
      <c r="B111" s="179" t="s">
        <v>120</v>
      </c>
      <c r="C111" s="179"/>
      <c r="D111" s="179"/>
      <c r="E111" s="180"/>
    </row>
    <row r="112" spans="1:5" ht="117.75" customHeight="1" x14ac:dyDescent="0.25">
      <c r="A112" s="110" t="s">
        <v>432</v>
      </c>
      <c r="B112" s="179" t="s">
        <v>423</v>
      </c>
      <c r="C112" s="179"/>
      <c r="D112" s="179"/>
      <c r="E112" s="180"/>
    </row>
    <row r="113" spans="1:5" ht="42.75" customHeight="1" x14ac:dyDescent="0.25">
      <c r="A113" s="113" t="s">
        <v>443</v>
      </c>
      <c r="B113" s="175" t="s">
        <v>433</v>
      </c>
      <c r="C113" s="176"/>
      <c r="D113" s="177"/>
      <c r="E113" s="178"/>
    </row>
    <row r="114" spans="1:5" ht="21.75" customHeight="1" x14ac:dyDescent="0.25">
      <c r="A114" s="113" t="s">
        <v>443</v>
      </c>
      <c r="B114" s="175" t="s">
        <v>434</v>
      </c>
      <c r="C114" s="176"/>
      <c r="D114" s="177"/>
      <c r="E114" s="178"/>
    </row>
    <row r="115" spans="1:5" ht="42.75" customHeight="1" x14ac:dyDescent="0.25">
      <c r="A115" s="113" t="s">
        <v>443</v>
      </c>
      <c r="B115" s="175" t="s">
        <v>435</v>
      </c>
      <c r="C115" s="176"/>
      <c r="D115" s="177"/>
      <c r="E115" s="178"/>
    </row>
    <row r="116" spans="1:5" ht="42.75" customHeight="1" x14ac:dyDescent="0.25">
      <c r="A116" s="113" t="s">
        <v>443</v>
      </c>
      <c r="B116" s="175" t="s">
        <v>436</v>
      </c>
      <c r="C116" s="176"/>
      <c r="D116" s="177"/>
      <c r="E116" s="178"/>
    </row>
    <row r="117" spans="1:5" ht="42.75" customHeight="1" x14ac:dyDescent="0.25">
      <c r="A117" s="113" t="s">
        <v>443</v>
      </c>
      <c r="B117" s="175" t="s">
        <v>437</v>
      </c>
      <c r="C117" s="176"/>
      <c r="D117" s="177"/>
      <c r="E117" s="178"/>
    </row>
    <row r="118" spans="1:5" ht="32.25" customHeight="1" x14ac:dyDescent="0.25">
      <c r="A118" s="113">
        <v>42474</v>
      </c>
      <c r="B118" s="175" t="s">
        <v>448</v>
      </c>
      <c r="C118" s="176"/>
      <c r="D118" s="177"/>
      <c r="E118" s="178"/>
    </row>
    <row r="119" spans="1:5" ht="19.5" customHeight="1" x14ac:dyDescent="0.25">
      <c r="A119" s="113">
        <v>42474</v>
      </c>
      <c r="B119" s="175" t="s">
        <v>444</v>
      </c>
      <c r="C119" s="176"/>
      <c r="D119" s="177"/>
      <c r="E119" s="178"/>
    </row>
    <row r="120" spans="1:5" ht="66.75" customHeight="1" x14ac:dyDescent="0.25">
      <c r="A120" s="113">
        <v>42474</v>
      </c>
      <c r="B120" s="175" t="s">
        <v>449</v>
      </c>
      <c r="C120" s="176"/>
      <c r="D120" s="177"/>
      <c r="E120" s="178"/>
    </row>
    <row r="121" spans="1:5" ht="20.25" customHeight="1" x14ac:dyDescent="0.25">
      <c r="A121" s="113">
        <v>42478</v>
      </c>
      <c r="B121" s="175" t="s">
        <v>438</v>
      </c>
      <c r="C121" s="176"/>
      <c r="D121" s="177"/>
      <c r="E121" s="178"/>
    </row>
    <row r="122" spans="1:5" ht="19.5" customHeight="1" x14ac:dyDescent="0.25">
      <c r="A122" s="113">
        <v>42478</v>
      </c>
      <c r="B122" s="175" t="s">
        <v>439</v>
      </c>
      <c r="C122" s="176"/>
      <c r="D122" s="177"/>
      <c r="E122" s="178"/>
    </row>
    <row r="123" spans="1:5" ht="21" customHeight="1" x14ac:dyDescent="0.25">
      <c r="A123" s="113">
        <v>42478</v>
      </c>
      <c r="B123" s="175" t="s">
        <v>440</v>
      </c>
      <c r="C123" s="176"/>
      <c r="D123" s="177"/>
      <c r="E123" s="178"/>
    </row>
    <row r="124" spans="1:5" ht="21" customHeight="1" x14ac:dyDescent="0.25">
      <c r="A124" s="113">
        <v>42478</v>
      </c>
      <c r="B124" s="175" t="s">
        <v>441</v>
      </c>
      <c r="C124" s="176"/>
      <c r="D124" s="177"/>
      <c r="E124" s="178"/>
    </row>
    <row r="125" spans="1:5" ht="58.5" customHeight="1" x14ac:dyDescent="0.25">
      <c r="A125" s="113">
        <v>42478</v>
      </c>
      <c r="B125" s="175" t="s">
        <v>442</v>
      </c>
      <c r="C125" s="176"/>
      <c r="D125" s="177"/>
      <c r="E125" s="178"/>
    </row>
    <row r="126" spans="1:5" ht="30" customHeight="1" x14ac:dyDescent="0.25">
      <c r="A126" s="113">
        <v>42479</v>
      </c>
      <c r="B126" s="175" t="s">
        <v>445</v>
      </c>
      <c r="C126" s="176"/>
      <c r="D126" s="177"/>
      <c r="E126" s="178"/>
    </row>
    <row r="127" spans="1:5" ht="75.75" customHeight="1" x14ac:dyDescent="0.25">
      <c r="A127" s="113">
        <v>42479</v>
      </c>
      <c r="B127" s="175" t="s">
        <v>450</v>
      </c>
      <c r="C127" s="176"/>
      <c r="D127" s="177"/>
      <c r="E127" s="178"/>
    </row>
    <row r="128" spans="1:5" ht="87.75" customHeight="1" x14ac:dyDescent="0.25">
      <c r="A128" s="113">
        <v>42479</v>
      </c>
      <c r="B128" s="175" t="s">
        <v>446</v>
      </c>
      <c r="C128" s="176"/>
      <c r="D128" s="177"/>
      <c r="E128" s="178"/>
    </row>
    <row r="129" spans="1:5" ht="42.75" customHeight="1" x14ac:dyDescent="0.25">
      <c r="A129" s="113">
        <v>42479</v>
      </c>
      <c r="B129" s="175" t="s">
        <v>447</v>
      </c>
      <c r="C129" s="176"/>
      <c r="D129" s="177"/>
      <c r="E129" s="178"/>
    </row>
    <row r="130" spans="1:5" ht="71.25" customHeight="1" x14ac:dyDescent="0.25">
      <c r="A130" s="138"/>
      <c r="B130" s="175" t="s">
        <v>454</v>
      </c>
      <c r="C130" s="176"/>
      <c r="D130" s="177"/>
      <c r="E130" s="178"/>
    </row>
    <row r="131" spans="1:5" ht="42.75" customHeight="1" x14ac:dyDescent="0.25">
      <c r="A131" s="113">
        <v>42485</v>
      </c>
      <c r="B131" s="175" t="s">
        <v>455</v>
      </c>
      <c r="C131" s="176"/>
      <c r="D131" s="177"/>
      <c r="E131" s="178"/>
    </row>
    <row r="132" spans="1:5" ht="13.5" thickBot="1" x14ac:dyDescent="0.3">
      <c r="B132" s="105"/>
      <c r="C132" s="106"/>
      <c r="D132" s="106"/>
    </row>
    <row r="133" spans="1:5" ht="13.5" thickBot="1" x14ac:dyDescent="0.3">
      <c r="A133" s="191" t="s">
        <v>188</v>
      </c>
      <c r="B133" s="192"/>
      <c r="C133" s="192"/>
      <c r="D133" s="192"/>
      <c r="E133" s="193"/>
    </row>
    <row r="134" spans="1:5" x14ac:dyDescent="0.25">
      <c r="A134" s="95" t="s">
        <v>0</v>
      </c>
      <c r="B134" s="188" t="s">
        <v>1</v>
      </c>
      <c r="C134" s="189"/>
      <c r="D134" s="189"/>
      <c r="E134" s="190"/>
    </row>
    <row r="135" spans="1:5" ht="19.5" customHeight="1" x14ac:dyDescent="0.25">
      <c r="A135" s="138" t="s">
        <v>191</v>
      </c>
      <c r="B135" s="179" t="s">
        <v>451</v>
      </c>
      <c r="C135" s="179"/>
      <c r="D135" s="179"/>
      <c r="E135" s="180"/>
    </row>
    <row r="136" spans="1:5" ht="36.75" customHeight="1" x14ac:dyDescent="0.25">
      <c r="A136" s="138" t="s">
        <v>192</v>
      </c>
      <c r="B136" s="179" t="s">
        <v>189</v>
      </c>
      <c r="C136" s="179"/>
      <c r="D136" s="179"/>
      <c r="E136" s="180"/>
    </row>
    <row r="137" spans="1:5" ht="17.25" customHeight="1" x14ac:dyDescent="0.25">
      <c r="A137" s="138" t="s">
        <v>193</v>
      </c>
      <c r="B137" s="179" t="s">
        <v>190</v>
      </c>
      <c r="C137" s="179"/>
      <c r="D137" s="179"/>
      <c r="E137" s="180"/>
    </row>
    <row r="138" spans="1:5" ht="117.75" customHeight="1" x14ac:dyDescent="0.25">
      <c r="A138" s="138" t="s">
        <v>452</v>
      </c>
      <c r="B138" s="179" t="s">
        <v>453</v>
      </c>
      <c r="C138" s="179"/>
      <c r="D138" s="179"/>
      <c r="E138" s="180"/>
    </row>
  </sheetData>
  <mergeCells count="108">
    <mergeCell ref="A1:E1"/>
    <mergeCell ref="A2:E2"/>
    <mergeCell ref="A3:E3"/>
    <mergeCell ref="C4:D4"/>
    <mergeCell ref="C5:D5"/>
    <mergeCell ref="C11:D11"/>
    <mergeCell ref="C12:D12"/>
    <mergeCell ref="C13:D13"/>
    <mergeCell ref="C14:D14"/>
    <mergeCell ref="C6:D6"/>
    <mergeCell ref="C7:D7"/>
    <mergeCell ref="C8:D8"/>
    <mergeCell ref="C9:D9"/>
    <mergeCell ref="A10:E10"/>
    <mergeCell ref="C21:D21"/>
    <mergeCell ref="C22:D22"/>
    <mergeCell ref="C23:D23"/>
    <mergeCell ref="A25:E25"/>
    <mergeCell ref="C26:D26"/>
    <mergeCell ref="A30:E30"/>
    <mergeCell ref="C15:D15"/>
    <mergeCell ref="C16:D16"/>
    <mergeCell ref="C17:D17"/>
    <mergeCell ref="C18:D18"/>
    <mergeCell ref="C19:D19"/>
    <mergeCell ref="C20:D20"/>
    <mergeCell ref="B41:C41"/>
    <mergeCell ref="D41:E41"/>
    <mergeCell ref="B42:C42"/>
    <mergeCell ref="D42:E42"/>
    <mergeCell ref="B43:C43"/>
    <mergeCell ref="D43:E43"/>
    <mergeCell ref="C31:D31"/>
    <mergeCell ref="A37:E37"/>
    <mergeCell ref="D38:E38"/>
    <mergeCell ref="D39:E39"/>
    <mergeCell ref="B40:C40"/>
    <mergeCell ref="D40:E40"/>
    <mergeCell ref="D44:E44"/>
    <mergeCell ref="A45:A51"/>
    <mergeCell ref="B45:B51"/>
    <mergeCell ref="C45:E45"/>
    <mergeCell ref="C46:E46"/>
    <mergeCell ref="C47:E47"/>
    <mergeCell ref="C48:E48"/>
    <mergeCell ref="C49:E49"/>
    <mergeCell ref="C50:E50"/>
    <mergeCell ref="C51:E51"/>
    <mergeCell ref="D88:E88"/>
    <mergeCell ref="D89:E89"/>
    <mergeCell ref="A59:E59"/>
    <mergeCell ref="A52:A56"/>
    <mergeCell ref="B52:B56"/>
    <mergeCell ref="C52:E52"/>
    <mergeCell ref="C53:E53"/>
    <mergeCell ref="C54:E54"/>
    <mergeCell ref="C55:E55"/>
    <mergeCell ref="C56:E56"/>
    <mergeCell ref="C83:D83"/>
    <mergeCell ref="D86:E86"/>
    <mergeCell ref="D87:E87"/>
    <mergeCell ref="A96:E96"/>
    <mergeCell ref="B97:E97"/>
    <mergeCell ref="D98:E98"/>
    <mergeCell ref="D99:E99"/>
    <mergeCell ref="D100:E100"/>
    <mergeCell ref="D101:E101"/>
    <mergeCell ref="D92:E92"/>
    <mergeCell ref="D93:E93"/>
    <mergeCell ref="D94:E94"/>
    <mergeCell ref="D95:E95"/>
    <mergeCell ref="B120:E120"/>
    <mergeCell ref="B109:E109"/>
    <mergeCell ref="B110:E110"/>
    <mergeCell ref="B111:E111"/>
    <mergeCell ref="B112:E112"/>
    <mergeCell ref="B113:E113"/>
    <mergeCell ref="B114:E114"/>
    <mergeCell ref="D102:E102"/>
    <mergeCell ref="B103:E103"/>
    <mergeCell ref="B104:E104"/>
    <mergeCell ref="D105:E105"/>
    <mergeCell ref="A107:E107"/>
    <mergeCell ref="B108:E108"/>
    <mergeCell ref="D90:E90"/>
    <mergeCell ref="B134:E134"/>
    <mergeCell ref="B135:E135"/>
    <mergeCell ref="B136:E136"/>
    <mergeCell ref="B137:E137"/>
    <mergeCell ref="B138:E138"/>
    <mergeCell ref="C74:D74"/>
    <mergeCell ref="B127:E127"/>
    <mergeCell ref="B128:E128"/>
    <mergeCell ref="B129:E129"/>
    <mergeCell ref="B130:E130"/>
    <mergeCell ref="B131:E131"/>
    <mergeCell ref="A133:E133"/>
    <mergeCell ref="B121:E121"/>
    <mergeCell ref="B122:E122"/>
    <mergeCell ref="B123:E123"/>
    <mergeCell ref="B124:E124"/>
    <mergeCell ref="B125:E125"/>
    <mergeCell ref="B126:E126"/>
    <mergeCell ref="B115:E115"/>
    <mergeCell ref="B116:E116"/>
    <mergeCell ref="B117:E117"/>
    <mergeCell ref="B118:E118"/>
    <mergeCell ref="B119:E119"/>
  </mergeCells>
  <pageMargins left="0.7" right="0.7" top="0.75" bottom="0.75" header="0.3" footer="0.3"/>
  <pageSetup scale="59" orientation="landscape" horizontalDpi="4294967293" verticalDpi="0" r:id="rId1"/>
  <rowBreaks count="3" manualBreakCount="3">
    <brk id="36" max="16383" man="1"/>
    <brk id="58" max="16383" man="1"/>
    <brk id="95"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138"/>
  <sheetViews>
    <sheetView topLeftCell="A79" zoomScale="70" zoomScaleNormal="70" workbookViewId="0">
      <selection activeCell="H14" sqref="H14"/>
    </sheetView>
  </sheetViews>
  <sheetFormatPr defaultRowHeight="12.75" x14ac:dyDescent="0.25"/>
  <cols>
    <col min="1" max="1" width="14.5703125" style="105" customWidth="1"/>
    <col min="2" max="2" width="37.140625" style="160" customWidth="1"/>
    <col min="3" max="3" width="40.5703125" style="94" customWidth="1"/>
    <col min="4" max="4" width="24.28515625" style="94" customWidth="1"/>
    <col min="5" max="5" width="41.7109375" style="94" customWidth="1"/>
    <col min="6" max="16384" width="9.140625" style="160"/>
  </cols>
  <sheetData>
    <row r="1" spans="1:5" x14ac:dyDescent="0.25">
      <c r="A1" s="220" t="s">
        <v>557</v>
      </c>
      <c r="B1" s="221"/>
      <c r="C1" s="221"/>
      <c r="D1" s="221"/>
      <c r="E1" s="210"/>
    </row>
    <row r="2" spans="1:5" ht="17.25" customHeight="1" x14ac:dyDescent="0.25">
      <c r="A2" s="224" t="s">
        <v>124</v>
      </c>
      <c r="B2" s="225"/>
      <c r="C2" s="225"/>
      <c r="D2" s="225"/>
      <c r="E2" s="210"/>
    </row>
    <row r="3" spans="1:5" ht="13.5" thickBot="1" x14ac:dyDescent="0.3">
      <c r="A3" s="208" t="s">
        <v>108</v>
      </c>
      <c r="B3" s="209"/>
      <c r="C3" s="209"/>
      <c r="D3" s="209"/>
      <c r="E3" s="210"/>
    </row>
    <row r="4" spans="1:5" ht="13.5" thickBot="1" x14ac:dyDescent="0.3">
      <c r="A4" s="46" t="s">
        <v>0</v>
      </c>
      <c r="B4" s="47" t="s">
        <v>19</v>
      </c>
      <c r="C4" s="228" t="s">
        <v>18</v>
      </c>
      <c r="D4" s="223"/>
      <c r="E4" s="48" t="s">
        <v>17</v>
      </c>
    </row>
    <row r="5" spans="1:5" x14ac:dyDescent="0.25">
      <c r="A5" s="49" t="s">
        <v>13</v>
      </c>
      <c r="B5" s="50" t="s">
        <v>20</v>
      </c>
      <c r="C5" s="200"/>
      <c r="D5" s="201"/>
      <c r="E5" s="51" t="s">
        <v>155</v>
      </c>
    </row>
    <row r="6" spans="1:5" ht="30.75" customHeight="1" x14ac:dyDescent="0.25">
      <c r="A6" s="52" t="s">
        <v>14</v>
      </c>
      <c r="B6" s="32" t="s">
        <v>110</v>
      </c>
      <c r="C6" s="199" t="s">
        <v>156</v>
      </c>
      <c r="D6" s="179"/>
      <c r="E6" s="54" t="s">
        <v>21</v>
      </c>
    </row>
    <row r="7" spans="1:5" x14ac:dyDescent="0.25">
      <c r="A7" s="52" t="s">
        <v>15</v>
      </c>
      <c r="B7" s="55" t="s">
        <v>157</v>
      </c>
      <c r="C7" s="199"/>
      <c r="D7" s="179"/>
      <c r="E7" s="56" t="s">
        <v>112</v>
      </c>
    </row>
    <row r="8" spans="1:5" x14ac:dyDescent="0.25">
      <c r="A8" s="52" t="s">
        <v>171</v>
      </c>
      <c r="B8" s="55" t="s">
        <v>158</v>
      </c>
      <c r="C8" s="199"/>
      <c r="D8" s="179"/>
      <c r="E8" s="54" t="s">
        <v>21</v>
      </c>
    </row>
    <row r="9" spans="1:5" ht="21" customHeight="1" thickBot="1" x14ac:dyDescent="0.3">
      <c r="A9" s="57" t="s">
        <v>172</v>
      </c>
      <c r="B9" s="58" t="s">
        <v>308</v>
      </c>
      <c r="C9" s="229"/>
      <c r="D9" s="230"/>
      <c r="E9" s="59" t="s">
        <v>309</v>
      </c>
    </row>
    <row r="10" spans="1:5" x14ac:dyDescent="0.25">
      <c r="A10" s="208" t="s">
        <v>313</v>
      </c>
      <c r="B10" s="209"/>
      <c r="C10" s="209"/>
      <c r="D10" s="209"/>
      <c r="E10" s="210"/>
    </row>
    <row r="11" spans="1:5" s="63" customFormat="1" x14ac:dyDescent="0.2">
      <c r="A11" s="60" t="s">
        <v>0</v>
      </c>
      <c r="B11" s="61" t="s">
        <v>19</v>
      </c>
      <c r="C11" s="214" t="s">
        <v>18</v>
      </c>
      <c r="D11" s="215"/>
      <c r="E11" s="62" t="s">
        <v>17</v>
      </c>
    </row>
    <row r="12" spans="1:5" s="63" customFormat="1" x14ac:dyDescent="0.2">
      <c r="A12" s="64" t="s">
        <v>8</v>
      </c>
      <c r="B12" s="65" t="s">
        <v>310</v>
      </c>
      <c r="C12" s="206" t="s">
        <v>311</v>
      </c>
      <c r="D12" s="216"/>
      <c r="E12" s="164" t="s">
        <v>312</v>
      </c>
    </row>
    <row r="13" spans="1:5" s="69" customFormat="1" x14ac:dyDescent="0.25">
      <c r="A13" s="64" t="s">
        <v>9</v>
      </c>
      <c r="B13" s="158" t="s">
        <v>320</v>
      </c>
      <c r="C13" s="219" t="s">
        <v>321</v>
      </c>
      <c r="D13" s="218"/>
      <c r="E13" s="159" t="s">
        <v>322</v>
      </c>
    </row>
    <row r="14" spans="1:5" ht="169.5" customHeight="1" x14ac:dyDescent="0.25">
      <c r="A14" s="64" t="s">
        <v>10</v>
      </c>
      <c r="B14" s="32" t="s">
        <v>364</v>
      </c>
      <c r="C14" s="207" t="s">
        <v>365</v>
      </c>
      <c r="D14" s="182"/>
      <c r="E14" s="72" t="s">
        <v>361</v>
      </c>
    </row>
    <row r="15" spans="1:5" s="69" customFormat="1" ht="118.5" customHeight="1" x14ac:dyDescent="0.25">
      <c r="A15" s="64" t="s">
        <v>11</v>
      </c>
      <c r="B15" s="73" t="s">
        <v>325</v>
      </c>
      <c r="C15" s="217" t="s">
        <v>326</v>
      </c>
      <c r="D15" s="218"/>
      <c r="E15" s="74" t="s">
        <v>327</v>
      </c>
    </row>
    <row r="16" spans="1:5" s="69" customFormat="1" ht="67.5" customHeight="1" x14ac:dyDescent="0.25">
      <c r="A16" s="64" t="s">
        <v>12</v>
      </c>
      <c r="B16" s="73" t="s">
        <v>328</v>
      </c>
      <c r="C16" s="217" t="s">
        <v>329</v>
      </c>
      <c r="D16" s="218"/>
      <c r="E16" s="158" t="s">
        <v>330</v>
      </c>
    </row>
    <row r="17" spans="1:5" s="69" customFormat="1" ht="72" customHeight="1" x14ac:dyDescent="0.25">
      <c r="A17" s="64" t="s">
        <v>348</v>
      </c>
      <c r="B17" s="73" t="s">
        <v>331</v>
      </c>
      <c r="C17" s="217" t="s">
        <v>332</v>
      </c>
      <c r="D17" s="218"/>
      <c r="E17" s="158" t="s">
        <v>333</v>
      </c>
    </row>
    <row r="18" spans="1:5" s="69" customFormat="1" x14ac:dyDescent="0.25">
      <c r="A18" s="64" t="s">
        <v>16</v>
      </c>
      <c r="B18" s="70" t="s">
        <v>334</v>
      </c>
      <c r="C18" s="219" t="s">
        <v>335</v>
      </c>
      <c r="D18" s="218"/>
      <c r="E18" s="159"/>
    </row>
    <row r="19" spans="1:5" s="69" customFormat="1" x14ac:dyDescent="0.25">
      <c r="A19" s="64" t="s">
        <v>349</v>
      </c>
      <c r="B19" s="70" t="s">
        <v>336</v>
      </c>
      <c r="C19" s="219" t="s">
        <v>337</v>
      </c>
      <c r="D19" s="218"/>
      <c r="E19" s="159" t="s">
        <v>338</v>
      </c>
    </row>
    <row r="20" spans="1:5" s="69" customFormat="1" x14ac:dyDescent="0.25">
      <c r="A20" s="64" t="s">
        <v>350</v>
      </c>
      <c r="B20" s="70" t="s">
        <v>339</v>
      </c>
      <c r="C20" s="219"/>
      <c r="D20" s="218"/>
      <c r="E20" s="159" t="s">
        <v>340</v>
      </c>
    </row>
    <row r="21" spans="1:5" s="69" customFormat="1" x14ac:dyDescent="0.25">
      <c r="A21" s="64" t="s">
        <v>351</v>
      </c>
      <c r="B21" s="70" t="s">
        <v>341</v>
      </c>
      <c r="C21" s="219" t="s">
        <v>342</v>
      </c>
      <c r="D21" s="218"/>
      <c r="E21" s="159" t="s">
        <v>343</v>
      </c>
    </row>
    <row r="22" spans="1:5" s="69" customFormat="1" x14ac:dyDescent="0.25">
      <c r="A22" s="64" t="s">
        <v>352</v>
      </c>
      <c r="B22" s="70" t="s">
        <v>345</v>
      </c>
      <c r="C22" s="219" t="s">
        <v>558</v>
      </c>
      <c r="D22" s="218"/>
      <c r="E22" s="159" t="s">
        <v>346</v>
      </c>
    </row>
    <row r="23" spans="1:5" s="63" customFormat="1" x14ac:dyDescent="0.2">
      <c r="A23" s="64" t="s">
        <v>353</v>
      </c>
      <c r="B23" s="65" t="s">
        <v>347</v>
      </c>
      <c r="C23" s="206" t="s">
        <v>360</v>
      </c>
      <c r="D23" s="206"/>
      <c r="E23" s="165" t="s">
        <v>361</v>
      </c>
    </row>
    <row r="24" spans="1:5" s="63" customFormat="1" ht="13.5" thickBot="1" x14ac:dyDescent="0.25">
      <c r="A24" s="76"/>
      <c r="B24" s="77"/>
      <c r="C24" s="78"/>
      <c r="D24" s="78"/>
      <c r="E24" s="79"/>
    </row>
    <row r="25" spans="1:5" ht="13.5" thickBot="1" x14ac:dyDescent="0.3">
      <c r="A25" s="211" t="s">
        <v>314</v>
      </c>
      <c r="B25" s="212"/>
      <c r="C25" s="212"/>
      <c r="D25" s="212"/>
      <c r="E25" s="213"/>
    </row>
    <row r="26" spans="1:5" s="63" customFormat="1" x14ac:dyDescent="0.2">
      <c r="A26" s="80" t="s">
        <v>0</v>
      </c>
      <c r="B26" s="81" t="s">
        <v>19</v>
      </c>
      <c r="C26" s="214" t="s">
        <v>18</v>
      </c>
      <c r="D26" s="215"/>
      <c r="E26" s="82" t="s">
        <v>17</v>
      </c>
    </row>
    <row r="27" spans="1:5" s="63" customFormat="1" x14ac:dyDescent="0.2">
      <c r="A27" s="83" t="s">
        <v>121</v>
      </c>
      <c r="B27" s="84" t="s">
        <v>315</v>
      </c>
      <c r="C27" s="85"/>
      <c r="D27" s="85"/>
      <c r="E27" s="161" t="s">
        <v>316</v>
      </c>
    </row>
    <row r="28" spans="1:5" s="63" customFormat="1" ht="25.5" x14ac:dyDescent="0.2">
      <c r="A28" s="64" t="s">
        <v>122</v>
      </c>
      <c r="B28" s="65" t="s">
        <v>317</v>
      </c>
      <c r="C28" s="164" t="s">
        <v>319</v>
      </c>
      <c r="D28" s="164"/>
      <c r="E28" s="165" t="s">
        <v>318</v>
      </c>
    </row>
    <row r="29" spans="1:5" s="63" customFormat="1" ht="13.5" thickBot="1" x14ac:dyDescent="0.25">
      <c r="A29" s="76"/>
      <c r="B29" s="77"/>
      <c r="C29" s="78"/>
      <c r="D29" s="78"/>
      <c r="E29" s="79"/>
    </row>
    <row r="30" spans="1:5" ht="13.5" thickBot="1" x14ac:dyDescent="0.3">
      <c r="A30" s="211" t="s">
        <v>356</v>
      </c>
      <c r="B30" s="212"/>
      <c r="C30" s="212"/>
      <c r="D30" s="212"/>
      <c r="E30" s="213"/>
    </row>
    <row r="31" spans="1:5" s="63" customFormat="1" x14ac:dyDescent="0.2">
      <c r="A31" s="87" t="s">
        <v>0</v>
      </c>
      <c r="B31" s="81" t="s">
        <v>19</v>
      </c>
      <c r="C31" s="214" t="s">
        <v>18</v>
      </c>
      <c r="D31" s="215"/>
      <c r="E31" s="82" t="s">
        <v>17</v>
      </c>
    </row>
    <row r="32" spans="1:5" s="63" customFormat="1" x14ac:dyDescent="0.2">
      <c r="A32" s="83" t="s">
        <v>128</v>
      </c>
      <c r="B32" s="84" t="s">
        <v>357</v>
      </c>
      <c r="C32" s="85"/>
      <c r="D32" s="85"/>
      <c r="E32" s="165" t="s">
        <v>318</v>
      </c>
    </row>
    <row r="33" spans="1:5" s="63" customFormat="1" x14ac:dyDescent="0.2">
      <c r="A33" s="64" t="s">
        <v>129</v>
      </c>
      <c r="B33" s="65" t="s">
        <v>325</v>
      </c>
      <c r="C33" s="164"/>
      <c r="D33" s="164"/>
      <c r="E33" s="165" t="s">
        <v>318</v>
      </c>
    </row>
    <row r="34" spans="1:5" s="63" customFormat="1" x14ac:dyDescent="0.2">
      <c r="A34" s="83" t="s">
        <v>128</v>
      </c>
      <c r="B34" s="84" t="s">
        <v>358</v>
      </c>
      <c r="C34" s="85"/>
      <c r="D34" s="85"/>
      <c r="E34" s="161"/>
    </row>
    <row r="35" spans="1:5" s="63" customFormat="1" x14ac:dyDescent="0.2">
      <c r="A35" s="64" t="s">
        <v>129</v>
      </c>
      <c r="B35" s="65" t="s">
        <v>359</v>
      </c>
      <c r="C35" s="164"/>
      <c r="D35" s="164"/>
      <c r="E35" s="165"/>
    </row>
    <row r="36" spans="1:5" s="63" customFormat="1" ht="13.5" thickBot="1" x14ac:dyDescent="0.25">
      <c r="A36" s="76"/>
      <c r="B36" s="77"/>
      <c r="C36" s="78"/>
      <c r="D36" s="78"/>
      <c r="E36" s="79"/>
    </row>
    <row r="37" spans="1:5" ht="17.25" customHeight="1" thickBot="1" x14ac:dyDescent="0.3">
      <c r="A37" s="226" t="s">
        <v>107</v>
      </c>
      <c r="B37" s="227"/>
      <c r="C37" s="227"/>
      <c r="D37" s="227"/>
      <c r="E37" s="213"/>
    </row>
    <row r="38" spans="1:5" x14ac:dyDescent="0.25">
      <c r="A38" s="88" t="s">
        <v>0</v>
      </c>
      <c r="B38" s="89" t="s">
        <v>1</v>
      </c>
      <c r="C38" s="90" t="s">
        <v>2</v>
      </c>
      <c r="D38" s="222" t="s">
        <v>3</v>
      </c>
      <c r="E38" s="223"/>
    </row>
    <row r="39" spans="1:5" ht="25.5" x14ac:dyDescent="0.25">
      <c r="A39" s="163" t="s">
        <v>13</v>
      </c>
      <c r="B39" s="91" t="s">
        <v>402</v>
      </c>
      <c r="C39" s="156" t="s">
        <v>159</v>
      </c>
      <c r="D39" s="179"/>
      <c r="E39" s="180"/>
    </row>
    <row r="40" spans="1:5" ht="31.5" customHeight="1" x14ac:dyDescent="0.25">
      <c r="A40" s="163" t="s">
        <v>14</v>
      </c>
      <c r="B40" s="181" t="s">
        <v>403</v>
      </c>
      <c r="C40" s="182"/>
      <c r="D40" s="179"/>
      <c r="E40" s="180"/>
    </row>
    <row r="41" spans="1:5" ht="35.25" customHeight="1" x14ac:dyDescent="0.25">
      <c r="A41" s="163" t="s">
        <v>15</v>
      </c>
      <c r="B41" s="181" t="s">
        <v>404</v>
      </c>
      <c r="C41" s="182"/>
      <c r="D41" s="179"/>
      <c r="E41" s="180"/>
    </row>
    <row r="42" spans="1:5" ht="89.25" customHeight="1" x14ac:dyDescent="0.25">
      <c r="A42" s="163" t="s">
        <v>171</v>
      </c>
      <c r="B42" s="181" t="s">
        <v>405</v>
      </c>
      <c r="C42" s="182"/>
      <c r="D42" s="179"/>
      <c r="E42" s="180"/>
    </row>
    <row r="43" spans="1:5" ht="91.5" customHeight="1" x14ac:dyDescent="0.25">
      <c r="A43" s="163" t="s">
        <v>172</v>
      </c>
      <c r="B43" s="181" t="s">
        <v>406</v>
      </c>
      <c r="C43" s="182"/>
      <c r="D43" s="179"/>
      <c r="E43" s="180"/>
    </row>
    <row r="44" spans="1:5" ht="32.25" customHeight="1" x14ac:dyDescent="0.25">
      <c r="A44" s="163" t="s">
        <v>173</v>
      </c>
      <c r="B44" s="156" t="s">
        <v>407</v>
      </c>
      <c r="C44" s="156"/>
      <c r="D44" s="179"/>
      <c r="E44" s="180"/>
    </row>
    <row r="45" spans="1:5" ht="18" customHeight="1" x14ac:dyDescent="0.25">
      <c r="A45" s="194" t="s">
        <v>174</v>
      </c>
      <c r="B45" s="195" t="s">
        <v>408</v>
      </c>
      <c r="C45" s="179" t="s">
        <v>160</v>
      </c>
      <c r="D45" s="179"/>
      <c r="E45" s="180"/>
    </row>
    <row r="46" spans="1:5" ht="18.75" customHeight="1" x14ac:dyDescent="0.25">
      <c r="A46" s="194"/>
      <c r="B46" s="196"/>
      <c r="C46" s="179" t="s">
        <v>161</v>
      </c>
      <c r="D46" s="179"/>
      <c r="E46" s="180"/>
    </row>
    <row r="47" spans="1:5" ht="19.5" customHeight="1" x14ac:dyDescent="0.25">
      <c r="A47" s="194"/>
      <c r="B47" s="196"/>
      <c r="C47" s="179" t="s">
        <v>162</v>
      </c>
      <c r="D47" s="179"/>
      <c r="E47" s="180"/>
    </row>
    <row r="48" spans="1:5" ht="18.75" customHeight="1" x14ac:dyDescent="0.25">
      <c r="A48" s="194"/>
      <c r="B48" s="196"/>
      <c r="C48" s="179" t="s">
        <v>163</v>
      </c>
      <c r="D48" s="179"/>
      <c r="E48" s="180"/>
    </row>
    <row r="49" spans="1:5" ht="16.5" customHeight="1" x14ac:dyDescent="0.25">
      <c r="A49" s="194"/>
      <c r="B49" s="196"/>
      <c r="C49" s="179" t="s">
        <v>164</v>
      </c>
      <c r="D49" s="179"/>
      <c r="E49" s="180"/>
    </row>
    <row r="50" spans="1:5" ht="21" customHeight="1" x14ac:dyDescent="0.25">
      <c r="A50" s="194"/>
      <c r="B50" s="196"/>
      <c r="C50" s="179" t="s">
        <v>165</v>
      </c>
      <c r="D50" s="179"/>
      <c r="E50" s="180"/>
    </row>
    <row r="51" spans="1:5" ht="21" customHeight="1" x14ac:dyDescent="0.25">
      <c r="A51" s="194"/>
      <c r="B51" s="196"/>
      <c r="C51" s="179" t="s">
        <v>166</v>
      </c>
      <c r="D51" s="179"/>
      <c r="E51" s="180"/>
    </row>
    <row r="52" spans="1:5" ht="18" customHeight="1" x14ac:dyDescent="0.25">
      <c r="A52" s="194" t="s">
        <v>175</v>
      </c>
      <c r="B52" s="195" t="s">
        <v>409</v>
      </c>
      <c r="C52" s="179" t="s">
        <v>167</v>
      </c>
      <c r="D52" s="179"/>
      <c r="E52" s="180"/>
    </row>
    <row r="53" spans="1:5" ht="18.75" customHeight="1" x14ac:dyDescent="0.25">
      <c r="A53" s="194"/>
      <c r="B53" s="196"/>
      <c r="C53" s="179" t="s">
        <v>168</v>
      </c>
      <c r="D53" s="179"/>
      <c r="E53" s="180"/>
    </row>
    <row r="54" spans="1:5" ht="19.5" customHeight="1" x14ac:dyDescent="0.25">
      <c r="A54" s="194"/>
      <c r="B54" s="196"/>
      <c r="C54" s="179" t="s">
        <v>169</v>
      </c>
      <c r="D54" s="179"/>
      <c r="E54" s="180"/>
    </row>
    <row r="55" spans="1:5" ht="18.75" customHeight="1" x14ac:dyDescent="0.25">
      <c r="A55" s="194"/>
      <c r="B55" s="196"/>
      <c r="C55" s="179" t="s">
        <v>170</v>
      </c>
      <c r="D55" s="179"/>
      <c r="E55" s="180"/>
    </row>
    <row r="56" spans="1:5" ht="16.5" customHeight="1" x14ac:dyDescent="0.25">
      <c r="A56" s="194"/>
      <c r="B56" s="196"/>
      <c r="C56" s="179"/>
      <c r="D56" s="179"/>
      <c r="E56" s="180"/>
    </row>
    <row r="57" spans="1:5" ht="16.5" customHeight="1" x14ac:dyDescent="0.25">
      <c r="A57" s="93"/>
      <c r="B57" s="37"/>
      <c r="C57" s="39"/>
      <c r="D57" s="39"/>
    </row>
    <row r="58" spans="1:5" ht="24" customHeight="1" thickBot="1" x14ac:dyDescent="0.3">
      <c r="A58" s="43"/>
      <c r="B58" s="37"/>
      <c r="C58" s="39"/>
      <c r="D58" s="39"/>
      <c r="E58" s="38"/>
    </row>
    <row r="59" spans="1:5" ht="19.5" customHeight="1" thickBot="1" x14ac:dyDescent="0.3">
      <c r="A59" s="191" t="s">
        <v>125</v>
      </c>
      <c r="B59" s="192"/>
      <c r="C59" s="192"/>
      <c r="D59" s="192"/>
      <c r="E59" s="193"/>
    </row>
    <row r="60" spans="1:5" ht="25.5" x14ac:dyDescent="0.25">
      <c r="A60" s="95" t="s">
        <v>0</v>
      </c>
      <c r="B60" s="155" t="s">
        <v>1</v>
      </c>
      <c r="C60" s="97" t="s">
        <v>6</v>
      </c>
      <c r="D60" s="97" t="s">
        <v>7</v>
      </c>
      <c r="E60" s="98" t="s">
        <v>130</v>
      </c>
    </row>
    <row r="61" spans="1:5" ht="99" customHeight="1" x14ac:dyDescent="0.25">
      <c r="A61" s="110" t="s">
        <v>600</v>
      </c>
      <c r="B61" s="162" t="s">
        <v>4</v>
      </c>
      <c r="C61" s="156" t="s">
        <v>571</v>
      </c>
      <c r="D61" s="156" t="s">
        <v>572</v>
      </c>
      <c r="E61" s="157" t="s">
        <v>570</v>
      </c>
    </row>
    <row r="62" spans="1:5" ht="45.75" customHeight="1" x14ac:dyDescent="0.25">
      <c r="A62" s="110" t="s">
        <v>600</v>
      </c>
      <c r="B62" s="162" t="s">
        <v>115</v>
      </c>
      <c r="C62" s="156" t="s">
        <v>573</v>
      </c>
      <c r="D62" s="156"/>
      <c r="E62" s="157"/>
    </row>
    <row r="63" spans="1:5" ht="179.25" customHeight="1" x14ac:dyDescent="0.25">
      <c r="A63" s="110" t="s">
        <v>601</v>
      </c>
      <c r="B63" s="162" t="s">
        <v>5</v>
      </c>
      <c r="C63" s="156" t="s">
        <v>559</v>
      </c>
      <c r="D63" s="156" t="s">
        <v>116</v>
      </c>
      <c r="E63" s="157" t="s">
        <v>575</v>
      </c>
    </row>
    <row r="64" spans="1:5" ht="59.25" customHeight="1" x14ac:dyDescent="0.25">
      <c r="A64" s="110" t="s">
        <v>602</v>
      </c>
      <c r="B64" s="162"/>
      <c r="C64" s="156" t="s">
        <v>371</v>
      </c>
      <c r="D64" s="156"/>
      <c r="E64" s="156" t="s">
        <v>576</v>
      </c>
    </row>
    <row r="65" spans="1:5" ht="93.75" customHeight="1" x14ac:dyDescent="0.25">
      <c r="A65" s="110" t="s">
        <v>603</v>
      </c>
      <c r="B65" s="162"/>
      <c r="C65" s="156"/>
      <c r="D65" s="156"/>
      <c r="E65" s="156" t="s">
        <v>577</v>
      </c>
    </row>
    <row r="66" spans="1:5" ht="50.25" customHeight="1" x14ac:dyDescent="0.25">
      <c r="A66" s="110" t="s">
        <v>603</v>
      </c>
      <c r="B66" s="162"/>
      <c r="C66" s="156" t="s">
        <v>371</v>
      </c>
      <c r="D66" s="156"/>
      <c r="E66" s="156" t="s">
        <v>578</v>
      </c>
    </row>
    <row r="67" spans="1:5" ht="31.5" customHeight="1" x14ac:dyDescent="0.25">
      <c r="A67" s="110" t="s">
        <v>604</v>
      </c>
      <c r="B67" s="162" t="s">
        <v>117</v>
      </c>
      <c r="C67" s="156"/>
      <c r="D67" s="156"/>
      <c r="E67" s="157" t="s">
        <v>574</v>
      </c>
    </row>
    <row r="68" spans="1:5" ht="58.5" customHeight="1" x14ac:dyDescent="0.25">
      <c r="A68" s="110" t="s">
        <v>605</v>
      </c>
      <c r="B68" s="162"/>
      <c r="C68" s="156" t="s">
        <v>371</v>
      </c>
      <c r="D68" s="156"/>
      <c r="E68" s="156" t="s">
        <v>579</v>
      </c>
    </row>
    <row r="69" spans="1:5" ht="36" customHeight="1" x14ac:dyDescent="0.25">
      <c r="A69" s="110" t="s">
        <v>606</v>
      </c>
      <c r="B69" s="162"/>
      <c r="C69" s="156" t="s">
        <v>371</v>
      </c>
      <c r="D69" s="156"/>
      <c r="E69" s="156" t="s">
        <v>580</v>
      </c>
    </row>
    <row r="70" spans="1:5" ht="58.5" customHeight="1" x14ac:dyDescent="0.25">
      <c r="A70" s="110" t="s">
        <v>607</v>
      </c>
      <c r="B70" s="162"/>
      <c r="C70" s="156" t="s">
        <v>371</v>
      </c>
      <c r="D70" s="156"/>
      <c r="E70" s="156" t="s">
        <v>581</v>
      </c>
    </row>
    <row r="71" spans="1:5" ht="58.5" customHeight="1" x14ac:dyDescent="0.25">
      <c r="A71" s="110" t="s">
        <v>608</v>
      </c>
      <c r="B71" s="162"/>
      <c r="C71" s="156" t="s">
        <v>371</v>
      </c>
      <c r="D71" s="156"/>
      <c r="E71" s="156" t="s">
        <v>582</v>
      </c>
    </row>
    <row r="72" spans="1:5" ht="36" customHeight="1" x14ac:dyDescent="0.25">
      <c r="A72" s="110" t="s">
        <v>609</v>
      </c>
      <c r="B72" s="162"/>
      <c r="C72" s="156" t="s">
        <v>371</v>
      </c>
      <c r="D72" s="156"/>
      <c r="E72" s="156" t="s">
        <v>583</v>
      </c>
    </row>
    <row r="73" spans="1:5" ht="26.25" customHeight="1" x14ac:dyDescent="0.25">
      <c r="A73" s="110" t="s">
        <v>609</v>
      </c>
      <c r="B73" s="156" t="s">
        <v>560</v>
      </c>
      <c r="C73" s="156" t="s">
        <v>371</v>
      </c>
      <c r="D73" s="156"/>
      <c r="E73" s="156" t="s">
        <v>584</v>
      </c>
    </row>
    <row r="74" spans="1:5" ht="36" customHeight="1" x14ac:dyDescent="0.25">
      <c r="A74" s="110" t="s">
        <v>610</v>
      </c>
      <c r="B74" s="156" t="s">
        <v>561</v>
      </c>
      <c r="C74" s="244" t="s">
        <v>595</v>
      </c>
      <c r="D74" s="244"/>
      <c r="E74" s="168" t="s">
        <v>596</v>
      </c>
    </row>
    <row r="75" spans="1:5" ht="79.5" customHeight="1" x14ac:dyDescent="0.25">
      <c r="A75" s="110" t="s">
        <v>611</v>
      </c>
      <c r="B75" s="162"/>
      <c r="C75" s="156" t="s">
        <v>371</v>
      </c>
      <c r="D75" s="156"/>
      <c r="E75" s="156" t="s">
        <v>585</v>
      </c>
    </row>
    <row r="76" spans="1:5" ht="58.5" customHeight="1" x14ac:dyDescent="0.25">
      <c r="A76" s="110" t="s">
        <v>612</v>
      </c>
      <c r="B76" s="162"/>
      <c r="C76" s="156" t="s">
        <v>371</v>
      </c>
      <c r="D76" s="156"/>
      <c r="E76" s="156" t="s">
        <v>586</v>
      </c>
    </row>
    <row r="77" spans="1:5" ht="98.25" customHeight="1" x14ac:dyDescent="0.25">
      <c r="A77" s="110" t="s">
        <v>613</v>
      </c>
      <c r="B77" s="162"/>
      <c r="C77" s="156" t="s">
        <v>371</v>
      </c>
      <c r="D77" s="156"/>
      <c r="E77" s="156" t="s">
        <v>587</v>
      </c>
    </row>
    <row r="78" spans="1:5" ht="58.5" customHeight="1" x14ac:dyDescent="0.25">
      <c r="A78" s="110" t="s">
        <v>614</v>
      </c>
      <c r="B78" s="162"/>
      <c r="C78" s="156" t="s">
        <v>371</v>
      </c>
      <c r="D78" s="156"/>
      <c r="E78" s="156" t="s">
        <v>588</v>
      </c>
    </row>
    <row r="79" spans="1:5" ht="58.5" customHeight="1" x14ac:dyDescent="0.25">
      <c r="A79" s="110" t="s">
        <v>615</v>
      </c>
      <c r="B79" s="162"/>
      <c r="C79" s="156" t="s">
        <v>371</v>
      </c>
      <c r="D79" s="156"/>
      <c r="E79" s="156" t="s">
        <v>589</v>
      </c>
    </row>
    <row r="80" spans="1:5" ht="58.5" customHeight="1" x14ac:dyDescent="0.25">
      <c r="A80" s="110" t="s">
        <v>616</v>
      </c>
      <c r="B80" s="162"/>
      <c r="C80" s="156" t="s">
        <v>371</v>
      </c>
      <c r="D80" s="156"/>
      <c r="E80" s="156" t="s">
        <v>590</v>
      </c>
    </row>
    <row r="81" spans="1:5" ht="37.5" customHeight="1" x14ac:dyDescent="0.25">
      <c r="A81" s="110" t="s">
        <v>617</v>
      </c>
      <c r="B81" s="162"/>
      <c r="C81" s="156" t="s">
        <v>371</v>
      </c>
      <c r="D81" s="156"/>
      <c r="E81" s="156" t="s">
        <v>591</v>
      </c>
    </row>
    <row r="82" spans="1:5" ht="48" customHeight="1" x14ac:dyDescent="0.25">
      <c r="A82" s="110" t="s">
        <v>618</v>
      </c>
      <c r="B82" s="162"/>
      <c r="C82" s="156" t="s">
        <v>371</v>
      </c>
      <c r="D82" s="156"/>
      <c r="E82" s="156" t="s">
        <v>592</v>
      </c>
    </row>
    <row r="83" spans="1:5" ht="56.25" customHeight="1" x14ac:dyDescent="0.25">
      <c r="A83" s="110" t="s">
        <v>618</v>
      </c>
      <c r="B83" s="156" t="s">
        <v>593</v>
      </c>
      <c r="C83" s="244" t="s">
        <v>597</v>
      </c>
      <c r="D83" s="244"/>
      <c r="E83" s="167" t="s">
        <v>594</v>
      </c>
    </row>
    <row r="84" spans="1:5" ht="58.5" customHeight="1" x14ac:dyDescent="0.25">
      <c r="A84" s="110" t="s">
        <v>619</v>
      </c>
      <c r="B84" s="162"/>
      <c r="C84" s="156" t="s">
        <v>371</v>
      </c>
      <c r="D84" s="156"/>
      <c r="E84" s="156" t="s">
        <v>590</v>
      </c>
    </row>
    <row r="85" spans="1:5" ht="37.5" customHeight="1" x14ac:dyDescent="0.25">
      <c r="A85" s="110" t="s">
        <v>620</v>
      </c>
      <c r="B85" s="162"/>
      <c r="C85" s="156"/>
      <c r="D85" s="156"/>
      <c r="E85" s="156" t="s">
        <v>599</v>
      </c>
    </row>
    <row r="86" spans="1:5" ht="33" customHeight="1" x14ac:dyDescent="0.25">
      <c r="A86" s="110" t="s">
        <v>620</v>
      </c>
      <c r="B86" s="128"/>
      <c r="C86" s="156" t="s">
        <v>420</v>
      </c>
      <c r="D86" s="179" t="s">
        <v>518</v>
      </c>
      <c r="E86" s="179"/>
    </row>
    <row r="87" spans="1:5" ht="15" customHeight="1" x14ac:dyDescent="0.25">
      <c r="A87" s="127"/>
      <c r="B87" s="128"/>
      <c r="C87" s="156" t="s">
        <v>420</v>
      </c>
      <c r="D87" s="179" t="s">
        <v>598</v>
      </c>
      <c r="E87" s="179"/>
    </row>
    <row r="88" spans="1:5" ht="15" customHeight="1" x14ac:dyDescent="0.25">
      <c r="A88" s="127"/>
      <c r="B88" s="128"/>
      <c r="C88" s="156" t="s">
        <v>420</v>
      </c>
      <c r="D88" s="179" t="s">
        <v>598</v>
      </c>
      <c r="E88" s="179"/>
    </row>
    <row r="89" spans="1:5" ht="15" customHeight="1" x14ac:dyDescent="0.25">
      <c r="A89" s="127"/>
      <c r="B89" s="128"/>
      <c r="C89" s="156" t="s">
        <v>420</v>
      </c>
      <c r="D89" s="179" t="s">
        <v>598</v>
      </c>
      <c r="E89" s="179"/>
    </row>
    <row r="90" spans="1:5" ht="52.5" customHeight="1" x14ac:dyDescent="0.25">
      <c r="A90" s="127"/>
      <c r="B90" s="128"/>
      <c r="C90" s="156" t="s">
        <v>420</v>
      </c>
      <c r="D90" s="179" t="s">
        <v>526</v>
      </c>
      <c r="E90" s="179"/>
    </row>
    <row r="91" spans="1:5" ht="48" customHeight="1" x14ac:dyDescent="0.25">
      <c r="A91" s="110"/>
      <c r="B91" s="162"/>
      <c r="C91" s="156"/>
      <c r="D91" s="156"/>
      <c r="E91" s="156"/>
    </row>
    <row r="92" spans="1:5" ht="18.75" customHeight="1" x14ac:dyDescent="0.25">
      <c r="A92" s="163" t="s">
        <v>355</v>
      </c>
      <c r="B92" s="162"/>
      <c r="C92" s="156" t="s">
        <v>563</v>
      </c>
      <c r="D92" s="179"/>
      <c r="E92" s="180"/>
    </row>
    <row r="93" spans="1:5" ht="18.75" customHeight="1" x14ac:dyDescent="0.25">
      <c r="A93" s="150" t="s">
        <v>564</v>
      </c>
      <c r="B93" s="162"/>
      <c r="C93" s="156" t="s">
        <v>371</v>
      </c>
      <c r="D93" s="179"/>
      <c r="E93" s="180"/>
    </row>
    <row r="94" spans="1:5" ht="18.75" customHeight="1" x14ac:dyDescent="0.25">
      <c r="A94" s="163" t="s">
        <v>565</v>
      </c>
      <c r="B94" s="32"/>
      <c r="C94" s="156" t="s">
        <v>371</v>
      </c>
      <c r="D94" s="179"/>
      <c r="E94" s="180"/>
    </row>
    <row r="95" spans="1:5" ht="18.75" customHeight="1" thickBot="1" x14ac:dyDescent="0.3">
      <c r="A95" s="163" t="s">
        <v>566</v>
      </c>
      <c r="B95" s="162"/>
      <c r="C95" s="156" t="s">
        <v>371</v>
      </c>
      <c r="D95" s="179"/>
      <c r="E95" s="180"/>
    </row>
    <row r="96" spans="1:5" ht="13.5" thickBot="1" x14ac:dyDescent="0.3">
      <c r="A96" s="191" t="s">
        <v>126</v>
      </c>
      <c r="B96" s="204"/>
      <c r="C96" s="204"/>
      <c r="D96" s="204"/>
      <c r="E96" s="205"/>
    </row>
    <row r="97" spans="1:5" ht="111.75" customHeight="1" x14ac:dyDescent="0.25">
      <c r="A97" s="41"/>
      <c r="B97" s="239" t="s">
        <v>307</v>
      </c>
      <c r="C97" s="240"/>
      <c r="D97" s="240"/>
      <c r="E97" s="241"/>
    </row>
    <row r="98" spans="1:5" ht="97.5" customHeight="1" x14ac:dyDescent="0.25">
      <c r="A98" s="41"/>
      <c r="B98" s="162"/>
      <c r="C98" s="166" t="s">
        <v>422</v>
      </c>
      <c r="D98" s="179" t="s">
        <v>306</v>
      </c>
      <c r="E98" s="180"/>
    </row>
    <row r="99" spans="1:5" ht="23.25" customHeight="1" x14ac:dyDescent="0.25">
      <c r="A99" s="41"/>
      <c r="B99" s="162"/>
      <c r="C99" s="107" t="s">
        <v>126</v>
      </c>
      <c r="D99" s="179" t="s">
        <v>302</v>
      </c>
      <c r="E99" s="180"/>
    </row>
    <row r="100" spans="1:5" ht="38.25" customHeight="1" x14ac:dyDescent="0.25">
      <c r="A100" s="41"/>
      <c r="B100" s="162"/>
      <c r="C100" s="107" t="s">
        <v>126</v>
      </c>
      <c r="D100" s="179" t="s">
        <v>304</v>
      </c>
      <c r="E100" s="180"/>
    </row>
    <row r="101" spans="1:5" ht="38.25" customHeight="1" x14ac:dyDescent="0.25">
      <c r="A101" s="41"/>
      <c r="B101" s="162"/>
      <c r="C101" s="107" t="s">
        <v>126</v>
      </c>
      <c r="D101" s="179" t="s">
        <v>304</v>
      </c>
      <c r="E101" s="180"/>
    </row>
    <row r="102" spans="1:5" ht="38.25" customHeight="1" x14ac:dyDescent="0.25">
      <c r="A102" s="41"/>
      <c r="B102" s="162"/>
      <c r="C102" s="107" t="s">
        <v>126</v>
      </c>
      <c r="D102" s="179" t="s">
        <v>304</v>
      </c>
      <c r="E102" s="180"/>
    </row>
    <row r="103" spans="1:5" ht="64.5" customHeight="1" x14ac:dyDescent="0.25">
      <c r="A103" s="41"/>
      <c r="B103" s="239" t="s">
        <v>425</v>
      </c>
      <c r="C103" s="242"/>
      <c r="D103" s="242"/>
      <c r="E103" s="243"/>
    </row>
    <row r="104" spans="1:5" ht="36.75" customHeight="1" x14ac:dyDescent="0.25">
      <c r="A104" s="41"/>
      <c r="B104" s="175" t="s">
        <v>431</v>
      </c>
      <c r="C104" s="232"/>
      <c r="D104" s="232"/>
      <c r="E104" s="238"/>
    </row>
    <row r="105" spans="1:5" ht="43.5" customHeight="1" x14ac:dyDescent="0.25">
      <c r="A105" s="41"/>
      <c r="B105" s="162" t="s">
        <v>428</v>
      </c>
      <c r="C105" s="156" t="s">
        <v>429</v>
      </c>
      <c r="D105" s="175" t="s">
        <v>430</v>
      </c>
      <c r="E105" s="182"/>
    </row>
    <row r="106" spans="1:5" ht="13.5" thickBot="1" x14ac:dyDescent="0.3"/>
    <row r="107" spans="1:5" ht="13.5" thickBot="1" x14ac:dyDescent="0.3">
      <c r="A107" s="191" t="s">
        <v>127</v>
      </c>
      <c r="B107" s="192"/>
      <c r="C107" s="192"/>
      <c r="D107" s="192"/>
      <c r="E107" s="193"/>
    </row>
    <row r="108" spans="1:5" x14ac:dyDescent="0.25">
      <c r="A108" s="95" t="s">
        <v>0</v>
      </c>
      <c r="B108" s="188" t="s">
        <v>1</v>
      </c>
      <c r="C108" s="189"/>
      <c r="D108" s="189"/>
      <c r="E108" s="190"/>
    </row>
    <row r="109" spans="1:5" ht="27" customHeight="1" x14ac:dyDescent="0.25">
      <c r="A109" s="110" t="s">
        <v>432</v>
      </c>
      <c r="B109" s="179" t="s">
        <v>119</v>
      </c>
      <c r="C109" s="179"/>
      <c r="D109" s="179"/>
      <c r="E109" s="180"/>
    </row>
    <row r="110" spans="1:5" ht="57.75" customHeight="1" x14ac:dyDescent="0.25">
      <c r="A110" s="110" t="s">
        <v>432</v>
      </c>
      <c r="B110" s="179" t="s">
        <v>424</v>
      </c>
      <c r="C110" s="179"/>
      <c r="D110" s="179"/>
      <c r="E110" s="180"/>
    </row>
    <row r="111" spans="1:5" ht="33.75" customHeight="1" x14ac:dyDescent="0.25">
      <c r="A111" s="110" t="s">
        <v>432</v>
      </c>
      <c r="B111" s="179" t="s">
        <v>120</v>
      </c>
      <c r="C111" s="179"/>
      <c r="D111" s="179"/>
      <c r="E111" s="180"/>
    </row>
    <row r="112" spans="1:5" ht="117.75" customHeight="1" x14ac:dyDescent="0.25">
      <c r="A112" s="110" t="s">
        <v>432</v>
      </c>
      <c r="B112" s="179" t="s">
        <v>423</v>
      </c>
      <c r="C112" s="179"/>
      <c r="D112" s="179"/>
      <c r="E112" s="180"/>
    </row>
    <row r="113" spans="1:5" ht="42.75" customHeight="1" x14ac:dyDescent="0.25">
      <c r="A113" s="113" t="s">
        <v>443</v>
      </c>
      <c r="B113" s="175" t="s">
        <v>433</v>
      </c>
      <c r="C113" s="176"/>
      <c r="D113" s="177"/>
      <c r="E113" s="178"/>
    </row>
    <row r="114" spans="1:5" ht="21.75" customHeight="1" x14ac:dyDescent="0.25">
      <c r="A114" s="113" t="s">
        <v>443</v>
      </c>
      <c r="B114" s="175" t="s">
        <v>434</v>
      </c>
      <c r="C114" s="176"/>
      <c r="D114" s="177"/>
      <c r="E114" s="178"/>
    </row>
    <row r="115" spans="1:5" ht="42.75" customHeight="1" x14ac:dyDescent="0.25">
      <c r="A115" s="113" t="s">
        <v>443</v>
      </c>
      <c r="B115" s="175" t="s">
        <v>435</v>
      </c>
      <c r="C115" s="176"/>
      <c r="D115" s="177"/>
      <c r="E115" s="178"/>
    </row>
    <row r="116" spans="1:5" ht="42.75" customHeight="1" x14ac:dyDescent="0.25">
      <c r="A116" s="113" t="s">
        <v>443</v>
      </c>
      <c r="B116" s="175" t="s">
        <v>436</v>
      </c>
      <c r="C116" s="176"/>
      <c r="D116" s="177"/>
      <c r="E116" s="178"/>
    </row>
    <row r="117" spans="1:5" ht="42.75" customHeight="1" x14ac:dyDescent="0.25">
      <c r="A117" s="113" t="s">
        <v>443</v>
      </c>
      <c r="B117" s="175" t="s">
        <v>437</v>
      </c>
      <c r="C117" s="176"/>
      <c r="D117" s="177"/>
      <c r="E117" s="178"/>
    </row>
    <row r="118" spans="1:5" ht="32.25" customHeight="1" x14ac:dyDescent="0.25">
      <c r="A118" s="113">
        <v>42474</v>
      </c>
      <c r="B118" s="175" t="s">
        <v>448</v>
      </c>
      <c r="C118" s="176"/>
      <c r="D118" s="177"/>
      <c r="E118" s="178"/>
    </row>
    <row r="119" spans="1:5" ht="19.5" customHeight="1" x14ac:dyDescent="0.25">
      <c r="A119" s="113">
        <v>42474</v>
      </c>
      <c r="B119" s="175" t="s">
        <v>444</v>
      </c>
      <c r="C119" s="176"/>
      <c r="D119" s="177"/>
      <c r="E119" s="178"/>
    </row>
    <row r="120" spans="1:5" ht="66.75" customHeight="1" x14ac:dyDescent="0.25">
      <c r="A120" s="113">
        <v>42474</v>
      </c>
      <c r="B120" s="175" t="s">
        <v>449</v>
      </c>
      <c r="C120" s="176"/>
      <c r="D120" s="177"/>
      <c r="E120" s="178"/>
    </row>
    <row r="121" spans="1:5" ht="20.25" customHeight="1" x14ac:dyDescent="0.25">
      <c r="A121" s="113">
        <v>42478</v>
      </c>
      <c r="B121" s="175" t="s">
        <v>438</v>
      </c>
      <c r="C121" s="176"/>
      <c r="D121" s="177"/>
      <c r="E121" s="178"/>
    </row>
    <row r="122" spans="1:5" ht="19.5" customHeight="1" x14ac:dyDescent="0.25">
      <c r="A122" s="113">
        <v>42478</v>
      </c>
      <c r="B122" s="175" t="s">
        <v>439</v>
      </c>
      <c r="C122" s="176"/>
      <c r="D122" s="177"/>
      <c r="E122" s="178"/>
    </row>
    <row r="123" spans="1:5" ht="21" customHeight="1" x14ac:dyDescent="0.25">
      <c r="A123" s="113">
        <v>42478</v>
      </c>
      <c r="B123" s="175" t="s">
        <v>440</v>
      </c>
      <c r="C123" s="176"/>
      <c r="D123" s="177"/>
      <c r="E123" s="178"/>
    </row>
    <row r="124" spans="1:5" ht="21" customHeight="1" x14ac:dyDescent="0.25">
      <c r="A124" s="113">
        <v>42478</v>
      </c>
      <c r="B124" s="175" t="s">
        <v>441</v>
      </c>
      <c r="C124" s="176"/>
      <c r="D124" s="177"/>
      <c r="E124" s="178"/>
    </row>
    <row r="125" spans="1:5" ht="58.5" customHeight="1" x14ac:dyDescent="0.25">
      <c r="A125" s="113">
        <v>42478</v>
      </c>
      <c r="B125" s="175" t="s">
        <v>442</v>
      </c>
      <c r="C125" s="176"/>
      <c r="D125" s="177"/>
      <c r="E125" s="178"/>
    </row>
    <row r="126" spans="1:5" ht="30" customHeight="1" x14ac:dyDescent="0.25">
      <c r="A126" s="113">
        <v>42479</v>
      </c>
      <c r="B126" s="175" t="s">
        <v>445</v>
      </c>
      <c r="C126" s="176"/>
      <c r="D126" s="177"/>
      <c r="E126" s="178"/>
    </row>
    <row r="127" spans="1:5" ht="75.75" customHeight="1" x14ac:dyDescent="0.25">
      <c r="A127" s="113">
        <v>42479</v>
      </c>
      <c r="B127" s="175" t="s">
        <v>450</v>
      </c>
      <c r="C127" s="176"/>
      <c r="D127" s="177"/>
      <c r="E127" s="178"/>
    </row>
    <row r="128" spans="1:5" ht="87.75" customHeight="1" x14ac:dyDescent="0.25">
      <c r="A128" s="113">
        <v>42479</v>
      </c>
      <c r="B128" s="175" t="s">
        <v>446</v>
      </c>
      <c r="C128" s="176"/>
      <c r="D128" s="177"/>
      <c r="E128" s="178"/>
    </row>
    <row r="129" spans="1:5" ht="42.75" customHeight="1" x14ac:dyDescent="0.25">
      <c r="A129" s="113">
        <v>42479</v>
      </c>
      <c r="B129" s="175" t="s">
        <v>447</v>
      </c>
      <c r="C129" s="176"/>
      <c r="D129" s="177"/>
      <c r="E129" s="178"/>
    </row>
    <row r="130" spans="1:5" ht="71.25" customHeight="1" x14ac:dyDescent="0.25">
      <c r="A130" s="163"/>
      <c r="B130" s="175" t="s">
        <v>454</v>
      </c>
      <c r="C130" s="176"/>
      <c r="D130" s="177"/>
      <c r="E130" s="178"/>
    </row>
    <row r="131" spans="1:5" ht="42.75" customHeight="1" x14ac:dyDescent="0.25">
      <c r="A131" s="113">
        <v>42485</v>
      </c>
      <c r="B131" s="175" t="s">
        <v>455</v>
      </c>
      <c r="C131" s="176"/>
      <c r="D131" s="177"/>
      <c r="E131" s="178"/>
    </row>
    <row r="132" spans="1:5" ht="13.5" thickBot="1" x14ac:dyDescent="0.3">
      <c r="B132" s="105"/>
      <c r="C132" s="106"/>
      <c r="D132" s="106"/>
    </row>
    <row r="133" spans="1:5" ht="13.5" thickBot="1" x14ac:dyDescent="0.3">
      <c r="A133" s="191" t="s">
        <v>188</v>
      </c>
      <c r="B133" s="192"/>
      <c r="C133" s="192"/>
      <c r="D133" s="192"/>
      <c r="E133" s="193"/>
    </row>
    <row r="134" spans="1:5" x14ac:dyDescent="0.25">
      <c r="A134" s="95" t="s">
        <v>0</v>
      </c>
      <c r="B134" s="188" t="s">
        <v>1</v>
      </c>
      <c r="C134" s="189"/>
      <c r="D134" s="189"/>
      <c r="E134" s="190"/>
    </row>
    <row r="135" spans="1:5" ht="19.5" customHeight="1" x14ac:dyDescent="0.25">
      <c r="A135" s="163" t="s">
        <v>191</v>
      </c>
      <c r="B135" s="179" t="s">
        <v>451</v>
      </c>
      <c r="C135" s="179"/>
      <c r="D135" s="179"/>
      <c r="E135" s="180"/>
    </row>
    <row r="136" spans="1:5" ht="36.75" customHeight="1" x14ac:dyDescent="0.25">
      <c r="A136" s="163" t="s">
        <v>192</v>
      </c>
      <c r="B136" s="179" t="s">
        <v>189</v>
      </c>
      <c r="C136" s="179"/>
      <c r="D136" s="179"/>
      <c r="E136" s="180"/>
    </row>
    <row r="137" spans="1:5" ht="17.25" customHeight="1" x14ac:dyDescent="0.25">
      <c r="A137" s="163" t="s">
        <v>193</v>
      </c>
      <c r="B137" s="179" t="s">
        <v>190</v>
      </c>
      <c r="C137" s="179"/>
      <c r="D137" s="179"/>
      <c r="E137" s="180"/>
    </row>
    <row r="138" spans="1:5" ht="117.75" customHeight="1" x14ac:dyDescent="0.25">
      <c r="A138" s="163" t="s">
        <v>452</v>
      </c>
      <c r="B138" s="179" t="s">
        <v>453</v>
      </c>
      <c r="C138" s="179"/>
      <c r="D138" s="179"/>
      <c r="E138" s="180"/>
    </row>
  </sheetData>
  <mergeCells count="108">
    <mergeCell ref="B134:E134"/>
    <mergeCell ref="B135:E135"/>
    <mergeCell ref="B136:E136"/>
    <mergeCell ref="B137:E137"/>
    <mergeCell ref="B138:E138"/>
    <mergeCell ref="B127:E127"/>
    <mergeCell ref="B128:E128"/>
    <mergeCell ref="B129:E129"/>
    <mergeCell ref="B130:E130"/>
    <mergeCell ref="B131:E131"/>
    <mergeCell ref="A133:E133"/>
    <mergeCell ref="B121:E121"/>
    <mergeCell ref="B122:E122"/>
    <mergeCell ref="B123:E123"/>
    <mergeCell ref="B124:E124"/>
    <mergeCell ref="B125:E125"/>
    <mergeCell ref="B126:E126"/>
    <mergeCell ref="B115:E115"/>
    <mergeCell ref="B116:E116"/>
    <mergeCell ref="B117:E117"/>
    <mergeCell ref="B118:E118"/>
    <mergeCell ref="B119:E119"/>
    <mergeCell ref="B120:E120"/>
    <mergeCell ref="B109:E109"/>
    <mergeCell ref="B110:E110"/>
    <mergeCell ref="B111:E111"/>
    <mergeCell ref="B112:E112"/>
    <mergeCell ref="B113:E113"/>
    <mergeCell ref="B114:E114"/>
    <mergeCell ref="D102:E102"/>
    <mergeCell ref="B103:E103"/>
    <mergeCell ref="B104:E104"/>
    <mergeCell ref="D105:E105"/>
    <mergeCell ref="A107:E107"/>
    <mergeCell ref="B108:E108"/>
    <mergeCell ref="A96:E96"/>
    <mergeCell ref="B97:E97"/>
    <mergeCell ref="D98:E98"/>
    <mergeCell ref="D99:E99"/>
    <mergeCell ref="D100:E100"/>
    <mergeCell ref="D101:E101"/>
    <mergeCell ref="D89:E89"/>
    <mergeCell ref="D90:E90"/>
    <mergeCell ref="D92:E92"/>
    <mergeCell ref="D93:E93"/>
    <mergeCell ref="D94:E94"/>
    <mergeCell ref="D95:E95"/>
    <mergeCell ref="A59:E59"/>
    <mergeCell ref="C74:D74"/>
    <mergeCell ref="C83:D83"/>
    <mergeCell ref="D86:E86"/>
    <mergeCell ref="D87:E87"/>
    <mergeCell ref="D88:E88"/>
    <mergeCell ref="C50:E50"/>
    <mergeCell ref="C51:E51"/>
    <mergeCell ref="A52:A56"/>
    <mergeCell ref="B52:B56"/>
    <mergeCell ref="C52:E52"/>
    <mergeCell ref="C53:E53"/>
    <mergeCell ref="C54:E54"/>
    <mergeCell ref="C55:E55"/>
    <mergeCell ref="C56:E56"/>
    <mergeCell ref="B43:C43"/>
    <mergeCell ref="D43:E43"/>
    <mergeCell ref="D44:E44"/>
    <mergeCell ref="A45:A51"/>
    <mergeCell ref="B45:B51"/>
    <mergeCell ref="C45:E45"/>
    <mergeCell ref="C46:E46"/>
    <mergeCell ref="C47:E47"/>
    <mergeCell ref="C48:E48"/>
    <mergeCell ref="C49:E49"/>
    <mergeCell ref="B40:C40"/>
    <mergeCell ref="D40:E40"/>
    <mergeCell ref="B41:C41"/>
    <mergeCell ref="D41:E41"/>
    <mergeCell ref="B42:C42"/>
    <mergeCell ref="D42:E42"/>
    <mergeCell ref="C26:D26"/>
    <mergeCell ref="A30:E30"/>
    <mergeCell ref="C31:D31"/>
    <mergeCell ref="A37:E37"/>
    <mergeCell ref="D38:E38"/>
    <mergeCell ref="D39:E39"/>
    <mergeCell ref="C19:D19"/>
    <mergeCell ref="C20:D20"/>
    <mergeCell ref="C21:D21"/>
    <mergeCell ref="C22:D22"/>
    <mergeCell ref="C23:D23"/>
    <mergeCell ref="A25:E25"/>
    <mergeCell ref="C13:D13"/>
    <mergeCell ref="C14:D14"/>
    <mergeCell ref="C15:D15"/>
    <mergeCell ref="C16:D16"/>
    <mergeCell ref="C17:D17"/>
    <mergeCell ref="C18:D18"/>
    <mergeCell ref="C7:D7"/>
    <mergeCell ref="C8:D8"/>
    <mergeCell ref="C9:D9"/>
    <mergeCell ref="A10:E10"/>
    <mergeCell ref="C11:D11"/>
    <mergeCell ref="C12:D12"/>
    <mergeCell ref="A1:E1"/>
    <mergeCell ref="A2:E2"/>
    <mergeCell ref="A3:E3"/>
    <mergeCell ref="C4:D4"/>
    <mergeCell ref="C5:D5"/>
    <mergeCell ref="C6:D6"/>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132"/>
  <sheetViews>
    <sheetView topLeftCell="A46" zoomScale="80" zoomScaleNormal="80" workbookViewId="0">
      <selection activeCell="C42" sqref="C42:E42"/>
    </sheetView>
  </sheetViews>
  <sheetFormatPr defaultRowHeight="12.75" x14ac:dyDescent="0.25"/>
  <cols>
    <col min="1" max="1" width="12.85546875" style="105" customWidth="1"/>
    <col min="2" max="2" width="36" style="143" customWidth="1"/>
    <col min="3" max="3" width="40.5703125" style="94" customWidth="1"/>
    <col min="4" max="4" width="20.140625" style="94" customWidth="1"/>
    <col min="5" max="5" width="41.7109375" style="94" customWidth="1"/>
    <col min="6" max="16384" width="9.140625" style="143"/>
  </cols>
  <sheetData>
    <row r="1" spans="1:5" x14ac:dyDescent="0.25">
      <c r="A1" s="220" t="s">
        <v>540</v>
      </c>
      <c r="B1" s="221"/>
      <c r="C1" s="221"/>
      <c r="D1" s="221"/>
      <c r="E1" s="210"/>
    </row>
    <row r="2" spans="1:5" ht="17.25" customHeight="1" x14ac:dyDescent="0.25">
      <c r="A2" s="224" t="s">
        <v>124</v>
      </c>
      <c r="B2" s="225"/>
      <c r="C2" s="225"/>
      <c r="D2" s="225"/>
      <c r="E2" s="210"/>
    </row>
    <row r="3" spans="1:5" ht="13.5" thickBot="1" x14ac:dyDescent="0.3">
      <c r="A3" s="208" t="s">
        <v>108</v>
      </c>
      <c r="B3" s="209"/>
      <c r="C3" s="209"/>
      <c r="D3" s="209"/>
      <c r="E3" s="210"/>
    </row>
    <row r="4" spans="1:5" ht="13.5" thickBot="1" x14ac:dyDescent="0.3">
      <c r="A4" s="46" t="s">
        <v>0</v>
      </c>
      <c r="B4" s="47" t="s">
        <v>19</v>
      </c>
      <c r="C4" s="228" t="s">
        <v>18</v>
      </c>
      <c r="D4" s="223"/>
      <c r="E4" s="48" t="s">
        <v>17</v>
      </c>
    </row>
    <row r="5" spans="1:5" x14ac:dyDescent="0.25">
      <c r="A5" s="49" t="s">
        <v>13</v>
      </c>
      <c r="B5" s="50" t="s">
        <v>20</v>
      </c>
      <c r="C5" s="200"/>
      <c r="D5" s="201"/>
      <c r="E5" s="51" t="s">
        <v>155</v>
      </c>
    </row>
    <row r="6" spans="1:5" ht="27.75" customHeight="1" x14ac:dyDescent="0.25">
      <c r="A6" s="148" t="s">
        <v>14</v>
      </c>
      <c r="B6" s="32" t="s">
        <v>543</v>
      </c>
      <c r="C6" s="199"/>
      <c r="D6" s="179"/>
      <c r="E6" s="54" t="s">
        <v>21</v>
      </c>
    </row>
    <row r="7" spans="1:5" x14ac:dyDescent="0.25">
      <c r="A7" s="71" t="s">
        <v>15</v>
      </c>
      <c r="B7" s="147" t="s">
        <v>544</v>
      </c>
      <c r="C7" s="199"/>
      <c r="D7" s="179"/>
      <c r="E7" s="56"/>
    </row>
    <row r="8" spans="1:5" x14ac:dyDescent="0.25">
      <c r="A8" s="149" t="s">
        <v>171</v>
      </c>
      <c r="B8" s="55" t="s">
        <v>542</v>
      </c>
      <c r="C8" s="199"/>
      <c r="D8" s="179"/>
      <c r="E8" s="54" t="s">
        <v>21</v>
      </c>
    </row>
    <row r="9" spans="1:5" ht="21" customHeight="1" thickBot="1" x14ac:dyDescent="0.3">
      <c r="A9" s="52" t="s">
        <v>172</v>
      </c>
      <c r="B9" s="58" t="s">
        <v>545</v>
      </c>
      <c r="C9" s="229"/>
      <c r="D9" s="230"/>
      <c r="E9" s="59" t="s">
        <v>546</v>
      </c>
    </row>
    <row r="10" spans="1:5" x14ac:dyDescent="0.25">
      <c r="A10" s="208" t="s">
        <v>313</v>
      </c>
      <c r="B10" s="209"/>
      <c r="C10" s="209"/>
      <c r="D10" s="209"/>
      <c r="E10" s="210"/>
    </row>
    <row r="11" spans="1:5" s="63" customFormat="1" x14ac:dyDescent="0.2">
      <c r="A11" s="60" t="s">
        <v>0</v>
      </c>
      <c r="B11" s="61" t="s">
        <v>19</v>
      </c>
      <c r="C11" s="214" t="s">
        <v>18</v>
      </c>
      <c r="D11" s="215"/>
      <c r="E11" s="62" t="s">
        <v>17</v>
      </c>
    </row>
    <row r="12" spans="1:5" s="63" customFormat="1" x14ac:dyDescent="0.2">
      <c r="A12" s="64" t="s">
        <v>8</v>
      </c>
      <c r="B12" s="65" t="s">
        <v>310</v>
      </c>
      <c r="C12" s="206" t="s">
        <v>311</v>
      </c>
      <c r="D12" s="216"/>
      <c r="E12" s="142" t="s">
        <v>312</v>
      </c>
    </row>
    <row r="13" spans="1:5" s="69" customFormat="1" x14ac:dyDescent="0.25">
      <c r="A13" s="64" t="s">
        <v>9</v>
      </c>
      <c r="B13" s="145" t="s">
        <v>320</v>
      </c>
      <c r="C13" s="219" t="s">
        <v>321</v>
      </c>
      <c r="D13" s="218"/>
      <c r="E13" s="146" t="s">
        <v>322</v>
      </c>
    </row>
    <row r="14" spans="1:5" ht="141" customHeight="1" x14ac:dyDescent="0.25">
      <c r="A14" s="64" t="s">
        <v>10</v>
      </c>
      <c r="B14" s="32" t="s">
        <v>364</v>
      </c>
      <c r="C14" s="207" t="s">
        <v>365</v>
      </c>
      <c r="D14" s="182"/>
      <c r="E14" s="72" t="s">
        <v>361</v>
      </c>
    </row>
    <row r="15" spans="1:5" s="69" customFormat="1" ht="118.5" customHeight="1" x14ac:dyDescent="0.25">
      <c r="A15" s="64" t="s">
        <v>11</v>
      </c>
      <c r="B15" s="73" t="s">
        <v>325</v>
      </c>
      <c r="C15" s="217" t="s">
        <v>326</v>
      </c>
      <c r="D15" s="218"/>
      <c r="E15" s="74" t="s">
        <v>327</v>
      </c>
    </row>
    <row r="16" spans="1:5" s="69" customFormat="1" ht="67.5" customHeight="1" x14ac:dyDescent="0.25">
      <c r="A16" s="64" t="s">
        <v>12</v>
      </c>
      <c r="B16" s="73" t="s">
        <v>328</v>
      </c>
      <c r="C16" s="217" t="s">
        <v>329</v>
      </c>
      <c r="D16" s="218"/>
      <c r="E16" s="145" t="s">
        <v>330</v>
      </c>
    </row>
    <row r="17" spans="1:5" s="69" customFormat="1" ht="72" customHeight="1" x14ac:dyDescent="0.25">
      <c r="A17" s="64" t="s">
        <v>348</v>
      </c>
      <c r="B17" s="73" t="s">
        <v>331</v>
      </c>
      <c r="C17" s="217" t="s">
        <v>332</v>
      </c>
      <c r="D17" s="218"/>
      <c r="E17" s="145" t="s">
        <v>333</v>
      </c>
    </row>
    <row r="18" spans="1:5" s="69" customFormat="1" x14ac:dyDescent="0.25">
      <c r="A18" s="64" t="s">
        <v>16</v>
      </c>
      <c r="B18" s="70" t="s">
        <v>334</v>
      </c>
      <c r="C18" s="219" t="s">
        <v>335</v>
      </c>
      <c r="D18" s="218"/>
      <c r="E18" s="146"/>
    </row>
    <row r="19" spans="1:5" s="69" customFormat="1" x14ac:dyDescent="0.25">
      <c r="A19" s="64" t="s">
        <v>349</v>
      </c>
      <c r="B19" s="70" t="s">
        <v>336</v>
      </c>
      <c r="C19" s="219" t="s">
        <v>337</v>
      </c>
      <c r="D19" s="218"/>
      <c r="E19" s="146" t="s">
        <v>338</v>
      </c>
    </row>
    <row r="20" spans="1:5" s="69" customFormat="1" x14ac:dyDescent="0.25">
      <c r="A20" s="64" t="s">
        <v>350</v>
      </c>
      <c r="B20" s="70" t="s">
        <v>339</v>
      </c>
      <c r="C20" s="219"/>
      <c r="D20" s="218"/>
      <c r="E20" s="146" t="s">
        <v>340</v>
      </c>
    </row>
    <row r="21" spans="1:5" s="69" customFormat="1" x14ac:dyDescent="0.25">
      <c r="A21" s="64" t="s">
        <v>351</v>
      </c>
      <c r="B21" s="70" t="s">
        <v>341</v>
      </c>
      <c r="C21" s="219" t="s">
        <v>342</v>
      </c>
      <c r="D21" s="218"/>
      <c r="E21" s="146" t="s">
        <v>343</v>
      </c>
    </row>
    <row r="22" spans="1:5" s="69" customFormat="1" x14ac:dyDescent="0.25">
      <c r="A22" s="64" t="s">
        <v>352</v>
      </c>
      <c r="B22" s="70" t="s">
        <v>345</v>
      </c>
      <c r="C22" s="219" t="s">
        <v>344</v>
      </c>
      <c r="D22" s="218"/>
      <c r="E22" s="146" t="s">
        <v>346</v>
      </c>
    </row>
    <row r="23" spans="1:5" s="63" customFormat="1" x14ac:dyDescent="0.2">
      <c r="A23" s="64" t="s">
        <v>353</v>
      </c>
      <c r="B23" s="65" t="s">
        <v>347</v>
      </c>
      <c r="C23" s="206" t="s">
        <v>360</v>
      </c>
      <c r="D23" s="206"/>
      <c r="E23" s="144" t="s">
        <v>361</v>
      </c>
    </row>
    <row r="24" spans="1:5" s="63" customFormat="1" ht="13.5" thickBot="1" x14ac:dyDescent="0.25">
      <c r="A24" s="76"/>
      <c r="B24" s="77"/>
      <c r="C24" s="78"/>
      <c r="D24" s="78"/>
      <c r="E24" s="79"/>
    </row>
    <row r="25" spans="1:5" ht="13.5" thickBot="1" x14ac:dyDescent="0.3">
      <c r="A25" s="211" t="s">
        <v>314</v>
      </c>
      <c r="B25" s="212"/>
      <c r="C25" s="212"/>
      <c r="D25" s="212"/>
      <c r="E25" s="213"/>
    </row>
    <row r="26" spans="1:5" s="63" customFormat="1" x14ac:dyDescent="0.2">
      <c r="A26" s="80" t="s">
        <v>0</v>
      </c>
      <c r="B26" s="81" t="s">
        <v>19</v>
      </c>
      <c r="C26" s="214" t="s">
        <v>18</v>
      </c>
      <c r="D26" s="215"/>
      <c r="E26" s="82" t="s">
        <v>17</v>
      </c>
    </row>
    <row r="27" spans="1:5" s="63" customFormat="1" x14ac:dyDescent="0.2">
      <c r="A27" s="83" t="s">
        <v>121</v>
      </c>
      <c r="B27" s="84" t="s">
        <v>315</v>
      </c>
      <c r="C27" s="85"/>
      <c r="D27" s="85"/>
      <c r="E27" s="141" t="s">
        <v>316</v>
      </c>
    </row>
    <row r="28" spans="1:5" s="63" customFormat="1" ht="25.5" x14ac:dyDescent="0.2">
      <c r="A28" s="64" t="s">
        <v>122</v>
      </c>
      <c r="B28" s="65" t="s">
        <v>317</v>
      </c>
      <c r="C28" s="142" t="s">
        <v>319</v>
      </c>
      <c r="D28" s="142"/>
      <c r="E28" s="144" t="s">
        <v>318</v>
      </c>
    </row>
    <row r="29" spans="1:5" s="63" customFormat="1" ht="13.5" thickBot="1" x14ac:dyDescent="0.25">
      <c r="A29" s="76"/>
      <c r="B29" s="77"/>
      <c r="C29" s="78"/>
      <c r="D29" s="78"/>
      <c r="E29" s="79"/>
    </row>
    <row r="30" spans="1:5" ht="13.5" thickBot="1" x14ac:dyDescent="0.3">
      <c r="A30" s="211" t="s">
        <v>356</v>
      </c>
      <c r="B30" s="212"/>
      <c r="C30" s="212"/>
      <c r="D30" s="212"/>
      <c r="E30" s="213"/>
    </row>
    <row r="31" spans="1:5" s="63" customFormat="1" x14ac:dyDescent="0.2">
      <c r="A31" s="87" t="s">
        <v>0</v>
      </c>
      <c r="B31" s="81" t="s">
        <v>19</v>
      </c>
      <c r="C31" s="214" t="s">
        <v>18</v>
      </c>
      <c r="D31" s="215"/>
      <c r="E31" s="82" t="s">
        <v>17</v>
      </c>
    </row>
    <row r="32" spans="1:5" s="63" customFormat="1" x14ac:dyDescent="0.2">
      <c r="A32" s="83" t="s">
        <v>128</v>
      </c>
      <c r="B32" s="84" t="s">
        <v>357</v>
      </c>
      <c r="C32" s="85"/>
      <c r="D32" s="85"/>
      <c r="E32" s="144" t="s">
        <v>318</v>
      </c>
    </row>
    <row r="33" spans="1:5" s="63" customFormat="1" x14ac:dyDescent="0.2">
      <c r="A33" s="64" t="s">
        <v>129</v>
      </c>
      <c r="B33" s="65" t="s">
        <v>325</v>
      </c>
      <c r="C33" s="142"/>
      <c r="D33" s="142"/>
      <c r="E33" s="144" t="s">
        <v>318</v>
      </c>
    </row>
    <row r="34" spans="1:5" s="63" customFormat="1" x14ac:dyDescent="0.2">
      <c r="A34" s="83" t="s">
        <v>128</v>
      </c>
      <c r="B34" s="84" t="s">
        <v>358</v>
      </c>
      <c r="C34" s="85"/>
      <c r="D34" s="85"/>
      <c r="E34" s="141"/>
    </row>
    <row r="35" spans="1:5" s="63" customFormat="1" x14ac:dyDescent="0.2">
      <c r="A35" s="64" t="s">
        <v>129</v>
      </c>
      <c r="B35" s="65" t="s">
        <v>359</v>
      </c>
      <c r="C35" s="142"/>
      <c r="D35" s="142"/>
      <c r="E35" s="144"/>
    </row>
    <row r="36" spans="1:5" s="63" customFormat="1" ht="13.5" thickBot="1" x14ac:dyDescent="0.25">
      <c r="A36" s="76"/>
      <c r="B36" s="77"/>
      <c r="C36" s="78"/>
      <c r="D36" s="78"/>
      <c r="E36" s="79"/>
    </row>
    <row r="37" spans="1:5" ht="17.25" customHeight="1" thickBot="1" x14ac:dyDescent="0.3">
      <c r="A37" s="226" t="s">
        <v>107</v>
      </c>
      <c r="B37" s="227"/>
      <c r="C37" s="227"/>
      <c r="D37" s="227"/>
      <c r="E37" s="213"/>
    </row>
    <row r="38" spans="1:5" x14ac:dyDescent="0.25">
      <c r="A38" s="88" t="s">
        <v>0</v>
      </c>
      <c r="B38" s="89" t="s">
        <v>1</v>
      </c>
      <c r="C38" s="90" t="s">
        <v>2</v>
      </c>
      <c r="D38" s="222" t="s">
        <v>3</v>
      </c>
      <c r="E38" s="223"/>
    </row>
    <row r="39" spans="1:5" ht="21" customHeight="1" x14ac:dyDescent="0.25">
      <c r="A39" s="138" t="s">
        <v>13</v>
      </c>
      <c r="B39" s="175" t="s">
        <v>547</v>
      </c>
      <c r="C39" s="182"/>
      <c r="D39" s="179"/>
      <c r="E39" s="180"/>
    </row>
    <row r="40" spans="1:5" ht="18.75" customHeight="1" x14ac:dyDescent="0.25">
      <c r="A40" s="138" t="s">
        <v>14</v>
      </c>
      <c r="B40" s="175" t="s">
        <v>548</v>
      </c>
      <c r="C40" s="182"/>
      <c r="D40" s="179"/>
      <c r="E40" s="180"/>
    </row>
    <row r="41" spans="1:5" ht="34.5" customHeight="1" x14ac:dyDescent="0.25">
      <c r="A41" s="194" t="s">
        <v>15</v>
      </c>
      <c r="B41" s="195" t="s">
        <v>549</v>
      </c>
      <c r="C41" s="179" t="s">
        <v>569</v>
      </c>
      <c r="D41" s="179"/>
      <c r="E41" s="180"/>
    </row>
    <row r="42" spans="1:5" ht="18.75" customHeight="1" x14ac:dyDescent="0.25">
      <c r="A42" s="194"/>
      <c r="B42" s="196"/>
      <c r="C42" s="179" t="s">
        <v>568</v>
      </c>
      <c r="D42" s="179"/>
      <c r="E42" s="180"/>
    </row>
    <row r="43" spans="1:5" ht="21" customHeight="1" x14ac:dyDescent="0.25">
      <c r="A43" s="194"/>
      <c r="B43" s="196"/>
      <c r="C43" s="179" t="s">
        <v>550</v>
      </c>
      <c r="D43" s="179"/>
      <c r="E43" s="180"/>
    </row>
    <row r="44" spans="1:5" ht="16.5" customHeight="1" thickBot="1" x14ac:dyDescent="0.3">
      <c r="A44" s="93"/>
      <c r="B44" s="37"/>
      <c r="C44" s="39"/>
      <c r="D44" s="39"/>
    </row>
    <row r="45" spans="1:5" ht="19.5" customHeight="1" thickBot="1" x14ac:dyDescent="0.3">
      <c r="A45" s="191" t="s">
        <v>125</v>
      </c>
      <c r="B45" s="192"/>
      <c r="C45" s="192"/>
      <c r="D45" s="192"/>
      <c r="E45" s="193"/>
    </row>
    <row r="46" spans="1:5" ht="25.5" x14ac:dyDescent="0.25">
      <c r="A46" s="95" t="s">
        <v>0</v>
      </c>
      <c r="B46" s="137" t="s">
        <v>1</v>
      </c>
      <c r="C46" s="97" t="s">
        <v>6</v>
      </c>
      <c r="D46" s="97" t="s">
        <v>7</v>
      </c>
      <c r="E46" s="98" t="s">
        <v>130</v>
      </c>
    </row>
    <row r="47" spans="1:5" ht="99" customHeight="1" x14ac:dyDescent="0.25">
      <c r="A47" s="129"/>
      <c r="B47" s="130" t="s">
        <v>4</v>
      </c>
      <c r="C47" s="107" t="s">
        <v>456</v>
      </c>
      <c r="D47" s="107"/>
      <c r="E47" s="107"/>
    </row>
    <row r="48" spans="1:5" ht="21" customHeight="1" x14ac:dyDescent="0.25">
      <c r="A48" s="129"/>
      <c r="B48" s="130" t="s">
        <v>115</v>
      </c>
      <c r="C48" s="107" t="s">
        <v>195</v>
      </c>
      <c r="D48" s="107"/>
      <c r="E48" s="107"/>
    </row>
    <row r="49" spans="1:5" ht="31.5" customHeight="1" x14ac:dyDescent="0.25">
      <c r="A49" s="129"/>
      <c r="B49" s="130" t="s">
        <v>117</v>
      </c>
      <c r="C49" s="107" t="s">
        <v>457</v>
      </c>
      <c r="D49" s="107"/>
      <c r="E49" s="131"/>
    </row>
    <row r="50" spans="1:5" ht="23.25" customHeight="1" x14ac:dyDescent="0.25">
      <c r="A50" s="129"/>
      <c r="B50" s="107" t="s">
        <v>458</v>
      </c>
      <c r="C50" s="130"/>
      <c r="D50" s="107"/>
      <c r="E50" s="107"/>
    </row>
    <row r="51" spans="1:5" ht="48.75" customHeight="1" x14ac:dyDescent="0.25">
      <c r="A51" s="129"/>
      <c r="B51" s="130" t="s">
        <v>5</v>
      </c>
      <c r="C51" s="107" t="s">
        <v>465</v>
      </c>
      <c r="D51" s="107" t="s">
        <v>116</v>
      </c>
      <c r="E51" s="107"/>
    </row>
    <row r="52" spans="1:5" ht="23.25" customHeight="1" x14ac:dyDescent="0.25">
      <c r="A52" s="129"/>
      <c r="B52" s="107" t="s">
        <v>458</v>
      </c>
      <c r="C52" s="130"/>
      <c r="D52" s="107"/>
      <c r="E52" s="107"/>
    </row>
    <row r="53" spans="1:5" ht="142.5" customHeight="1" x14ac:dyDescent="0.25">
      <c r="A53" s="129"/>
      <c r="B53" s="130" t="s">
        <v>5</v>
      </c>
      <c r="C53" s="107" t="s">
        <v>465</v>
      </c>
      <c r="D53" s="107" t="s">
        <v>116</v>
      </c>
      <c r="E53" s="107"/>
    </row>
    <row r="54" spans="1:5" ht="48.75" customHeight="1" x14ac:dyDescent="0.25">
      <c r="A54" s="129"/>
      <c r="B54" s="107"/>
      <c r="C54" s="130"/>
      <c r="D54" s="107"/>
      <c r="E54" s="107"/>
    </row>
    <row r="55" spans="1:5" ht="48.75" customHeight="1" x14ac:dyDescent="0.25">
      <c r="A55" s="129"/>
      <c r="B55" s="107"/>
      <c r="C55" s="130"/>
      <c r="D55" s="107"/>
      <c r="E55" s="107"/>
    </row>
    <row r="56" spans="1:5" ht="22.5" customHeight="1" x14ac:dyDescent="0.25">
      <c r="A56" s="129"/>
      <c r="B56" s="130" t="s">
        <v>459</v>
      </c>
      <c r="C56" s="107" t="s">
        <v>460</v>
      </c>
      <c r="D56" s="107"/>
      <c r="E56" s="107"/>
    </row>
    <row r="57" spans="1:5" ht="63" customHeight="1" thickBot="1" x14ac:dyDescent="0.3">
      <c r="A57" s="127"/>
      <c r="B57" s="128"/>
      <c r="C57" s="134" t="s">
        <v>551</v>
      </c>
      <c r="D57" s="179"/>
      <c r="E57" s="179"/>
    </row>
    <row r="58" spans="1:5" s="105" customFormat="1" ht="15" customHeight="1" thickBot="1" x14ac:dyDescent="0.3">
      <c r="A58" s="99" t="s">
        <v>400</v>
      </c>
      <c r="B58" s="100" t="s">
        <v>401</v>
      </c>
      <c r="C58" s="140" t="s">
        <v>132</v>
      </c>
      <c r="D58" s="197" t="s">
        <v>131</v>
      </c>
      <c r="E58" s="198"/>
    </row>
    <row r="59" spans="1:5" ht="15" customHeight="1" x14ac:dyDescent="0.25">
      <c r="A59" s="127"/>
      <c r="B59" s="128"/>
      <c r="C59" s="134"/>
      <c r="D59" s="179"/>
      <c r="E59" s="179"/>
    </row>
    <row r="60" spans="1:5" ht="15" customHeight="1" x14ac:dyDescent="0.25">
      <c r="A60" s="127"/>
      <c r="B60" s="128"/>
      <c r="C60" s="134"/>
      <c r="D60" s="179"/>
      <c r="E60" s="179"/>
    </row>
    <row r="61" spans="1:5" ht="15" customHeight="1" x14ac:dyDescent="0.25">
      <c r="A61" s="127"/>
      <c r="B61" s="128"/>
      <c r="C61" s="134"/>
      <c r="D61" s="244"/>
      <c r="E61" s="244"/>
    </row>
    <row r="62" spans="1:5" ht="15" customHeight="1" x14ac:dyDescent="0.25">
      <c r="A62" s="127"/>
      <c r="B62" s="128"/>
      <c r="C62" s="134"/>
      <c r="D62" s="179"/>
      <c r="E62" s="179"/>
    </row>
    <row r="63" spans="1:5" ht="15" customHeight="1" x14ac:dyDescent="0.25">
      <c r="A63" s="127"/>
      <c r="B63" s="128"/>
      <c r="C63" s="134"/>
      <c r="D63" s="179"/>
      <c r="E63" s="179"/>
    </row>
    <row r="64" spans="1:5" ht="15" customHeight="1" x14ac:dyDescent="0.25">
      <c r="A64" s="127"/>
      <c r="B64" s="128"/>
      <c r="C64" s="134"/>
      <c r="D64" s="179"/>
      <c r="E64" s="179"/>
    </row>
    <row r="65" spans="1:5" ht="15" customHeight="1" x14ac:dyDescent="0.25">
      <c r="A65" s="127"/>
      <c r="B65" s="128"/>
      <c r="C65" s="134"/>
      <c r="D65" s="179"/>
      <c r="E65" s="179"/>
    </row>
    <row r="66" spans="1:5" ht="15" customHeight="1" x14ac:dyDescent="0.25">
      <c r="A66" s="127"/>
      <c r="B66" s="128"/>
      <c r="C66" s="134"/>
      <c r="D66" s="179"/>
      <c r="E66" s="179"/>
    </row>
    <row r="67" spans="1:5" ht="15" customHeight="1" x14ac:dyDescent="0.25">
      <c r="A67" s="127"/>
      <c r="B67" s="128"/>
      <c r="C67" s="134"/>
      <c r="D67" s="244"/>
      <c r="E67" s="244"/>
    </row>
    <row r="68" spans="1:5" ht="15" customHeight="1" x14ac:dyDescent="0.25">
      <c r="A68" s="127"/>
      <c r="B68" s="128"/>
      <c r="C68" s="134"/>
      <c r="D68" s="179"/>
      <c r="E68" s="179"/>
    </row>
    <row r="69" spans="1:5" ht="15" customHeight="1" x14ac:dyDescent="0.25">
      <c r="A69" s="127"/>
      <c r="B69" s="128"/>
      <c r="C69" s="134"/>
      <c r="D69" s="244"/>
      <c r="E69" s="244"/>
    </row>
    <row r="70" spans="1:5" ht="15" customHeight="1" x14ac:dyDescent="0.25">
      <c r="A70" s="127"/>
      <c r="B70" s="128"/>
      <c r="C70" s="134"/>
      <c r="D70" s="179"/>
      <c r="E70" s="179"/>
    </row>
    <row r="71" spans="1:5" ht="15" customHeight="1" x14ac:dyDescent="0.25">
      <c r="A71" s="127"/>
      <c r="B71" s="128"/>
      <c r="C71" s="134"/>
      <c r="D71" s="179"/>
      <c r="E71" s="179"/>
    </row>
    <row r="72" spans="1:5" ht="15" customHeight="1" x14ac:dyDescent="0.25">
      <c r="A72" s="127"/>
      <c r="B72" s="128"/>
      <c r="C72" s="134"/>
      <c r="D72" s="179"/>
      <c r="E72" s="179"/>
    </row>
    <row r="73" spans="1:5" ht="15" customHeight="1" x14ac:dyDescent="0.25">
      <c r="A73" s="127"/>
      <c r="B73" s="128"/>
      <c r="C73" s="134"/>
      <c r="D73" s="179"/>
      <c r="E73" s="179"/>
    </row>
    <row r="74" spans="1:5" ht="15" customHeight="1" x14ac:dyDescent="0.25">
      <c r="A74" s="127"/>
      <c r="B74" s="128"/>
      <c r="C74" s="134"/>
      <c r="D74" s="179"/>
      <c r="E74" s="179"/>
    </row>
    <row r="75" spans="1:5" ht="15" customHeight="1" x14ac:dyDescent="0.25">
      <c r="A75" s="127"/>
      <c r="B75" s="128"/>
      <c r="C75" s="134"/>
      <c r="D75" s="179"/>
      <c r="E75" s="179"/>
    </row>
    <row r="76" spans="1:5" ht="15" customHeight="1" x14ac:dyDescent="0.25">
      <c r="A76" s="127"/>
      <c r="B76" s="128"/>
      <c r="C76" s="134"/>
      <c r="D76" s="179"/>
      <c r="E76" s="179"/>
    </row>
    <row r="77" spans="1:5" ht="15" customHeight="1" x14ac:dyDescent="0.25">
      <c r="A77" s="127"/>
      <c r="B77" s="128"/>
      <c r="C77" s="134"/>
      <c r="D77" s="179"/>
      <c r="E77" s="179"/>
    </row>
    <row r="78" spans="1:5" ht="15" customHeight="1" x14ac:dyDescent="0.25">
      <c r="A78" s="127"/>
      <c r="B78" s="128"/>
      <c r="C78" s="134"/>
      <c r="D78" s="179"/>
      <c r="E78" s="179"/>
    </row>
    <row r="79" spans="1:5" ht="15" customHeight="1" x14ac:dyDescent="0.25">
      <c r="A79" s="127"/>
      <c r="B79" s="128"/>
      <c r="C79" s="134"/>
      <c r="D79" s="179"/>
      <c r="E79" s="179"/>
    </row>
    <row r="80" spans="1:5" ht="15" customHeight="1" x14ac:dyDescent="0.25">
      <c r="A80" s="127"/>
      <c r="B80" s="128"/>
      <c r="C80" s="134"/>
      <c r="D80" s="179"/>
      <c r="E80" s="179"/>
    </row>
    <row r="81" spans="1:5" ht="15" customHeight="1" x14ac:dyDescent="0.25">
      <c r="A81" s="127"/>
      <c r="B81" s="128"/>
      <c r="C81" s="134"/>
      <c r="D81" s="179"/>
      <c r="E81" s="179"/>
    </row>
    <row r="82" spans="1:5" ht="15" customHeight="1" x14ac:dyDescent="0.25">
      <c r="A82" s="127"/>
      <c r="B82" s="128"/>
      <c r="C82" s="134"/>
      <c r="D82" s="179"/>
      <c r="E82" s="179"/>
    </row>
    <row r="83" spans="1:5" ht="15" customHeight="1" x14ac:dyDescent="0.25">
      <c r="A83" s="127"/>
      <c r="B83" s="128"/>
      <c r="C83" s="134"/>
      <c r="D83" s="179"/>
      <c r="E83" s="179"/>
    </row>
    <row r="84" spans="1:5" ht="15" customHeight="1" x14ac:dyDescent="0.25">
      <c r="A84" s="127"/>
      <c r="B84" s="128"/>
      <c r="C84" s="134"/>
      <c r="D84" s="179"/>
      <c r="E84" s="179"/>
    </row>
    <row r="85" spans="1:5" ht="15" customHeight="1" x14ac:dyDescent="0.25">
      <c r="A85" s="127"/>
      <c r="B85" s="128"/>
      <c r="C85" s="134"/>
      <c r="D85" s="179"/>
      <c r="E85" s="179"/>
    </row>
    <row r="86" spans="1:5" ht="15" customHeight="1" x14ac:dyDescent="0.25">
      <c r="A86" s="127"/>
      <c r="B86" s="128"/>
      <c r="C86" s="134"/>
      <c r="D86" s="179"/>
      <c r="E86" s="179"/>
    </row>
    <row r="87" spans="1:5" ht="15" customHeight="1" x14ac:dyDescent="0.25">
      <c r="A87" s="127"/>
      <c r="B87" s="128"/>
      <c r="C87" s="134"/>
      <c r="D87" s="179"/>
      <c r="E87" s="179"/>
    </row>
    <row r="88" spans="1:5" ht="15" customHeight="1" x14ac:dyDescent="0.25">
      <c r="A88" s="127"/>
      <c r="B88" s="128"/>
      <c r="C88" s="134"/>
      <c r="D88" s="179"/>
      <c r="E88" s="179"/>
    </row>
    <row r="89" spans="1:5" ht="15" customHeight="1" x14ac:dyDescent="0.25">
      <c r="A89" s="127"/>
      <c r="B89" s="128"/>
      <c r="C89" s="134"/>
      <c r="D89" s="244"/>
      <c r="E89" s="245"/>
    </row>
    <row r="90" spans="1:5" ht="18.75" customHeight="1" thickBot="1" x14ac:dyDescent="0.3">
      <c r="A90" s="41"/>
      <c r="B90" s="139"/>
      <c r="C90" s="134"/>
      <c r="D90" s="179"/>
      <c r="E90" s="180"/>
    </row>
    <row r="91" spans="1:5" ht="13.5" thickBot="1" x14ac:dyDescent="0.3">
      <c r="A91" s="191" t="s">
        <v>126</v>
      </c>
      <c r="B91" s="204"/>
      <c r="C91" s="204"/>
      <c r="D91" s="204"/>
      <c r="E91" s="205"/>
    </row>
    <row r="92" spans="1:5" ht="16.5" customHeight="1" x14ac:dyDescent="0.25">
      <c r="A92" s="127"/>
      <c r="B92" s="128"/>
      <c r="C92" s="136" t="s">
        <v>422</v>
      </c>
      <c r="D92" s="179"/>
      <c r="E92" s="180"/>
    </row>
    <row r="93" spans="1:5" ht="16.5" customHeight="1" x14ac:dyDescent="0.25">
      <c r="A93" s="127"/>
      <c r="B93" s="128"/>
      <c r="C93" s="107"/>
      <c r="D93" s="179"/>
      <c r="E93" s="180"/>
    </row>
    <row r="94" spans="1:5" ht="16.5" customHeight="1" x14ac:dyDescent="0.25">
      <c r="A94" s="41"/>
      <c r="B94" s="139"/>
      <c r="C94" s="134" t="s">
        <v>429</v>
      </c>
      <c r="D94" s="175"/>
      <c r="E94" s="182"/>
    </row>
    <row r="95" spans="1:5" ht="16.5" customHeight="1" x14ac:dyDescent="0.25">
      <c r="A95" s="41"/>
      <c r="B95" s="139"/>
      <c r="C95" s="107"/>
      <c r="D95" s="179"/>
      <c r="E95" s="180"/>
    </row>
    <row r="96" spans="1:5" ht="16.5" customHeight="1" x14ac:dyDescent="0.25">
      <c r="A96" s="41"/>
      <c r="B96" s="139"/>
      <c r="C96" s="107"/>
      <c r="D96" s="179"/>
      <c r="E96" s="180"/>
    </row>
    <row r="97" spans="1:5" ht="16.5" customHeight="1" x14ac:dyDescent="0.25">
      <c r="A97" s="41"/>
      <c r="B97" s="244"/>
      <c r="C97" s="244"/>
      <c r="D97" s="244"/>
      <c r="E97" s="244"/>
    </row>
    <row r="98" spans="1:5" ht="16.5" customHeight="1" x14ac:dyDescent="0.25">
      <c r="A98" s="41"/>
      <c r="B98" s="179"/>
      <c r="C98" s="246"/>
      <c r="D98" s="246"/>
      <c r="E98" s="246"/>
    </row>
    <row r="99" spans="1:5" ht="16.5" customHeight="1" x14ac:dyDescent="0.25">
      <c r="A99" s="41"/>
      <c r="B99" s="139"/>
      <c r="C99" s="134"/>
      <c r="D99" s="175"/>
      <c r="E99" s="182"/>
    </row>
    <row r="100" spans="1:5" ht="13.5" thickBot="1" x14ac:dyDescent="0.3"/>
    <row r="101" spans="1:5" ht="13.5" thickBot="1" x14ac:dyDescent="0.3">
      <c r="A101" s="191" t="s">
        <v>127</v>
      </c>
      <c r="B101" s="192"/>
      <c r="C101" s="192"/>
      <c r="D101" s="192"/>
      <c r="E101" s="193"/>
    </row>
    <row r="102" spans="1:5" x14ac:dyDescent="0.25">
      <c r="A102" s="95" t="s">
        <v>0</v>
      </c>
      <c r="B102" s="188" t="s">
        <v>1</v>
      </c>
      <c r="C102" s="189"/>
      <c r="D102" s="189"/>
      <c r="E102" s="190"/>
    </row>
    <row r="103" spans="1:5" ht="27" customHeight="1" x14ac:dyDescent="0.25">
      <c r="A103" s="110" t="s">
        <v>432</v>
      </c>
      <c r="B103" s="179" t="s">
        <v>119</v>
      </c>
      <c r="C103" s="179"/>
      <c r="D103" s="179"/>
      <c r="E103" s="180"/>
    </row>
    <row r="104" spans="1:5" ht="57.75" customHeight="1" x14ac:dyDescent="0.25">
      <c r="A104" s="110" t="s">
        <v>432</v>
      </c>
      <c r="B104" s="179" t="s">
        <v>424</v>
      </c>
      <c r="C104" s="179"/>
      <c r="D104" s="179"/>
      <c r="E104" s="180"/>
    </row>
    <row r="105" spans="1:5" ht="33.75" customHeight="1" x14ac:dyDescent="0.25">
      <c r="A105" s="110" t="s">
        <v>432</v>
      </c>
      <c r="B105" s="179" t="s">
        <v>120</v>
      </c>
      <c r="C105" s="179"/>
      <c r="D105" s="179"/>
      <c r="E105" s="180"/>
    </row>
    <row r="106" spans="1:5" ht="117.75" customHeight="1" x14ac:dyDescent="0.25">
      <c r="A106" s="110" t="s">
        <v>432</v>
      </c>
      <c r="B106" s="179" t="s">
        <v>423</v>
      </c>
      <c r="C106" s="179"/>
      <c r="D106" s="179"/>
      <c r="E106" s="180"/>
    </row>
    <row r="107" spans="1:5" ht="16.5" customHeight="1" x14ac:dyDescent="0.25">
      <c r="A107" s="113"/>
      <c r="B107" s="175"/>
      <c r="C107" s="176"/>
      <c r="D107" s="177"/>
      <c r="E107" s="178"/>
    </row>
    <row r="108" spans="1:5" ht="16.5" customHeight="1" x14ac:dyDescent="0.25">
      <c r="A108" s="113"/>
      <c r="B108" s="175"/>
      <c r="C108" s="176"/>
      <c r="D108" s="177"/>
      <c r="E108" s="178"/>
    </row>
    <row r="109" spans="1:5" ht="16.5" customHeight="1" x14ac:dyDescent="0.25">
      <c r="A109" s="113"/>
      <c r="B109" s="175"/>
      <c r="C109" s="176"/>
      <c r="D109" s="177"/>
      <c r="E109" s="178"/>
    </row>
    <row r="110" spans="1:5" ht="16.5" customHeight="1" x14ac:dyDescent="0.25">
      <c r="A110" s="113"/>
      <c r="B110" s="175"/>
      <c r="C110" s="176"/>
      <c r="D110" s="177"/>
      <c r="E110" s="178"/>
    </row>
    <row r="111" spans="1:5" ht="16.5" customHeight="1" x14ac:dyDescent="0.25">
      <c r="A111" s="113"/>
      <c r="B111" s="175"/>
      <c r="C111" s="176"/>
      <c r="D111" s="177"/>
      <c r="E111" s="178"/>
    </row>
    <row r="112" spans="1:5" ht="16.5" customHeight="1" x14ac:dyDescent="0.25">
      <c r="A112" s="113"/>
      <c r="B112" s="175"/>
      <c r="C112" s="176"/>
      <c r="D112" s="177"/>
      <c r="E112" s="178"/>
    </row>
    <row r="113" spans="1:5" ht="16.5" customHeight="1" x14ac:dyDescent="0.25">
      <c r="A113" s="113"/>
      <c r="B113" s="175"/>
      <c r="C113" s="176"/>
      <c r="D113" s="177"/>
      <c r="E113" s="178"/>
    </row>
    <row r="114" spans="1:5" ht="16.5" customHeight="1" x14ac:dyDescent="0.25">
      <c r="A114" s="113"/>
      <c r="B114" s="175"/>
      <c r="C114" s="176"/>
      <c r="D114" s="177"/>
      <c r="E114" s="178"/>
    </row>
    <row r="115" spans="1:5" ht="16.5" customHeight="1" x14ac:dyDescent="0.25">
      <c r="A115" s="113"/>
      <c r="B115" s="175"/>
      <c r="C115" s="176"/>
      <c r="D115" s="177"/>
      <c r="E115" s="178"/>
    </row>
    <row r="116" spans="1:5" ht="16.5" customHeight="1" x14ac:dyDescent="0.25">
      <c r="A116" s="113"/>
      <c r="B116" s="175"/>
      <c r="C116" s="176"/>
      <c r="D116" s="177"/>
      <c r="E116" s="178"/>
    </row>
    <row r="117" spans="1:5" ht="16.5" customHeight="1" x14ac:dyDescent="0.25">
      <c r="A117" s="113"/>
      <c r="B117" s="175"/>
      <c r="C117" s="176"/>
      <c r="D117" s="177"/>
      <c r="E117" s="178"/>
    </row>
    <row r="118" spans="1:5" ht="16.5" customHeight="1" x14ac:dyDescent="0.25">
      <c r="A118" s="113"/>
      <c r="B118" s="175"/>
      <c r="C118" s="176"/>
      <c r="D118" s="177"/>
      <c r="E118" s="178"/>
    </row>
    <row r="119" spans="1:5" ht="16.5" customHeight="1" x14ac:dyDescent="0.25">
      <c r="A119" s="113"/>
      <c r="B119" s="175"/>
      <c r="C119" s="176"/>
      <c r="D119" s="177"/>
      <c r="E119" s="178"/>
    </row>
    <row r="120" spans="1:5" ht="16.5" customHeight="1" x14ac:dyDescent="0.25">
      <c r="A120" s="113"/>
      <c r="B120" s="175"/>
      <c r="C120" s="176"/>
      <c r="D120" s="177"/>
      <c r="E120" s="178"/>
    </row>
    <row r="121" spans="1:5" ht="16.5" customHeight="1" x14ac:dyDescent="0.25">
      <c r="A121" s="113"/>
      <c r="B121" s="175"/>
      <c r="C121" s="176"/>
      <c r="D121" s="177"/>
      <c r="E121" s="178"/>
    </row>
    <row r="122" spans="1:5" ht="16.5" customHeight="1" x14ac:dyDescent="0.25">
      <c r="A122" s="113"/>
      <c r="B122" s="175"/>
      <c r="C122" s="176"/>
      <c r="D122" s="177"/>
      <c r="E122" s="178"/>
    </row>
    <row r="123" spans="1:5" ht="16.5" customHeight="1" x14ac:dyDescent="0.25">
      <c r="A123" s="113"/>
      <c r="B123" s="175"/>
      <c r="C123" s="176"/>
      <c r="D123" s="177"/>
      <c r="E123" s="178"/>
    </row>
    <row r="124" spans="1:5" ht="16.5" customHeight="1" x14ac:dyDescent="0.25">
      <c r="A124" s="138"/>
      <c r="B124" s="175"/>
      <c r="C124" s="176"/>
      <c r="D124" s="177"/>
      <c r="E124" s="178"/>
    </row>
    <row r="125" spans="1:5" ht="16.5" customHeight="1" x14ac:dyDescent="0.25">
      <c r="A125" s="113"/>
      <c r="B125" s="175"/>
      <c r="C125" s="176"/>
      <c r="D125" s="177"/>
      <c r="E125" s="178"/>
    </row>
    <row r="126" spans="1:5" ht="13.5" thickBot="1" x14ac:dyDescent="0.3">
      <c r="B126" s="105"/>
      <c r="C126" s="106"/>
      <c r="D126" s="106"/>
    </row>
    <row r="127" spans="1:5" ht="13.5" thickBot="1" x14ac:dyDescent="0.3">
      <c r="A127" s="191" t="s">
        <v>188</v>
      </c>
      <c r="B127" s="192"/>
      <c r="C127" s="192"/>
      <c r="D127" s="192"/>
      <c r="E127" s="193"/>
    </row>
    <row r="128" spans="1:5" x14ac:dyDescent="0.25">
      <c r="A128" s="95" t="s">
        <v>0</v>
      </c>
      <c r="B128" s="188" t="s">
        <v>1</v>
      </c>
      <c r="C128" s="189"/>
      <c r="D128" s="189"/>
      <c r="E128" s="190"/>
    </row>
    <row r="129" spans="1:5" ht="20.25" customHeight="1" x14ac:dyDescent="0.25">
      <c r="A129" s="138" t="s">
        <v>191</v>
      </c>
      <c r="B129" s="179" t="s">
        <v>451</v>
      </c>
      <c r="C129" s="179"/>
      <c r="D129" s="179"/>
      <c r="E129" s="180"/>
    </row>
    <row r="130" spans="1:5" ht="20.25" customHeight="1" x14ac:dyDescent="0.25">
      <c r="A130" s="138" t="s">
        <v>192</v>
      </c>
      <c r="B130" s="179" t="s">
        <v>189</v>
      </c>
      <c r="C130" s="179"/>
      <c r="D130" s="179"/>
      <c r="E130" s="180"/>
    </row>
    <row r="131" spans="1:5" ht="20.25" customHeight="1" x14ac:dyDescent="0.25">
      <c r="A131" s="138" t="s">
        <v>193</v>
      </c>
      <c r="B131" s="179" t="s">
        <v>190</v>
      </c>
      <c r="C131" s="179"/>
      <c r="D131" s="179"/>
      <c r="E131" s="180"/>
    </row>
    <row r="132" spans="1:5" ht="20.25" customHeight="1" x14ac:dyDescent="0.25">
      <c r="A132" s="138" t="s">
        <v>452</v>
      </c>
      <c r="B132" s="179" t="s">
        <v>453</v>
      </c>
      <c r="C132" s="179"/>
      <c r="D132" s="179"/>
      <c r="E132" s="180"/>
    </row>
  </sheetData>
  <mergeCells count="113">
    <mergeCell ref="C7:D7"/>
    <mergeCell ref="C8:D8"/>
    <mergeCell ref="C9:D9"/>
    <mergeCell ref="A10:E10"/>
    <mergeCell ref="A1:E1"/>
    <mergeCell ref="A2:E2"/>
    <mergeCell ref="A3:E3"/>
    <mergeCell ref="C4:D4"/>
    <mergeCell ref="C5:D5"/>
    <mergeCell ref="C6:D6"/>
    <mergeCell ref="C15:D15"/>
    <mergeCell ref="C16:D16"/>
    <mergeCell ref="C17:D17"/>
    <mergeCell ref="C18:D18"/>
    <mergeCell ref="C19:D19"/>
    <mergeCell ref="C20:D20"/>
    <mergeCell ref="C11:D11"/>
    <mergeCell ref="C12:D12"/>
    <mergeCell ref="C13:D13"/>
    <mergeCell ref="C14:D14"/>
    <mergeCell ref="B40:C40"/>
    <mergeCell ref="D40:E40"/>
    <mergeCell ref="C31:D31"/>
    <mergeCell ref="A37:E37"/>
    <mergeCell ref="D38:E38"/>
    <mergeCell ref="B39:C39"/>
    <mergeCell ref="D39:E39"/>
    <mergeCell ref="C21:D21"/>
    <mergeCell ref="C22:D22"/>
    <mergeCell ref="C23:D23"/>
    <mergeCell ref="A25:E25"/>
    <mergeCell ref="C26:D26"/>
    <mergeCell ref="A30:E30"/>
    <mergeCell ref="A45:E45"/>
    <mergeCell ref="D57:E57"/>
    <mergeCell ref="D58:E58"/>
    <mergeCell ref="D59:E59"/>
    <mergeCell ref="D60:E60"/>
    <mergeCell ref="D61:E61"/>
    <mergeCell ref="A41:A43"/>
    <mergeCell ref="B41:B43"/>
    <mergeCell ref="C41:E41"/>
    <mergeCell ref="C42:E42"/>
    <mergeCell ref="C43:E43"/>
    <mergeCell ref="D68:E68"/>
    <mergeCell ref="D69:E69"/>
    <mergeCell ref="D70:E70"/>
    <mergeCell ref="D71:E71"/>
    <mergeCell ref="D72:E72"/>
    <mergeCell ref="D73:E73"/>
    <mergeCell ref="D62:E62"/>
    <mergeCell ref="D63:E63"/>
    <mergeCell ref="D64:E64"/>
    <mergeCell ref="D65:E65"/>
    <mergeCell ref="D66:E66"/>
    <mergeCell ref="D67:E67"/>
    <mergeCell ref="D80:E80"/>
    <mergeCell ref="D81:E81"/>
    <mergeCell ref="D82:E82"/>
    <mergeCell ref="D83:E83"/>
    <mergeCell ref="D84:E84"/>
    <mergeCell ref="D85:E85"/>
    <mergeCell ref="D74:E74"/>
    <mergeCell ref="D75:E75"/>
    <mergeCell ref="D76:E76"/>
    <mergeCell ref="D77:E77"/>
    <mergeCell ref="D78:E78"/>
    <mergeCell ref="D79:E79"/>
    <mergeCell ref="D92:E92"/>
    <mergeCell ref="D93:E93"/>
    <mergeCell ref="D94:E94"/>
    <mergeCell ref="D95:E95"/>
    <mergeCell ref="D96:E96"/>
    <mergeCell ref="B97:E97"/>
    <mergeCell ref="D86:E86"/>
    <mergeCell ref="D87:E87"/>
    <mergeCell ref="D88:E88"/>
    <mergeCell ref="D89:E89"/>
    <mergeCell ref="D90:E90"/>
    <mergeCell ref="A91:E91"/>
    <mergeCell ref="B105:E105"/>
    <mergeCell ref="B106:E106"/>
    <mergeCell ref="B107:E107"/>
    <mergeCell ref="B108:E108"/>
    <mergeCell ref="B109:E109"/>
    <mergeCell ref="B110:E110"/>
    <mergeCell ref="B98:E98"/>
    <mergeCell ref="D99:E99"/>
    <mergeCell ref="A101:E101"/>
    <mergeCell ref="B102:E102"/>
    <mergeCell ref="B103:E103"/>
    <mergeCell ref="B104:E104"/>
    <mergeCell ref="B117:E117"/>
    <mergeCell ref="B118:E118"/>
    <mergeCell ref="B119:E119"/>
    <mergeCell ref="B120:E120"/>
    <mergeCell ref="B121:E121"/>
    <mergeCell ref="B122:E122"/>
    <mergeCell ref="B111:E111"/>
    <mergeCell ref="B112:E112"/>
    <mergeCell ref="B113:E113"/>
    <mergeCell ref="B114:E114"/>
    <mergeCell ref="B115:E115"/>
    <mergeCell ref="B116:E116"/>
    <mergeCell ref="B130:E130"/>
    <mergeCell ref="B131:E131"/>
    <mergeCell ref="B132:E132"/>
    <mergeCell ref="B123:E123"/>
    <mergeCell ref="B124:E124"/>
    <mergeCell ref="B125:E125"/>
    <mergeCell ref="A127:E127"/>
    <mergeCell ref="B128:E128"/>
    <mergeCell ref="B129:E129"/>
  </mergeCells>
  <pageMargins left="0.7" right="0.7" top="0.75" bottom="0.75" header="0.3" footer="0.3"/>
  <pageSetup orientation="portrait" horizontalDpi="4294967293"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E133"/>
  <sheetViews>
    <sheetView topLeftCell="A43" zoomScale="80" zoomScaleNormal="80" workbookViewId="0">
      <selection activeCell="C42" sqref="C42:E43"/>
    </sheetView>
  </sheetViews>
  <sheetFormatPr defaultRowHeight="12.75" x14ac:dyDescent="0.25"/>
  <cols>
    <col min="1" max="1" width="12.85546875" style="105" customWidth="1"/>
    <col min="2" max="2" width="36" style="143" customWidth="1"/>
    <col min="3" max="3" width="40.5703125" style="94" customWidth="1"/>
    <col min="4" max="4" width="20.140625" style="94" customWidth="1"/>
    <col min="5" max="5" width="41.7109375" style="94" customWidth="1"/>
    <col min="6" max="16384" width="9.140625" style="143"/>
  </cols>
  <sheetData>
    <row r="1" spans="1:5" x14ac:dyDescent="0.25">
      <c r="A1" s="220" t="s">
        <v>540</v>
      </c>
      <c r="B1" s="221"/>
      <c r="C1" s="221"/>
      <c r="D1" s="221"/>
      <c r="E1" s="210"/>
    </row>
    <row r="2" spans="1:5" ht="17.25" customHeight="1" x14ac:dyDescent="0.25">
      <c r="A2" s="224" t="s">
        <v>124</v>
      </c>
      <c r="B2" s="225"/>
      <c r="C2" s="225"/>
      <c r="D2" s="225"/>
      <c r="E2" s="210"/>
    </row>
    <row r="3" spans="1:5" ht="13.5" thickBot="1" x14ac:dyDescent="0.3">
      <c r="A3" s="208" t="s">
        <v>108</v>
      </c>
      <c r="B3" s="209"/>
      <c r="C3" s="209"/>
      <c r="D3" s="209"/>
      <c r="E3" s="210"/>
    </row>
    <row r="4" spans="1:5" ht="13.5" thickBot="1" x14ac:dyDescent="0.3">
      <c r="A4" s="46" t="s">
        <v>0</v>
      </c>
      <c r="B4" s="47" t="s">
        <v>19</v>
      </c>
      <c r="C4" s="228" t="s">
        <v>18</v>
      </c>
      <c r="D4" s="223"/>
      <c r="E4" s="48" t="s">
        <v>17</v>
      </c>
    </row>
    <row r="5" spans="1:5" x14ac:dyDescent="0.25">
      <c r="A5" s="49" t="s">
        <v>13</v>
      </c>
      <c r="B5" s="50" t="s">
        <v>20</v>
      </c>
      <c r="C5" s="200"/>
      <c r="D5" s="201"/>
      <c r="E5" s="51" t="s">
        <v>155</v>
      </c>
    </row>
    <row r="6" spans="1:5" ht="27.75" customHeight="1" x14ac:dyDescent="0.25">
      <c r="A6" s="148" t="s">
        <v>14</v>
      </c>
      <c r="B6" s="32" t="s">
        <v>543</v>
      </c>
      <c r="C6" s="199"/>
      <c r="D6" s="179"/>
      <c r="E6" s="54" t="s">
        <v>21</v>
      </c>
    </row>
    <row r="7" spans="1:5" x14ac:dyDescent="0.25">
      <c r="A7" s="71" t="s">
        <v>15</v>
      </c>
      <c r="B7" s="147" t="s">
        <v>544</v>
      </c>
      <c r="C7" s="199"/>
      <c r="D7" s="179"/>
      <c r="E7" s="56"/>
    </row>
    <row r="8" spans="1:5" x14ac:dyDescent="0.25">
      <c r="A8" s="149" t="s">
        <v>171</v>
      </c>
      <c r="B8" s="55" t="s">
        <v>552</v>
      </c>
      <c r="C8" s="199"/>
      <c r="D8" s="179"/>
      <c r="E8" s="54" t="s">
        <v>21</v>
      </c>
    </row>
    <row r="9" spans="1:5" ht="21" customHeight="1" thickBot="1" x14ac:dyDescent="0.3">
      <c r="A9" s="52" t="s">
        <v>172</v>
      </c>
      <c r="B9" s="58" t="s">
        <v>545</v>
      </c>
      <c r="C9" s="229"/>
      <c r="D9" s="230"/>
      <c r="E9" s="59" t="s">
        <v>546</v>
      </c>
    </row>
    <row r="10" spans="1:5" x14ac:dyDescent="0.25">
      <c r="A10" s="208" t="s">
        <v>313</v>
      </c>
      <c r="B10" s="209"/>
      <c r="C10" s="209"/>
      <c r="D10" s="209"/>
      <c r="E10" s="210"/>
    </row>
    <row r="11" spans="1:5" s="63" customFormat="1" x14ac:dyDescent="0.2">
      <c r="A11" s="60" t="s">
        <v>0</v>
      </c>
      <c r="B11" s="61" t="s">
        <v>19</v>
      </c>
      <c r="C11" s="214" t="s">
        <v>18</v>
      </c>
      <c r="D11" s="215"/>
      <c r="E11" s="62" t="s">
        <v>17</v>
      </c>
    </row>
    <row r="12" spans="1:5" s="63" customFormat="1" x14ac:dyDescent="0.2">
      <c r="A12" s="64" t="s">
        <v>8</v>
      </c>
      <c r="B12" s="65" t="s">
        <v>310</v>
      </c>
      <c r="C12" s="206" t="s">
        <v>311</v>
      </c>
      <c r="D12" s="216"/>
      <c r="E12" s="142" t="s">
        <v>312</v>
      </c>
    </row>
    <row r="13" spans="1:5" s="69" customFormat="1" x14ac:dyDescent="0.25">
      <c r="A13" s="64" t="s">
        <v>9</v>
      </c>
      <c r="B13" s="145" t="s">
        <v>320</v>
      </c>
      <c r="C13" s="219" t="s">
        <v>321</v>
      </c>
      <c r="D13" s="218"/>
      <c r="E13" s="146" t="s">
        <v>322</v>
      </c>
    </row>
    <row r="14" spans="1:5" ht="141" customHeight="1" x14ac:dyDescent="0.25">
      <c r="A14" s="64" t="s">
        <v>10</v>
      </c>
      <c r="B14" s="32" t="s">
        <v>364</v>
      </c>
      <c r="C14" s="207" t="s">
        <v>365</v>
      </c>
      <c r="D14" s="182"/>
      <c r="E14" s="72" t="s">
        <v>361</v>
      </c>
    </row>
    <row r="15" spans="1:5" s="69" customFormat="1" ht="118.5" customHeight="1" x14ac:dyDescent="0.25">
      <c r="A15" s="64" t="s">
        <v>11</v>
      </c>
      <c r="B15" s="73" t="s">
        <v>325</v>
      </c>
      <c r="C15" s="217" t="s">
        <v>326</v>
      </c>
      <c r="D15" s="218"/>
      <c r="E15" s="74" t="s">
        <v>327</v>
      </c>
    </row>
    <row r="16" spans="1:5" s="69" customFormat="1" ht="67.5" customHeight="1" x14ac:dyDescent="0.25">
      <c r="A16" s="64" t="s">
        <v>12</v>
      </c>
      <c r="B16" s="73" t="s">
        <v>328</v>
      </c>
      <c r="C16" s="217" t="s">
        <v>329</v>
      </c>
      <c r="D16" s="218"/>
      <c r="E16" s="145" t="s">
        <v>330</v>
      </c>
    </row>
    <row r="17" spans="1:5" s="69" customFormat="1" ht="72" customHeight="1" x14ac:dyDescent="0.25">
      <c r="A17" s="64" t="s">
        <v>348</v>
      </c>
      <c r="B17" s="73" t="s">
        <v>331</v>
      </c>
      <c r="C17" s="217" t="s">
        <v>332</v>
      </c>
      <c r="D17" s="218"/>
      <c r="E17" s="145" t="s">
        <v>333</v>
      </c>
    </row>
    <row r="18" spans="1:5" s="69" customFormat="1" x14ac:dyDescent="0.25">
      <c r="A18" s="64" t="s">
        <v>16</v>
      </c>
      <c r="B18" s="70" t="s">
        <v>334</v>
      </c>
      <c r="C18" s="219" t="s">
        <v>335</v>
      </c>
      <c r="D18" s="218"/>
      <c r="E18" s="146"/>
    </row>
    <row r="19" spans="1:5" s="69" customFormat="1" x14ac:dyDescent="0.25">
      <c r="A19" s="64" t="s">
        <v>349</v>
      </c>
      <c r="B19" s="70" t="s">
        <v>336</v>
      </c>
      <c r="C19" s="219" t="s">
        <v>337</v>
      </c>
      <c r="D19" s="218"/>
      <c r="E19" s="146" t="s">
        <v>338</v>
      </c>
    </row>
    <row r="20" spans="1:5" s="69" customFormat="1" x14ac:dyDescent="0.25">
      <c r="A20" s="64" t="s">
        <v>350</v>
      </c>
      <c r="B20" s="70" t="s">
        <v>339</v>
      </c>
      <c r="C20" s="219"/>
      <c r="D20" s="218"/>
      <c r="E20" s="146" t="s">
        <v>340</v>
      </c>
    </row>
    <row r="21" spans="1:5" s="69" customFormat="1" x14ac:dyDescent="0.25">
      <c r="A21" s="64" t="s">
        <v>351</v>
      </c>
      <c r="B21" s="70" t="s">
        <v>341</v>
      </c>
      <c r="C21" s="219" t="s">
        <v>342</v>
      </c>
      <c r="D21" s="218"/>
      <c r="E21" s="146" t="s">
        <v>343</v>
      </c>
    </row>
    <row r="22" spans="1:5" s="69" customFormat="1" x14ac:dyDescent="0.25">
      <c r="A22" s="64" t="s">
        <v>352</v>
      </c>
      <c r="B22" s="70" t="s">
        <v>345</v>
      </c>
      <c r="C22" s="219" t="s">
        <v>344</v>
      </c>
      <c r="D22" s="218"/>
      <c r="E22" s="146" t="s">
        <v>346</v>
      </c>
    </row>
    <row r="23" spans="1:5" s="63" customFormat="1" x14ac:dyDescent="0.2">
      <c r="A23" s="64" t="s">
        <v>353</v>
      </c>
      <c r="B23" s="65" t="s">
        <v>347</v>
      </c>
      <c r="C23" s="206" t="s">
        <v>360</v>
      </c>
      <c r="D23" s="206"/>
      <c r="E23" s="144" t="s">
        <v>361</v>
      </c>
    </row>
    <row r="24" spans="1:5" s="63" customFormat="1" ht="13.5" thickBot="1" x14ac:dyDescent="0.25">
      <c r="A24" s="76"/>
      <c r="B24" s="77"/>
      <c r="C24" s="78"/>
      <c r="D24" s="78"/>
      <c r="E24" s="79"/>
    </row>
    <row r="25" spans="1:5" ht="13.5" thickBot="1" x14ac:dyDescent="0.3">
      <c r="A25" s="211" t="s">
        <v>314</v>
      </c>
      <c r="B25" s="212"/>
      <c r="C25" s="212"/>
      <c r="D25" s="212"/>
      <c r="E25" s="213"/>
    </row>
    <row r="26" spans="1:5" s="63" customFormat="1" x14ac:dyDescent="0.2">
      <c r="A26" s="80" t="s">
        <v>0</v>
      </c>
      <c r="B26" s="81" t="s">
        <v>19</v>
      </c>
      <c r="C26" s="214" t="s">
        <v>18</v>
      </c>
      <c r="D26" s="215"/>
      <c r="E26" s="82" t="s">
        <v>17</v>
      </c>
    </row>
    <row r="27" spans="1:5" s="63" customFormat="1" x14ac:dyDescent="0.2">
      <c r="A27" s="83" t="s">
        <v>121</v>
      </c>
      <c r="B27" s="84" t="s">
        <v>315</v>
      </c>
      <c r="C27" s="85"/>
      <c r="D27" s="85"/>
      <c r="E27" s="141" t="s">
        <v>316</v>
      </c>
    </row>
    <row r="28" spans="1:5" s="63" customFormat="1" ht="25.5" x14ac:dyDescent="0.2">
      <c r="A28" s="64" t="s">
        <v>122</v>
      </c>
      <c r="B28" s="65" t="s">
        <v>317</v>
      </c>
      <c r="C28" s="142" t="s">
        <v>319</v>
      </c>
      <c r="D28" s="142"/>
      <c r="E28" s="144" t="s">
        <v>318</v>
      </c>
    </row>
    <row r="29" spans="1:5" s="63" customFormat="1" ht="13.5" thickBot="1" x14ac:dyDescent="0.25">
      <c r="A29" s="76"/>
      <c r="B29" s="77"/>
      <c r="C29" s="78"/>
      <c r="D29" s="78"/>
      <c r="E29" s="79"/>
    </row>
    <row r="30" spans="1:5" ht="13.5" thickBot="1" x14ac:dyDescent="0.3">
      <c r="A30" s="211" t="s">
        <v>356</v>
      </c>
      <c r="B30" s="212"/>
      <c r="C30" s="212"/>
      <c r="D30" s="212"/>
      <c r="E30" s="213"/>
    </row>
    <row r="31" spans="1:5" s="63" customFormat="1" x14ac:dyDescent="0.2">
      <c r="A31" s="87" t="s">
        <v>0</v>
      </c>
      <c r="B31" s="81" t="s">
        <v>19</v>
      </c>
      <c r="C31" s="214" t="s">
        <v>18</v>
      </c>
      <c r="D31" s="215"/>
      <c r="E31" s="82" t="s">
        <v>17</v>
      </c>
    </row>
    <row r="32" spans="1:5" s="63" customFormat="1" x14ac:dyDescent="0.2">
      <c r="A32" s="83" t="s">
        <v>128</v>
      </c>
      <c r="B32" s="84" t="s">
        <v>357</v>
      </c>
      <c r="C32" s="85"/>
      <c r="D32" s="85"/>
      <c r="E32" s="144" t="s">
        <v>318</v>
      </c>
    </row>
    <row r="33" spans="1:5" s="63" customFormat="1" x14ac:dyDescent="0.2">
      <c r="A33" s="64" t="s">
        <v>129</v>
      </c>
      <c r="B33" s="65" t="s">
        <v>325</v>
      </c>
      <c r="C33" s="142"/>
      <c r="D33" s="142"/>
      <c r="E33" s="144" t="s">
        <v>318</v>
      </c>
    </row>
    <row r="34" spans="1:5" s="63" customFormat="1" x14ac:dyDescent="0.2">
      <c r="A34" s="83" t="s">
        <v>128</v>
      </c>
      <c r="B34" s="84" t="s">
        <v>358</v>
      </c>
      <c r="C34" s="85"/>
      <c r="D34" s="85"/>
      <c r="E34" s="141"/>
    </row>
    <row r="35" spans="1:5" s="63" customFormat="1" x14ac:dyDescent="0.2">
      <c r="A35" s="64" t="s">
        <v>129</v>
      </c>
      <c r="B35" s="65" t="s">
        <v>359</v>
      </c>
      <c r="C35" s="142"/>
      <c r="D35" s="142"/>
      <c r="E35" s="144"/>
    </row>
    <row r="36" spans="1:5" s="63" customFormat="1" ht="13.5" thickBot="1" x14ac:dyDescent="0.25">
      <c r="A36" s="76"/>
      <c r="B36" s="77"/>
      <c r="C36" s="78"/>
      <c r="D36" s="78"/>
      <c r="E36" s="79"/>
    </row>
    <row r="37" spans="1:5" ht="17.25" customHeight="1" thickBot="1" x14ac:dyDescent="0.3">
      <c r="A37" s="226" t="s">
        <v>107</v>
      </c>
      <c r="B37" s="227"/>
      <c r="C37" s="227"/>
      <c r="D37" s="227"/>
      <c r="E37" s="213"/>
    </row>
    <row r="38" spans="1:5" x14ac:dyDescent="0.25">
      <c r="A38" s="88" t="s">
        <v>0</v>
      </c>
      <c r="B38" s="89" t="s">
        <v>1</v>
      </c>
      <c r="C38" s="90" t="s">
        <v>2</v>
      </c>
      <c r="D38" s="222" t="s">
        <v>3</v>
      </c>
      <c r="E38" s="223"/>
    </row>
    <row r="39" spans="1:5" ht="21" customHeight="1" x14ac:dyDescent="0.25">
      <c r="A39" s="138" t="s">
        <v>13</v>
      </c>
      <c r="B39" s="175" t="s">
        <v>553</v>
      </c>
      <c r="C39" s="182"/>
      <c r="D39" s="179"/>
      <c r="E39" s="180"/>
    </row>
    <row r="40" spans="1:5" ht="18.75" customHeight="1" x14ac:dyDescent="0.25">
      <c r="A40" s="138" t="s">
        <v>14</v>
      </c>
      <c r="B40" s="175" t="s">
        <v>554</v>
      </c>
      <c r="C40" s="182"/>
      <c r="D40" s="179"/>
      <c r="E40" s="180"/>
    </row>
    <row r="41" spans="1:5" ht="18.75" customHeight="1" x14ac:dyDescent="0.25">
      <c r="A41" s="138" t="s">
        <v>15</v>
      </c>
      <c r="B41" s="175" t="s">
        <v>555</v>
      </c>
      <c r="C41" s="182"/>
      <c r="D41" s="179"/>
      <c r="E41" s="180"/>
    </row>
    <row r="42" spans="1:5" ht="34.5" customHeight="1" x14ac:dyDescent="0.25">
      <c r="A42" s="194" t="s">
        <v>171</v>
      </c>
      <c r="B42" s="195" t="s">
        <v>556</v>
      </c>
      <c r="C42" s="179" t="s">
        <v>567</v>
      </c>
      <c r="D42" s="179"/>
      <c r="E42" s="180"/>
    </row>
    <row r="43" spans="1:5" ht="18.75" customHeight="1" x14ac:dyDescent="0.25">
      <c r="A43" s="194"/>
      <c r="B43" s="196"/>
      <c r="C43" s="179" t="s">
        <v>568</v>
      </c>
      <c r="D43" s="179"/>
      <c r="E43" s="180"/>
    </row>
    <row r="44" spans="1:5" ht="21" customHeight="1" x14ac:dyDescent="0.25">
      <c r="A44" s="194"/>
      <c r="B44" s="196"/>
      <c r="C44" s="179" t="s">
        <v>550</v>
      </c>
      <c r="D44" s="179"/>
      <c r="E44" s="180"/>
    </row>
    <row r="45" spans="1:5" ht="16.5" customHeight="1" thickBot="1" x14ac:dyDescent="0.3">
      <c r="A45" s="93"/>
      <c r="B45" s="37"/>
      <c r="C45" s="39"/>
      <c r="D45" s="39"/>
    </row>
    <row r="46" spans="1:5" ht="19.5" customHeight="1" thickBot="1" x14ac:dyDescent="0.3">
      <c r="A46" s="191" t="s">
        <v>125</v>
      </c>
      <c r="B46" s="192"/>
      <c r="C46" s="192"/>
      <c r="D46" s="192"/>
      <c r="E46" s="193"/>
    </row>
    <row r="47" spans="1:5" ht="25.5" x14ac:dyDescent="0.25">
      <c r="A47" s="95" t="s">
        <v>0</v>
      </c>
      <c r="B47" s="137" t="s">
        <v>1</v>
      </c>
      <c r="C47" s="97" t="s">
        <v>6</v>
      </c>
      <c r="D47" s="97" t="s">
        <v>7</v>
      </c>
      <c r="E47" s="98" t="s">
        <v>130</v>
      </c>
    </row>
    <row r="48" spans="1:5" ht="99" customHeight="1" x14ac:dyDescent="0.25">
      <c r="A48" s="129"/>
      <c r="B48" s="130" t="s">
        <v>4</v>
      </c>
      <c r="C48" s="107" t="s">
        <v>456</v>
      </c>
      <c r="D48" s="107"/>
      <c r="E48" s="107"/>
    </row>
    <row r="49" spans="1:5" ht="21" customHeight="1" x14ac:dyDescent="0.25">
      <c r="A49" s="129"/>
      <c r="B49" s="130" t="s">
        <v>115</v>
      </c>
      <c r="C49" s="107" t="s">
        <v>195</v>
      </c>
      <c r="D49" s="107"/>
      <c r="E49" s="107"/>
    </row>
    <row r="50" spans="1:5" ht="31.5" customHeight="1" x14ac:dyDescent="0.25">
      <c r="A50" s="129"/>
      <c r="B50" s="130" t="s">
        <v>117</v>
      </c>
      <c r="C50" s="107" t="s">
        <v>457</v>
      </c>
      <c r="D50" s="107"/>
      <c r="E50" s="131"/>
    </row>
    <row r="51" spans="1:5" ht="23.25" customHeight="1" x14ac:dyDescent="0.25">
      <c r="A51" s="129"/>
      <c r="B51" s="107" t="s">
        <v>458</v>
      </c>
      <c r="C51" s="130"/>
      <c r="D51" s="107"/>
      <c r="E51" s="107"/>
    </row>
    <row r="52" spans="1:5" ht="48.75" customHeight="1" x14ac:dyDescent="0.25">
      <c r="A52" s="129"/>
      <c r="B52" s="130" t="s">
        <v>5</v>
      </c>
      <c r="C52" s="107" t="s">
        <v>465</v>
      </c>
      <c r="D52" s="107" t="s">
        <v>116</v>
      </c>
      <c r="E52" s="107"/>
    </row>
    <row r="53" spans="1:5" ht="23.25" customHeight="1" x14ac:dyDescent="0.25">
      <c r="A53" s="129"/>
      <c r="B53" s="107" t="s">
        <v>458</v>
      </c>
      <c r="C53" s="130"/>
      <c r="D53" s="107"/>
      <c r="E53" s="107"/>
    </row>
    <row r="54" spans="1:5" ht="142.5" customHeight="1" x14ac:dyDescent="0.25">
      <c r="A54" s="129"/>
      <c r="B54" s="130" t="s">
        <v>5</v>
      </c>
      <c r="C54" s="107" t="s">
        <v>465</v>
      </c>
      <c r="D54" s="107" t="s">
        <v>116</v>
      </c>
      <c r="E54" s="107"/>
    </row>
    <row r="55" spans="1:5" ht="48.75" customHeight="1" x14ac:dyDescent="0.25">
      <c r="A55" s="129"/>
      <c r="B55" s="107"/>
      <c r="C55" s="130"/>
      <c r="D55" s="107"/>
      <c r="E55" s="107"/>
    </row>
    <row r="56" spans="1:5" ht="48.75" customHeight="1" x14ac:dyDescent="0.25">
      <c r="A56" s="129"/>
      <c r="B56" s="107"/>
      <c r="C56" s="130"/>
      <c r="D56" s="107"/>
      <c r="E56" s="107"/>
    </row>
    <row r="57" spans="1:5" ht="22.5" customHeight="1" x14ac:dyDescent="0.25">
      <c r="A57" s="129"/>
      <c r="B57" s="130" t="s">
        <v>459</v>
      </c>
      <c r="C57" s="107" t="s">
        <v>460</v>
      </c>
      <c r="D57" s="107"/>
      <c r="E57" s="107"/>
    </row>
    <row r="58" spans="1:5" ht="63" customHeight="1" thickBot="1" x14ac:dyDescent="0.3">
      <c r="A58" s="127"/>
      <c r="B58" s="128"/>
      <c r="C58" s="134" t="s">
        <v>551</v>
      </c>
      <c r="D58" s="179"/>
      <c r="E58" s="179"/>
    </row>
    <row r="59" spans="1:5" s="105" customFormat="1" ht="15" customHeight="1" thickBot="1" x14ac:dyDescent="0.3">
      <c r="A59" s="99" t="s">
        <v>400</v>
      </c>
      <c r="B59" s="100" t="s">
        <v>401</v>
      </c>
      <c r="C59" s="140" t="s">
        <v>132</v>
      </c>
      <c r="D59" s="197" t="s">
        <v>131</v>
      </c>
      <c r="E59" s="198"/>
    </row>
    <row r="60" spans="1:5" ht="15" customHeight="1" x14ac:dyDescent="0.25">
      <c r="A60" s="127"/>
      <c r="B60" s="128"/>
      <c r="C60" s="134"/>
      <c r="D60" s="179"/>
      <c r="E60" s="179"/>
    </row>
    <row r="61" spans="1:5" ht="15" customHeight="1" x14ac:dyDescent="0.25">
      <c r="A61" s="127"/>
      <c r="B61" s="128"/>
      <c r="C61" s="134"/>
      <c r="D61" s="179"/>
      <c r="E61" s="179"/>
    </row>
    <row r="62" spans="1:5" ht="15" customHeight="1" x14ac:dyDescent="0.25">
      <c r="A62" s="127"/>
      <c r="B62" s="128"/>
      <c r="C62" s="134"/>
      <c r="D62" s="244"/>
      <c r="E62" s="244"/>
    </row>
    <row r="63" spans="1:5" ht="15" customHeight="1" x14ac:dyDescent="0.25">
      <c r="A63" s="127"/>
      <c r="B63" s="128"/>
      <c r="C63" s="134"/>
      <c r="D63" s="179"/>
      <c r="E63" s="179"/>
    </row>
    <row r="64" spans="1:5" ht="15" customHeight="1" x14ac:dyDescent="0.25">
      <c r="A64" s="127"/>
      <c r="B64" s="128"/>
      <c r="C64" s="134"/>
      <c r="D64" s="179"/>
      <c r="E64" s="179"/>
    </row>
    <row r="65" spans="1:5" ht="15" customHeight="1" x14ac:dyDescent="0.25">
      <c r="A65" s="127"/>
      <c r="B65" s="128"/>
      <c r="C65" s="134"/>
      <c r="D65" s="179"/>
      <c r="E65" s="179"/>
    </row>
    <row r="66" spans="1:5" ht="15" customHeight="1" x14ac:dyDescent="0.25">
      <c r="A66" s="127"/>
      <c r="B66" s="128"/>
      <c r="C66" s="134"/>
      <c r="D66" s="179"/>
      <c r="E66" s="179"/>
    </row>
    <row r="67" spans="1:5" ht="15" customHeight="1" x14ac:dyDescent="0.25">
      <c r="A67" s="127"/>
      <c r="B67" s="128"/>
      <c r="C67" s="134"/>
      <c r="D67" s="179"/>
      <c r="E67" s="179"/>
    </row>
    <row r="68" spans="1:5" ht="15" customHeight="1" x14ac:dyDescent="0.25">
      <c r="A68" s="127"/>
      <c r="B68" s="128"/>
      <c r="C68" s="134"/>
      <c r="D68" s="244"/>
      <c r="E68" s="244"/>
    </row>
    <row r="69" spans="1:5" ht="15" customHeight="1" x14ac:dyDescent="0.25">
      <c r="A69" s="127"/>
      <c r="B69" s="128"/>
      <c r="C69" s="134"/>
      <c r="D69" s="179"/>
      <c r="E69" s="179"/>
    </row>
    <row r="70" spans="1:5" ht="15" customHeight="1" x14ac:dyDescent="0.25">
      <c r="A70" s="127"/>
      <c r="B70" s="128"/>
      <c r="C70" s="134"/>
      <c r="D70" s="244"/>
      <c r="E70" s="244"/>
    </row>
    <row r="71" spans="1:5" ht="15" customHeight="1" x14ac:dyDescent="0.25">
      <c r="A71" s="127"/>
      <c r="B71" s="128"/>
      <c r="C71" s="134"/>
      <c r="D71" s="179"/>
      <c r="E71" s="179"/>
    </row>
    <row r="72" spans="1:5" ht="15" customHeight="1" x14ac:dyDescent="0.25">
      <c r="A72" s="127"/>
      <c r="B72" s="128"/>
      <c r="C72" s="134"/>
      <c r="D72" s="179"/>
      <c r="E72" s="179"/>
    </row>
    <row r="73" spans="1:5" ht="15" customHeight="1" x14ac:dyDescent="0.25">
      <c r="A73" s="127"/>
      <c r="B73" s="128"/>
      <c r="C73" s="134"/>
      <c r="D73" s="179"/>
      <c r="E73" s="179"/>
    </row>
    <row r="74" spans="1:5" ht="15" customHeight="1" x14ac:dyDescent="0.25">
      <c r="A74" s="127"/>
      <c r="B74" s="128"/>
      <c r="C74" s="134"/>
      <c r="D74" s="179"/>
      <c r="E74" s="179"/>
    </row>
    <row r="75" spans="1:5" ht="15" customHeight="1" x14ac:dyDescent="0.25">
      <c r="A75" s="127"/>
      <c r="B75" s="128"/>
      <c r="C75" s="134"/>
      <c r="D75" s="179"/>
      <c r="E75" s="179"/>
    </row>
    <row r="76" spans="1:5" ht="15" customHeight="1" x14ac:dyDescent="0.25">
      <c r="A76" s="127"/>
      <c r="B76" s="128"/>
      <c r="C76" s="134"/>
      <c r="D76" s="179"/>
      <c r="E76" s="179"/>
    </row>
    <row r="77" spans="1:5" ht="15" customHeight="1" x14ac:dyDescent="0.25">
      <c r="A77" s="127"/>
      <c r="B77" s="128"/>
      <c r="C77" s="134"/>
      <c r="D77" s="179"/>
      <c r="E77" s="179"/>
    </row>
    <row r="78" spans="1:5" ht="15" customHeight="1" x14ac:dyDescent="0.25">
      <c r="A78" s="127"/>
      <c r="B78" s="128"/>
      <c r="C78" s="134"/>
      <c r="D78" s="179"/>
      <c r="E78" s="179"/>
    </row>
    <row r="79" spans="1:5" ht="15" customHeight="1" x14ac:dyDescent="0.25">
      <c r="A79" s="127"/>
      <c r="B79" s="128"/>
      <c r="C79" s="134"/>
      <c r="D79" s="179"/>
      <c r="E79" s="179"/>
    </row>
    <row r="80" spans="1:5" ht="15" customHeight="1" x14ac:dyDescent="0.25">
      <c r="A80" s="127"/>
      <c r="B80" s="128"/>
      <c r="C80" s="134"/>
      <c r="D80" s="179"/>
      <c r="E80" s="179"/>
    </row>
    <row r="81" spans="1:5" ht="15" customHeight="1" x14ac:dyDescent="0.25">
      <c r="A81" s="127"/>
      <c r="B81" s="128"/>
      <c r="C81" s="134"/>
      <c r="D81" s="179"/>
      <c r="E81" s="179"/>
    </row>
    <row r="82" spans="1:5" ht="15" customHeight="1" x14ac:dyDescent="0.25">
      <c r="A82" s="127"/>
      <c r="B82" s="128"/>
      <c r="C82" s="134"/>
      <c r="D82" s="179"/>
      <c r="E82" s="179"/>
    </row>
    <row r="83" spans="1:5" ht="15" customHeight="1" x14ac:dyDescent="0.25">
      <c r="A83" s="127"/>
      <c r="B83" s="128"/>
      <c r="C83" s="134"/>
      <c r="D83" s="179"/>
      <c r="E83" s="179"/>
    </row>
    <row r="84" spans="1:5" ht="15" customHeight="1" x14ac:dyDescent="0.25">
      <c r="A84" s="127"/>
      <c r="B84" s="128"/>
      <c r="C84" s="134"/>
      <c r="D84" s="179"/>
      <c r="E84" s="179"/>
    </row>
    <row r="85" spans="1:5" ht="15" customHeight="1" x14ac:dyDescent="0.25">
      <c r="A85" s="127"/>
      <c r="B85" s="128"/>
      <c r="C85" s="134"/>
      <c r="D85" s="179"/>
      <c r="E85" s="179"/>
    </row>
    <row r="86" spans="1:5" ht="15" customHeight="1" x14ac:dyDescent="0.25">
      <c r="A86" s="127"/>
      <c r="B86" s="128"/>
      <c r="C86" s="134"/>
      <c r="D86" s="179"/>
      <c r="E86" s="179"/>
    </row>
    <row r="87" spans="1:5" ht="15" customHeight="1" x14ac:dyDescent="0.25">
      <c r="A87" s="127"/>
      <c r="B87" s="128"/>
      <c r="C87" s="134"/>
      <c r="D87" s="179"/>
      <c r="E87" s="179"/>
    </row>
    <row r="88" spans="1:5" ht="15" customHeight="1" x14ac:dyDescent="0.25">
      <c r="A88" s="127"/>
      <c r="B88" s="128"/>
      <c r="C88" s="134"/>
      <c r="D88" s="179"/>
      <c r="E88" s="179"/>
    </row>
    <row r="89" spans="1:5" ht="15" customHeight="1" x14ac:dyDescent="0.25">
      <c r="A89" s="127"/>
      <c r="B89" s="128"/>
      <c r="C89" s="134"/>
      <c r="D89" s="179"/>
      <c r="E89" s="179"/>
    </row>
    <row r="90" spans="1:5" ht="15" customHeight="1" x14ac:dyDescent="0.25">
      <c r="A90" s="127"/>
      <c r="B90" s="128"/>
      <c r="C90" s="134"/>
      <c r="D90" s="244"/>
      <c r="E90" s="245"/>
    </row>
    <row r="91" spans="1:5" ht="18.75" customHeight="1" thickBot="1" x14ac:dyDescent="0.3">
      <c r="A91" s="41"/>
      <c r="B91" s="139"/>
      <c r="C91" s="134"/>
      <c r="D91" s="179"/>
      <c r="E91" s="180"/>
    </row>
    <row r="92" spans="1:5" ht="13.5" thickBot="1" x14ac:dyDescent="0.3">
      <c r="A92" s="191" t="s">
        <v>126</v>
      </c>
      <c r="B92" s="204"/>
      <c r="C92" s="204"/>
      <c r="D92" s="204"/>
      <c r="E92" s="205"/>
    </row>
    <row r="93" spans="1:5" ht="16.5" customHeight="1" x14ac:dyDescent="0.25">
      <c r="A93" s="127"/>
      <c r="B93" s="128"/>
      <c r="C93" s="136" t="s">
        <v>422</v>
      </c>
      <c r="D93" s="179"/>
      <c r="E93" s="180"/>
    </row>
    <row r="94" spans="1:5" ht="16.5" customHeight="1" x14ac:dyDescent="0.25">
      <c r="A94" s="127"/>
      <c r="B94" s="128"/>
      <c r="C94" s="107"/>
      <c r="D94" s="179"/>
      <c r="E94" s="180"/>
    </row>
    <row r="95" spans="1:5" ht="16.5" customHeight="1" x14ac:dyDescent="0.25">
      <c r="A95" s="41"/>
      <c r="B95" s="139"/>
      <c r="C95" s="134" t="s">
        <v>429</v>
      </c>
      <c r="D95" s="175"/>
      <c r="E95" s="182"/>
    </row>
    <row r="96" spans="1:5" ht="16.5" customHeight="1" x14ac:dyDescent="0.25">
      <c r="A96" s="41"/>
      <c r="B96" s="139"/>
      <c r="C96" s="107"/>
      <c r="D96" s="179"/>
      <c r="E96" s="180"/>
    </row>
    <row r="97" spans="1:5" ht="16.5" customHeight="1" x14ac:dyDescent="0.25">
      <c r="A97" s="41"/>
      <c r="B97" s="139"/>
      <c r="C97" s="107"/>
      <c r="D97" s="179"/>
      <c r="E97" s="180"/>
    </row>
    <row r="98" spans="1:5" ht="16.5" customHeight="1" x14ac:dyDescent="0.25">
      <c r="A98" s="41"/>
      <c r="B98" s="244"/>
      <c r="C98" s="244"/>
      <c r="D98" s="244"/>
      <c r="E98" s="244"/>
    </row>
    <row r="99" spans="1:5" ht="16.5" customHeight="1" x14ac:dyDescent="0.25">
      <c r="A99" s="41"/>
      <c r="B99" s="179"/>
      <c r="C99" s="246"/>
      <c r="D99" s="246"/>
      <c r="E99" s="246"/>
    </row>
    <row r="100" spans="1:5" ht="16.5" customHeight="1" x14ac:dyDescent="0.25">
      <c r="A100" s="41"/>
      <c r="B100" s="139"/>
      <c r="C100" s="134"/>
      <c r="D100" s="175"/>
      <c r="E100" s="182"/>
    </row>
    <row r="101" spans="1:5" ht="13.5" thickBot="1" x14ac:dyDescent="0.3"/>
    <row r="102" spans="1:5" ht="13.5" thickBot="1" x14ac:dyDescent="0.3">
      <c r="A102" s="191" t="s">
        <v>127</v>
      </c>
      <c r="B102" s="192"/>
      <c r="C102" s="192"/>
      <c r="D102" s="192"/>
      <c r="E102" s="193"/>
    </row>
    <row r="103" spans="1:5" x14ac:dyDescent="0.25">
      <c r="A103" s="95" t="s">
        <v>0</v>
      </c>
      <c r="B103" s="188" t="s">
        <v>1</v>
      </c>
      <c r="C103" s="189"/>
      <c r="D103" s="189"/>
      <c r="E103" s="190"/>
    </row>
    <row r="104" spans="1:5" ht="27" customHeight="1" x14ac:dyDescent="0.25">
      <c r="A104" s="110" t="s">
        <v>432</v>
      </c>
      <c r="B104" s="179" t="s">
        <v>119</v>
      </c>
      <c r="C104" s="179"/>
      <c r="D104" s="179"/>
      <c r="E104" s="180"/>
    </row>
    <row r="105" spans="1:5" ht="57.75" customHeight="1" x14ac:dyDescent="0.25">
      <c r="A105" s="110" t="s">
        <v>432</v>
      </c>
      <c r="B105" s="179" t="s">
        <v>424</v>
      </c>
      <c r="C105" s="179"/>
      <c r="D105" s="179"/>
      <c r="E105" s="180"/>
    </row>
    <row r="106" spans="1:5" ht="33.75" customHeight="1" x14ac:dyDescent="0.25">
      <c r="A106" s="110" t="s">
        <v>432</v>
      </c>
      <c r="B106" s="179" t="s">
        <v>120</v>
      </c>
      <c r="C106" s="179"/>
      <c r="D106" s="179"/>
      <c r="E106" s="180"/>
    </row>
    <row r="107" spans="1:5" ht="117.75" customHeight="1" x14ac:dyDescent="0.25">
      <c r="A107" s="110" t="s">
        <v>432</v>
      </c>
      <c r="B107" s="179" t="s">
        <v>423</v>
      </c>
      <c r="C107" s="179"/>
      <c r="D107" s="179"/>
      <c r="E107" s="180"/>
    </row>
    <row r="108" spans="1:5" ht="16.5" customHeight="1" x14ac:dyDescent="0.25">
      <c r="A108" s="113"/>
      <c r="B108" s="175"/>
      <c r="C108" s="176"/>
      <c r="D108" s="177"/>
      <c r="E108" s="178"/>
    </row>
    <row r="109" spans="1:5" ht="16.5" customHeight="1" x14ac:dyDescent="0.25">
      <c r="A109" s="113"/>
      <c r="B109" s="175"/>
      <c r="C109" s="176"/>
      <c r="D109" s="177"/>
      <c r="E109" s="178"/>
    </row>
    <row r="110" spans="1:5" ht="16.5" customHeight="1" x14ac:dyDescent="0.25">
      <c r="A110" s="113"/>
      <c r="B110" s="175"/>
      <c r="C110" s="176"/>
      <c r="D110" s="177"/>
      <c r="E110" s="178"/>
    </row>
    <row r="111" spans="1:5" ht="16.5" customHeight="1" x14ac:dyDescent="0.25">
      <c r="A111" s="113"/>
      <c r="B111" s="175"/>
      <c r="C111" s="176"/>
      <c r="D111" s="177"/>
      <c r="E111" s="178"/>
    </row>
    <row r="112" spans="1:5" ht="16.5" customHeight="1" x14ac:dyDescent="0.25">
      <c r="A112" s="113"/>
      <c r="B112" s="175"/>
      <c r="C112" s="176"/>
      <c r="D112" s="177"/>
      <c r="E112" s="178"/>
    </row>
    <row r="113" spans="1:5" ht="16.5" customHeight="1" x14ac:dyDescent="0.25">
      <c r="A113" s="113"/>
      <c r="B113" s="175"/>
      <c r="C113" s="176"/>
      <c r="D113" s="177"/>
      <c r="E113" s="178"/>
    </row>
    <row r="114" spans="1:5" ht="16.5" customHeight="1" x14ac:dyDescent="0.25">
      <c r="A114" s="113"/>
      <c r="B114" s="175"/>
      <c r="C114" s="176"/>
      <c r="D114" s="177"/>
      <c r="E114" s="178"/>
    </row>
    <row r="115" spans="1:5" ht="16.5" customHeight="1" x14ac:dyDescent="0.25">
      <c r="A115" s="113"/>
      <c r="B115" s="175"/>
      <c r="C115" s="176"/>
      <c r="D115" s="177"/>
      <c r="E115" s="178"/>
    </row>
    <row r="116" spans="1:5" ht="16.5" customHeight="1" x14ac:dyDescent="0.25">
      <c r="A116" s="113"/>
      <c r="B116" s="175"/>
      <c r="C116" s="176"/>
      <c r="D116" s="177"/>
      <c r="E116" s="178"/>
    </row>
    <row r="117" spans="1:5" ht="16.5" customHeight="1" x14ac:dyDescent="0.25">
      <c r="A117" s="113"/>
      <c r="B117" s="175"/>
      <c r="C117" s="176"/>
      <c r="D117" s="177"/>
      <c r="E117" s="178"/>
    </row>
    <row r="118" spans="1:5" ht="16.5" customHeight="1" x14ac:dyDescent="0.25">
      <c r="A118" s="113"/>
      <c r="B118" s="175"/>
      <c r="C118" s="176"/>
      <c r="D118" s="177"/>
      <c r="E118" s="178"/>
    </row>
    <row r="119" spans="1:5" ht="16.5" customHeight="1" x14ac:dyDescent="0.25">
      <c r="A119" s="113"/>
      <c r="B119" s="175"/>
      <c r="C119" s="176"/>
      <c r="D119" s="177"/>
      <c r="E119" s="178"/>
    </row>
    <row r="120" spans="1:5" ht="16.5" customHeight="1" x14ac:dyDescent="0.25">
      <c r="A120" s="113"/>
      <c r="B120" s="175"/>
      <c r="C120" s="176"/>
      <c r="D120" s="177"/>
      <c r="E120" s="178"/>
    </row>
    <row r="121" spans="1:5" ht="16.5" customHeight="1" x14ac:dyDescent="0.25">
      <c r="A121" s="113"/>
      <c r="B121" s="175"/>
      <c r="C121" s="176"/>
      <c r="D121" s="177"/>
      <c r="E121" s="178"/>
    </row>
    <row r="122" spans="1:5" ht="16.5" customHeight="1" x14ac:dyDescent="0.25">
      <c r="A122" s="113"/>
      <c r="B122" s="175"/>
      <c r="C122" s="176"/>
      <c r="D122" s="177"/>
      <c r="E122" s="178"/>
    </row>
    <row r="123" spans="1:5" ht="16.5" customHeight="1" x14ac:dyDescent="0.25">
      <c r="A123" s="113"/>
      <c r="B123" s="175"/>
      <c r="C123" s="176"/>
      <c r="D123" s="177"/>
      <c r="E123" s="178"/>
    </row>
    <row r="124" spans="1:5" ht="16.5" customHeight="1" x14ac:dyDescent="0.25">
      <c r="A124" s="113"/>
      <c r="B124" s="175"/>
      <c r="C124" s="176"/>
      <c r="D124" s="177"/>
      <c r="E124" s="178"/>
    </row>
    <row r="125" spans="1:5" ht="16.5" customHeight="1" x14ac:dyDescent="0.25">
      <c r="A125" s="138"/>
      <c r="B125" s="175"/>
      <c r="C125" s="176"/>
      <c r="D125" s="177"/>
      <c r="E125" s="178"/>
    </row>
    <row r="126" spans="1:5" ht="16.5" customHeight="1" x14ac:dyDescent="0.25">
      <c r="A126" s="113"/>
      <c r="B126" s="175"/>
      <c r="C126" s="176"/>
      <c r="D126" s="177"/>
      <c r="E126" s="178"/>
    </row>
    <row r="127" spans="1:5" ht="13.5" thickBot="1" x14ac:dyDescent="0.3">
      <c r="B127" s="105"/>
      <c r="C127" s="106"/>
      <c r="D127" s="106"/>
    </row>
    <row r="128" spans="1:5" ht="13.5" thickBot="1" x14ac:dyDescent="0.3">
      <c r="A128" s="191" t="s">
        <v>188</v>
      </c>
      <c r="B128" s="192"/>
      <c r="C128" s="192"/>
      <c r="D128" s="192"/>
      <c r="E128" s="193"/>
    </row>
    <row r="129" spans="1:5" x14ac:dyDescent="0.25">
      <c r="A129" s="95" t="s">
        <v>0</v>
      </c>
      <c r="B129" s="188" t="s">
        <v>1</v>
      </c>
      <c r="C129" s="189"/>
      <c r="D129" s="189"/>
      <c r="E129" s="190"/>
    </row>
    <row r="130" spans="1:5" ht="20.25" customHeight="1" x14ac:dyDescent="0.25">
      <c r="A130" s="138" t="s">
        <v>191</v>
      </c>
      <c r="B130" s="179" t="s">
        <v>451</v>
      </c>
      <c r="C130" s="179"/>
      <c r="D130" s="179"/>
      <c r="E130" s="180"/>
    </row>
    <row r="131" spans="1:5" ht="20.25" customHeight="1" x14ac:dyDescent="0.25">
      <c r="A131" s="138" t="s">
        <v>192</v>
      </c>
      <c r="B131" s="179" t="s">
        <v>189</v>
      </c>
      <c r="C131" s="179"/>
      <c r="D131" s="179"/>
      <c r="E131" s="180"/>
    </row>
    <row r="132" spans="1:5" ht="20.25" customHeight="1" x14ac:dyDescent="0.25">
      <c r="A132" s="138" t="s">
        <v>193</v>
      </c>
      <c r="B132" s="179" t="s">
        <v>190</v>
      </c>
      <c r="C132" s="179"/>
      <c r="D132" s="179"/>
      <c r="E132" s="180"/>
    </row>
    <row r="133" spans="1:5" ht="20.25" customHeight="1" x14ac:dyDescent="0.25">
      <c r="A133" s="138" t="s">
        <v>452</v>
      </c>
      <c r="B133" s="179" t="s">
        <v>453</v>
      </c>
      <c r="C133" s="179"/>
      <c r="D133" s="179"/>
      <c r="E133" s="180"/>
    </row>
  </sheetData>
  <mergeCells count="115">
    <mergeCell ref="A1:E1"/>
    <mergeCell ref="A2:E2"/>
    <mergeCell ref="A3:E3"/>
    <mergeCell ref="C4:D4"/>
    <mergeCell ref="C5:D5"/>
    <mergeCell ref="C6:D6"/>
    <mergeCell ref="C13:D13"/>
    <mergeCell ref="C14:D14"/>
    <mergeCell ref="C15:D15"/>
    <mergeCell ref="C16:D16"/>
    <mergeCell ref="C17:D17"/>
    <mergeCell ref="C18:D18"/>
    <mergeCell ref="C7:D7"/>
    <mergeCell ref="C8:D8"/>
    <mergeCell ref="C9:D9"/>
    <mergeCell ref="A10:E10"/>
    <mergeCell ref="C11:D11"/>
    <mergeCell ref="C12:D12"/>
    <mergeCell ref="C26:D26"/>
    <mergeCell ref="A30:E30"/>
    <mergeCell ref="C31:D31"/>
    <mergeCell ref="A37:E37"/>
    <mergeCell ref="D38:E38"/>
    <mergeCell ref="B39:C39"/>
    <mergeCell ref="D39:E39"/>
    <mergeCell ref="C19:D19"/>
    <mergeCell ref="C20:D20"/>
    <mergeCell ref="C21:D21"/>
    <mergeCell ref="C22:D22"/>
    <mergeCell ref="C23:D23"/>
    <mergeCell ref="A25:E25"/>
    <mergeCell ref="A46:E46"/>
    <mergeCell ref="D58:E58"/>
    <mergeCell ref="D59:E59"/>
    <mergeCell ref="D60:E60"/>
    <mergeCell ref="D61:E61"/>
    <mergeCell ref="D62:E62"/>
    <mergeCell ref="B40:C40"/>
    <mergeCell ref="D40:E40"/>
    <mergeCell ref="A42:A44"/>
    <mergeCell ref="B42:B44"/>
    <mergeCell ref="C42:E42"/>
    <mergeCell ref="C43:E43"/>
    <mergeCell ref="C44:E44"/>
    <mergeCell ref="D69:E69"/>
    <mergeCell ref="D70:E70"/>
    <mergeCell ref="D71:E71"/>
    <mergeCell ref="D72:E72"/>
    <mergeCell ref="D73:E73"/>
    <mergeCell ref="D74:E74"/>
    <mergeCell ref="D63:E63"/>
    <mergeCell ref="D64:E64"/>
    <mergeCell ref="D65:E65"/>
    <mergeCell ref="D66:E66"/>
    <mergeCell ref="D67:E67"/>
    <mergeCell ref="D68:E68"/>
    <mergeCell ref="D81:E81"/>
    <mergeCell ref="D82:E82"/>
    <mergeCell ref="D83:E83"/>
    <mergeCell ref="D84:E84"/>
    <mergeCell ref="D85:E85"/>
    <mergeCell ref="D86:E86"/>
    <mergeCell ref="D75:E75"/>
    <mergeCell ref="D76:E76"/>
    <mergeCell ref="D77:E77"/>
    <mergeCell ref="D78:E78"/>
    <mergeCell ref="D79:E79"/>
    <mergeCell ref="D80:E80"/>
    <mergeCell ref="D93:E93"/>
    <mergeCell ref="D94:E94"/>
    <mergeCell ref="D95:E95"/>
    <mergeCell ref="D96:E96"/>
    <mergeCell ref="D97:E97"/>
    <mergeCell ref="B98:E98"/>
    <mergeCell ref="D87:E87"/>
    <mergeCell ref="D88:E88"/>
    <mergeCell ref="D89:E89"/>
    <mergeCell ref="D90:E90"/>
    <mergeCell ref="D91:E91"/>
    <mergeCell ref="A92:E92"/>
    <mergeCell ref="B107:E107"/>
    <mergeCell ref="B108:E108"/>
    <mergeCell ref="B109:E109"/>
    <mergeCell ref="B110:E110"/>
    <mergeCell ref="B111:E111"/>
    <mergeCell ref="B99:E99"/>
    <mergeCell ref="D100:E100"/>
    <mergeCell ref="A102:E102"/>
    <mergeCell ref="B103:E103"/>
    <mergeCell ref="B104:E104"/>
    <mergeCell ref="B105:E105"/>
    <mergeCell ref="B131:E131"/>
    <mergeCell ref="B132:E132"/>
    <mergeCell ref="B133:E133"/>
    <mergeCell ref="B41:C41"/>
    <mergeCell ref="D41:E41"/>
    <mergeCell ref="B124:E124"/>
    <mergeCell ref="B125:E125"/>
    <mergeCell ref="B126:E126"/>
    <mergeCell ref="A128:E128"/>
    <mergeCell ref="B129:E129"/>
    <mergeCell ref="B130:E130"/>
    <mergeCell ref="B118:E118"/>
    <mergeCell ref="B119:E119"/>
    <mergeCell ref="B120:E120"/>
    <mergeCell ref="B121:E121"/>
    <mergeCell ref="B122:E122"/>
    <mergeCell ref="B123:E123"/>
    <mergeCell ref="B112:E112"/>
    <mergeCell ref="B113:E113"/>
    <mergeCell ref="B114:E114"/>
    <mergeCell ref="B115:E115"/>
    <mergeCell ref="B116:E116"/>
    <mergeCell ref="B117:E117"/>
    <mergeCell ref="B106:E10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C12"/>
  <sheetViews>
    <sheetView zoomScaleNormal="100" workbookViewId="0">
      <selection activeCell="B30" sqref="B30"/>
    </sheetView>
  </sheetViews>
  <sheetFormatPr defaultRowHeight="15" x14ac:dyDescent="0.25"/>
  <cols>
    <col min="1" max="1" width="2.85546875" customWidth="1"/>
    <col min="2" max="2" width="53.5703125" customWidth="1"/>
    <col min="3" max="3" width="61" customWidth="1"/>
  </cols>
  <sheetData>
    <row r="1" spans="1:3" x14ac:dyDescent="0.25">
      <c r="A1" s="21" t="s">
        <v>0</v>
      </c>
      <c r="B1" s="20" t="s">
        <v>91</v>
      </c>
      <c r="C1" s="20" t="s">
        <v>29</v>
      </c>
    </row>
    <row r="2" spans="1:3" x14ac:dyDescent="0.25">
      <c r="A2" s="18">
        <v>1</v>
      </c>
      <c r="B2" s="2" t="s">
        <v>97</v>
      </c>
      <c r="C2" s="2" t="s">
        <v>82</v>
      </c>
    </row>
    <row r="3" spans="1:3" ht="24" x14ac:dyDescent="0.25">
      <c r="A3" s="18">
        <v>2</v>
      </c>
      <c r="B3" s="2" t="s">
        <v>76</v>
      </c>
      <c r="C3" s="4" t="s">
        <v>98</v>
      </c>
    </row>
    <row r="4" spans="1:3" x14ac:dyDescent="0.25">
      <c r="A4" s="18">
        <v>3</v>
      </c>
      <c r="B4" s="2" t="s">
        <v>77</v>
      </c>
      <c r="C4" s="2" t="s">
        <v>83</v>
      </c>
    </row>
    <row r="5" spans="1:3" x14ac:dyDescent="0.25">
      <c r="A5" s="18">
        <v>4</v>
      </c>
      <c r="B5" s="2" t="s">
        <v>78</v>
      </c>
      <c r="C5" s="2" t="s">
        <v>83</v>
      </c>
    </row>
    <row r="6" spans="1:3" x14ac:dyDescent="0.25">
      <c r="A6" s="18">
        <v>5</v>
      </c>
      <c r="B6" s="2" t="s">
        <v>79</v>
      </c>
      <c r="C6" s="2" t="s">
        <v>83</v>
      </c>
    </row>
    <row r="7" spans="1:3" ht="24" x14ac:dyDescent="0.25">
      <c r="A7" s="18">
        <v>6</v>
      </c>
      <c r="B7" s="2" t="s">
        <v>80</v>
      </c>
      <c r="C7" s="4" t="s">
        <v>84</v>
      </c>
    </row>
    <row r="8" spans="1:3" ht="48" x14ac:dyDescent="0.25">
      <c r="A8" s="18">
        <v>7</v>
      </c>
      <c r="B8" s="2" t="s">
        <v>81</v>
      </c>
      <c r="C8" s="4" t="s">
        <v>99</v>
      </c>
    </row>
    <row r="9" spans="1:3" x14ac:dyDescent="0.25">
      <c r="A9" s="18">
        <v>8</v>
      </c>
      <c r="B9" s="2" t="s">
        <v>100</v>
      </c>
      <c r="C9" s="2" t="s">
        <v>86</v>
      </c>
    </row>
    <row r="10" spans="1:3" x14ac:dyDescent="0.25">
      <c r="A10" s="18">
        <v>9</v>
      </c>
      <c r="B10" s="2" t="s">
        <v>85</v>
      </c>
      <c r="C10" s="2" t="s">
        <v>87</v>
      </c>
    </row>
    <row r="11" spans="1:3" x14ac:dyDescent="0.25">
      <c r="A11" s="18">
        <v>10</v>
      </c>
      <c r="B11" s="2" t="s">
        <v>101</v>
      </c>
      <c r="C11" s="2" t="s">
        <v>88</v>
      </c>
    </row>
    <row r="12" spans="1:3" x14ac:dyDescent="0.25">
      <c r="A12" s="18">
        <v>11</v>
      </c>
      <c r="B12" s="2" t="s">
        <v>89</v>
      </c>
      <c r="C12" s="2" t="s">
        <v>90</v>
      </c>
    </row>
  </sheetData>
  <pageMargins left="0.7" right="0.7" top="0.75" bottom="0.75" header="0.3" footer="0.3"/>
  <pageSetup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A2B7C4-A8E6-42FB-A0B7-F75C8D732BF2}">
  <dimension ref="A1:N454"/>
  <sheetViews>
    <sheetView tabSelected="1" zoomScale="80" zoomScaleNormal="80" workbookViewId="0">
      <selection activeCell="K7" sqref="K7"/>
    </sheetView>
  </sheetViews>
  <sheetFormatPr defaultRowHeight="15" x14ac:dyDescent="0.25"/>
  <cols>
    <col min="1" max="1" width="5.28515625" customWidth="1"/>
    <col min="2" max="2" width="19.42578125" customWidth="1"/>
    <col min="3" max="3" width="19" customWidth="1"/>
    <col min="4" max="5" width="18.28515625" customWidth="1"/>
    <col min="6" max="6" width="19.5703125" customWidth="1"/>
    <col min="7" max="7" width="20.5703125" customWidth="1"/>
    <col min="8" max="8" width="19.5703125" customWidth="1"/>
    <col min="10" max="10" width="10.42578125" customWidth="1"/>
  </cols>
  <sheetData>
    <row r="1" spans="1:8" ht="18.75" x14ac:dyDescent="0.3">
      <c r="A1" s="252" t="s">
        <v>920</v>
      </c>
      <c r="B1" s="253"/>
      <c r="C1" s="253"/>
      <c r="D1" s="253"/>
      <c r="E1" s="253"/>
      <c r="F1" s="253"/>
      <c r="G1" s="254"/>
      <c r="H1" s="255"/>
    </row>
    <row r="2" spans="1:8" ht="18.75" x14ac:dyDescent="0.3">
      <c r="A2" s="256" t="s">
        <v>621</v>
      </c>
      <c r="B2" s="257"/>
      <c r="C2" s="257"/>
      <c r="D2" s="257"/>
      <c r="E2" s="257"/>
      <c r="F2" s="257"/>
      <c r="G2" s="258"/>
      <c r="H2" s="259"/>
    </row>
    <row r="3" spans="1:8" s="263" customFormat="1" ht="36.75" customHeight="1" x14ac:dyDescent="0.25">
      <c r="A3" s="260" t="s">
        <v>622</v>
      </c>
      <c r="B3" s="261" t="s">
        <v>623</v>
      </c>
      <c r="C3" s="250"/>
      <c r="D3" s="250"/>
      <c r="E3" s="250"/>
      <c r="F3" s="250"/>
      <c r="G3" s="250"/>
      <c r="H3" s="262"/>
    </row>
    <row r="4" spans="1:8" s="263" customFormat="1" ht="15.75" customHeight="1" x14ac:dyDescent="0.25">
      <c r="A4" s="264" t="s">
        <v>624</v>
      </c>
      <c r="B4" s="265"/>
      <c r="C4" s="265"/>
      <c r="D4" s="265"/>
      <c r="E4" s="265"/>
      <c r="F4" s="265"/>
      <c r="G4" s="265"/>
      <c r="H4" s="266"/>
    </row>
    <row r="5" spans="1:8" s="263" customFormat="1" ht="15.75" customHeight="1" x14ac:dyDescent="0.25">
      <c r="A5" s="267" t="s">
        <v>0</v>
      </c>
      <c r="B5" s="268" t="s">
        <v>625</v>
      </c>
      <c r="C5" s="268"/>
      <c r="D5" s="268" t="s">
        <v>17</v>
      </c>
      <c r="E5" s="265"/>
      <c r="F5" s="265"/>
      <c r="G5" s="265"/>
      <c r="H5" s="266"/>
    </row>
    <row r="6" spans="1:8" s="263" customFormat="1" ht="18" customHeight="1" x14ac:dyDescent="0.25">
      <c r="A6" s="269">
        <v>1</v>
      </c>
      <c r="B6" s="270" t="s">
        <v>158</v>
      </c>
      <c r="C6" s="271"/>
      <c r="D6" s="272" t="s">
        <v>626</v>
      </c>
      <c r="E6" s="265"/>
      <c r="F6" s="265"/>
      <c r="G6" s="265"/>
      <c r="H6" s="266"/>
    </row>
    <row r="7" spans="1:8" s="263" customFormat="1" ht="33" customHeight="1" x14ac:dyDescent="0.25">
      <c r="A7" s="269">
        <v>2</v>
      </c>
      <c r="B7" s="270" t="s">
        <v>627</v>
      </c>
      <c r="C7" s="271"/>
      <c r="D7" s="272" t="s">
        <v>628</v>
      </c>
      <c r="E7" s="265"/>
      <c r="F7" s="265"/>
      <c r="G7" s="265"/>
      <c r="H7" s="266"/>
    </row>
    <row r="8" spans="1:8" s="263" customFormat="1" ht="35.25" customHeight="1" x14ac:dyDescent="0.25">
      <c r="A8" s="269">
        <v>3</v>
      </c>
      <c r="B8" s="270" t="s">
        <v>629</v>
      </c>
      <c r="C8" s="271"/>
      <c r="D8" s="273" t="s">
        <v>630</v>
      </c>
      <c r="E8" s="232"/>
      <c r="F8" s="232"/>
      <c r="G8" s="232"/>
      <c r="H8" s="233"/>
    </row>
    <row r="9" spans="1:8" s="263" customFormat="1" ht="33" customHeight="1" x14ac:dyDescent="0.25">
      <c r="A9" s="269">
        <v>4</v>
      </c>
      <c r="B9" s="270" t="s">
        <v>631</v>
      </c>
      <c r="C9" s="271"/>
      <c r="D9" s="270" t="s">
        <v>632</v>
      </c>
      <c r="E9" s="274"/>
      <c r="F9" s="274"/>
      <c r="G9" s="274"/>
      <c r="H9" s="275"/>
    </row>
    <row r="10" spans="1:8" s="263" customFormat="1" ht="18" customHeight="1" x14ac:dyDescent="0.25">
      <c r="A10" s="269">
        <v>5</v>
      </c>
      <c r="B10" s="270" t="s">
        <v>633</v>
      </c>
      <c r="C10" s="271"/>
      <c r="D10" s="272" t="s">
        <v>634</v>
      </c>
      <c r="E10" s="265"/>
      <c r="F10" s="265"/>
      <c r="G10" s="265"/>
      <c r="H10" s="266"/>
    </row>
    <row r="11" spans="1:8" s="263" customFormat="1" ht="21.75" customHeight="1" x14ac:dyDescent="0.25">
      <c r="A11" s="276" t="s">
        <v>635</v>
      </c>
      <c r="B11" s="277"/>
      <c r="C11" s="277"/>
      <c r="D11" s="277"/>
      <c r="E11" s="278"/>
      <c r="F11" s="278"/>
      <c r="G11" s="250"/>
      <c r="H11" s="262"/>
    </row>
    <row r="12" spans="1:8" x14ac:dyDescent="0.25">
      <c r="A12" s="279" t="s">
        <v>0</v>
      </c>
      <c r="B12" s="280" t="s">
        <v>1</v>
      </c>
      <c r="C12" s="280" t="s">
        <v>636</v>
      </c>
      <c r="D12" s="281" t="s">
        <v>131</v>
      </c>
      <c r="E12" s="281"/>
      <c r="F12" s="281"/>
      <c r="G12" s="280" t="s">
        <v>400</v>
      </c>
      <c r="H12" s="282" t="s">
        <v>401</v>
      </c>
    </row>
    <row r="13" spans="1:8" ht="59.25" customHeight="1" x14ac:dyDescent="0.25">
      <c r="A13" s="283">
        <v>0</v>
      </c>
      <c r="B13" s="261" t="s">
        <v>637</v>
      </c>
      <c r="C13" s="261"/>
      <c r="D13" s="261" t="s">
        <v>638</v>
      </c>
      <c r="E13" s="250"/>
      <c r="F13" s="250"/>
      <c r="G13" s="284" t="s">
        <v>639</v>
      </c>
      <c r="H13" s="285"/>
    </row>
    <row r="14" spans="1:8" ht="15" customHeight="1" x14ac:dyDescent="0.25">
      <c r="A14" s="286">
        <v>1</v>
      </c>
      <c r="B14" s="261" t="s">
        <v>640</v>
      </c>
      <c r="C14" s="261"/>
      <c r="D14" s="287" t="s">
        <v>641</v>
      </c>
      <c r="E14" s="288"/>
      <c r="F14" s="289"/>
      <c r="G14" s="290">
        <v>43132</v>
      </c>
      <c r="H14" s="291" t="s">
        <v>642</v>
      </c>
    </row>
    <row r="15" spans="1:8" x14ac:dyDescent="0.25">
      <c r="A15" s="292"/>
      <c r="B15" s="261"/>
      <c r="C15" s="261"/>
      <c r="D15" s="293"/>
      <c r="E15" s="294"/>
      <c r="F15" s="295"/>
      <c r="G15" s="296"/>
      <c r="H15" s="297"/>
    </row>
    <row r="16" spans="1:8" x14ac:dyDescent="0.25">
      <c r="A16" s="292"/>
      <c r="B16" s="261"/>
      <c r="C16" s="261"/>
      <c r="D16" s="293"/>
      <c r="E16" s="294"/>
      <c r="F16" s="295"/>
      <c r="G16" s="296"/>
      <c r="H16" s="297"/>
    </row>
    <row r="17" spans="1:14" ht="15.75" thickBot="1" x14ac:dyDescent="0.3">
      <c r="A17" s="292"/>
      <c r="B17" s="261"/>
      <c r="C17" s="261"/>
      <c r="D17" s="293"/>
      <c r="E17" s="294"/>
      <c r="F17" s="295"/>
      <c r="G17" s="296"/>
      <c r="H17" s="297"/>
    </row>
    <row r="18" spans="1:14" ht="15.75" thickBot="1" x14ac:dyDescent="0.3">
      <c r="A18" s="292"/>
      <c r="B18" s="261"/>
      <c r="C18" s="261"/>
      <c r="D18" s="293"/>
      <c r="E18" s="294"/>
      <c r="F18" s="295"/>
      <c r="G18" s="296"/>
      <c r="H18" s="297"/>
      <c r="J18" s="298" t="s">
        <v>643</v>
      </c>
      <c r="K18" s="299">
        <v>115.8</v>
      </c>
      <c r="L18" s="300" t="s">
        <v>145</v>
      </c>
    </row>
    <row r="19" spans="1:14" x14ac:dyDescent="0.25">
      <c r="A19" s="292"/>
      <c r="B19" s="301" t="s">
        <v>644</v>
      </c>
      <c r="C19" s="301" t="s">
        <v>645</v>
      </c>
      <c r="D19" s="293"/>
      <c r="E19" s="294"/>
      <c r="F19" s="295"/>
      <c r="G19" s="296"/>
      <c r="H19" s="297"/>
      <c r="J19" s="302" t="s">
        <v>646</v>
      </c>
      <c r="K19" s="303">
        <v>448.3</v>
      </c>
      <c r="L19" s="304" t="s">
        <v>145</v>
      </c>
      <c r="M19" s="302">
        <v>115.8</v>
      </c>
      <c r="N19" s="304" t="s">
        <v>145</v>
      </c>
    </row>
    <row r="20" spans="1:14" x14ac:dyDescent="0.25">
      <c r="A20" s="292"/>
      <c r="B20" s="305"/>
      <c r="C20" s="305"/>
      <c r="D20" s="293"/>
      <c r="E20" s="294"/>
      <c r="F20" s="295"/>
      <c r="G20" s="296"/>
      <c r="H20" s="297"/>
      <c r="J20" s="306" t="s">
        <v>647</v>
      </c>
      <c r="K20">
        <v>470.5</v>
      </c>
      <c r="L20" s="307" t="s">
        <v>145</v>
      </c>
      <c r="M20" s="306">
        <v>115.8</v>
      </c>
      <c r="N20" s="307" t="s">
        <v>145</v>
      </c>
    </row>
    <row r="21" spans="1:14" x14ac:dyDescent="0.25">
      <c r="A21" s="292"/>
      <c r="B21" s="308"/>
      <c r="C21" s="308"/>
      <c r="D21" s="293"/>
      <c r="E21" s="294"/>
      <c r="F21" s="295"/>
      <c r="G21" s="296"/>
      <c r="H21" s="297"/>
      <c r="J21" s="306" t="s">
        <v>648</v>
      </c>
      <c r="K21">
        <v>497.1</v>
      </c>
      <c r="L21" s="307" t="s">
        <v>145</v>
      </c>
      <c r="M21" s="306">
        <v>115.8</v>
      </c>
      <c r="N21" s="307" t="s">
        <v>145</v>
      </c>
    </row>
    <row r="22" spans="1:14" x14ac:dyDescent="0.25">
      <c r="A22" s="292"/>
      <c r="B22" s="301" t="s">
        <v>649</v>
      </c>
      <c r="C22" s="301" t="s">
        <v>650</v>
      </c>
      <c r="D22" s="293"/>
      <c r="E22" s="294"/>
      <c r="F22" s="295"/>
      <c r="G22" s="296"/>
      <c r="H22" s="297"/>
      <c r="J22" s="306" t="s">
        <v>651</v>
      </c>
      <c r="K22">
        <v>495.5</v>
      </c>
      <c r="L22" s="307" t="s">
        <v>145</v>
      </c>
      <c r="M22" s="306">
        <v>115.8</v>
      </c>
      <c r="N22" s="307" t="s">
        <v>145</v>
      </c>
    </row>
    <row r="23" spans="1:14" ht="15.75" thickBot="1" x14ac:dyDescent="0.3">
      <c r="A23" s="292"/>
      <c r="B23" s="305"/>
      <c r="C23" s="305"/>
      <c r="D23" s="293"/>
      <c r="E23" s="294"/>
      <c r="F23" s="295"/>
      <c r="G23" s="296"/>
      <c r="H23" s="297"/>
      <c r="J23" s="306" t="s">
        <v>652</v>
      </c>
      <c r="K23">
        <v>309.8</v>
      </c>
      <c r="L23" s="307" t="s">
        <v>145</v>
      </c>
      <c r="M23" s="309">
        <v>115.8</v>
      </c>
      <c r="N23" s="310" t="s">
        <v>145</v>
      </c>
    </row>
    <row r="24" spans="1:14" ht="15.75" thickBot="1" x14ac:dyDescent="0.3">
      <c r="A24" s="292"/>
      <c r="B24" s="308"/>
      <c r="C24" s="308"/>
      <c r="D24" s="293"/>
      <c r="E24" s="294"/>
      <c r="F24" s="295"/>
      <c r="G24" s="296"/>
      <c r="H24" s="297"/>
      <c r="J24" s="311" t="s">
        <v>653</v>
      </c>
      <c r="K24" s="312">
        <f>SUM(K19:K23)</f>
        <v>2221.2000000000003</v>
      </c>
      <c r="L24" s="310" t="s">
        <v>145</v>
      </c>
      <c r="M24">
        <f>SUM(M19:M23)</f>
        <v>579</v>
      </c>
      <c r="N24" s="302" t="s">
        <v>646</v>
      </c>
    </row>
    <row r="25" spans="1:14" ht="15.75" thickBot="1" x14ac:dyDescent="0.3">
      <c r="A25" s="292"/>
      <c r="B25" s="301" t="s">
        <v>654</v>
      </c>
      <c r="C25" s="301" t="s">
        <v>655</v>
      </c>
      <c r="D25" s="293"/>
      <c r="E25" s="294"/>
      <c r="F25" s="295"/>
      <c r="G25" s="296"/>
      <c r="H25" s="297"/>
      <c r="J25" s="298" t="s">
        <v>656</v>
      </c>
      <c r="K25" s="299">
        <v>-579</v>
      </c>
      <c r="L25" s="300" t="s">
        <v>145</v>
      </c>
    </row>
    <row r="26" spans="1:14" ht="15.75" thickBot="1" x14ac:dyDescent="0.3">
      <c r="A26" s="292"/>
      <c r="B26" s="305"/>
      <c r="C26" s="305"/>
      <c r="D26" s="293"/>
      <c r="E26" s="294"/>
      <c r="F26" s="295"/>
      <c r="G26" s="296"/>
      <c r="H26" s="297"/>
      <c r="J26" s="313" t="s">
        <v>657</v>
      </c>
      <c r="K26" s="299">
        <f>SUM(K24:K25)</f>
        <v>1642.2000000000003</v>
      </c>
      <c r="L26" s="300" t="s">
        <v>145</v>
      </c>
    </row>
    <row r="27" spans="1:14" ht="15.75" thickBot="1" x14ac:dyDescent="0.3">
      <c r="A27" s="292"/>
      <c r="B27" s="305"/>
      <c r="C27" s="305"/>
      <c r="D27" s="293"/>
      <c r="E27" s="294"/>
      <c r="F27" s="295"/>
      <c r="G27" s="296"/>
      <c r="H27" s="297"/>
      <c r="J27" s="314"/>
      <c r="K27" s="312">
        <v>1.6419999999999999</v>
      </c>
      <c r="L27" s="310" t="s">
        <v>658</v>
      </c>
    </row>
    <row r="28" spans="1:14" x14ac:dyDescent="0.25">
      <c r="A28" s="292"/>
      <c r="B28" s="305"/>
      <c r="C28" s="305"/>
      <c r="D28" s="293"/>
      <c r="E28" s="294"/>
      <c r="F28" s="295"/>
      <c r="G28" s="296"/>
      <c r="H28" s="297"/>
    </row>
    <row r="29" spans="1:14" x14ac:dyDescent="0.25">
      <c r="A29" s="292"/>
      <c r="B29" s="305"/>
      <c r="C29" s="305"/>
      <c r="D29" s="293"/>
      <c r="E29" s="294"/>
      <c r="F29" s="295"/>
      <c r="G29" s="296"/>
      <c r="H29" s="297"/>
    </row>
    <row r="30" spans="1:14" x14ac:dyDescent="0.25">
      <c r="A30" s="292"/>
      <c r="B30" s="308"/>
      <c r="C30" s="308"/>
      <c r="D30" s="293"/>
      <c r="E30" s="294"/>
      <c r="F30" s="295"/>
      <c r="G30" s="296"/>
      <c r="H30" s="297"/>
    </row>
    <row r="31" spans="1:14" x14ac:dyDescent="0.25">
      <c r="A31" s="292"/>
      <c r="B31" s="301" t="s">
        <v>659</v>
      </c>
      <c r="C31" s="301" t="s">
        <v>660</v>
      </c>
      <c r="D31" s="293"/>
      <c r="E31" s="294"/>
      <c r="F31" s="295"/>
      <c r="G31" s="296"/>
      <c r="H31" s="297"/>
    </row>
    <row r="32" spans="1:14" x14ac:dyDescent="0.25">
      <c r="A32" s="292"/>
      <c r="B32" s="305"/>
      <c r="C32" s="305"/>
      <c r="D32" s="293"/>
      <c r="E32" s="294"/>
      <c r="F32" s="295"/>
      <c r="G32" s="296"/>
      <c r="H32" s="297"/>
    </row>
    <row r="33" spans="1:8" x14ac:dyDescent="0.25">
      <c r="A33" s="292"/>
      <c r="B33" s="305"/>
      <c r="C33" s="305"/>
      <c r="D33" s="293"/>
      <c r="E33" s="294"/>
      <c r="F33" s="295"/>
      <c r="G33" s="296"/>
      <c r="H33" s="297"/>
    </row>
    <row r="34" spans="1:8" x14ac:dyDescent="0.25">
      <c r="A34" s="292"/>
      <c r="B34" s="305"/>
      <c r="C34" s="305"/>
      <c r="D34" s="293"/>
      <c r="E34" s="294"/>
      <c r="F34" s="295"/>
      <c r="G34" s="296"/>
      <c r="H34" s="297"/>
    </row>
    <row r="35" spans="1:8" x14ac:dyDescent="0.25">
      <c r="A35" s="315"/>
      <c r="B35" s="308"/>
      <c r="C35" s="308"/>
      <c r="D35" s="316"/>
      <c r="E35" s="317"/>
      <c r="F35" s="318"/>
      <c r="G35" s="319"/>
      <c r="H35" s="320"/>
    </row>
    <row r="36" spans="1:8" x14ac:dyDescent="0.25">
      <c r="A36" s="321">
        <v>2</v>
      </c>
      <c r="B36" s="258" t="s">
        <v>661</v>
      </c>
      <c r="C36" s="258"/>
      <c r="D36" s="258"/>
      <c r="E36" s="258"/>
      <c r="F36" s="258"/>
      <c r="G36" s="258"/>
      <c r="H36" s="259"/>
    </row>
    <row r="37" spans="1:8" x14ac:dyDescent="0.25">
      <c r="A37" s="322" t="s">
        <v>662</v>
      </c>
      <c r="B37" s="323"/>
      <c r="C37" s="323"/>
      <c r="D37" s="324" t="s">
        <v>663</v>
      </c>
      <c r="E37" s="324" t="s">
        <v>664</v>
      </c>
      <c r="F37" s="324" t="s">
        <v>665</v>
      </c>
      <c r="G37" s="324" t="s">
        <v>400</v>
      </c>
      <c r="H37" s="325" t="s">
        <v>401</v>
      </c>
    </row>
    <row r="38" spans="1:8" x14ac:dyDescent="0.25">
      <c r="A38" s="321">
        <v>21</v>
      </c>
      <c r="B38" s="258" t="s">
        <v>666</v>
      </c>
      <c r="C38" s="258"/>
      <c r="D38" s="3"/>
      <c r="E38" s="3"/>
      <c r="F38" s="3"/>
      <c r="G38" s="3"/>
      <c r="H38" s="326"/>
    </row>
    <row r="39" spans="1:8" s="330" customFormat="1" ht="20.25" customHeight="1" x14ac:dyDescent="0.25">
      <c r="A39" s="327">
        <v>22</v>
      </c>
      <c r="B39" s="246" t="s">
        <v>667</v>
      </c>
      <c r="C39" s="246"/>
      <c r="D39" s="169"/>
      <c r="E39" s="169"/>
      <c r="F39" s="169"/>
      <c r="G39" s="328">
        <v>43193</v>
      </c>
      <c r="H39" s="329"/>
    </row>
    <row r="40" spans="1:8" s="330" customFormat="1" ht="17.25" customHeight="1" x14ac:dyDescent="0.25">
      <c r="A40" s="331" t="s">
        <v>668</v>
      </c>
      <c r="B40" s="332" t="s">
        <v>669</v>
      </c>
      <c r="C40" s="288"/>
      <c r="D40" s="288"/>
      <c r="E40" s="288"/>
      <c r="F40" s="288"/>
      <c r="G40" s="288"/>
      <c r="H40" s="333"/>
    </row>
    <row r="41" spans="1:8" s="330" customFormat="1" ht="17.25" customHeight="1" x14ac:dyDescent="0.25">
      <c r="A41" s="331" t="s">
        <v>670</v>
      </c>
      <c r="B41" s="293" t="s">
        <v>671</v>
      </c>
      <c r="C41" s="294"/>
      <c r="D41" s="294"/>
      <c r="E41" s="294"/>
      <c r="F41" s="294"/>
      <c r="G41" s="294"/>
      <c r="H41" s="334"/>
    </row>
    <row r="42" spans="1:8" s="330" customFormat="1" ht="17.25" customHeight="1" x14ac:dyDescent="0.25">
      <c r="A42" s="331" t="s">
        <v>672</v>
      </c>
      <c r="B42" s="293" t="s">
        <v>673</v>
      </c>
      <c r="C42" s="294"/>
      <c r="D42" s="294"/>
      <c r="E42" s="294"/>
      <c r="F42" s="294"/>
      <c r="G42" s="294"/>
      <c r="H42" s="334"/>
    </row>
    <row r="43" spans="1:8" s="330" customFormat="1" ht="17.25" customHeight="1" x14ac:dyDescent="0.25">
      <c r="A43" s="331" t="s">
        <v>674</v>
      </c>
      <c r="B43" s="293" t="s">
        <v>675</v>
      </c>
      <c r="C43" s="294"/>
      <c r="D43" s="294"/>
      <c r="E43" s="294"/>
      <c r="F43" s="294"/>
      <c r="G43" s="294"/>
      <c r="H43" s="334"/>
    </row>
    <row r="44" spans="1:8" s="330" customFormat="1" ht="17.25" customHeight="1" x14ac:dyDescent="0.25">
      <c r="A44" s="331" t="s">
        <v>676</v>
      </c>
      <c r="B44" s="293" t="s">
        <v>675</v>
      </c>
      <c r="C44" s="294"/>
      <c r="D44" s="294"/>
      <c r="E44" s="294"/>
      <c r="F44" s="294"/>
      <c r="G44" s="294"/>
      <c r="H44" s="334"/>
    </row>
    <row r="45" spans="1:8" s="330" customFormat="1" ht="17.25" customHeight="1" x14ac:dyDescent="0.25">
      <c r="A45" s="331" t="s">
        <v>677</v>
      </c>
      <c r="B45" s="293" t="s">
        <v>678</v>
      </c>
      <c r="C45" s="294"/>
      <c r="D45" s="294"/>
      <c r="E45" s="294"/>
      <c r="F45" s="294"/>
      <c r="G45" s="294"/>
      <c r="H45" s="334"/>
    </row>
    <row r="46" spans="1:8" s="330" customFormat="1" ht="17.25" customHeight="1" x14ac:dyDescent="0.25">
      <c r="A46" s="331" t="s">
        <v>679</v>
      </c>
      <c r="B46" s="293" t="s">
        <v>680</v>
      </c>
      <c r="C46" s="294"/>
      <c r="D46" s="294"/>
      <c r="E46" s="294"/>
      <c r="F46" s="294"/>
      <c r="G46" s="294"/>
      <c r="H46" s="334"/>
    </row>
    <row r="47" spans="1:8" s="330" customFormat="1" ht="17.25" customHeight="1" x14ac:dyDescent="0.25">
      <c r="A47" s="331" t="s">
        <v>681</v>
      </c>
      <c r="B47" s="293" t="s">
        <v>680</v>
      </c>
      <c r="C47" s="294"/>
      <c r="D47" s="294"/>
      <c r="E47" s="294"/>
      <c r="F47" s="294"/>
      <c r="G47" s="294"/>
      <c r="H47" s="334"/>
    </row>
    <row r="48" spans="1:8" s="330" customFormat="1" ht="17.25" customHeight="1" x14ac:dyDescent="0.25">
      <c r="A48" s="331" t="s">
        <v>682</v>
      </c>
      <c r="B48" s="293" t="s">
        <v>683</v>
      </c>
      <c r="C48" s="294"/>
      <c r="D48" s="294"/>
      <c r="E48" s="294"/>
      <c r="F48" s="294"/>
      <c r="G48" s="294"/>
      <c r="H48" s="334"/>
    </row>
    <row r="49" spans="1:8" s="330" customFormat="1" ht="17.25" customHeight="1" x14ac:dyDescent="0.25">
      <c r="A49" s="331" t="s">
        <v>684</v>
      </c>
      <c r="B49" s="293" t="s">
        <v>685</v>
      </c>
      <c r="C49" s="294"/>
      <c r="D49" s="294"/>
      <c r="E49" s="294"/>
      <c r="F49" s="294"/>
      <c r="G49" s="294"/>
      <c r="H49" s="334"/>
    </row>
    <row r="50" spans="1:8" s="330" customFormat="1" ht="17.25" customHeight="1" x14ac:dyDescent="0.25">
      <c r="A50" s="331" t="s">
        <v>686</v>
      </c>
      <c r="B50" s="293" t="s">
        <v>687</v>
      </c>
      <c r="C50" s="294"/>
      <c r="D50" s="294"/>
      <c r="E50" s="294"/>
      <c r="F50" s="294"/>
      <c r="G50" s="294"/>
      <c r="H50" s="334"/>
    </row>
    <row r="51" spans="1:8" s="330" customFormat="1" ht="17.25" customHeight="1" x14ac:dyDescent="0.25">
      <c r="A51" s="331" t="s">
        <v>688</v>
      </c>
      <c r="B51" s="293" t="s">
        <v>689</v>
      </c>
      <c r="C51" s="294"/>
      <c r="D51" s="294"/>
      <c r="E51" s="294"/>
      <c r="F51" s="294"/>
      <c r="G51" s="294"/>
      <c r="H51" s="334"/>
    </row>
    <row r="52" spans="1:8" s="330" customFormat="1" ht="17.25" customHeight="1" x14ac:dyDescent="0.25">
      <c r="A52" s="331" t="s">
        <v>690</v>
      </c>
      <c r="B52" s="293" t="s">
        <v>691</v>
      </c>
      <c r="C52" s="294"/>
      <c r="D52" s="294"/>
      <c r="E52" s="294"/>
      <c r="F52" s="294"/>
      <c r="G52" s="294"/>
      <c r="H52" s="334"/>
    </row>
    <row r="53" spans="1:8" s="330" customFormat="1" ht="35.25" customHeight="1" x14ac:dyDescent="0.25">
      <c r="A53" s="331" t="s">
        <v>692</v>
      </c>
      <c r="B53" s="335" t="s">
        <v>693</v>
      </c>
      <c r="C53" s="294"/>
      <c r="D53" s="294"/>
      <c r="E53" s="294"/>
      <c r="F53" s="294"/>
      <c r="G53" s="294"/>
      <c r="H53" s="334"/>
    </row>
    <row r="54" spans="1:8" s="330" customFormat="1" ht="17.25" customHeight="1" x14ac:dyDescent="0.25">
      <c r="A54" s="331" t="s">
        <v>694</v>
      </c>
      <c r="B54" s="293" t="s">
        <v>695</v>
      </c>
      <c r="C54" s="294"/>
      <c r="D54" s="294"/>
      <c r="E54" s="294"/>
      <c r="F54" s="294"/>
      <c r="G54" s="294"/>
      <c r="H54" s="334"/>
    </row>
    <row r="55" spans="1:8" s="330" customFormat="1" ht="17.25" customHeight="1" x14ac:dyDescent="0.25">
      <c r="A55" s="331" t="s">
        <v>696</v>
      </c>
      <c r="B55" s="293" t="s">
        <v>697</v>
      </c>
      <c r="C55" s="294"/>
      <c r="D55" s="294"/>
      <c r="E55" s="294"/>
      <c r="F55" s="294"/>
      <c r="G55" s="294"/>
      <c r="H55" s="334"/>
    </row>
    <row r="56" spans="1:8" s="330" customFormat="1" ht="17.25" customHeight="1" x14ac:dyDescent="0.25">
      <c r="A56" s="331" t="s">
        <v>698</v>
      </c>
      <c r="B56" s="293" t="s">
        <v>699</v>
      </c>
      <c r="C56" s="294"/>
      <c r="D56" s="294"/>
      <c r="E56" s="294"/>
      <c r="F56" s="294"/>
      <c r="G56" s="294"/>
      <c r="H56" s="334"/>
    </row>
    <row r="57" spans="1:8" s="330" customFormat="1" ht="17.25" customHeight="1" x14ac:dyDescent="0.25">
      <c r="A57" s="331" t="s">
        <v>700</v>
      </c>
      <c r="B57" s="293" t="s">
        <v>701</v>
      </c>
      <c r="C57" s="294"/>
      <c r="D57" s="294"/>
      <c r="E57" s="294"/>
      <c r="F57" s="294"/>
      <c r="G57" s="294"/>
      <c r="H57" s="334"/>
    </row>
    <row r="58" spans="1:8" s="330" customFormat="1" ht="17.25" customHeight="1" x14ac:dyDescent="0.25">
      <c r="A58" s="331" t="s">
        <v>702</v>
      </c>
      <c r="B58" s="293" t="s">
        <v>703</v>
      </c>
      <c r="C58" s="294"/>
      <c r="D58" s="294"/>
      <c r="E58" s="294"/>
      <c r="F58" s="294"/>
      <c r="G58" s="294"/>
      <c r="H58" s="334"/>
    </row>
    <row r="59" spans="1:8" s="330" customFormat="1" ht="17.25" customHeight="1" x14ac:dyDescent="0.25">
      <c r="A59" s="331" t="s">
        <v>704</v>
      </c>
      <c r="B59" s="293" t="s">
        <v>705</v>
      </c>
      <c r="C59" s="294"/>
      <c r="D59" s="294"/>
      <c r="E59" s="294"/>
      <c r="F59" s="294"/>
      <c r="G59" s="294"/>
      <c r="H59" s="334"/>
    </row>
    <row r="60" spans="1:8" s="330" customFormat="1" ht="17.25" customHeight="1" x14ac:dyDescent="0.25">
      <c r="A60" s="331" t="s">
        <v>706</v>
      </c>
      <c r="B60" s="293" t="s">
        <v>707</v>
      </c>
      <c r="C60" s="294"/>
      <c r="D60" s="294"/>
      <c r="E60" s="294"/>
      <c r="F60" s="294"/>
      <c r="G60" s="294"/>
      <c r="H60" s="334"/>
    </row>
    <row r="61" spans="1:8" s="330" customFormat="1" ht="17.25" customHeight="1" x14ac:dyDescent="0.25">
      <c r="A61" s="331" t="s">
        <v>708</v>
      </c>
      <c r="B61" s="293" t="s">
        <v>709</v>
      </c>
      <c r="C61" s="294"/>
      <c r="D61" s="294"/>
      <c r="E61" s="294"/>
      <c r="F61" s="294"/>
      <c r="G61" s="294"/>
      <c r="H61" s="334"/>
    </row>
    <row r="62" spans="1:8" s="330" customFormat="1" ht="17.25" customHeight="1" x14ac:dyDescent="0.25">
      <c r="A62" s="331" t="s">
        <v>710</v>
      </c>
      <c r="B62" s="293" t="s">
        <v>711</v>
      </c>
      <c r="C62" s="294"/>
      <c r="D62" s="294"/>
      <c r="E62" s="294"/>
      <c r="F62" s="294"/>
      <c r="G62" s="294"/>
      <c r="H62" s="334"/>
    </row>
    <row r="63" spans="1:8" s="330" customFormat="1" ht="17.25" customHeight="1" x14ac:dyDescent="0.25">
      <c r="A63" s="331" t="s">
        <v>712</v>
      </c>
      <c r="B63" s="293"/>
      <c r="C63" s="294"/>
      <c r="D63" s="294"/>
      <c r="E63" s="294"/>
      <c r="F63" s="294"/>
      <c r="G63" s="294"/>
      <c r="H63" s="334"/>
    </row>
    <row r="64" spans="1:8" x14ac:dyDescent="0.25">
      <c r="A64" s="336"/>
      <c r="B64" s="337"/>
      <c r="C64" s="338"/>
      <c r="D64" s="339" t="s">
        <v>131</v>
      </c>
      <c r="E64" s="340"/>
      <c r="F64" s="340"/>
      <c r="G64" s="341" t="s">
        <v>400</v>
      </c>
      <c r="H64" s="342" t="s">
        <v>401</v>
      </c>
    </row>
    <row r="65" spans="1:8" x14ac:dyDescent="0.25">
      <c r="A65" s="321">
        <v>23</v>
      </c>
      <c r="B65" s="343" t="s">
        <v>713</v>
      </c>
      <c r="C65" s="338"/>
      <c r="D65" s="343"/>
      <c r="E65" s="337"/>
      <c r="F65" s="338"/>
      <c r="G65" s="3"/>
      <c r="H65" s="326"/>
    </row>
    <row r="66" spans="1:8" x14ac:dyDescent="0.25">
      <c r="A66" s="321">
        <v>24</v>
      </c>
      <c r="B66" s="169" t="s">
        <v>714</v>
      </c>
      <c r="C66" s="169"/>
      <c r="D66" s="343"/>
      <c r="E66" s="337"/>
      <c r="F66" s="338"/>
      <c r="G66" s="3"/>
      <c r="H66" s="326"/>
    </row>
    <row r="67" spans="1:8" x14ac:dyDescent="0.25">
      <c r="A67" s="321">
        <v>25</v>
      </c>
      <c r="B67" s="344" t="s">
        <v>715</v>
      </c>
      <c r="C67" s="238"/>
      <c r="D67" s="343"/>
      <c r="E67" s="337"/>
      <c r="F67" s="338"/>
      <c r="G67" s="3"/>
      <c r="H67" s="326"/>
    </row>
    <row r="68" spans="1:8" x14ac:dyDescent="0.25">
      <c r="A68" s="321">
        <v>26</v>
      </c>
      <c r="B68" s="344" t="s">
        <v>716</v>
      </c>
      <c r="C68" s="238"/>
      <c r="D68" s="343"/>
      <c r="E68" s="337"/>
      <c r="F68" s="338"/>
      <c r="G68" s="3"/>
      <c r="H68" s="326"/>
    </row>
    <row r="69" spans="1:8" x14ac:dyDescent="0.25">
      <c r="A69" s="321">
        <v>27</v>
      </c>
      <c r="B69" s="344" t="s">
        <v>717</v>
      </c>
      <c r="C69" s="238"/>
      <c r="D69" s="343"/>
      <c r="E69" s="337"/>
      <c r="F69" s="338"/>
      <c r="G69" s="3"/>
      <c r="H69" s="326"/>
    </row>
    <row r="70" spans="1:8" x14ac:dyDescent="0.25">
      <c r="A70" s="321">
        <v>28</v>
      </c>
      <c r="B70" s="344" t="s">
        <v>718</v>
      </c>
      <c r="C70" s="238"/>
      <c r="D70" s="343"/>
      <c r="E70" s="337"/>
      <c r="F70" s="338"/>
      <c r="G70" s="3"/>
      <c r="H70" s="326"/>
    </row>
    <row r="71" spans="1:8" x14ac:dyDescent="0.25">
      <c r="A71" s="321">
        <v>29</v>
      </c>
      <c r="B71" s="344" t="s">
        <v>719</v>
      </c>
      <c r="C71" s="238"/>
      <c r="D71" s="343"/>
      <c r="E71" s="337"/>
      <c r="F71" s="338"/>
      <c r="G71" s="3"/>
      <c r="H71" s="326"/>
    </row>
    <row r="72" spans="1:8" x14ac:dyDescent="0.25">
      <c r="A72" s="322" t="s">
        <v>720</v>
      </c>
      <c r="B72" s="323"/>
      <c r="C72" s="323"/>
      <c r="D72" s="324" t="s">
        <v>663</v>
      </c>
      <c r="E72" s="324" t="s">
        <v>664</v>
      </c>
      <c r="F72" s="324" t="s">
        <v>665</v>
      </c>
      <c r="G72" s="324" t="s">
        <v>400</v>
      </c>
      <c r="H72" s="325" t="s">
        <v>401</v>
      </c>
    </row>
    <row r="73" spans="1:8" x14ac:dyDescent="0.25">
      <c r="A73" s="321">
        <v>30</v>
      </c>
      <c r="B73" s="258" t="s">
        <v>666</v>
      </c>
      <c r="C73" s="258"/>
      <c r="D73" s="3"/>
      <c r="E73" s="3"/>
      <c r="F73" s="3"/>
      <c r="G73" s="3"/>
      <c r="H73" s="326"/>
    </row>
    <row r="74" spans="1:8" x14ac:dyDescent="0.25">
      <c r="A74" s="321">
        <v>31</v>
      </c>
      <c r="B74" s="258" t="s">
        <v>667</v>
      </c>
      <c r="C74" s="258"/>
      <c r="D74" s="3"/>
      <c r="E74" s="3"/>
      <c r="F74" s="3"/>
      <c r="G74" s="3"/>
      <c r="H74" s="326"/>
    </row>
    <row r="75" spans="1:8" x14ac:dyDescent="0.25">
      <c r="A75" s="336"/>
      <c r="B75" s="337"/>
      <c r="C75" s="338"/>
      <c r="D75" s="339" t="s">
        <v>131</v>
      </c>
      <c r="E75" s="340"/>
      <c r="F75" s="340"/>
      <c r="G75" s="341" t="s">
        <v>400</v>
      </c>
      <c r="H75" s="342" t="s">
        <v>401</v>
      </c>
    </row>
    <row r="76" spans="1:8" x14ac:dyDescent="0.25">
      <c r="A76" s="321">
        <v>32</v>
      </c>
      <c r="B76" s="343" t="s">
        <v>713</v>
      </c>
      <c r="C76" s="338"/>
      <c r="D76" s="343"/>
      <c r="E76" s="337"/>
      <c r="F76" s="338"/>
      <c r="G76" s="3"/>
      <c r="H76" s="326"/>
    </row>
    <row r="77" spans="1:8" x14ac:dyDescent="0.25">
      <c r="A77" s="321">
        <v>33</v>
      </c>
      <c r="B77" s="169" t="s">
        <v>714</v>
      </c>
      <c r="C77" s="169"/>
      <c r="D77" s="343"/>
      <c r="E77" s="337"/>
      <c r="F77" s="338"/>
      <c r="G77" s="3"/>
      <c r="H77" s="326"/>
    </row>
    <row r="78" spans="1:8" x14ac:dyDescent="0.25">
      <c r="A78" s="321">
        <v>34</v>
      </c>
      <c r="B78" s="344" t="s">
        <v>715</v>
      </c>
      <c r="C78" s="238"/>
      <c r="D78" s="343"/>
      <c r="E78" s="337"/>
      <c r="F78" s="338"/>
      <c r="G78" s="3"/>
      <c r="H78" s="326"/>
    </row>
    <row r="79" spans="1:8" x14ac:dyDescent="0.25">
      <c r="A79" s="321">
        <v>35</v>
      </c>
      <c r="B79" s="344" t="s">
        <v>716</v>
      </c>
      <c r="C79" s="238"/>
      <c r="D79" s="343"/>
      <c r="E79" s="337"/>
      <c r="F79" s="338"/>
      <c r="G79" s="3"/>
      <c r="H79" s="326"/>
    </row>
    <row r="80" spans="1:8" x14ac:dyDescent="0.25">
      <c r="A80" s="321">
        <v>36</v>
      </c>
      <c r="B80" s="344" t="s">
        <v>717</v>
      </c>
      <c r="C80" s="238"/>
      <c r="D80" s="343"/>
      <c r="E80" s="337"/>
      <c r="F80" s="338"/>
      <c r="G80" s="3"/>
      <c r="H80" s="326"/>
    </row>
    <row r="81" spans="1:8" x14ac:dyDescent="0.25">
      <c r="A81" s="321">
        <v>37</v>
      </c>
      <c r="B81" s="344" t="s">
        <v>718</v>
      </c>
      <c r="C81" s="238"/>
      <c r="D81" s="343"/>
      <c r="E81" s="337"/>
      <c r="F81" s="338"/>
      <c r="G81" s="3"/>
      <c r="H81" s="326"/>
    </row>
    <row r="82" spans="1:8" x14ac:dyDescent="0.25">
      <c r="A82" s="321">
        <v>38</v>
      </c>
      <c r="B82" s="344" t="s">
        <v>719</v>
      </c>
      <c r="C82" s="238"/>
      <c r="D82" s="343"/>
      <c r="E82" s="337"/>
      <c r="F82" s="338"/>
      <c r="G82" s="3"/>
      <c r="H82" s="326"/>
    </row>
    <row r="83" spans="1:8" x14ac:dyDescent="0.25">
      <c r="A83" s="322" t="s">
        <v>721</v>
      </c>
      <c r="B83" s="323"/>
      <c r="C83" s="323"/>
      <c r="D83" s="324" t="s">
        <v>663</v>
      </c>
      <c r="E83" s="324" t="s">
        <v>664</v>
      </c>
      <c r="F83" s="324" t="s">
        <v>665</v>
      </c>
      <c r="G83" s="324" t="s">
        <v>400</v>
      </c>
      <c r="H83" s="325" t="s">
        <v>401</v>
      </c>
    </row>
    <row r="84" spans="1:8" x14ac:dyDescent="0.25">
      <c r="A84" s="321">
        <v>39</v>
      </c>
      <c r="B84" s="258" t="s">
        <v>666</v>
      </c>
      <c r="C84" s="258"/>
      <c r="D84" s="3"/>
      <c r="E84" s="3"/>
      <c r="F84" s="3"/>
      <c r="G84" s="3"/>
      <c r="H84" s="326"/>
    </row>
    <row r="85" spans="1:8" x14ac:dyDescent="0.25">
      <c r="A85" s="321">
        <v>40</v>
      </c>
      <c r="B85" s="258" t="s">
        <v>667</v>
      </c>
      <c r="C85" s="258"/>
      <c r="D85" s="3"/>
      <c r="E85" s="3"/>
      <c r="F85" s="3"/>
      <c r="G85" s="3"/>
      <c r="H85" s="326"/>
    </row>
    <row r="86" spans="1:8" x14ac:dyDescent="0.25">
      <c r="A86" s="336"/>
      <c r="B86" s="337"/>
      <c r="C86" s="338"/>
      <c r="D86" s="339" t="s">
        <v>131</v>
      </c>
      <c r="E86" s="340"/>
      <c r="F86" s="340"/>
      <c r="G86" s="341" t="s">
        <v>400</v>
      </c>
      <c r="H86" s="342" t="s">
        <v>401</v>
      </c>
    </row>
    <row r="87" spans="1:8" x14ac:dyDescent="0.25">
      <c r="A87" s="321">
        <v>41</v>
      </c>
      <c r="B87" s="343" t="s">
        <v>713</v>
      </c>
      <c r="C87" s="338"/>
      <c r="D87" s="343"/>
      <c r="E87" s="337"/>
      <c r="F87" s="338"/>
      <c r="G87" s="3"/>
      <c r="H87" s="326"/>
    </row>
    <row r="88" spans="1:8" x14ac:dyDescent="0.25">
      <c r="A88" s="321">
        <v>42</v>
      </c>
      <c r="B88" s="169" t="s">
        <v>714</v>
      </c>
      <c r="C88" s="169"/>
      <c r="D88" s="343"/>
      <c r="E88" s="337"/>
      <c r="F88" s="338"/>
      <c r="G88" s="3"/>
      <c r="H88" s="326"/>
    </row>
    <row r="89" spans="1:8" x14ac:dyDescent="0.25">
      <c r="A89" s="321">
        <v>43</v>
      </c>
      <c r="B89" s="344" t="s">
        <v>715</v>
      </c>
      <c r="C89" s="238"/>
      <c r="D89" s="343"/>
      <c r="E89" s="337"/>
      <c r="F89" s="338"/>
      <c r="G89" s="3"/>
      <c r="H89" s="326"/>
    </row>
    <row r="90" spans="1:8" x14ac:dyDescent="0.25">
      <c r="A90" s="321">
        <v>44</v>
      </c>
      <c r="B90" s="344" t="s">
        <v>716</v>
      </c>
      <c r="C90" s="238"/>
      <c r="D90" s="343"/>
      <c r="E90" s="337"/>
      <c r="F90" s="338"/>
      <c r="G90" s="3"/>
      <c r="H90" s="326"/>
    </row>
    <row r="91" spans="1:8" x14ac:dyDescent="0.25">
      <c r="A91" s="321">
        <v>45</v>
      </c>
      <c r="B91" s="344" t="s">
        <v>717</v>
      </c>
      <c r="C91" s="238"/>
      <c r="D91" s="343"/>
      <c r="E91" s="337"/>
      <c r="F91" s="338"/>
      <c r="G91" s="3"/>
      <c r="H91" s="326"/>
    </row>
    <row r="92" spans="1:8" x14ac:dyDescent="0.25">
      <c r="A92" s="321">
        <v>46</v>
      </c>
      <c r="B92" s="344" t="s">
        <v>718</v>
      </c>
      <c r="C92" s="238"/>
      <c r="D92" s="343"/>
      <c r="E92" s="337"/>
      <c r="F92" s="338"/>
      <c r="G92" s="3"/>
      <c r="H92" s="326"/>
    </row>
    <row r="93" spans="1:8" x14ac:dyDescent="0.25">
      <c r="A93" s="321">
        <v>47</v>
      </c>
      <c r="B93" s="344" t="s">
        <v>719</v>
      </c>
      <c r="C93" s="238"/>
      <c r="D93" s="343"/>
      <c r="E93" s="337"/>
      <c r="F93" s="338"/>
      <c r="G93" s="3"/>
      <c r="H93" s="326"/>
    </row>
    <row r="94" spans="1:8" ht="15" customHeight="1" x14ac:dyDescent="0.25">
      <c r="A94" s="322" t="s">
        <v>722</v>
      </c>
      <c r="B94" s="323"/>
      <c r="C94" s="323"/>
      <c r="D94" s="324" t="s">
        <v>663</v>
      </c>
      <c r="E94" s="324" t="s">
        <v>664</v>
      </c>
      <c r="F94" s="324" t="s">
        <v>665</v>
      </c>
      <c r="G94" s="324" t="s">
        <v>400</v>
      </c>
      <c r="H94" s="325" t="s">
        <v>401</v>
      </c>
    </row>
    <row r="95" spans="1:8" s="330" customFormat="1" ht="15" customHeight="1" x14ac:dyDescent="0.25">
      <c r="A95" s="321">
        <v>48</v>
      </c>
      <c r="B95" s="258" t="s">
        <v>666</v>
      </c>
      <c r="C95" s="258"/>
      <c r="D95" s="3"/>
      <c r="E95" s="3"/>
      <c r="F95" s="3"/>
      <c r="G95" s="3"/>
      <c r="H95" s="326"/>
    </row>
    <row r="96" spans="1:8" x14ac:dyDescent="0.25">
      <c r="A96" s="321">
        <v>49</v>
      </c>
      <c r="B96" s="258" t="s">
        <v>667</v>
      </c>
      <c r="C96" s="258"/>
      <c r="D96" s="3"/>
      <c r="E96" s="3"/>
      <c r="F96" s="3"/>
      <c r="G96" s="3"/>
      <c r="H96" s="326"/>
    </row>
    <row r="97" spans="1:8" ht="15" customHeight="1" x14ac:dyDescent="0.25">
      <c r="A97" s="336"/>
      <c r="B97" s="337"/>
      <c r="C97" s="338"/>
      <c r="D97" s="339" t="s">
        <v>131</v>
      </c>
      <c r="E97" s="340"/>
      <c r="F97" s="340"/>
      <c r="G97" s="341" t="s">
        <v>400</v>
      </c>
      <c r="H97" s="342" t="s">
        <v>401</v>
      </c>
    </row>
    <row r="98" spans="1:8" ht="34.5" customHeight="1" x14ac:dyDescent="0.25">
      <c r="A98" s="321">
        <v>50</v>
      </c>
      <c r="B98" s="343" t="s">
        <v>713</v>
      </c>
      <c r="C98" s="338"/>
      <c r="D98" s="343"/>
      <c r="E98" s="337"/>
      <c r="F98" s="338"/>
      <c r="G98" s="3"/>
      <c r="H98" s="326"/>
    </row>
    <row r="99" spans="1:8" x14ac:dyDescent="0.25">
      <c r="A99" s="321">
        <v>51</v>
      </c>
      <c r="B99" s="169" t="s">
        <v>714</v>
      </c>
      <c r="C99" s="169"/>
      <c r="D99" s="343"/>
      <c r="E99" s="337"/>
      <c r="F99" s="338"/>
      <c r="G99" s="3"/>
      <c r="H99" s="326"/>
    </row>
    <row r="100" spans="1:8" ht="15" customHeight="1" x14ac:dyDescent="0.25">
      <c r="A100" s="321">
        <v>52</v>
      </c>
      <c r="B100" s="344" t="s">
        <v>715</v>
      </c>
      <c r="C100" s="238"/>
      <c r="D100" s="343"/>
      <c r="E100" s="337"/>
      <c r="F100" s="338"/>
      <c r="G100" s="3"/>
      <c r="H100" s="326"/>
    </row>
    <row r="101" spans="1:8" x14ac:dyDescent="0.25">
      <c r="A101" s="321">
        <v>53</v>
      </c>
      <c r="B101" s="344" t="s">
        <v>716</v>
      </c>
      <c r="C101" s="238"/>
      <c r="D101" s="343"/>
      <c r="E101" s="337"/>
      <c r="F101" s="338"/>
      <c r="G101" s="3"/>
      <c r="H101" s="326"/>
    </row>
    <row r="102" spans="1:8" x14ac:dyDescent="0.25">
      <c r="A102" s="321">
        <v>54</v>
      </c>
      <c r="B102" s="344" t="s">
        <v>717</v>
      </c>
      <c r="C102" s="238"/>
      <c r="D102" s="343"/>
      <c r="E102" s="337"/>
      <c r="F102" s="338"/>
      <c r="G102" s="3"/>
      <c r="H102" s="326"/>
    </row>
    <row r="103" spans="1:8" ht="15" customHeight="1" x14ac:dyDescent="0.25">
      <c r="A103" s="321">
        <v>55</v>
      </c>
      <c r="B103" s="344" t="s">
        <v>718</v>
      </c>
      <c r="C103" s="238"/>
      <c r="D103" s="343"/>
      <c r="E103" s="337"/>
      <c r="F103" s="338"/>
      <c r="G103" s="3"/>
      <c r="H103" s="326"/>
    </row>
    <row r="104" spans="1:8" ht="15" customHeight="1" thickBot="1" x14ac:dyDescent="0.3">
      <c r="A104" s="345">
        <v>56</v>
      </c>
      <c r="B104" s="346" t="s">
        <v>719</v>
      </c>
      <c r="C104" s="347"/>
      <c r="D104" s="348"/>
      <c r="E104" s="349"/>
      <c r="F104" s="350"/>
      <c r="G104" s="351"/>
      <c r="H104" s="352"/>
    </row>
    <row r="105" spans="1:8" ht="36" customHeight="1" x14ac:dyDescent="0.25"/>
    <row r="106" spans="1:8" ht="18.75" x14ac:dyDescent="0.3">
      <c r="A106" s="256" t="s">
        <v>723</v>
      </c>
      <c r="B106" s="257"/>
      <c r="C106" s="257"/>
      <c r="D106" s="257"/>
      <c r="E106" s="257"/>
      <c r="F106" s="257"/>
      <c r="G106" s="258"/>
      <c r="H106" s="259"/>
    </row>
    <row r="107" spans="1:8" ht="31.5" customHeight="1" x14ac:dyDescent="0.25">
      <c r="A107" s="260" t="s">
        <v>622</v>
      </c>
      <c r="B107" s="261" t="s">
        <v>623</v>
      </c>
      <c r="C107" s="250"/>
      <c r="D107" s="250"/>
      <c r="E107" s="250"/>
      <c r="F107" s="250"/>
      <c r="G107" s="250"/>
      <c r="H107" s="262"/>
    </row>
    <row r="108" spans="1:8" x14ac:dyDescent="0.25">
      <c r="A108" s="264" t="s">
        <v>624</v>
      </c>
      <c r="B108" s="265"/>
      <c r="C108" s="265"/>
      <c r="D108" s="265"/>
      <c r="E108" s="265"/>
      <c r="F108" s="265"/>
      <c r="G108" s="265"/>
      <c r="H108" s="266"/>
    </row>
    <row r="109" spans="1:8" x14ac:dyDescent="0.25">
      <c r="A109" s="267" t="s">
        <v>0</v>
      </c>
      <c r="B109" s="268" t="s">
        <v>625</v>
      </c>
      <c r="C109" s="268"/>
      <c r="D109" s="268" t="s">
        <v>17</v>
      </c>
      <c r="E109" s="265"/>
      <c r="F109" s="265"/>
      <c r="G109" s="265"/>
      <c r="H109" s="266"/>
    </row>
    <row r="110" spans="1:8" x14ac:dyDescent="0.25">
      <c r="A110" s="269">
        <v>1</v>
      </c>
      <c r="B110" s="270" t="s">
        <v>111</v>
      </c>
      <c r="C110" s="271"/>
      <c r="D110" s="272" t="s">
        <v>724</v>
      </c>
      <c r="E110" s="265"/>
      <c r="F110" s="265"/>
      <c r="G110" s="265"/>
      <c r="H110" s="266"/>
    </row>
    <row r="111" spans="1:8" x14ac:dyDescent="0.25">
      <c r="A111" s="269">
        <v>2</v>
      </c>
      <c r="B111" s="270" t="s">
        <v>725</v>
      </c>
      <c r="C111" s="271"/>
      <c r="D111" s="272" t="s">
        <v>628</v>
      </c>
      <c r="E111" s="265"/>
      <c r="F111" s="265"/>
      <c r="G111" s="265"/>
      <c r="H111" s="266"/>
    </row>
    <row r="112" spans="1:8" ht="30.75" customHeight="1" x14ac:dyDescent="0.25">
      <c r="A112" s="269">
        <v>3</v>
      </c>
      <c r="B112" s="270" t="s">
        <v>629</v>
      </c>
      <c r="C112" s="271"/>
      <c r="D112" s="273" t="s">
        <v>630</v>
      </c>
      <c r="E112" s="232"/>
      <c r="F112" s="232"/>
      <c r="G112" s="232"/>
      <c r="H112" s="233"/>
    </row>
    <row r="113" spans="1:8" ht="66.75" customHeight="1" x14ac:dyDescent="0.25">
      <c r="A113" s="269">
        <v>4</v>
      </c>
      <c r="B113" s="270" t="s">
        <v>654</v>
      </c>
      <c r="C113" s="271"/>
      <c r="D113" s="273" t="s">
        <v>726</v>
      </c>
      <c r="E113" s="177"/>
      <c r="F113" s="177"/>
      <c r="G113" s="177"/>
      <c r="H113" s="178"/>
    </row>
    <row r="114" spans="1:8" x14ac:dyDescent="0.25">
      <c r="A114" s="269">
        <v>5</v>
      </c>
      <c r="B114" s="270" t="s">
        <v>633</v>
      </c>
      <c r="C114" s="271"/>
      <c r="D114" s="272" t="s">
        <v>634</v>
      </c>
      <c r="E114" s="265"/>
      <c r="F114" s="265"/>
      <c r="G114" s="265"/>
      <c r="H114" s="266"/>
    </row>
    <row r="115" spans="1:8" x14ac:dyDescent="0.25">
      <c r="A115" s="276" t="s">
        <v>635</v>
      </c>
      <c r="B115" s="277"/>
      <c r="C115" s="277"/>
      <c r="D115" s="277"/>
      <c r="E115" s="278"/>
      <c r="F115" s="278"/>
      <c r="G115" s="250"/>
      <c r="H115" s="262"/>
    </row>
    <row r="116" spans="1:8" x14ac:dyDescent="0.25">
      <c r="A116" s="279" t="s">
        <v>0</v>
      </c>
      <c r="B116" s="280" t="s">
        <v>1</v>
      </c>
      <c r="C116" s="280" t="s">
        <v>636</v>
      </c>
      <c r="D116" s="281" t="s">
        <v>131</v>
      </c>
      <c r="E116" s="281"/>
      <c r="F116" s="281"/>
      <c r="G116" s="280" t="s">
        <v>400</v>
      </c>
      <c r="H116" s="282" t="s">
        <v>401</v>
      </c>
    </row>
    <row r="117" spans="1:8" ht="63.75" customHeight="1" x14ac:dyDescent="0.25">
      <c r="A117" s="283">
        <v>0</v>
      </c>
      <c r="B117" s="261" t="s">
        <v>637</v>
      </c>
      <c r="C117" s="261"/>
      <c r="D117" s="261" t="s">
        <v>727</v>
      </c>
      <c r="E117" s="250"/>
      <c r="F117" s="250"/>
      <c r="G117" s="353" t="s">
        <v>728</v>
      </c>
      <c r="H117" s="285"/>
    </row>
    <row r="118" spans="1:8" x14ac:dyDescent="0.25">
      <c r="A118" s="286">
        <v>1</v>
      </c>
      <c r="B118" s="261" t="s">
        <v>640</v>
      </c>
      <c r="C118" s="261"/>
      <c r="D118" s="287" t="s">
        <v>729</v>
      </c>
      <c r="E118" s="288"/>
      <c r="F118" s="289"/>
      <c r="G118" s="354">
        <v>43142</v>
      </c>
      <c r="H118" s="291" t="s">
        <v>642</v>
      </c>
    </row>
    <row r="119" spans="1:8" x14ac:dyDescent="0.25">
      <c r="A119" s="292"/>
      <c r="B119" s="261"/>
      <c r="C119" s="261"/>
      <c r="D119" s="293"/>
      <c r="E119" s="294"/>
      <c r="F119" s="295"/>
      <c r="G119" s="355"/>
      <c r="H119" s="297"/>
    </row>
    <row r="120" spans="1:8" x14ac:dyDescent="0.25">
      <c r="A120" s="292"/>
      <c r="B120" s="261"/>
      <c r="C120" s="261"/>
      <c r="D120" s="293"/>
      <c r="E120" s="294"/>
      <c r="F120" s="295"/>
      <c r="G120" s="355"/>
      <c r="H120" s="297"/>
    </row>
    <row r="121" spans="1:8" x14ac:dyDescent="0.25">
      <c r="A121" s="292"/>
      <c r="B121" s="261"/>
      <c r="C121" s="261"/>
      <c r="D121" s="293"/>
      <c r="E121" s="294"/>
      <c r="F121" s="295"/>
      <c r="G121" s="355"/>
      <c r="H121" s="297"/>
    </row>
    <row r="122" spans="1:8" x14ac:dyDescent="0.25">
      <c r="A122" s="292"/>
      <c r="B122" s="261"/>
      <c r="C122" s="261"/>
      <c r="D122" s="293"/>
      <c r="E122" s="294"/>
      <c r="F122" s="295"/>
      <c r="G122" s="355"/>
      <c r="H122" s="297"/>
    </row>
    <row r="123" spans="1:8" ht="30" x14ac:dyDescent="0.25">
      <c r="A123" s="292"/>
      <c r="B123" s="356" t="s">
        <v>730</v>
      </c>
      <c r="C123" s="284" t="s">
        <v>731</v>
      </c>
      <c r="D123" s="293"/>
      <c r="E123" s="294"/>
      <c r="F123" s="295"/>
      <c r="G123" s="355"/>
      <c r="H123" s="297"/>
    </row>
    <row r="124" spans="1:8" x14ac:dyDescent="0.25">
      <c r="A124" s="292"/>
      <c r="B124" s="284" t="s">
        <v>649</v>
      </c>
      <c r="C124" s="284" t="s">
        <v>650</v>
      </c>
      <c r="D124" s="293"/>
      <c r="E124" s="294"/>
      <c r="F124" s="295"/>
      <c r="G124" s="355"/>
      <c r="H124" s="297"/>
    </row>
    <row r="125" spans="1:8" x14ac:dyDescent="0.25">
      <c r="A125" s="292"/>
      <c r="B125" s="284" t="s">
        <v>654</v>
      </c>
      <c r="C125" s="284" t="s">
        <v>732</v>
      </c>
      <c r="D125" s="293"/>
      <c r="E125" s="294"/>
      <c r="F125" s="295"/>
      <c r="G125" s="355"/>
      <c r="H125" s="297"/>
    </row>
    <row r="126" spans="1:8" ht="186" customHeight="1" x14ac:dyDescent="0.25">
      <c r="A126" s="315"/>
      <c r="B126" s="284" t="s">
        <v>659</v>
      </c>
      <c r="C126" s="284" t="s">
        <v>660</v>
      </c>
      <c r="D126" s="316"/>
      <c r="E126" s="317"/>
      <c r="F126" s="318"/>
      <c r="G126" s="357"/>
      <c r="H126" s="320"/>
    </row>
    <row r="127" spans="1:8" x14ac:dyDescent="0.25">
      <c r="A127" s="321">
        <v>2</v>
      </c>
      <c r="B127" s="258" t="s">
        <v>661</v>
      </c>
      <c r="C127" s="258"/>
      <c r="D127" s="258"/>
      <c r="E127" s="258"/>
      <c r="F127" s="258"/>
      <c r="G127" s="258"/>
      <c r="H127" s="259"/>
    </row>
    <row r="128" spans="1:8" x14ac:dyDescent="0.25">
      <c r="A128" s="322" t="s">
        <v>733</v>
      </c>
      <c r="B128" s="323"/>
      <c r="C128" s="323"/>
      <c r="D128" s="324" t="s">
        <v>663</v>
      </c>
      <c r="E128" s="324" t="s">
        <v>664</v>
      </c>
      <c r="F128" s="324" t="s">
        <v>665</v>
      </c>
      <c r="G128" s="324" t="s">
        <v>400</v>
      </c>
      <c r="H128" s="325" t="s">
        <v>401</v>
      </c>
    </row>
    <row r="129" spans="1:8" x14ac:dyDescent="0.25">
      <c r="A129" s="321">
        <v>3</v>
      </c>
      <c r="B129" s="258" t="s">
        <v>666</v>
      </c>
      <c r="C129" s="258"/>
      <c r="D129" s="3"/>
      <c r="E129" s="3"/>
      <c r="F129" s="3"/>
      <c r="G129" s="3"/>
      <c r="H129" s="326"/>
    </row>
    <row r="130" spans="1:8" x14ac:dyDescent="0.25">
      <c r="A130" s="321">
        <v>4</v>
      </c>
      <c r="B130" s="258" t="s">
        <v>667</v>
      </c>
      <c r="C130" s="258"/>
      <c r="D130" s="3"/>
      <c r="E130" s="3"/>
      <c r="F130" s="3"/>
      <c r="G130" s="3"/>
      <c r="H130" s="326"/>
    </row>
    <row r="131" spans="1:8" x14ac:dyDescent="0.25">
      <c r="A131" s="336"/>
      <c r="B131" s="337"/>
      <c r="C131" s="338"/>
      <c r="D131" s="339" t="s">
        <v>131</v>
      </c>
      <c r="E131" s="340"/>
      <c r="F131" s="340"/>
      <c r="G131" s="341" t="s">
        <v>400</v>
      </c>
      <c r="H131" s="342" t="s">
        <v>401</v>
      </c>
    </row>
    <row r="132" spans="1:8" x14ac:dyDescent="0.25">
      <c r="A132" s="321">
        <v>5</v>
      </c>
      <c r="B132" s="258" t="s">
        <v>713</v>
      </c>
      <c r="C132" s="258"/>
      <c r="D132" s="343"/>
      <c r="E132" s="337"/>
      <c r="F132" s="338"/>
      <c r="G132" s="3"/>
      <c r="H132" s="326"/>
    </row>
    <row r="133" spans="1:8" x14ac:dyDescent="0.25">
      <c r="A133" s="321">
        <v>6</v>
      </c>
      <c r="B133" s="169" t="s">
        <v>714</v>
      </c>
      <c r="C133" s="169"/>
      <c r="D133" s="343"/>
      <c r="E133" s="337"/>
      <c r="F133" s="338"/>
      <c r="G133" s="3"/>
      <c r="H133" s="326"/>
    </row>
    <row r="134" spans="1:8" x14ac:dyDescent="0.25">
      <c r="A134" s="321">
        <v>7</v>
      </c>
      <c r="B134" s="246" t="s">
        <v>715</v>
      </c>
      <c r="C134" s="246"/>
      <c r="D134" s="343"/>
      <c r="E134" s="337"/>
      <c r="F134" s="338"/>
      <c r="G134" s="3"/>
      <c r="H134" s="326"/>
    </row>
    <row r="135" spans="1:8" x14ac:dyDescent="0.25">
      <c r="A135" s="321">
        <v>8</v>
      </c>
      <c r="B135" s="246" t="s">
        <v>716</v>
      </c>
      <c r="C135" s="246"/>
      <c r="D135" s="343"/>
      <c r="E135" s="337"/>
      <c r="F135" s="338"/>
      <c r="G135" s="3"/>
      <c r="H135" s="326"/>
    </row>
    <row r="136" spans="1:8" x14ac:dyDescent="0.25">
      <c r="A136" s="321">
        <v>9</v>
      </c>
      <c r="B136" s="246" t="s">
        <v>717</v>
      </c>
      <c r="C136" s="246"/>
      <c r="D136" s="343"/>
      <c r="E136" s="337"/>
      <c r="F136" s="338"/>
      <c r="G136" s="3"/>
      <c r="H136" s="326"/>
    </row>
    <row r="137" spans="1:8" x14ac:dyDescent="0.25">
      <c r="A137" s="321">
        <v>10</v>
      </c>
      <c r="B137" s="246" t="s">
        <v>718</v>
      </c>
      <c r="C137" s="246"/>
      <c r="D137" s="343"/>
      <c r="E137" s="337"/>
      <c r="F137" s="338"/>
      <c r="G137" s="3"/>
      <c r="H137" s="326"/>
    </row>
    <row r="138" spans="1:8" x14ac:dyDescent="0.25">
      <c r="A138" s="321">
        <v>11</v>
      </c>
      <c r="B138" s="246" t="s">
        <v>719</v>
      </c>
      <c r="C138" s="246"/>
      <c r="D138" s="343"/>
      <c r="E138" s="337"/>
      <c r="F138" s="338"/>
      <c r="G138" s="3"/>
      <c r="H138" s="326"/>
    </row>
    <row r="139" spans="1:8" x14ac:dyDescent="0.25">
      <c r="A139" s="322" t="s">
        <v>734</v>
      </c>
      <c r="B139" s="323"/>
      <c r="C139" s="323"/>
      <c r="D139" s="324" t="s">
        <v>663</v>
      </c>
      <c r="E139" s="324" t="s">
        <v>664</v>
      </c>
      <c r="F139" s="324" t="s">
        <v>665</v>
      </c>
      <c r="G139" s="324" t="s">
        <v>400</v>
      </c>
      <c r="H139" s="325" t="s">
        <v>401</v>
      </c>
    </row>
    <row r="140" spans="1:8" x14ac:dyDescent="0.25">
      <c r="A140" s="321">
        <v>12</v>
      </c>
      <c r="B140" s="258" t="s">
        <v>666</v>
      </c>
      <c r="C140" s="258"/>
      <c r="D140" s="3"/>
      <c r="E140" s="3"/>
      <c r="F140" s="3"/>
      <c r="G140" s="3"/>
      <c r="H140" s="326"/>
    </row>
    <row r="141" spans="1:8" ht="15" customHeight="1" x14ac:dyDescent="0.25">
      <c r="A141" s="321">
        <v>13</v>
      </c>
      <c r="B141" s="258" t="s">
        <v>667</v>
      </c>
      <c r="C141" s="258"/>
      <c r="D141" s="3"/>
      <c r="E141" s="3"/>
      <c r="F141" s="3"/>
      <c r="G141" s="3"/>
      <c r="H141" s="326"/>
    </row>
    <row r="142" spans="1:8" x14ac:dyDescent="0.25">
      <c r="A142" s="336"/>
      <c r="B142" s="337"/>
      <c r="C142" s="338"/>
      <c r="D142" s="339" t="s">
        <v>131</v>
      </c>
      <c r="E142" s="340"/>
      <c r="F142" s="340"/>
      <c r="G142" s="341" t="s">
        <v>400</v>
      </c>
      <c r="H142" s="342" t="s">
        <v>401</v>
      </c>
    </row>
    <row r="143" spans="1:8" x14ac:dyDescent="0.25">
      <c r="A143" s="321">
        <v>5</v>
      </c>
      <c r="B143" s="258" t="s">
        <v>713</v>
      </c>
      <c r="C143" s="258"/>
      <c r="D143" s="343"/>
      <c r="E143" s="337"/>
      <c r="F143" s="338"/>
      <c r="G143" s="3"/>
      <c r="H143" s="326"/>
    </row>
    <row r="144" spans="1:8" x14ac:dyDescent="0.25">
      <c r="A144" s="321">
        <v>6</v>
      </c>
      <c r="B144" s="169" t="s">
        <v>714</v>
      </c>
      <c r="C144" s="169"/>
      <c r="D144" s="343"/>
      <c r="E144" s="337"/>
      <c r="F144" s="338"/>
      <c r="G144" s="3"/>
      <c r="H144" s="326"/>
    </row>
    <row r="145" spans="1:8" x14ac:dyDescent="0.25">
      <c r="A145" s="321">
        <v>7</v>
      </c>
      <c r="B145" s="246" t="s">
        <v>715</v>
      </c>
      <c r="C145" s="246"/>
      <c r="D145" s="343"/>
      <c r="E145" s="337"/>
      <c r="F145" s="338"/>
      <c r="G145" s="3"/>
      <c r="H145" s="326"/>
    </row>
    <row r="146" spans="1:8" x14ac:dyDescent="0.25">
      <c r="A146" s="321">
        <v>8</v>
      </c>
      <c r="B146" s="246" t="s">
        <v>716</v>
      </c>
      <c r="C146" s="246"/>
      <c r="D146" s="343"/>
      <c r="E146" s="337"/>
      <c r="F146" s="338"/>
      <c r="G146" s="3"/>
      <c r="H146" s="326"/>
    </row>
    <row r="147" spans="1:8" x14ac:dyDescent="0.25">
      <c r="A147" s="321">
        <v>9</v>
      </c>
      <c r="B147" s="246" t="s">
        <v>717</v>
      </c>
      <c r="C147" s="246"/>
      <c r="D147" s="343"/>
      <c r="E147" s="337"/>
      <c r="F147" s="338"/>
      <c r="G147" s="3"/>
      <c r="H147" s="326"/>
    </row>
    <row r="148" spans="1:8" x14ac:dyDescent="0.25">
      <c r="A148" s="321">
        <v>10</v>
      </c>
      <c r="B148" s="246" t="s">
        <v>718</v>
      </c>
      <c r="C148" s="246"/>
      <c r="D148" s="343"/>
      <c r="E148" s="337"/>
      <c r="F148" s="338"/>
      <c r="G148" s="3"/>
      <c r="H148" s="326"/>
    </row>
    <row r="149" spans="1:8" x14ac:dyDescent="0.25">
      <c r="A149" s="321">
        <v>11</v>
      </c>
      <c r="B149" s="246" t="s">
        <v>719</v>
      </c>
      <c r="C149" s="246"/>
      <c r="D149" s="343"/>
      <c r="E149" s="337"/>
      <c r="F149" s="338"/>
      <c r="G149" s="3"/>
      <c r="H149" s="326"/>
    </row>
    <row r="150" spans="1:8" x14ac:dyDescent="0.25">
      <c r="A150" s="322" t="s">
        <v>735</v>
      </c>
      <c r="B150" s="323"/>
      <c r="C150" s="323"/>
      <c r="D150" s="324" t="s">
        <v>663</v>
      </c>
      <c r="E150" s="324" t="s">
        <v>664</v>
      </c>
      <c r="F150" s="324" t="s">
        <v>665</v>
      </c>
      <c r="G150" s="324" t="s">
        <v>400</v>
      </c>
      <c r="H150" s="325" t="s">
        <v>401</v>
      </c>
    </row>
    <row r="151" spans="1:8" x14ac:dyDescent="0.25">
      <c r="A151" s="321">
        <v>21</v>
      </c>
      <c r="B151" s="258" t="s">
        <v>666</v>
      </c>
      <c r="C151" s="258"/>
      <c r="D151" s="3"/>
      <c r="E151" s="3"/>
      <c r="F151" s="3"/>
      <c r="G151" s="3"/>
      <c r="H151" s="326"/>
    </row>
    <row r="152" spans="1:8" x14ac:dyDescent="0.25">
      <c r="A152" s="321">
        <v>22</v>
      </c>
      <c r="B152" s="258" t="s">
        <v>667</v>
      </c>
      <c r="C152" s="258"/>
      <c r="D152" s="3"/>
      <c r="E152" s="3"/>
      <c r="F152" s="3"/>
      <c r="G152" s="3"/>
      <c r="H152" s="326"/>
    </row>
    <row r="153" spans="1:8" x14ac:dyDescent="0.25">
      <c r="A153" s="336"/>
      <c r="B153" s="337"/>
      <c r="C153" s="338"/>
      <c r="D153" s="339" t="s">
        <v>131</v>
      </c>
      <c r="E153" s="340"/>
      <c r="F153" s="340"/>
      <c r="G153" s="341" t="s">
        <v>400</v>
      </c>
      <c r="H153" s="342" t="s">
        <v>401</v>
      </c>
    </row>
    <row r="154" spans="1:8" x14ac:dyDescent="0.25">
      <c r="A154" s="321">
        <v>23</v>
      </c>
      <c r="B154" s="343" t="s">
        <v>713</v>
      </c>
      <c r="C154" s="338"/>
      <c r="D154" s="343"/>
      <c r="E154" s="337"/>
      <c r="F154" s="338"/>
      <c r="G154" s="3"/>
      <c r="H154" s="326"/>
    </row>
    <row r="155" spans="1:8" x14ac:dyDescent="0.25">
      <c r="A155" s="321">
        <v>24</v>
      </c>
      <c r="B155" s="169" t="s">
        <v>714</v>
      </c>
      <c r="C155" s="169"/>
      <c r="D155" s="343"/>
      <c r="E155" s="337"/>
      <c r="F155" s="338"/>
      <c r="G155" s="3"/>
      <c r="H155" s="326"/>
    </row>
    <row r="156" spans="1:8" x14ac:dyDescent="0.25">
      <c r="A156" s="321">
        <v>25</v>
      </c>
      <c r="B156" s="344" t="s">
        <v>715</v>
      </c>
      <c r="C156" s="238"/>
      <c r="D156" s="343"/>
      <c r="E156" s="337"/>
      <c r="F156" s="338"/>
      <c r="G156" s="3"/>
      <c r="H156" s="326"/>
    </row>
    <row r="157" spans="1:8" x14ac:dyDescent="0.25">
      <c r="A157" s="321">
        <v>26</v>
      </c>
      <c r="B157" s="344" t="s">
        <v>716</v>
      </c>
      <c r="C157" s="238"/>
      <c r="D157" s="343"/>
      <c r="E157" s="337"/>
      <c r="F157" s="338"/>
      <c r="G157" s="3"/>
      <c r="H157" s="326"/>
    </row>
    <row r="158" spans="1:8" x14ac:dyDescent="0.25">
      <c r="A158" s="321">
        <v>27</v>
      </c>
      <c r="B158" s="344" t="s">
        <v>717</v>
      </c>
      <c r="C158" s="238"/>
      <c r="D158" s="343"/>
      <c r="E158" s="337"/>
      <c r="F158" s="338"/>
      <c r="G158" s="3"/>
      <c r="H158" s="326"/>
    </row>
    <row r="159" spans="1:8" x14ac:dyDescent="0.25">
      <c r="A159" s="321">
        <v>28</v>
      </c>
      <c r="B159" s="344" t="s">
        <v>718</v>
      </c>
      <c r="C159" s="238"/>
      <c r="D159" s="343"/>
      <c r="E159" s="337"/>
      <c r="F159" s="338"/>
      <c r="G159" s="3"/>
      <c r="H159" s="326"/>
    </row>
    <row r="160" spans="1:8" x14ac:dyDescent="0.25">
      <c r="A160" s="321">
        <v>29</v>
      </c>
      <c r="B160" s="344" t="s">
        <v>719</v>
      </c>
      <c r="C160" s="238"/>
      <c r="D160" s="343"/>
      <c r="E160" s="337"/>
      <c r="F160" s="338"/>
      <c r="G160" s="3"/>
      <c r="H160" s="326"/>
    </row>
    <row r="161" spans="1:8" x14ac:dyDescent="0.25">
      <c r="A161" s="322" t="s">
        <v>720</v>
      </c>
      <c r="B161" s="323"/>
      <c r="C161" s="323"/>
      <c r="D161" s="324" t="s">
        <v>663</v>
      </c>
      <c r="E161" s="324" t="s">
        <v>664</v>
      </c>
      <c r="F161" s="324" t="s">
        <v>665</v>
      </c>
      <c r="G161" s="324" t="s">
        <v>400</v>
      </c>
      <c r="H161" s="325" t="s">
        <v>401</v>
      </c>
    </row>
    <row r="162" spans="1:8" x14ac:dyDescent="0.25">
      <c r="A162" s="321">
        <v>30</v>
      </c>
      <c r="B162" s="258" t="s">
        <v>666</v>
      </c>
      <c r="C162" s="258"/>
      <c r="D162" s="3"/>
      <c r="E162" s="3"/>
      <c r="F162" s="3"/>
      <c r="G162" s="3"/>
      <c r="H162" s="326"/>
    </row>
    <row r="163" spans="1:8" x14ac:dyDescent="0.25">
      <c r="A163" s="321">
        <v>31</v>
      </c>
      <c r="B163" s="258" t="s">
        <v>667</v>
      </c>
      <c r="C163" s="258"/>
      <c r="D163" s="3"/>
      <c r="E163" s="3"/>
      <c r="F163" s="3"/>
      <c r="G163" s="3"/>
      <c r="H163" s="326"/>
    </row>
    <row r="164" spans="1:8" x14ac:dyDescent="0.25">
      <c r="A164" s="336"/>
      <c r="B164" s="337"/>
      <c r="C164" s="338"/>
      <c r="D164" s="339" t="s">
        <v>131</v>
      </c>
      <c r="E164" s="340"/>
      <c r="F164" s="340"/>
      <c r="G164" s="341" t="s">
        <v>400</v>
      </c>
      <c r="H164" s="342" t="s">
        <v>401</v>
      </c>
    </row>
    <row r="165" spans="1:8" x14ac:dyDescent="0.25">
      <c r="A165" s="321">
        <v>32</v>
      </c>
      <c r="B165" s="343" t="s">
        <v>713</v>
      </c>
      <c r="C165" s="338"/>
      <c r="D165" s="343"/>
      <c r="E165" s="337"/>
      <c r="F165" s="338"/>
      <c r="G165" s="3"/>
      <c r="H165" s="326"/>
    </row>
    <row r="166" spans="1:8" x14ac:dyDescent="0.25">
      <c r="A166" s="321">
        <v>33</v>
      </c>
      <c r="B166" s="169" t="s">
        <v>714</v>
      </c>
      <c r="C166" s="169"/>
      <c r="D166" s="343"/>
      <c r="E166" s="337"/>
      <c r="F166" s="338"/>
      <c r="G166" s="3"/>
      <c r="H166" s="326"/>
    </row>
    <row r="167" spans="1:8" x14ac:dyDescent="0.25">
      <c r="A167" s="321">
        <v>34</v>
      </c>
      <c r="B167" s="344" t="s">
        <v>715</v>
      </c>
      <c r="C167" s="238"/>
      <c r="D167" s="343"/>
      <c r="E167" s="337"/>
      <c r="F167" s="338"/>
      <c r="G167" s="3"/>
      <c r="H167" s="326"/>
    </row>
    <row r="168" spans="1:8" x14ac:dyDescent="0.25">
      <c r="A168" s="321">
        <v>35</v>
      </c>
      <c r="B168" s="344" t="s">
        <v>716</v>
      </c>
      <c r="C168" s="238"/>
      <c r="D168" s="343"/>
      <c r="E168" s="337"/>
      <c r="F168" s="338"/>
      <c r="G168" s="3"/>
      <c r="H168" s="326"/>
    </row>
    <row r="169" spans="1:8" x14ac:dyDescent="0.25">
      <c r="A169" s="321">
        <v>36</v>
      </c>
      <c r="B169" s="344" t="s">
        <v>717</v>
      </c>
      <c r="C169" s="238"/>
      <c r="D169" s="343"/>
      <c r="E169" s="337"/>
      <c r="F169" s="338"/>
      <c r="G169" s="3"/>
      <c r="H169" s="326"/>
    </row>
    <row r="170" spans="1:8" x14ac:dyDescent="0.25">
      <c r="A170" s="321">
        <v>37</v>
      </c>
      <c r="B170" s="344" t="s">
        <v>718</v>
      </c>
      <c r="C170" s="238"/>
      <c r="D170" s="343"/>
      <c r="E170" s="337"/>
      <c r="F170" s="338"/>
      <c r="G170" s="3"/>
      <c r="H170" s="326"/>
    </row>
    <row r="171" spans="1:8" x14ac:dyDescent="0.25">
      <c r="A171" s="321">
        <v>38</v>
      </c>
      <c r="B171" s="344" t="s">
        <v>719</v>
      </c>
      <c r="C171" s="238"/>
      <c r="D171" s="343"/>
      <c r="E171" s="337"/>
      <c r="F171" s="338"/>
      <c r="G171" s="3"/>
      <c r="H171" s="326"/>
    </row>
    <row r="172" spans="1:8" x14ac:dyDescent="0.25">
      <c r="A172" s="322" t="s">
        <v>721</v>
      </c>
      <c r="B172" s="323"/>
      <c r="C172" s="323"/>
      <c r="D172" s="324" t="s">
        <v>663</v>
      </c>
      <c r="E172" s="324" t="s">
        <v>664</v>
      </c>
      <c r="F172" s="324" t="s">
        <v>665</v>
      </c>
      <c r="G172" s="324" t="s">
        <v>400</v>
      </c>
      <c r="H172" s="325" t="s">
        <v>401</v>
      </c>
    </row>
    <row r="173" spans="1:8" x14ac:dyDescent="0.25">
      <c r="A173" s="321">
        <v>39</v>
      </c>
      <c r="B173" s="258" t="s">
        <v>666</v>
      </c>
      <c r="C173" s="258"/>
      <c r="D173" s="3"/>
      <c r="E173" s="3"/>
      <c r="F173" s="3"/>
      <c r="G173" s="3"/>
      <c r="H173" s="326"/>
    </row>
    <row r="174" spans="1:8" x14ac:dyDescent="0.25">
      <c r="A174" s="321">
        <v>40</v>
      </c>
      <c r="B174" s="258" t="s">
        <v>667</v>
      </c>
      <c r="C174" s="258"/>
      <c r="D174" s="3"/>
      <c r="E174" s="3"/>
      <c r="F174" s="3"/>
      <c r="G174" s="3"/>
      <c r="H174" s="326"/>
    </row>
    <row r="175" spans="1:8" x14ac:dyDescent="0.25">
      <c r="A175" s="336"/>
      <c r="B175" s="337"/>
      <c r="C175" s="338"/>
      <c r="D175" s="339" t="s">
        <v>131</v>
      </c>
      <c r="E175" s="340"/>
      <c r="F175" s="340"/>
      <c r="G175" s="341" t="s">
        <v>400</v>
      </c>
      <c r="H175" s="342" t="s">
        <v>401</v>
      </c>
    </row>
    <row r="176" spans="1:8" x14ac:dyDescent="0.25">
      <c r="A176" s="321">
        <v>41</v>
      </c>
      <c r="B176" s="343" t="s">
        <v>713</v>
      </c>
      <c r="C176" s="338"/>
      <c r="D176" s="343"/>
      <c r="E176" s="337"/>
      <c r="F176" s="338"/>
      <c r="G176" s="3"/>
      <c r="H176" s="326"/>
    </row>
    <row r="177" spans="1:8" x14ac:dyDescent="0.25">
      <c r="A177" s="321">
        <v>42</v>
      </c>
      <c r="B177" s="169" t="s">
        <v>714</v>
      </c>
      <c r="C177" s="169"/>
      <c r="D177" s="343"/>
      <c r="E177" s="337"/>
      <c r="F177" s="338"/>
      <c r="G177" s="3"/>
      <c r="H177" s="326"/>
    </row>
    <row r="178" spans="1:8" x14ac:dyDescent="0.25">
      <c r="A178" s="321">
        <v>43</v>
      </c>
      <c r="B178" s="344" t="s">
        <v>715</v>
      </c>
      <c r="C178" s="238"/>
      <c r="D178" s="343"/>
      <c r="E178" s="337"/>
      <c r="F178" s="338"/>
      <c r="G178" s="3"/>
      <c r="H178" s="326"/>
    </row>
    <row r="179" spans="1:8" x14ac:dyDescent="0.25">
      <c r="A179" s="321">
        <v>44</v>
      </c>
      <c r="B179" s="344" t="s">
        <v>716</v>
      </c>
      <c r="C179" s="238"/>
      <c r="D179" s="343"/>
      <c r="E179" s="337"/>
      <c r="F179" s="338"/>
      <c r="G179" s="3"/>
      <c r="H179" s="326"/>
    </row>
    <row r="180" spans="1:8" x14ac:dyDescent="0.25">
      <c r="A180" s="321">
        <v>45</v>
      </c>
      <c r="B180" s="344" t="s">
        <v>717</v>
      </c>
      <c r="C180" s="238"/>
      <c r="D180" s="343"/>
      <c r="E180" s="337"/>
      <c r="F180" s="338"/>
      <c r="G180" s="3"/>
      <c r="H180" s="326"/>
    </row>
    <row r="181" spans="1:8" x14ac:dyDescent="0.25">
      <c r="A181" s="321">
        <v>46</v>
      </c>
      <c r="B181" s="344" t="s">
        <v>718</v>
      </c>
      <c r="C181" s="238"/>
      <c r="D181" s="343"/>
      <c r="E181" s="337"/>
      <c r="F181" s="338"/>
      <c r="G181" s="3"/>
      <c r="H181" s="326"/>
    </row>
    <row r="182" spans="1:8" x14ac:dyDescent="0.25">
      <c r="A182" s="321">
        <v>47</v>
      </c>
      <c r="B182" s="344" t="s">
        <v>719</v>
      </c>
      <c r="C182" s="238"/>
      <c r="D182" s="343"/>
      <c r="E182" s="337"/>
      <c r="F182" s="338"/>
      <c r="G182" s="3"/>
      <c r="H182" s="326"/>
    </row>
    <row r="183" spans="1:8" x14ac:dyDescent="0.25">
      <c r="A183" s="322" t="s">
        <v>722</v>
      </c>
      <c r="B183" s="323"/>
      <c r="C183" s="323"/>
      <c r="D183" s="324" t="s">
        <v>663</v>
      </c>
      <c r="E183" s="324" t="s">
        <v>664</v>
      </c>
      <c r="F183" s="324" t="s">
        <v>665</v>
      </c>
      <c r="G183" s="324" t="s">
        <v>400</v>
      </c>
      <c r="H183" s="325" t="s">
        <v>401</v>
      </c>
    </row>
    <row r="184" spans="1:8" x14ac:dyDescent="0.25">
      <c r="A184" s="321">
        <v>48</v>
      </c>
      <c r="B184" s="258" t="s">
        <v>666</v>
      </c>
      <c r="C184" s="258"/>
      <c r="D184" s="3"/>
      <c r="E184" s="3"/>
      <c r="F184" s="3"/>
      <c r="G184" s="3"/>
      <c r="H184" s="326"/>
    </row>
    <row r="185" spans="1:8" x14ac:dyDescent="0.25">
      <c r="A185" s="321">
        <v>49</v>
      </c>
      <c r="B185" s="258" t="s">
        <v>667</v>
      </c>
      <c r="C185" s="258"/>
      <c r="D185" s="3"/>
      <c r="E185" s="3"/>
      <c r="F185" s="3"/>
      <c r="G185" s="3"/>
      <c r="H185" s="326"/>
    </row>
    <row r="186" spans="1:8" x14ac:dyDescent="0.25">
      <c r="A186" s="336"/>
      <c r="B186" s="337"/>
      <c r="C186" s="338"/>
      <c r="D186" s="339" t="s">
        <v>131</v>
      </c>
      <c r="E186" s="340"/>
      <c r="F186" s="340"/>
      <c r="G186" s="341" t="s">
        <v>400</v>
      </c>
      <c r="H186" s="342" t="s">
        <v>401</v>
      </c>
    </row>
    <row r="187" spans="1:8" x14ac:dyDescent="0.25">
      <c r="A187" s="321">
        <v>50</v>
      </c>
      <c r="B187" s="343" t="s">
        <v>713</v>
      </c>
      <c r="C187" s="338"/>
      <c r="D187" s="343"/>
      <c r="E187" s="337"/>
      <c r="F187" s="338"/>
      <c r="G187" s="3"/>
      <c r="H187" s="326"/>
    </row>
    <row r="188" spans="1:8" x14ac:dyDescent="0.25">
      <c r="A188" s="321">
        <v>51</v>
      </c>
      <c r="B188" s="169" t="s">
        <v>714</v>
      </c>
      <c r="C188" s="169"/>
      <c r="D188" s="343"/>
      <c r="E188" s="337"/>
      <c r="F188" s="338"/>
      <c r="G188" s="3"/>
      <c r="H188" s="326"/>
    </row>
    <row r="189" spans="1:8" ht="35.25" customHeight="1" x14ac:dyDescent="0.25">
      <c r="A189" s="321">
        <v>52</v>
      </c>
      <c r="B189" s="344" t="s">
        <v>715</v>
      </c>
      <c r="C189" s="238"/>
      <c r="D189" s="343"/>
      <c r="E189" s="337"/>
      <c r="F189" s="338"/>
      <c r="G189" s="3"/>
      <c r="H189" s="326"/>
    </row>
    <row r="190" spans="1:8" s="330" customFormat="1" ht="15" customHeight="1" x14ac:dyDescent="0.25">
      <c r="A190" s="321">
        <v>53</v>
      </c>
      <c r="B190" s="344" t="s">
        <v>716</v>
      </c>
      <c r="C190" s="238"/>
      <c r="D190" s="343"/>
      <c r="E190" s="337"/>
      <c r="F190" s="338"/>
      <c r="G190" s="3"/>
      <c r="H190" s="326"/>
    </row>
    <row r="191" spans="1:8" x14ac:dyDescent="0.25">
      <c r="A191" s="321">
        <v>54</v>
      </c>
      <c r="B191" s="344" t="s">
        <v>717</v>
      </c>
      <c r="C191" s="238"/>
      <c r="D191" s="343"/>
      <c r="E191" s="337"/>
      <c r="F191" s="338"/>
      <c r="G191" s="3"/>
      <c r="H191" s="326"/>
    </row>
    <row r="192" spans="1:8" ht="15" customHeight="1" x14ac:dyDescent="0.25">
      <c r="A192" s="321">
        <v>55</v>
      </c>
      <c r="B192" s="344" t="s">
        <v>718</v>
      </c>
      <c r="C192" s="238"/>
      <c r="D192" s="343"/>
      <c r="E192" s="337"/>
      <c r="F192" s="338"/>
      <c r="G192" s="3"/>
      <c r="H192" s="326"/>
    </row>
    <row r="193" spans="1:8" ht="15.75" thickBot="1" x14ac:dyDescent="0.3">
      <c r="A193" s="345">
        <v>56</v>
      </c>
      <c r="B193" s="346" t="s">
        <v>719</v>
      </c>
      <c r="C193" s="347"/>
      <c r="D193" s="348"/>
      <c r="E193" s="349"/>
      <c r="F193" s="350"/>
      <c r="G193" s="351"/>
      <c r="H193" s="352"/>
    </row>
    <row r="194" spans="1:8" x14ac:dyDescent="0.25">
      <c r="A194" s="327">
        <v>34</v>
      </c>
      <c r="B194" s="344" t="s">
        <v>714</v>
      </c>
      <c r="C194" s="238"/>
      <c r="D194" s="246"/>
      <c r="E194" s="246"/>
      <c r="F194" s="246"/>
      <c r="G194" s="169"/>
      <c r="H194" s="329"/>
    </row>
    <row r="195" spans="1:8" ht="15" customHeight="1" x14ac:dyDescent="0.25">
      <c r="A195" s="327">
        <v>35</v>
      </c>
      <c r="B195" s="246" t="s">
        <v>715</v>
      </c>
      <c r="C195" s="246"/>
      <c r="D195" s="246"/>
      <c r="E195" s="246"/>
      <c r="F195" s="246"/>
      <c r="G195" s="169"/>
      <c r="H195" s="329"/>
    </row>
    <row r="196" spans="1:8" ht="17.25" customHeight="1" x14ac:dyDescent="0.25">
      <c r="A196" s="327">
        <v>36</v>
      </c>
      <c r="B196" s="246" t="s">
        <v>716</v>
      </c>
      <c r="C196" s="246"/>
      <c r="D196" s="246"/>
      <c r="E196" s="246"/>
      <c r="F196" s="246"/>
      <c r="G196" s="169"/>
      <c r="H196" s="329"/>
    </row>
    <row r="197" spans="1:8" x14ac:dyDescent="0.25">
      <c r="A197" s="327">
        <v>37</v>
      </c>
      <c r="B197" s="246" t="s">
        <v>717</v>
      </c>
      <c r="C197" s="246"/>
      <c r="D197" s="246"/>
      <c r="E197" s="246"/>
      <c r="F197" s="246"/>
      <c r="G197" s="169"/>
      <c r="H197" s="329"/>
    </row>
    <row r="198" spans="1:8" x14ac:dyDescent="0.25">
      <c r="A198" s="327">
        <v>38</v>
      </c>
      <c r="B198" s="246" t="s">
        <v>718</v>
      </c>
      <c r="C198" s="246"/>
      <c r="D198" s="246"/>
      <c r="E198" s="246"/>
      <c r="F198" s="246"/>
      <c r="G198" s="169"/>
      <c r="H198" s="329"/>
    </row>
    <row r="199" spans="1:8" ht="15.75" thickBot="1" x14ac:dyDescent="0.3">
      <c r="A199" s="358">
        <v>39</v>
      </c>
      <c r="B199" s="359" t="s">
        <v>719</v>
      </c>
      <c r="C199" s="359"/>
      <c r="D199" s="359"/>
      <c r="E199" s="359"/>
      <c r="F199" s="359"/>
      <c r="G199" s="360"/>
      <c r="H199" s="361"/>
    </row>
    <row r="201" spans="1:8" ht="18.75" x14ac:dyDescent="0.3">
      <c r="A201" s="256" t="s">
        <v>723</v>
      </c>
      <c r="B201" s="257"/>
      <c r="C201" s="257"/>
      <c r="D201" s="257"/>
      <c r="E201" s="257"/>
      <c r="F201" s="257"/>
      <c r="G201" s="258"/>
      <c r="H201" s="259"/>
    </row>
    <row r="202" spans="1:8" ht="73.5" customHeight="1" x14ac:dyDescent="0.25">
      <c r="A202" s="260" t="s">
        <v>622</v>
      </c>
      <c r="B202" s="261" t="s">
        <v>736</v>
      </c>
      <c r="C202" s="250"/>
      <c r="D202" s="250"/>
      <c r="E202" s="250"/>
      <c r="F202" s="250"/>
      <c r="G202" s="250"/>
      <c r="H202" s="262"/>
    </row>
    <row r="203" spans="1:8" x14ac:dyDescent="0.25">
      <c r="A203" s="264" t="s">
        <v>624</v>
      </c>
      <c r="B203" s="265"/>
      <c r="C203" s="265"/>
      <c r="D203" s="265"/>
      <c r="E203" s="265"/>
      <c r="F203" s="265"/>
      <c r="G203" s="265"/>
      <c r="H203" s="266"/>
    </row>
    <row r="204" spans="1:8" x14ac:dyDescent="0.25">
      <c r="A204" s="267" t="s">
        <v>0</v>
      </c>
      <c r="B204" s="268" t="s">
        <v>625</v>
      </c>
      <c r="C204" s="268"/>
      <c r="D204" s="268" t="s">
        <v>17</v>
      </c>
      <c r="E204" s="265"/>
      <c r="F204" s="265"/>
      <c r="G204" s="265"/>
      <c r="H204" s="266"/>
    </row>
    <row r="205" spans="1:8" x14ac:dyDescent="0.25">
      <c r="A205" s="269">
        <v>1</v>
      </c>
      <c r="B205" s="270" t="s">
        <v>111</v>
      </c>
      <c r="C205" s="271"/>
      <c r="D205" s="272" t="s">
        <v>724</v>
      </c>
      <c r="E205" s="265"/>
      <c r="F205" s="265"/>
      <c r="G205" s="265"/>
      <c r="H205" s="266"/>
    </row>
    <row r="206" spans="1:8" x14ac:dyDescent="0.25">
      <c r="A206" s="269">
        <v>2</v>
      </c>
      <c r="B206" s="270" t="s">
        <v>725</v>
      </c>
      <c r="C206" s="271"/>
      <c r="D206" s="272" t="s">
        <v>628</v>
      </c>
      <c r="E206" s="265"/>
      <c r="F206" s="265"/>
      <c r="G206" s="265"/>
      <c r="H206" s="266"/>
    </row>
    <row r="207" spans="1:8" ht="30.75" customHeight="1" x14ac:dyDescent="0.25">
      <c r="A207" s="269">
        <v>3</v>
      </c>
      <c r="B207" s="270" t="s">
        <v>629</v>
      </c>
      <c r="C207" s="271"/>
      <c r="D207" s="273" t="s">
        <v>630</v>
      </c>
      <c r="E207" s="232"/>
      <c r="F207" s="232"/>
      <c r="G207" s="232"/>
      <c r="H207" s="233"/>
    </row>
    <row r="208" spans="1:8" ht="66.75" customHeight="1" x14ac:dyDescent="0.25">
      <c r="A208" s="269">
        <v>4</v>
      </c>
      <c r="B208" s="270" t="s">
        <v>654</v>
      </c>
      <c r="C208" s="271"/>
      <c r="D208" s="273" t="s">
        <v>726</v>
      </c>
      <c r="E208" s="177"/>
      <c r="F208" s="177"/>
      <c r="G208" s="177"/>
      <c r="H208" s="178"/>
    </row>
    <row r="209" spans="1:8" x14ac:dyDescent="0.25">
      <c r="A209" s="269">
        <v>5</v>
      </c>
      <c r="B209" s="270" t="s">
        <v>633</v>
      </c>
      <c r="C209" s="271"/>
      <c r="D209" s="272" t="s">
        <v>634</v>
      </c>
      <c r="E209" s="265"/>
      <c r="F209" s="265"/>
      <c r="G209" s="265"/>
      <c r="H209" s="266"/>
    </row>
    <row r="210" spans="1:8" x14ac:dyDescent="0.25">
      <c r="A210" s="276" t="s">
        <v>635</v>
      </c>
      <c r="B210" s="277"/>
      <c r="C210" s="277"/>
      <c r="D210" s="277"/>
      <c r="E210" s="278"/>
      <c r="F210" s="278"/>
      <c r="G210" s="250"/>
      <c r="H210" s="262"/>
    </row>
    <row r="211" spans="1:8" x14ac:dyDescent="0.25">
      <c r="A211" s="279" t="s">
        <v>0</v>
      </c>
      <c r="B211" s="280" t="s">
        <v>1</v>
      </c>
      <c r="C211" s="280" t="s">
        <v>636</v>
      </c>
      <c r="D211" s="281" t="s">
        <v>131</v>
      </c>
      <c r="E211" s="281"/>
      <c r="F211" s="281"/>
      <c r="G211" s="280" t="s">
        <v>400</v>
      </c>
      <c r="H211" s="282" t="s">
        <v>401</v>
      </c>
    </row>
    <row r="212" spans="1:8" ht="63.75" customHeight="1" x14ac:dyDescent="0.25">
      <c r="A212" s="283">
        <v>0</v>
      </c>
      <c r="B212" s="261" t="s">
        <v>637</v>
      </c>
      <c r="C212" s="261"/>
      <c r="D212" s="261" t="s">
        <v>727</v>
      </c>
      <c r="E212" s="250"/>
      <c r="F212" s="250"/>
      <c r="G212" s="353" t="s">
        <v>728</v>
      </c>
      <c r="H212" s="285"/>
    </row>
    <row r="213" spans="1:8" x14ac:dyDescent="0.25">
      <c r="A213" s="286">
        <v>1</v>
      </c>
      <c r="B213" s="261" t="s">
        <v>640</v>
      </c>
      <c r="C213" s="261"/>
      <c r="D213" s="287" t="s">
        <v>737</v>
      </c>
      <c r="E213" s="288"/>
      <c r="F213" s="289"/>
      <c r="G213" s="354">
        <v>43142</v>
      </c>
      <c r="H213" s="291" t="s">
        <v>642</v>
      </c>
    </row>
    <row r="214" spans="1:8" x14ac:dyDescent="0.25">
      <c r="A214" s="292"/>
      <c r="B214" s="261"/>
      <c r="C214" s="261"/>
      <c r="D214" s="293"/>
      <c r="E214" s="294"/>
      <c r="F214" s="295"/>
      <c r="G214" s="355"/>
      <c r="H214" s="297"/>
    </row>
    <row r="215" spans="1:8" x14ac:dyDescent="0.25">
      <c r="A215" s="292"/>
      <c r="B215" s="261"/>
      <c r="C215" s="261"/>
      <c r="D215" s="293"/>
      <c r="E215" s="294"/>
      <c r="F215" s="295"/>
      <c r="G215" s="355"/>
      <c r="H215" s="297"/>
    </row>
    <row r="216" spans="1:8" x14ac:dyDescent="0.25">
      <c r="A216" s="292"/>
      <c r="B216" s="261"/>
      <c r="C216" s="261"/>
      <c r="D216" s="293"/>
      <c r="E216" s="294"/>
      <c r="F216" s="295"/>
      <c r="G216" s="355"/>
      <c r="H216" s="297"/>
    </row>
    <row r="217" spans="1:8" x14ac:dyDescent="0.25">
      <c r="A217" s="292"/>
      <c r="B217" s="261"/>
      <c r="C217" s="261"/>
      <c r="D217" s="293"/>
      <c r="E217" s="294"/>
      <c r="F217" s="295"/>
      <c r="G217" s="355"/>
      <c r="H217" s="297"/>
    </row>
    <row r="218" spans="1:8" ht="30" x14ac:dyDescent="0.25">
      <c r="A218" s="292"/>
      <c r="B218" s="356" t="s">
        <v>730</v>
      </c>
      <c r="C218" s="284" t="s">
        <v>731</v>
      </c>
      <c r="D218" s="293"/>
      <c r="E218" s="294"/>
      <c r="F218" s="295"/>
      <c r="G218" s="355"/>
      <c r="H218" s="297"/>
    </row>
    <row r="219" spans="1:8" x14ac:dyDescent="0.25">
      <c r="A219" s="292"/>
      <c r="B219" s="301" t="s">
        <v>654</v>
      </c>
      <c r="C219" s="301" t="s">
        <v>732</v>
      </c>
      <c r="D219" s="293"/>
      <c r="E219" s="294"/>
      <c r="F219" s="295"/>
      <c r="G219" s="355"/>
      <c r="H219" s="297"/>
    </row>
    <row r="220" spans="1:8" x14ac:dyDescent="0.25">
      <c r="A220" s="292"/>
      <c r="B220" s="308"/>
      <c r="C220" s="308"/>
      <c r="D220" s="293"/>
      <c r="E220" s="294"/>
      <c r="F220" s="295"/>
      <c r="G220" s="355"/>
      <c r="H220" s="297"/>
    </row>
    <row r="221" spans="1:8" ht="190.5" customHeight="1" x14ac:dyDescent="0.25">
      <c r="A221" s="315"/>
      <c r="B221" s="284" t="s">
        <v>659</v>
      </c>
      <c r="C221" s="284" t="s">
        <v>660</v>
      </c>
      <c r="D221" s="316"/>
      <c r="E221" s="317"/>
      <c r="F221" s="318"/>
      <c r="G221" s="357"/>
      <c r="H221" s="320"/>
    </row>
    <row r="222" spans="1:8" x14ac:dyDescent="0.25">
      <c r="A222" s="321">
        <v>2</v>
      </c>
      <c r="B222" s="258" t="s">
        <v>661</v>
      </c>
      <c r="C222" s="258"/>
      <c r="D222" s="258"/>
      <c r="E222" s="258"/>
      <c r="F222" s="258"/>
      <c r="G222" s="258"/>
      <c r="H222" s="259"/>
    </row>
    <row r="223" spans="1:8" x14ac:dyDescent="0.25">
      <c r="A223" s="322" t="s">
        <v>733</v>
      </c>
      <c r="B223" s="323"/>
      <c r="C223" s="323"/>
      <c r="D223" s="324" t="s">
        <v>663</v>
      </c>
      <c r="E223" s="324" t="s">
        <v>664</v>
      </c>
      <c r="F223" s="324" t="s">
        <v>665</v>
      </c>
      <c r="G223" s="324" t="s">
        <v>400</v>
      </c>
      <c r="H223" s="325" t="s">
        <v>401</v>
      </c>
    </row>
    <row r="224" spans="1:8" x14ac:dyDescent="0.25">
      <c r="A224" s="321">
        <v>3</v>
      </c>
      <c r="B224" s="258" t="s">
        <v>666</v>
      </c>
      <c r="C224" s="258"/>
      <c r="D224" s="3"/>
      <c r="E224" s="3"/>
      <c r="F224" s="3"/>
      <c r="G224" s="3"/>
      <c r="H224" s="326"/>
    </row>
    <row r="225" spans="1:8" x14ac:dyDescent="0.25">
      <c r="A225" s="321">
        <v>4</v>
      </c>
      <c r="B225" s="258" t="s">
        <v>667</v>
      </c>
      <c r="C225" s="258"/>
      <c r="D225" s="3"/>
      <c r="E225" s="3"/>
      <c r="F225" s="3"/>
      <c r="G225" s="3"/>
      <c r="H225" s="326"/>
    </row>
    <row r="226" spans="1:8" x14ac:dyDescent="0.25">
      <c r="A226" s="336"/>
      <c r="B226" s="337"/>
      <c r="C226" s="338"/>
      <c r="D226" s="339" t="s">
        <v>131</v>
      </c>
      <c r="E226" s="340"/>
      <c r="F226" s="340"/>
      <c r="G226" s="341" t="s">
        <v>400</v>
      </c>
      <c r="H226" s="342" t="s">
        <v>401</v>
      </c>
    </row>
    <row r="227" spans="1:8" x14ac:dyDescent="0.25">
      <c r="A227" s="321">
        <v>5</v>
      </c>
      <c r="B227" s="258" t="s">
        <v>713</v>
      </c>
      <c r="C227" s="258"/>
      <c r="D227" s="343"/>
      <c r="E227" s="337"/>
      <c r="F227" s="338"/>
      <c r="G227" s="3"/>
      <c r="H227" s="326"/>
    </row>
    <row r="228" spans="1:8" x14ac:dyDescent="0.25">
      <c r="A228" s="321">
        <v>6</v>
      </c>
      <c r="B228" s="169" t="s">
        <v>714</v>
      </c>
      <c r="C228" s="169"/>
      <c r="D228" s="343"/>
      <c r="E228" s="337"/>
      <c r="F228" s="338"/>
      <c r="G228" s="3"/>
      <c r="H228" s="326"/>
    </row>
    <row r="229" spans="1:8" x14ac:dyDescent="0.25">
      <c r="A229" s="321">
        <v>7</v>
      </c>
      <c r="B229" s="246" t="s">
        <v>715</v>
      </c>
      <c r="C229" s="246"/>
      <c r="D229" s="343"/>
      <c r="E229" s="337"/>
      <c r="F229" s="338"/>
      <c r="G229" s="3"/>
      <c r="H229" s="326"/>
    </row>
    <row r="230" spans="1:8" x14ac:dyDescent="0.25">
      <c r="A230" s="321">
        <v>8</v>
      </c>
      <c r="B230" s="246" t="s">
        <v>716</v>
      </c>
      <c r="C230" s="246"/>
      <c r="D230" s="343"/>
      <c r="E230" s="337"/>
      <c r="F230" s="338"/>
      <c r="G230" s="3"/>
      <c r="H230" s="326"/>
    </row>
    <row r="231" spans="1:8" x14ac:dyDescent="0.25">
      <c r="A231" s="321">
        <v>9</v>
      </c>
      <c r="B231" s="246" t="s">
        <v>717</v>
      </c>
      <c r="C231" s="246"/>
      <c r="D231" s="343"/>
      <c r="E231" s="337"/>
      <c r="F231" s="338"/>
      <c r="G231" s="3"/>
      <c r="H231" s="326"/>
    </row>
    <row r="232" spans="1:8" x14ac:dyDescent="0.25">
      <c r="A232" s="321">
        <v>10</v>
      </c>
      <c r="B232" s="246" t="s">
        <v>718</v>
      </c>
      <c r="C232" s="246"/>
      <c r="D232" s="343"/>
      <c r="E232" s="337"/>
      <c r="F232" s="338"/>
      <c r="G232" s="3"/>
      <c r="H232" s="326"/>
    </row>
    <row r="233" spans="1:8" x14ac:dyDescent="0.25">
      <c r="A233" s="321">
        <v>11</v>
      </c>
      <c r="B233" s="246" t="s">
        <v>719</v>
      </c>
      <c r="C233" s="246"/>
      <c r="D233" s="343"/>
      <c r="E233" s="337"/>
      <c r="F233" s="338"/>
      <c r="G233" s="3"/>
      <c r="H233" s="326"/>
    </row>
    <row r="234" spans="1:8" x14ac:dyDescent="0.25">
      <c r="A234" s="322" t="s">
        <v>734</v>
      </c>
      <c r="B234" s="323"/>
      <c r="C234" s="323"/>
      <c r="D234" s="324" t="s">
        <v>663</v>
      </c>
      <c r="E234" s="324" t="s">
        <v>664</v>
      </c>
      <c r="F234" s="324" t="s">
        <v>665</v>
      </c>
      <c r="G234" s="324" t="s">
        <v>400</v>
      </c>
      <c r="H234" s="325" t="s">
        <v>401</v>
      </c>
    </row>
    <row r="235" spans="1:8" x14ac:dyDescent="0.25">
      <c r="A235" s="321">
        <v>12</v>
      </c>
      <c r="B235" s="258" t="s">
        <v>666</v>
      </c>
      <c r="C235" s="258"/>
      <c r="D235" s="3"/>
      <c r="E235" s="3"/>
      <c r="F235" s="3"/>
      <c r="G235" s="3"/>
      <c r="H235" s="326"/>
    </row>
    <row r="236" spans="1:8" ht="15" customHeight="1" x14ac:dyDescent="0.25">
      <c r="A236" s="321">
        <v>13</v>
      </c>
      <c r="B236" s="258" t="s">
        <v>667</v>
      </c>
      <c r="C236" s="258"/>
      <c r="D236" s="3"/>
      <c r="E236" s="3"/>
      <c r="F236" s="3"/>
      <c r="G236" s="3"/>
      <c r="H236" s="326"/>
    </row>
    <row r="237" spans="1:8" x14ac:dyDescent="0.25">
      <c r="A237" s="336"/>
      <c r="B237" s="337"/>
      <c r="C237" s="338"/>
      <c r="D237" s="339" t="s">
        <v>131</v>
      </c>
      <c r="E237" s="340"/>
      <c r="F237" s="340"/>
      <c r="G237" s="341" t="s">
        <v>400</v>
      </c>
      <c r="H237" s="342" t="s">
        <v>401</v>
      </c>
    </row>
    <row r="238" spans="1:8" x14ac:dyDescent="0.25">
      <c r="A238" s="321">
        <v>5</v>
      </c>
      <c r="B238" s="258" t="s">
        <v>713</v>
      </c>
      <c r="C238" s="258"/>
      <c r="D238" s="343"/>
      <c r="E238" s="337"/>
      <c r="F238" s="338"/>
      <c r="G238" s="3"/>
      <c r="H238" s="326"/>
    </row>
    <row r="239" spans="1:8" x14ac:dyDescent="0.25">
      <c r="A239" s="321">
        <v>6</v>
      </c>
      <c r="B239" s="169" t="s">
        <v>714</v>
      </c>
      <c r="C239" s="169"/>
      <c r="D239" s="343"/>
      <c r="E239" s="337"/>
      <c r="F239" s="338"/>
      <c r="G239" s="3"/>
      <c r="H239" s="326"/>
    </row>
    <row r="240" spans="1:8" x14ac:dyDescent="0.25">
      <c r="A240" s="321">
        <v>7</v>
      </c>
      <c r="B240" s="246" t="s">
        <v>715</v>
      </c>
      <c r="C240" s="246"/>
      <c r="D240" s="343"/>
      <c r="E240" s="337"/>
      <c r="F240" s="338"/>
      <c r="G240" s="3"/>
      <c r="H240" s="326"/>
    </row>
    <row r="241" spans="1:8" x14ac:dyDescent="0.25">
      <c r="A241" s="321">
        <v>8</v>
      </c>
      <c r="B241" s="246" t="s">
        <v>716</v>
      </c>
      <c r="C241" s="246"/>
      <c r="D241" s="343"/>
      <c r="E241" s="337"/>
      <c r="F241" s="338"/>
      <c r="G241" s="3"/>
      <c r="H241" s="326"/>
    </row>
    <row r="242" spans="1:8" x14ac:dyDescent="0.25">
      <c r="A242" s="321">
        <v>9</v>
      </c>
      <c r="B242" s="246" t="s">
        <v>717</v>
      </c>
      <c r="C242" s="246"/>
      <c r="D242" s="343"/>
      <c r="E242" s="337"/>
      <c r="F242" s="338"/>
      <c r="G242" s="3"/>
      <c r="H242" s="326"/>
    </row>
    <row r="243" spans="1:8" x14ac:dyDescent="0.25">
      <c r="A243" s="321">
        <v>10</v>
      </c>
      <c r="B243" s="246" t="s">
        <v>718</v>
      </c>
      <c r="C243" s="246"/>
      <c r="D243" s="343"/>
      <c r="E243" s="337"/>
      <c r="F243" s="338"/>
      <c r="G243" s="3"/>
      <c r="H243" s="326"/>
    </row>
    <row r="244" spans="1:8" x14ac:dyDescent="0.25">
      <c r="A244" s="321">
        <v>11</v>
      </c>
      <c r="B244" s="246" t="s">
        <v>719</v>
      </c>
      <c r="C244" s="246"/>
      <c r="D244" s="343"/>
      <c r="E244" s="337"/>
      <c r="F244" s="338"/>
      <c r="G244" s="3"/>
      <c r="H244" s="326"/>
    </row>
    <row r="245" spans="1:8" x14ac:dyDescent="0.25">
      <c r="A245" s="322" t="s">
        <v>735</v>
      </c>
      <c r="B245" s="323"/>
      <c r="C245" s="323"/>
      <c r="D245" s="324" t="s">
        <v>663</v>
      </c>
      <c r="E245" s="324" t="s">
        <v>664</v>
      </c>
      <c r="F245" s="324" t="s">
        <v>665</v>
      </c>
      <c r="G245" s="324" t="s">
        <v>400</v>
      </c>
      <c r="H245" s="325" t="s">
        <v>401</v>
      </c>
    </row>
    <row r="246" spans="1:8" x14ac:dyDescent="0.25">
      <c r="A246" s="321">
        <v>21</v>
      </c>
      <c r="B246" s="258" t="s">
        <v>666</v>
      </c>
      <c r="C246" s="258"/>
      <c r="D246" s="3"/>
      <c r="E246" s="3"/>
      <c r="F246" s="3"/>
      <c r="G246" s="3"/>
      <c r="H246" s="326"/>
    </row>
    <row r="247" spans="1:8" x14ac:dyDescent="0.25">
      <c r="A247" s="321">
        <v>22</v>
      </c>
      <c r="B247" s="258" t="s">
        <v>667</v>
      </c>
      <c r="C247" s="258"/>
      <c r="D247" s="3"/>
      <c r="E247" s="3"/>
      <c r="F247" s="3"/>
      <c r="G247" s="3"/>
      <c r="H247" s="326"/>
    </row>
    <row r="248" spans="1:8" x14ac:dyDescent="0.25">
      <c r="A248" s="336"/>
      <c r="B248" s="337"/>
      <c r="C248" s="338"/>
      <c r="D248" s="339" t="s">
        <v>131</v>
      </c>
      <c r="E248" s="340"/>
      <c r="F248" s="340"/>
      <c r="G248" s="341" t="s">
        <v>400</v>
      </c>
      <c r="H248" s="342" t="s">
        <v>401</v>
      </c>
    </row>
    <row r="249" spans="1:8" x14ac:dyDescent="0.25">
      <c r="A249" s="321">
        <v>23</v>
      </c>
      <c r="B249" s="343" t="s">
        <v>713</v>
      </c>
      <c r="C249" s="338"/>
      <c r="D249" s="343"/>
      <c r="E249" s="337"/>
      <c r="F249" s="338"/>
      <c r="G249" s="3"/>
      <c r="H249" s="326"/>
    </row>
    <row r="250" spans="1:8" x14ac:dyDescent="0.25">
      <c r="A250" s="321">
        <v>24</v>
      </c>
      <c r="B250" s="169" t="s">
        <v>714</v>
      </c>
      <c r="C250" s="169"/>
      <c r="D250" s="343"/>
      <c r="E250" s="337"/>
      <c r="F250" s="338"/>
      <c r="G250" s="3"/>
      <c r="H250" s="326"/>
    </row>
    <row r="251" spans="1:8" x14ac:dyDescent="0.25">
      <c r="A251" s="321">
        <v>25</v>
      </c>
      <c r="B251" s="344" t="s">
        <v>715</v>
      </c>
      <c r="C251" s="238"/>
      <c r="D251" s="343"/>
      <c r="E251" s="337"/>
      <c r="F251" s="338"/>
      <c r="G251" s="3"/>
      <c r="H251" s="326"/>
    </row>
    <row r="252" spans="1:8" x14ac:dyDescent="0.25">
      <c r="A252" s="321">
        <v>26</v>
      </c>
      <c r="B252" s="344" t="s">
        <v>716</v>
      </c>
      <c r="C252" s="238"/>
      <c r="D252" s="343"/>
      <c r="E252" s="337"/>
      <c r="F252" s="338"/>
      <c r="G252" s="3"/>
      <c r="H252" s="326"/>
    </row>
    <row r="253" spans="1:8" x14ac:dyDescent="0.25">
      <c r="A253" s="321">
        <v>27</v>
      </c>
      <c r="B253" s="344" t="s">
        <v>717</v>
      </c>
      <c r="C253" s="238"/>
      <c r="D253" s="343"/>
      <c r="E253" s="337"/>
      <c r="F253" s="338"/>
      <c r="G253" s="3"/>
      <c r="H253" s="326"/>
    </row>
    <row r="254" spans="1:8" x14ac:dyDescent="0.25">
      <c r="A254" s="321">
        <v>28</v>
      </c>
      <c r="B254" s="344" t="s">
        <v>718</v>
      </c>
      <c r="C254" s="238"/>
      <c r="D254" s="343"/>
      <c r="E254" s="337"/>
      <c r="F254" s="338"/>
      <c r="G254" s="3"/>
      <c r="H254" s="326"/>
    </row>
    <row r="255" spans="1:8" x14ac:dyDescent="0.25">
      <c r="A255" s="321">
        <v>29</v>
      </c>
      <c r="B255" s="344" t="s">
        <v>719</v>
      </c>
      <c r="C255" s="238"/>
      <c r="D255" s="343"/>
      <c r="E255" s="337"/>
      <c r="F255" s="338"/>
      <c r="G255" s="3"/>
      <c r="H255" s="326"/>
    </row>
    <row r="256" spans="1:8" x14ac:dyDescent="0.25">
      <c r="A256" s="322" t="s">
        <v>720</v>
      </c>
      <c r="B256" s="323"/>
      <c r="C256" s="323"/>
      <c r="D256" s="324" t="s">
        <v>663</v>
      </c>
      <c r="E256" s="324" t="s">
        <v>664</v>
      </c>
      <c r="F256" s="324" t="s">
        <v>665</v>
      </c>
      <c r="G256" s="324" t="s">
        <v>400</v>
      </c>
      <c r="H256" s="325" t="s">
        <v>401</v>
      </c>
    </row>
    <row r="257" spans="1:8" x14ac:dyDescent="0.25">
      <c r="A257" s="321">
        <v>30</v>
      </c>
      <c r="B257" s="258" t="s">
        <v>666</v>
      </c>
      <c r="C257" s="258"/>
      <c r="D257" s="3"/>
      <c r="E257" s="3"/>
      <c r="F257" s="3"/>
      <c r="G257" s="3"/>
      <c r="H257" s="326"/>
    </row>
    <row r="258" spans="1:8" x14ac:dyDescent="0.25">
      <c r="A258" s="321">
        <v>31</v>
      </c>
      <c r="B258" s="258" t="s">
        <v>667</v>
      </c>
      <c r="C258" s="258"/>
      <c r="D258" s="3"/>
      <c r="E258" s="3"/>
      <c r="F258" s="3"/>
      <c r="G258" s="3"/>
      <c r="H258" s="326"/>
    </row>
    <row r="259" spans="1:8" x14ac:dyDescent="0.25">
      <c r="A259" s="336"/>
      <c r="B259" s="337"/>
      <c r="C259" s="338"/>
      <c r="D259" s="339" t="s">
        <v>131</v>
      </c>
      <c r="E259" s="340"/>
      <c r="F259" s="340"/>
      <c r="G259" s="341" t="s">
        <v>400</v>
      </c>
      <c r="H259" s="342" t="s">
        <v>401</v>
      </c>
    </row>
    <row r="260" spans="1:8" x14ac:dyDescent="0.25">
      <c r="A260" s="321">
        <v>32</v>
      </c>
      <c r="B260" s="343" t="s">
        <v>713</v>
      </c>
      <c r="C260" s="338"/>
      <c r="D260" s="343"/>
      <c r="E260" s="337"/>
      <c r="F260" s="338"/>
      <c r="G260" s="3"/>
      <c r="H260" s="326"/>
    </row>
    <row r="261" spans="1:8" x14ac:dyDescent="0.25">
      <c r="A261" s="321">
        <v>33</v>
      </c>
      <c r="B261" s="169" t="s">
        <v>714</v>
      </c>
      <c r="C261" s="169"/>
      <c r="D261" s="343"/>
      <c r="E261" s="337"/>
      <c r="F261" s="338"/>
      <c r="G261" s="3"/>
      <c r="H261" s="326"/>
    </row>
    <row r="262" spans="1:8" x14ac:dyDescent="0.25">
      <c r="A262" s="321">
        <v>34</v>
      </c>
      <c r="B262" s="344" t="s">
        <v>715</v>
      </c>
      <c r="C262" s="238"/>
      <c r="D262" s="343"/>
      <c r="E262" s="337"/>
      <c r="F262" s="338"/>
      <c r="G262" s="3"/>
      <c r="H262" s="326"/>
    </row>
    <row r="263" spans="1:8" x14ac:dyDescent="0.25">
      <c r="A263" s="321">
        <v>35</v>
      </c>
      <c r="B263" s="344" t="s">
        <v>716</v>
      </c>
      <c r="C263" s="238"/>
      <c r="D263" s="343"/>
      <c r="E263" s="337"/>
      <c r="F263" s="338"/>
      <c r="G263" s="3"/>
      <c r="H263" s="326"/>
    </row>
    <row r="264" spans="1:8" x14ac:dyDescent="0.25">
      <c r="A264" s="321">
        <v>36</v>
      </c>
      <c r="B264" s="344" t="s">
        <v>717</v>
      </c>
      <c r="C264" s="238"/>
      <c r="D264" s="343"/>
      <c r="E264" s="337"/>
      <c r="F264" s="338"/>
      <c r="G264" s="3"/>
      <c r="H264" s="326"/>
    </row>
    <row r="265" spans="1:8" x14ac:dyDescent="0.25">
      <c r="A265" s="321">
        <v>37</v>
      </c>
      <c r="B265" s="344" t="s">
        <v>718</v>
      </c>
      <c r="C265" s="238"/>
      <c r="D265" s="343"/>
      <c r="E265" s="337"/>
      <c r="F265" s="338"/>
      <c r="G265" s="3"/>
      <c r="H265" s="326"/>
    </row>
    <row r="266" spans="1:8" x14ac:dyDescent="0.25">
      <c r="A266" s="321">
        <v>38</v>
      </c>
      <c r="B266" s="344" t="s">
        <v>719</v>
      </c>
      <c r="C266" s="238"/>
      <c r="D266" s="343"/>
      <c r="E266" s="337"/>
      <c r="F266" s="338"/>
      <c r="G266" s="3"/>
      <c r="H266" s="326"/>
    </row>
    <row r="267" spans="1:8" x14ac:dyDescent="0.25">
      <c r="A267" s="322" t="s">
        <v>721</v>
      </c>
      <c r="B267" s="323"/>
      <c r="C267" s="323"/>
      <c r="D267" s="324" t="s">
        <v>663</v>
      </c>
      <c r="E267" s="324" t="s">
        <v>664</v>
      </c>
      <c r="F267" s="324" t="s">
        <v>665</v>
      </c>
      <c r="G267" s="324" t="s">
        <v>400</v>
      </c>
      <c r="H267" s="325" t="s">
        <v>401</v>
      </c>
    </row>
    <row r="268" spans="1:8" x14ac:dyDescent="0.25">
      <c r="A268" s="321">
        <v>39</v>
      </c>
      <c r="B268" s="258" t="s">
        <v>666</v>
      </c>
      <c r="C268" s="258"/>
      <c r="D268" s="3"/>
      <c r="E268" s="3"/>
      <c r="F268" s="3"/>
      <c r="G268" s="3"/>
      <c r="H268" s="326"/>
    </row>
    <row r="269" spans="1:8" x14ac:dyDescent="0.25">
      <c r="A269" s="321">
        <v>40</v>
      </c>
      <c r="B269" s="258" t="s">
        <v>667</v>
      </c>
      <c r="C269" s="258"/>
      <c r="D269" s="3"/>
      <c r="E269" s="3"/>
      <c r="F269" s="3"/>
      <c r="G269" s="3"/>
      <c r="H269" s="326"/>
    </row>
    <row r="270" spans="1:8" x14ac:dyDescent="0.25">
      <c r="A270" s="336"/>
      <c r="B270" s="337"/>
      <c r="C270" s="338"/>
      <c r="D270" s="339" t="s">
        <v>131</v>
      </c>
      <c r="E270" s="340"/>
      <c r="F270" s="340"/>
      <c r="G270" s="341" t="s">
        <v>400</v>
      </c>
      <c r="H270" s="342" t="s">
        <v>401</v>
      </c>
    </row>
    <row r="271" spans="1:8" x14ac:dyDescent="0.25">
      <c r="A271" s="321">
        <v>41</v>
      </c>
      <c r="B271" s="343" t="s">
        <v>713</v>
      </c>
      <c r="C271" s="338"/>
      <c r="D271" s="343"/>
      <c r="E271" s="337"/>
      <c r="F271" s="338"/>
      <c r="G271" s="3"/>
      <c r="H271" s="326"/>
    </row>
    <row r="272" spans="1:8" x14ac:dyDescent="0.25">
      <c r="A272" s="321">
        <v>42</v>
      </c>
      <c r="B272" s="169" t="s">
        <v>714</v>
      </c>
      <c r="C272" s="169"/>
      <c r="D272" s="343"/>
      <c r="E272" s="337"/>
      <c r="F272" s="338"/>
      <c r="G272" s="3"/>
      <c r="H272" s="326"/>
    </row>
    <row r="273" spans="1:8" x14ac:dyDescent="0.25">
      <c r="A273" s="321">
        <v>43</v>
      </c>
      <c r="B273" s="344" t="s">
        <v>715</v>
      </c>
      <c r="C273" s="238"/>
      <c r="D273" s="343"/>
      <c r="E273" s="337"/>
      <c r="F273" s="338"/>
      <c r="G273" s="3"/>
      <c r="H273" s="326"/>
    </row>
    <row r="274" spans="1:8" x14ac:dyDescent="0.25">
      <c r="A274" s="321">
        <v>44</v>
      </c>
      <c r="B274" s="344" t="s">
        <v>716</v>
      </c>
      <c r="C274" s="238"/>
      <c r="D274" s="343"/>
      <c r="E274" s="337"/>
      <c r="F274" s="338"/>
      <c r="G274" s="3"/>
      <c r="H274" s="326"/>
    </row>
    <row r="275" spans="1:8" x14ac:dyDescent="0.25">
      <c r="A275" s="321">
        <v>45</v>
      </c>
      <c r="B275" s="344" t="s">
        <v>717</v>
      </c>
      <c r="C275" s="238"/>
      <c r="D275" s="343"/>
      <c r="E275" s="337"/>
      <c r="F275" s="338"/>
      <c r="G275" s="3"/>
      <c r="H275" s="326"/>
    </row>
    <row r="276" spans="1:8" x14ac:dyDescent="0.25">
      <c r="A276" s="321">
        <v>46</v>
      </c>
      <c r="B276" s="344" t="s">
        <v>718</v>
      </c>
      <c r="C276" s="238"/>
      <c r="D276" s="343"/>
      <c r="E276" s="337"/>
      <c r="F276" s="338"/>
      <c r="G276" s="3"/>
      <c r="H276" s="326"/>
    </row>
    <row r="277" spans="1:8" x14ac:dyDescent="0.25">
      <c r="A277" s="321">
        <v>47</v>
      </c>
      <c r="B277" s="344" t="s">
        <v>719</v>
      </c>
      <c r="C277" s="238"/>
      <c r="D277" s="343"/>
      <c r="E277" s="337"/>
      <c r="F277" s="338"/>
      <c r="G277" s="3"/>
      <c r="H277" s="326"/>
    </row>
    <row r="278" spans="1:8" x14ac:dyDescent="0.25">
      <c r="A278" s="322" t="s">
        <v>722</v>
      </c>
      <c r="B278" s="323"/>
      <c r="C278" s="323"/>
      <c r="D278" s="324" t="s">
        <v>663</v>
      </c>
      <c r="E278" s="324" t="s">
        <v>664</v>
      </c>
      <c r="F278" s="324" t="s">
        <v>665</v>
      </c>
      <c r="G278" s="324" t="s">
        <v>400</v>
      </c>
      <c r="H278" s="325" t="s">
        <v>401</v>
      </c>
    </row>
    <row r="279" spans="1:8" x14ac:dyDescent="0.25">
      <c r="A279" s="321">
        <v>48</v>
      </c>
      <c r="B279" s="258" t="s">
        <v>666</v>
      </c>
      <c r="C279" s="258"/>
      <c r="D279" s="3"/>
      <c r="E279" s="3"/>
      <c r="F279" s="3"/>
      <c r="G279" s="3"/>
      <c r="H279" s="326"/>
    </row>
    <row r="280" spans="1:8" x14ac:dyDescent="0.25">
      <c r="A280" s="321">
        <v>49</v>
      </c>
      <c r="B280" s="258" t="s">
        <v>667</v>
      </c>
      <c r="C280" s="258"/>
      <c r="D280" s="3"/>
      <c r="E280" s="3"/>
      <c r="F280" s="3"/>
      <c r="G280" s="3"/>
      <c r="H280" s="326"/>
    </row>
    <row r="281" spans="1:8" x14ac:dyDescent="0.25">
      <c r="A281" s="336"/>
      <c r="B281" s="337"/>
      <c r="C281" s="338"/>
      <c r="D281" s="339" t="s">
        <v>131</v>
      </c>
      <c r="E281" s="340"/>
      <c r="F281" s="340"/>
      <c r="G281" s="341" t="s">
        <v>400</v>
      </c>
      <c r="H281" s="342" t="s">
        <v>401</v>
      </c>
    </row>
    <row r="282" spans="1:8" x14ac:dyDescent="0.25">
      <c r="A282" s="321">
        <v>50</v>
      </c>
      <c r="B282" s="343" t="s">
        <v>713</v>
      </c>
      <c r="C282" s="338"/>
      <c r="D282" s="343"/>
      <c r="E282" s="337"/>
      <c r="F282" s="338"/>
      <c r="G282" s="3"/>
      <c r="H282" s="326"/>
    </row>
    <row r="283" spans="1:8" x14ac:dyDescent="0.25">
      <c r="A283" s="321">
        <v>51</v>
      </c>
      <c r="B283" s="169" t="s">
        <v>714</v>
      </c>
      <c r="C283" s="169"/>
      <c r="D283" s="343"/>
      <c r="E283" s="337"/>
      <c r="F283" s="338"/>
      <c r="G283" s="3"/>
      <c r="H283" s="326"/>
    </row>
    <row r="284" spans="1:8" ht="35.25" customHeight="1" x14ac:dyDescent="0.25">
      <c r="A284" s="321">
        <v>52</v>
      </c>
      <c r="B284" s="344" t="s">
        <v>715</v>
      </c>
      <c r="C284" s="238"/>
      <c r="D284" s="343"/>
      <c r="E284" s="337"/>
      <c r="F284" s="338"/>
      <c r="G284" s="3"/>
      <c r="H284" s="326"/>
    </row>
    <row r="285" spans="1:8" s="330" customFormat="1" ht="15" customHeight="1" x14ac:dyDescent="0.25">
      <c r="A285" s="321">
        <v>53</v>
      </c>
      <c r="B285" s="344" t="s">
        <v>716</v>
      </c>
      <c r="C285" s="238"/>
      <c r="D285" s="343"/>
      <c r="E285" s="337"/>
      <c r="F285" s="338"/>
      <c r="G285" s="3"/>
      <c r="H285" s="326"/>
    </row>
    <row r="286" spans="1:8" x14ac:dyDescent="0.25">
      <c r="A286" s="321">
        <v>54</v>
      </c>
      <c r="B286" s="344" t="s">
        <v>717</v>
      </c>
      <c r="C286" s="238"/>
      <c r="D286" s="343"/>
      <c r="E286" s="337"/>
      <c r="F286" s="338"/>
      <c r="G286" s="3"/>
      <c r="H286" s="326"/>
    </row>
    <row r="287" spans="1:8" ht="15" customHeight="1" x14ac:dyDescent="0.25">
      <c r="A287" s="321">
        <v>55</v>
      </c>
      <c r="B287" s="344" t="s">
        <v>718</v>
      </c>
      <c r="C287" s="238"/>
      <c r="D287" s="343"/>
      <c r="E287" s="337"/>
      <c r="F287" s="338"/>
      <c r="G287" s="3"/>
      <c r="H287" s="326"/>
    </row>
    <row r="288" spans="1:8" ht="15.75" thickBot="1" x14ac:dyDescent="0.3">
      <c r="A288" s="345">
        <v>56</v>
      </c>
      <c r="B288" s="346" t="s">
        <v>719</v>
      </c>
      <c r="C288" s="347"/>
      <c r="D288" s="348"/>
      <c r="E288" s="349"/>
      <c r="F288" s="350"/>
      <c r="G288" s="351"/>
      <c r="H288" s="352"/>
    </row>
    <row r="289" spans="1:8" x14ac:dyDescent="0.25">
      <c r="A289" s="327">
        <v>34</v>
      </c>
      <c r="B289" s="344" t="s">
        <v>714</v>
      </c>
      <c r="C289" s="238"/>
      <c r="D289" s="246"/>
      <c r="E289" s="246"/>
      <c r="F289" s="246"/>
      <c r="G289" s="169"/>
      <c r="H289" s="329"/>
    </row>
    <row r="290" spans="1:8" ht="15" customHeight="1" x14ac:dyDescent="0.25">
      <c r="A290" s="327">
        <v>35</v>
      </c>
      <c r="B290" s="246" t="s">
        <v>715</v>
      </c>
      <c r="C290" s="246"/>
      <c r="D290" s="246"/>
      <c r="E290" s="246"/>
      <c r="F290" s="246"/>
      <c r="G290" s="169"/>
      <c r="H290" s="329"/>
    </row>
    <row r="291" spans="1:8" ht="17.25" customHeight="1" x14ac:dyDescent="0.25">
      <c r="A291" s="327">
        <v>36</v>
      </c>
      <c r="B291" s="246" t="s">
        <v>716</v>
      </c>
      <c r="C291" s="246"/>
      <c r="D291" s="246"/>
      <c r="E291" s="246"/>
      <c r="F291" s="246"/>
      <c r="G291" s="169"/>
      <c r="H291" s="329"/>
    </row>
    <row r="292" spans="1:8" x14ac:dyDescent="0.25">
      <c r="A292" s="327">
        <v>37</v>
      </c>
      <c r="B292" s="246" t="s">
        <v>717</v>
      </c>
      <c r="C292" s="246"/>
      <c r="D292" s="246"/>
      <c r="E292" s="246"/>
      <c r="F292" s="246"/>
      <c r="G292" s="169"/>
      <c r="H292" s="329"/>
    </row>
    <row r="293" spans="1:8" x14ac:dyDescent="0.25">
      <c r="A293" s="327">
        <v>38</v>
      </c>
      <c r="B293" s="246" t="s">
        <v>718</v>
      </c>
      <c r="C293" s="246"/>
      <c r="D293" s="246"/>
      <c r="E293" s="246"/>
      <c r="F293" s="246"/>
      <c r="G293" s="169"/>
      <c r="H293" s="329"/>
    </row>
    <row r="294" spans="1:8" ht="15.75" thickBot="1" x14ac:dyDescent="0.3">
      <c r="A294" s="358">
        <v>39</v>
      </c>
      <c r="B294" s="359" t="s">
        <v>719</v>
      </c>
      <c r="C294" s="359"/>
      <c r="D294" s="359"/>
      <c r="E294" s="359"/>
      <c r="F294" s="359"/>
      <c r="G294" s="360"/>
      <c r="H294" s="361"/>
    </row>
    <row r="295" spans="1:8" ht="15.75" thickBot="1" x14ac:dyDescent="0.3">
      <c r="A295" s="362"/>
      <c r="B295" s="363"/>
      <c r="C295" s="363"/>
      <c r="D295" s="363"/>
      <c r="E295" s="363"/>
      <c r="F295" s="363"/>
      <c r="G295" s="363"/>
      <c r="H295" s="363"/>
    </row>
    <row r="296" spans="1:8" ht="18.75" x14ac:dyDescent="0.3">
      <c r="A296" s="364" t="s">
        <v>738</v>
      </c>
      <c r="B296" s="365"/>
      <c r="C296" s="365"/>
      <c r="D296" s="365"/>
      <c r="E296" s="365"/>
      <c r="F296" s="365"/>
      <c r="G296" s="366"/>
      <c r="H296" s="367"/>
    </row>
    <row r="297" spans="1:8" ht="37.5" customHeight="1" x14ac:dyDescent="0.25">
      <c r="A297" s="260" t="s">
        <v>622</v>
      </c>
      <c r="B297" s="261" t="s">
        <v>739</v>
      </c>
      <c r="C297" s="250"/>
      <c r="D297" s="250"/>
      <c r="E297" s="250"/>
      <c r="F297" s="250"/>
      <c r="G297" s="250"/>
      <c r="H297" s="262"/>
    </row>
    <row r="298" spans="1:8" x14ac:dyDescent="0.25">
      <c r="A298" s="264" t="s">
        <v>624</v>
      </c>
      <c r="B298" s="265"/>
      <c r="C298" s="265"/>
      <c r="D298" s="265"/>
      <c r="E298" s="265"/>
      <c r="F298" s="265"/>
      <c r="G298" s="265"/>
      <c r="H298" s="266"/>
    </row>
    <row r="299" spans="1:8" x14ac:dyDescent="0.25">
      <c r="A299" s="267" t="s">
        <v>0</v>
      </c>
      <c r="B299" s="268" t="s">
        <v>625</v>
      </c>
      <c r="C299" s="268"/>
      <c r="D299" s="268" t="s">
        <v>17</v>
      </c>
      <c r="E299" s="265"/>
      <c r="F299" s="265"/>
      <c r="G299" s="265"/>
      <c r="H299" s="266"/>
    </row>
    <row r="300" spans="1:8" x14ac:dyDescent="0.25">
      <c r="A300" s="269">
        <v>1</v>
      </c>
      <c r="B300" s="270" t="s">
        <v>738</v>
      </c>
      <c r="C300" s="271"/>
      <c r="D300" s="272" t="s">
        <v>740</v>
      </c>
      <c r="E300" s="265"/>
      <c r="F300" s="265"/>
      <c r="G300" s="265"/>
      <c r="H300" s="266"/>
    </row>
    <row r="301" spans="1:8" x14ac:dyDescent="0.25">
      <c r="A301" s="269">
        <v>2</v>
      </c>
      <c r="B301" s="270" t="s">
        <v>20</v>
      </c>
      <c r="C301" s="271"/>
      <c r="D301" s="272" t="s">
        <v>155</v>
      </c>
      <c r="E301" s="265"/>
      <c r="F301" s="265"/>
      <c r="G301" s="265"/>
      <c r="H301" s="266"/>
    </row>
    <row r="302" spans="1:8" x14ac:dyDescent="0.25">
      <c r="A302" s="269">
        <v>3</v>
      </c>
      <c r="B302" s="270" t="s">
        <v>741</v>
      </c>
      <c r="C302" s="271"/>
      <c r="D302" s="272" t="s">
        <v>322</v>
      </c>
      <c r="E302" s="265"/>
      <c r="F302" s="265"/>
      <c r="G302" s="265"/>
      <c r="H302" s="266"/>
    </row>
    <row r="303" spans="1:8" x14ac:dyDescent="0.25">
      <c r="A303" s="269">
        <v>4</v>
      </c>
      <c r="B303" s="270" t="s">
        <v>654</v>
      </c>
      <c r="C303" s="271"/>
      <c r="D303" s="272" t="s">
        <v>742</v>
      </c>
      <c r="E303" s="265"/>
      <c r="F303" s="265"/>
      <c r="G303" s="265"/>
      <c r="H303" s="266"/>
    </row>
    <row r="304" spans="1:8" ht="33" customHeight="1" x14ac:dyDescent="0.25">
      <c r="A304" s="269">
        <v>5</v>
      </c>
      <c r="B304" s="270" t="s">
        <v>649</v>
      </c>
      <c r="C304" s="271"/>
      <c r="D304" s="270" t="s">
        <v>743</v>
      </c>
      <c r="E304" s="265"/>
      <c r="F304" s="265"/>
      <c r="G304" s="265"/>
      <c r="H304" s="266"/>
    </row>
    <row r="305" spans="1:11" ht="15.75" thickBot="1" x14ac:dyDescent="0.3">
      <c r="A305" s="368">
        <v>6</v>
      </c>
      <c r="B305" s="369" t="s">
        <v>633</v>
      </c>
      <c r="C305" s="370"/>
      <c r="D305" s="371" t="s">
        <v>634</v>
      </c>
      <c r="E305" s="372"/>
      <c r="F305" s="372"/>
      <c r="G305" s="372"/>
      <c r="H305" s="373"/>
    </row>
    <row r="306" spans="1:11" ht="15.75" thickBot="1" x14ac:dyDescent="0.3">
      <c r="A306" s="374" t="s">
        <v>635</v>
      </c>
      <c r="B306" s="375"/>
      <c r="C306" s="375"/>
      <c r="D306" s="375"/>
      <c r="E306" s="376"/>
      <c r="F306" s="376"/>
      <c r="G306" s="377"/>
      <c r="H306" s="378"/>
    </row>
    <row r="307" spans="1:11" x14ac:dyDescent="0.25">
      <c r="A307" s="379" t="s">
        <v>0</v>
      </c>
      <c r="B307" s="380" t="s">
        <v>1</v>
      </c>
      <c r="C307" s="380" t="s">
        <v>636</v>
      </c>
      <c r="D307" s="381" t="s">
        <v>131</v>
      </c>
      <c r="E307" s="381"/>
      <c r="F307" s="381"/>
      <c r="G307" s="380" t="s">
        <v>400</v>
      </c>
      <c r="H307" s="382" t="s">
        <v>401</v>
      </c>
    </row>
    <row r="308" spans="1:11" s="330" customFormat="1" ht="142.5" customHeight="1" x14ac:dyDescent="0.25">
      <c r="A308" s="327">
        <v>0</v>
      </c>
      <c r="B308" s="169" t="s">
        <v>744</v>
      </c>
      <c r="C308" s="169"/>
      <c r="D308" s="383" t="s">
        <v>745</v>
      </c>
      <c r="E308" s="246"/>
      <c r="F308" s="246"/>
      <c r="G308" s="384">
        <v>42687</v>
      </c>
      <c r="H308" s="329"/>
    </row>
    <row r="309" spans="1:11" s="330" customFormat="1" ht="66.75" customHeight="1" x14ac:dyDescent="0.25">
      <c r="A309" s="327">
        <v>1</v>
      </c>
      <c r="B309" s="169" t="s">
        <v>746</v>
      </c>
      <c r="C309" s="169"/>
      <c r="D309" s="383" t="s">
        <v>747</v>
      </c>
      <c r="E309" s="383"/>
      <c r="F309" s="383"/>
      <c r="G309" s="384">
        <v>43154</v>
      </c>
      <c r="H309" s="329" t="s">
        <v>748</v>
      </c>
    </row>
    <row r="310" spans="1:11" s="330" customFormat="1" ht="33" customHeight="1" x14ac:dyDescent="0.25">
      <c r="A310" s="327">
        <v>2</v>
      </c>
      <c r="B310" s="169" t="s">
        <v>749</v>
      </c>
      <c r="C310" s="169" t="s">
        <v>750</v>
      </c>
      <c r="D310" s="287" t="s">
        <v>751</v>
      </c>
      <c r="E310" s="288"/>
      <c r="F310" s="289"/>
      <c r="G310" s="384">
        <v>43154</v>
      </c>
      <c r="H310" s="329" t="s">
        <v>534</v>
      </c>
    </row>
    <row r="311" spans="1:11" ht="30.75" customHeight="1" x14ac:dyDescent="0.25">
      <c r="A311" s="327">
        <v>3</v>
      </c>
      <c r="B311" s="169" t="s">
        <v>752</v>
      </c>
      <c r="C311" s="169" t="s">
        <v>753</v>
      </c>
      <c r="D311" s="293"/>
      <c r="E311" s="294"/>
      <c r="F311" s="295"/>
      <c r="G311" s="384">
        <v>43154</v>
      </c>
      <c r="H311" s="329" t="s">
        <v>534</v>
      </c>
    </row>
    <row r="312" spans="1:11" ht="38.25" customHeight="1" x14ac:dyDescent="0.25">
      <c r="A312" s="327">
        <v>4</v>
      </c>
      <c r="B312" s="169" t="s">
        <v>754</v>
      </c>
      <c r="C312" s="169" t="s">
        <v>755</v>
      </c>
      <c r="D312" s="316"/>
      <c r="E312" s="317"/>
      <c r="F312" s="318"/>
      <c r="G312" s="384">
        <v>43154</v>
      </c>
      <c r="H312" s="329" t="s">
        <v>534</v>
      </c>
    </row>
    <row r="313" spans="1:11" s="330" customFormat="1" ht="198.75" customHeight="1" x14ac:dyDescent="0.25">
      <c r="A313" s="327">
        <v>5</v>
      </c>
      <c r="B313" s="169" t="s">
        <v>756</v>
      </c>
      <c r="C313" s="385" t="s">
        <v>757</v>
      </c>
      <c r="D313" s="383" t="s">
        <v>758</v>
      </c>
      <c r="E313" s="246"/>
      <c r="F313" s="246"/>
      <c r="G313" s="384">
        <v>43154</v>
      </c>
      <c r="H313" s="329" t="s">
        <v>759</v>
      </c>
    </row>
    <row r="314" spans="1:11" s="330" customFormat="1" ht="36.75" customHeight="1" x14ac:dyDescent="0.25">
      <c r="A314" s="327">
        <v>6</v>
      </c>
      <c r="B314" s="386" t="s">
        <v>760</v>
      </c>
      <c r="C314" s="387" t="s">
        <v>761</v>
      </c>
      <c r="D314" s="388"/>
      <c r="E314" s="388"/>
      <c r="F314" s="389"/>
      <c r="G314" s="390">
        <v>43154</v>
      </c>
      <c r="H314" s="391" t="s">
        <v>762</v>
      </c>
    </row>
    <row r="315" spans="1:11" s="330" customFormat="1" ht="18.75" customHeight="1" thickBot="1" x14ac:dyDescent="0.3">
      <c r="A315" s="392">
        <v>7</v>
      </c>
      <c r="B315" s="332" t="s">
        <v>763</v>
      </c>
      <c r="C315" s="288"/>
      <c r="D315" s="288"/>
      <c r="E315" s="288"/>
      <c r="F315" s="289"/>
      <c r="G315" s="393">
        <v>43154</v>
      </c>
      <c r="H315" s="394" t="s">
        <v>764</v>
      </c>
    </row>
    <row r="316" spans="1:11" s="330" customFormat="1" ht="18.75" customHeight="1" thickBot="1" x14ac:dyDescent="0.3">
      <c r="A316" s="395" t="s">
        <v>765</v>
      </c>
      <c r="B316" s="396"/>
      <c r="C316" s="396"/>
      <c r="D316" s="396"/>
      <c r="E316" s="396"/>
      <c r="F316" s="396"/>
      <c r="G316" s="396"/>
      <c r="H316" s="397"/>
    </row>
    <row r="317" spans="1:11" x14ac:dyDescent="0.25">
      <c r="A317" s="379"/>
      <c r="B317" s="380" t="s">
        <v>400</v>
      </c>
      <c r="C317" s="380" t="s">
        <v>401</v>
      </c>
      <c r="D317" s="380" t="s">
        <v>663</v>
      </c>
      <c r="E317" s="380" t="s">
        <v>664</v>
      </c>
      <c r="F317" s="380" t="s">
        <v>665</v>
      </c>
      <c r="G317" s="398" t="s">
        <v>766</v>
      </c>
      <c r="H317" s="399"/>
      <c r="J317" s="330"/>
    </row>
    <row r="318" spans="1:11" x14ac:dyDescent="0.25">
      <c r="A318" s="321">
        <v>8</v>
      </c>
      <c r="B318" s="400">
        <v>43154</v>
      </c>
      <c r="C318" s="401" t="s">
        <v>767</v>
      </c>
      <c r="D318" s="402">
        <v>11.64</v>
      </c>
      <c r="E318" s="35" t="s">
        <v>768</v>
      </c>
      <c r="F318" s="35">
        <v>118.2</v>
      </c>
      <c r="G318" s="343"/>
      <c r="H318" s="403"/>
      <c r="J318" s="330"/>
      <c r="K318" s="330"/>
    </row>
    <row r="319" spans="1:11" x14ac:dyDescent="0.25">
      <c r="A319" s="321">
        <v>9</v>
      </c>
      <c r="B319" s="400">
        <v>43154</v>
      </c>
      <c r="C319" s="401" t="s">
        <v>769</v>
      </c>
      <c r="D319" s="402">
        <v>5.22</v>
      </c>
      <c r="E319" s="35"/>
      <c r="F319" s="35">
        <v>118</v>
      </c>
      <c r="G319" s="343"/>
      <c r="H319" s="403"/>
      <c r="J319" s="330"/>
      <c r="K319" s="330"/>
    </row>
    <row r="320" spans="1:11" x14ac:dyDescent="0.25">
      <c r="A320" s="321">
        <v>10</v>
      </c>
      <c r="B320" s="400">
        <v>43154</v>
      </c>
      <c r="C320" s="35" t="s">
        <v>770</v>
      </c>
      <c r="D320" s="402">
        <v>5.84</v>
      </c>
      <c r="E320" s="35"/>
      <c r="F320" s="35">
        <v>114.8</v>
      </c>
      <c r="G320" s="343" t="s">
        <v>771</v>
      </c>
      <c r="H320" s="403"/>
      <c r="J320" s="330"/>
      <c r="K320" s="330"/>
    </row>
    <row r="321" spans="1:8" x14ac:dyDescent="0.25">
      <c r="A321" s="321">
        <v>11</v>
      </c>
      <c r="B321" s="400">
        <v>43154</v>
      </c>
      <c r="C321" s="404" t="s">
        <v>772</v>
      </c>
      <c r="D321" s="402"/>
      <c r="E321" s="405">
        <v>130</v>
      </c>
      <c r="F321" s="35">
        <v>114.5</v>
      </c>
      <c r="G321" s="343" t="s">
        <v>773</v>
      </c>
      <c r="H321" s="403"/>
    </row>
    <row r="322" spans="1:8" x14ac:dyDescent="0.25">
      <c r="A322" s="321">
        <v>12</v>
      </c>
      <c r="B322" s="400">
        <v>43154</v>
      </c>
      <c r="C322" s="35" t="s">
        <v>774</v>
      </c>
      <c r="D322" s="402"/>
      <c r="E322" s="35"/>
      <c r="F322" s="35"/>
      <c r="G322" s="343" t="s">
        <v>775</v>
      </c>
      <c r="H322" s="403"/>
    </row>
    <row r="323" spans="1:8" x14ac:dyDescent="0.25">
      <c r="A323" s="321">
        <v>13</v>
      </c>
      <c r="B323" s="400">
        <v>43154</v>
      </c>
      <c r="C323" s="35" t="s">
        <v>776</v>
      </c>
      <c r="D323" s="402" t="s">
        <v>777</v>
      </c>
      <c r="E323" s="35">
        <v>166</v>
      </c>
      <c r="F323" s="35" t="s">
        <v>778</v>
      </c>
      <c r="G323" s="343" t="s">
        <v>779</v>
      </c>
      <c r="H323" s="403"/>
    </row>
    <row r="324" spans="1:8" x14ac:dyDescent="0.25">
      <c r="A324" s="321">
        <v>14</v>
      </c>
      <c r="B324" s="400">
        <v>43154</v>
      </c>
      <c r="C324" s="35" t="s">
        <v>780</v>
      </c>
      <c r="D324" s="402">
        <v>4.59</v>
      </c>
      <c r="E324" s="35"/>
      <c r="F324" s="35">
        <v>113.8</v>
      </c>
      <c r="G324" s="343" t="s">
        <v>781</v>
      </c>
      <c r="H324" s="403"/>
    </row>
    <row r="325" spans="1:8" x14ac:dyDescent="0.25">
      <c r="A325" s="321">
        <v>15</v>
      </c>
      <c r="B325" s="400">
        <v>43154</v>
      </c>
      <c r="C325" s="35" t="s">
        <v>782</v>
      </c>
      <c r="D325" s="402">
        <v>4.63</v>
      </c>
      <c r="E325" s="35">
        <v>186</v>
      </c>
      <c r="F325" s="35">
        <v>114.4</v>
      </c>
      <c r="G325" s="343"/>
      <c r="H325" s="403"/>
    </row>
    <row r="326" spans="1:8" ht="36" customHeight="1" x14ac:dyDescent="0.25">
      <c r="A326" s="321">
        <v>16</v>
      </c>
      <c r="B326" s="400">
        <v>43154</v>
      </c>
      <c r="C326" s="35" t="s">
        <v>783</v>
      </c>
      <c r="D326" s="402"/>
      <c r="E326" s="35"/>
      <c r="F326" s="35">
        <v>114.7</v>
      </c>
      <c r="G326" s="273" t="s">
        <v>784</v>
      </c>
      <c r="H326" s="178"/>
    </row>
    <row r="327" spans="1:8" x14ac:dyDescent="0.25">
      <c r="A327" s="321">
        <v>17</v>
      </c>
      <c r="B327" s="400">
        <v>43154</v>
      </c>
      <c r="C327" s="35" t="s">
        <v>496</v>
      </c>
      <c r="D327" s="35"/>
      <c r="E327" s="35">
        <v>279</v>
      </c>
      <c r="F327" s="35">
        <v>115.7</v>
      </c>
      <c r="G327" s="343" t="s">
        <v>785</v>
      </c>
      <c r="H327" s="403"/>
    </row>
    <row r="328" spans="1:8" ht="81.75" customHeight="1" x14ac:dyDescent="0.25">
      <c r="A328" s="321">
        <v>18</v>
      </c>
      <c r="B328" s="400">
        <v>43154</v>
      </c>
      <c r="C328" s="401">
        <v>0.44236111111111115</v>
      </c>
      <c r="D328" s="35">
        <v>5</v>
      </c>
      <c r="E328" s="35">
        <v>315</v>
      </c>
      <c r="F328" s="35">
        <v>116.3</v>
      </c>
      <c r="G328" s="273" t="s">
        <v>786</v>
      </c>
      <c r="H328" s="233"/>
    </row>
    <row r="329" spans="1:8" s="330" customFormat="1" ht="88.5" customHeight="1" x14ac:dyDescent="0.25">
      <c r="A329" s="327">
        <v>19</v>
      </c>
      <c r="B329" s="328">
        <v>43154</v>
      </c>
      <c r="C329" s="406">
        <v>0.47986111111111113</v>
      </c>
      <c r="D329" s="407">
        <v>5.12</v>
      </c>
      <c r="E329" s="407">
        <v>350</v>
      </c>
      <c r="F329" s="407">
        <v>120.7</v>
      </c>
      <c r="G329" s="273" t="s">
        <v>787</v>
      </c>
      <c r="H329" s="233"/>
    </row>
    <row r="330" spans="1:8" x14ac:dyDescent="0.25">
      <c r="A330" s="321">
        <v>20</v>
      </c>
      <c r="B330" s="400">
        <v>43155</v>
      </c>
      <c r="C330" s="35" t="s">
        <v>788</v>
      </c>
      <c r="D330" s="35"/>
      <c r="E330" s="35">
        <v>401</v>
      </c>
      <c r="F330" s="35"/>
      <c r="G330" s="284"/>
      <c r="H330" s="285"/>
    </row>
    <row r="331" spans="1:8" x14ac:dyDescent="0.25">
      <c r="A331" s="321">
        <v>21</v>
      </c>
      <c r="B331" s="400">
        <v>43155</v>
      </c>
      <c r="C331" s="408" t="s">
        <v>789</v>
      </c>
      <c r="D331" s="35"/>
      <c r="E331" s="35">
        <v>458</v>
      </c>
      <c r="F331" s="35"/>
      <c r="G331" s="170"/>
      <c r="H331" s="285"/>
    </row>
    <row r="332" spans="1:8" s="330" customFormat="1" ht="51.75" customHeight="1" x14ac:dyDescent="0.25">
      <c r="A332" s="327">
        <v>22</v>
      </c>
      <c r="B332" s="328">
        <v>43155</v>
      </c>
      <c r="C332" s="407" t="s">
        <v>790</v>
      </c>
      <c r="D332" s="407" t="s">
        <v>791</v>
      </c>
      <c r="E332" s="407">
        <v>463</v>
      </c>
      <c r="F332" s="407">
        <v>124.1</v>
      </c>
      <c r="G332" s="383" t="s">
        <v>792</v>
      </c>
      <c r="H332" s="409"/>
    </row>
    <row r="333" spans="1:8" x14ac:dyDescent="0.25">
      <c r="A333" s="321">
        <v>23</v>
      </c>
      <c r="B333" s="400">
        <v>43155</v>
      </c>
      <c r="C333" s="35" t="s">
        <v>793</v>
      </c>
      <c r="D333" s="35">
        <v>4.92</v>
      </c>
      <c r="E333" s="35">
        <v>582</v>
      </c>
      <c r="F333" s="35">
        <v>125</v>
      </c>
      <c r="G333" s="170"/>
      <c r="H333" s="285"/>
    </row>
    <row r="334" spans="1:8" x14ac:dyDescent="0.25">
      <c r="A334" s="321">
        <v>24</v>
      </c>
      <c r="B334" s="400">
        <v>43155</v>
      </c>
      <c r="C334" s="35" t="s">
        <v>245</v>
      </c>
      <c r="D334" s="35"/>
      <c r="E334" s="410" t="s">
        <v>794</v>
      </c>
      <c r="F334" s="35"/>
      <c r="G334" s="170"/>
      <c r="H334" s="285"/>
    </row>
    <row r="335" spans="1:8" x14ac:dyDescent="0.25">
      <c r="A335" s="321">
        <v>25</v>
      </c>
      <c r="B335" s="400">
        <v>43155</v>
      </c>
      <c r="C335" s="35" t="s">
        <v>795</v>
      </c>
      <c r="D335" s="35"/>
      <c r="E335" s="410" t="s">
        <v>794</v>
      </c>
      <c r="F335" s="3"/>
      <c r="G335" s="170"/>
      <c r="H335" s="285"/>
    </row>
    <row r="336" spans="1:8" x14ac:dyDescent="0.25">
      <c r="A336" s="321">
        <v>26</v>
      </c>
      <c r="B336" s="400">
        <v>43155</v>
      </c>
      <c r="C336" s="35" t="s">
        <v>796</v>
      </c>
      <c r="D336" s="35">
        <v>5.46</v>
      </c>
      <c r="E336" s="410" t="s">
        <v>794</v>
      </c>
      <c r="F336" s="35">
        <v>124.5</v>
      </c>
      <c r="G336" s="343" t="s">
        <v>797</v>
      </c>
      <c r="H336" s="403"/>
    </row>
    <row r="337" spans="1:8" x14ac:dyDescent="0.25">
      <c r="A337" s="321">
        <v>27</v>
      </c>
      <c r="B337" s="400">
        <v>43155</v>
      </c>
      <c r="C337" s="35" t="s">
        <v>798</v>
      </c>
      <c r="D337" s="35"/>
      <c r="E337" s="410" t="s">
        <v>794</v>
      </c>
      <c r="F337" s="3" t="s">
        <v>799</v>
      </c>
      <c r="G337" s="343"/>
      <c r="H337" s="403"/>
    </row>
    <row r="338" spans="1:8" ht="15.75" thickBot="1" x14ac:dyDescent="0.3">
      <c r="A338" s="345">
        <v>28</v>
      </c>
      <c r="B338" s="411">
        <v>43155</v>
      </c>
      <c r="C338" s="412" t="s">
        <v>800</v>
      </c>
      <c r="D338" s="412"/>
      <c r="E338" s="351"/>
      <c r="F338" s="351" t="s">
        <v>801</v>
      </c>
      <c r="G338" s="348" t="s">
        <v>802</v>
      </c>
      <c r="H338" s="413"/>
    </row>
    <row r="339" spans="1:8" ht="15" customHeight="1" x14ac:dyDescent="0.25">
      <c r="A339" s="279" t="s">
        <v>0</v>
      </c>
      <c r="B339" s="280" t="s">
        <v>1</v>
      </c>
      <c r="C339" s="280" t="s">
        <v>636</v>
      </c>
      <c r="D339" s="281" t="s">
        <v>131</v>
      </c>
      <c r="E339" s="281"/>
      <c r="F339" s="281"/>
      <c r="G339" s="280" t="s">
        <v>400</v>
      </c>
      <c r="H339" s="282" t="s">
        <v>401</v>
      </c>
    </row>
    <row r="340" spans="1:8" x14ac:dyDescent="0.25">
      <c r="A340" s="321">
        <v>29</v>
      </c>
      <c r="B340" s="258" t="s">
        <v>713</v>
      </c>
      <c r="C340" s="258"/>
      <c r="D340" s="258"/>
      <c r="E340" s="258"/>
      <c r="F340" s="258"/>
      <c r="G340" s="400">
        <v>43155</v>
      </c>
      <c r="H340" s="414" t="s">
        <v>800</v>
      </c>
    </row>
    <row r="341" spans="1:8" ht="104.25" customHeight="1" x14ac:dyDescent="0.25">
      <c r="A341" s="327">
        <v>30</v>
      </c>
      <c r="B341" s="344" t="s">
        <v>714</v>
      </c>
      <c r="C341" s="238"/>
      <c r="D341" s="383" t="s">
        <v>803</v>
      </c>
      <c r="E341" s="246"/>
      <c r="F341" s="246"/>
      <c r="G341" s="328">
        <v>43156</v>
      </c>
      <c r="H341" s="329" t="s">
        <v>804</v>
      </c>
    </row>
    <row r="342" spans="1:8" ht="21" customHeight="1" x14ac:dyDescent="0.25">
      <c r="A342" s="321">
        <v>31</v>
      </c>
      <c r="B342" s="246" t="s">
        <v>805</v>
      </c>
      <c r="C342" s="246"/>
      <c r="D342" s="246" t="s">
        <v>806</v>
      </c>
      <c r="E342" s="246"/>
      <c r="F342" s="246"/>
      <c r="G342" s="328">
        <v>43167</v>
      </c>
      <c r="H342" s="329" t="s">
        <v>256</v>
      </c>
    </row>
    <row r="343" spans="1:8" ht="15" customHeight="1" x14ac:dyDescent="0.25">
      <c r="A343" s="327">
        <v>32</v>
      </c>
      <c r="B343" s="246" t="s">
        <v>715</v>
      </c>
      <c r="C343" s="246"/>
      <c r="D343" s="246"/>
      <c r="E343" s="246"/>
      <c r="F343" s="246"/>
      <c r="G343" s="169"/>
      <c r="H343" s="329"/>
    </row>
    <row r="344" spans="1:8" ht="17.25" customHeight="1" x14ac:dyDescent="0.25">
      <c r="A344" s="321">
        <v>33</v>
      </c>
      <c r="B344" s="246" t="s">
        <v>716</v>
      </c>
      <c r="C344" s="246"/>
      <c r="D344" s="246"/>
      <c r="E344" s="246"/>
      <c r="F344" s="246"/>
      <c r="G344" s="169"/>
      <c r="H344" s="329"/>
    </row>
    <row r="345" spans="1:8" x14ac:dyDescent="0.25">
      <c r="A345" s="327">
        <v>34</v>
      </c>
      <c r="B345" s="246" t="s">
        <v>717</v>
      </c>
      <c r="C345" s="246"/>
      <c r="D345" s="246"/>
      <c r="E345" s="246"/>
      <c r="F345" s="246"/>
      <c r="G345" s="169"/>
      <c r="H345" s="329"/>
    </row>
    <row r="346" spans="1:8" x14ac:dyDescent="0.25">
      <c r="A346" s="321">
        <v>35</v>
      </c>
      <c r="B346" s="246" t="s">
        <v>718</v>
      </c>
      <c r="C346" s="246"/>
      <c r="D346" s="246"/>
      <c r="E346" s="246"/>
      <c r="F346" s="246"/>
      <c r="G346" s="169"/>
      <c r="H346" s="329"/>
    </row>
    <row r="347" spans="1:8" ht="15.75" thickBot="1" x14ac:dyDescent="0.3">
      <c r="A347" s="327">
        <v>36</v>
      </c>
      <c r="B347" s="359" t="s">
        <v>719</v>
      </c>
      <c r="C347" s="359"/>
      <c r="D347" s="359"/>
      <c r="E347" s="359"/>
      <c r="F347" s="359"/>
      <c r="G347" s="360"/>
      <c r="H347" s="361"/>
    </row>
    <row r="348" spans="1:8" ht="15.75" thickBot="1" x14ac:dyDescent="0.3">
      <c r="A348" s="415"/>
      <c r="B348" s="330"/>
      <c r="C348" s="330"/>
      <c r="D348" s="330"/>
      <c r="E348" s="330"/>
      <c r="F348" s="330"/>
      <c r="G348" s="330"/>
      <c r="H348" s="330"/>
    </row>
    <row r="349" spans="1:8" ht="18.75" x14ac:dyDescent="0.3">
      <c r="A349" s="416" t="s">
        <v>807</v>
      </c>
      <c r="B349" s="253"/>
      <c r="C349" s="253"/>
      <c r="D349" s="253"/>
      <c r="E349" s="253"/>
      <c r="F349" s="253"/>
      <c r="G349" s="254"/>
      <c r="H349" s="255"/>
    </row>
    <row r="350" spans="1:8" ht="27" customHeight="1" x14ac:dyDescent="0.25">
      <c r="A350" s="260" t="s">
        <v>622</v>
      </c>
      <c r="B350" s="261" t="s">
        <v>808</v>
      </c>
      <c r="C350" s="250"/>
      <c r="D350" s="250"/>
      <c r="E350" s="250"/>
      <c r="F350" s="250"/>
      <c r="G350" s="250"/>
      <c r="H350" s="262"/>
    </row>
    <row r="351" spans="1:8" x14ac:dyDescent="0.25">
      <c r="A351" s="264" t="s">
        <v>624</v>
      </c>
      <c r="B351" s="265"/>
      <c r="C351" s="265"/>
      <c r="D351" s="265"/>
      <c r="E351" s="265"/>
      <c r="F351" s="265"/>
      <c r="G351" s="265"/>
      <c r="H351" s="266"/>
    </row>
    <row r="352" spans="1:8" x14ac:dyDescent="0.25">
      <c r="A352" s="267" t="s">
        <v>0</v>
      </c>
      <c r="B352" s="268" t="s">
        <v>625</v>
      </c>
      <c r="C352" s="268"/>
      <c r="D352" s="268" t="s">
        <v>17</v>
      </c>
      <c r="E352" s="265"/>
      <c r="F352" s="265"/>
      <c r="G352" s="265"/>
      <c r="H352" s="266"/>
    </row>
    <row r="353" spans="1:8" x14ac:dyDescent="0.25">
      <c r="A353" s="269">
        <v>1</v>
      </c>
      <c r="B353" s="270" t="s">
        <v>807</v>
      </c>
      <c r="C353" s="271"/>
      <c r="D353" s="272" t="s">
        <v>809</v>
      </c>
      <c r="E353" s="265"/>
      <c r="F353" s="265"/>
      <c r="G353" s="265"/>
      <c r="H353" s="266"/>
    </row>
    <row r="354" spans="1:8" x14ac:dyDescent="0.25">
      <c r="A354" s="269">
        <v>2</v>
      </c>
      <c r="B354" s="270" t="s">
        <v>20</v>
      </c>
      <c r="C354" s="271"/>
      <c r="D354" s="272" t="s">
        <v>155</v>
      </c>
      <c r="E354" s="265"/>
      <c r="F354" s="265"/>
      <c r="G354" s="265"/>
      <c r="H354" s="266"/>
    </row>
    <row r="355" spans="1:8" x14ac:dyDescent="0.25">
      <c r="A355" s="269">
        <v>3</v>
      </c>
      <c r="B355" s="270" t="s">
        <v>741</v>
      </c>
      <c r="C355" s="271"/>
      <c r="D355" s="272" t="s">
        <v>322</v>
      </c>
      <c r="E355" s="265"/>
      <c r="F355" s="265"/>
      <c r="G355" s="265"/>
      <c r="H355" s="266"/>
    </row>
    <row r="356" spans="1:8" x14ac:dyDescent="0.25">
      <c r="A356" s="269">
        <v>4</v>
      </c>
      <c r="B356" s="270" t="s">
        <v>654</v>
      </c>
      <c r="C356" s="271"/>
      <c r="D356" s="272" t="s">
        <v>742</v>
      </c>
      <c r="E356" s="265"/>
      <c r="F356" s="265"/>
      <c r="G356" s="265"/>
      <c r="H356" s="266"/>
    </row>
    <row r="357" spans="1:8" x14ac:dyDescent="0.25">
      <c r="A357" s="269">
        <v>5</v>
      </c>
      <c r="B357" s="270" t="s">
        <v>649</v>
      </c>
      <c r="C357" s="271"/>
      <c r="D357" s="272"/>
      <c r="E357" s="265"/>
      <c r="F357" s="265"/>
      <c r="G357" s="265"/>
      <c r="H357" s="266"/>
    </row>
    <row r="358" spans="1:8" ht="15.75" thickBot="1" x14ac:dyDescent="0.3">
      <c r="A358" s="368">
        <v>6</v>
      </c>
      <c r="B358" s="369" t="s">
        <v>633</v>
      </c>
      <c r="C358" s="370"/>
      <c r="D358" s="371" t="s">
        <v>634</v>
      </c>
      <c r="E358" s="372"/>
      <c r="F358" s="372"/>
      <c r="G358" s="372"/>
      <c r="H358" s="373"/>
    </row>
    <row r="359" spans="1:8" ht="15.75" thickBot="1" x14ac:dyDescent="0.3">
      <c r="A359" s="417" t="s">
        <v>635</v>
      </c>
      <c r="B359" s="418"/>
      <c r="C359" s="418"/>
      <c r="D359" s="418"/>
      <c r="E359" s="419"/>
      <c r="F359" s="419"/>
      <c r="G359" s="420"/>
      <c r="H359" s="421"/>
    </row>
    <row r="360" spans="1:8" x14ac:dyDescent="0.25">
      <c r="A360" s="279" t="s">
        <v>0</v>
      </c>
      <c r="B360" s="280" t="s">
        <v>1</v>
      </c>
      <c r="C360" s="280" t="s">
        <v>636</v>
      </c>
      <c r="D360" s="281" t="s">
        <v>131</v>
      </c>
      <c r="E360" s="281"/>
      <c r="F360" s="281"/>
      <c r="G360" s="280" t="s">
        <v>400</v>
      </c>
      <c r="H360" s="282" t="s">
        <v>401</v>
      </c>
    </row>
    <row r="361" spans="1:8" x14ac:dyDescent="0.25">
      <c r="A361" s="321">
        <v>0</v>
      </c>
      <c r="B361" s="3" t="s">
        <v>744</v>
      </c>
      <c r="C361" s="3"/>
      <c r="D361" s="258"/>
      <c r="E361" s="258"/>
      <c r="F361" s="258"/>
      <c r="G361" s="35"/>
      <c r="H361" s="414"/>
    </row>
    <row r="362" spans="1:8" x14ac:dyDescent="0.25">
      <c r="A362" s="321">
        <v>1</v>
      </c>
      <c r="B362" s="3" t="s">
        <v>810</v>
      </c>
      <c r="C362" s="3"/>
      <c r="D362" s="258"/>
      <c r="E362" s="258"/>
      <c r="F362" s="258"/>
      <c r="G362" s="400">
        <v>43164</v>
      </c>
      <c r="H362" s="414"/>
    </row>
    <row r="363" spans="1:8" x14ac:dyDescent="0.25">
      <c r="A363" s="321">
        <v>2</v>
      </c>
      <c r="B363" s="3" t="s">
        <v>749</v>
      </c>
      <c r="C363" s="3" t="s">
        <v>811</v>
      </c>
      <c r="D363" s="258"/>
      <c r="E363" s="258"/>
      <c r="F363" s="258"/>
      <c r="G363" s="400">
        <v>43165</v>
      </c>
      <c r="H363" s="414" t="s">
        <v>812</v>
      </c>
    </row>
    <row r="364" spans="1:8" x14ac:dyDescent="0.25">
      <c r="A364" s="321">
        <v>3</v>
      </c>
      <c r="B364" s="3" t="s">
        <v>813</v>
      </c>
      <c r="C364" s="3" t="s">
        <v>814</v>
      </c>
      <c r="D364" s="258"/>
      <c r="E364" s="258"/>
      <c r="F364" s="258"/>
      <c r="G364" s="400">
        <v>43165</v>
      </c>
      <c r="H364" s="414" t="s">
        <v>533</v>
      </c>
    </row>
    <row r="365" spans="1:8" x14ac:dyDescent="0.25">
      <c r="A365" s="321">
        <v>4</v>
      </c>
      <c r="B365" s="3" t="s">
        <v>754</v>
      </c>
      <c r="C365" s="3" t="s">
        <v>815</v>
      </c>
      <c r="D365" s="258"/>
      <c r="E365" s="258"/>
      <c r="F365" s="258"/>
      <c r="G365" s="400">
        <v>43165</v>
      </c>
      <c r="H365" s="414" t="s">
        <v>533</v>
      </c>
    </row>
    <row r="366" spans="1:8" x14ac:dyDescent="0.25">
      <c r="A366" s="321">
        <v>5</v>
      </c>
      <c r="B366" s="3" t="s">
        <v>756</v>
      </c>
      <c r="C366" s="3" t="s">
        <v>816</v>
      </c>
      <c r="D366" s="258"/>
      <c r="E366" s="258"/>
      <c r="F366" s="258"/>
      <c r="G366" s="400">
        <v>43165</v>
      </c>
      <c r="H366" s="414" t="s">
        <v>817</v>
      </c>
    </row>
    <row r="367" spans="1:8" x14ac:dyDescent="0.25">
      <c r="A367" s="321">
        <v>6</v>
      </c>
      <c r="B367" s="344" t="s">
        <v>763</v>
      </c>
      <c r="C367" s="232"/>
      <c r="D367" s="232"/>
      <c r="E367" s="232"/>
      <c r="F367" s="238"/>
      <c r="G367" s="400">
        <v>43165</v>
      </c>
      <c r="H367" s="414" t="s">
        <v>818</v>
      </c>
    </row>
    <row r="368" spans="1:8" ht="15.75" thickBot="1" x14ac:dyDescent="0.3">
      <c r="A368" s="422">
        <v>7</v>
      </c>
      <c r="B368" s="423" t="s">
        <v>760</v>
      </c>
      <c r="C368" s="423" t="s">
        <v>819</v>
      </c>
      <c r="D368" s="424"/>
      <c r="E368" s="424"/>
      <c r="F368" s="424"/>
      <c r="G368" s="400">
        <v>43165</v>
      </c>
      <c r="H368" s="414" t="s">
        <v>762</v>
      </c>
    </row>
    <row r="369" spans="1:11" s="330" customFormat="1" ht="18.75" customHeight="1" thickBot="1" x14ac:dyDescent="0.3">
      <c r="A369" s="395" t="s">
        <v>765</v>
      </c>
      <c r="B369" s="396"/>
      <c r="C369" s="396"/>
      <c r="D369" s="396"/>
      <c r="E369" s="396"/>
      <c r="F369" s="396"/>
      <c r="G369" s="396"/>
      <c r="H369" s="397"/>
    </row>
    <row r="370" spans="1:11" x14ac:dyDescent="0.25">
      <c r="A370" s="379"/>
      <c r="B370" s="380" t="s">
        <v>400</v>
      </c>
      <c r="C370" s="380" t="s">
        <v>401</v>
      </c>
      <c r="D370" s="380" t="s">
        <v>663</v>
      </c>
      <c r="E370" s="380" t="s">
        <v>664</v>
      </c>
      <c r="F370" s="380" t="s">
        <v>665</v>
      </c>
      <c r="G370" s="398" t="s">
        <v>766</v>
      </c>
      <c r="H370" s="399"/>
      <c r="J370" s="330"/>
    </row>
    <row r="371" spans="1:11" x14ac:dyDescent="0.25">
      <c r="A371" s="321">
        <v>8</v>
      </c>
      <c r="B371" s="400">
        <v>43165</v>
      </c>
      <c r="C371" s="401" t="s">
        <v>305</v>
      </c>
      <c r="D371" s="402"/>
      <c r="E371" s="35"/>
      <c r="F371" s="35"/>
      <c r="G371" s="343"/>
      <c r="H371" s="403"/>
      <c r="J371" s="330"/>
      <c r="K371" s="330"/>
    </row>
    <row r="372" spans="1:11" x14ac:dyDescent="0.25">
      <c r="A372" s="321">
        <v>9</v>
      </c>
      <c r="B372" s="400">
        <v>43165</v>
      </c>
      <c r="C372" s="401" t="s">
        <v>820</v>
      </c>
      <c r="D372" s="402"/>
      <c r="E372" s="35"/>
      <c r="F372" s="35"/>
      <c r="G372" s="343"/>
      <c r="H372" s="403"/>
      <c r="J372" s="330"/>
      <c r="K372" s="330"/>
    </row>
    <row r="373" spans="1:11" x14ac:dyDescent="0.25">
      <c r="A373" s="321">
        <v>10</v>
      </c>
      <c r="B373" s="400">
        <v>43165</v>
      </c>
      <c r="C373" s="35" t="s">
        <v>396</v>
      </c>
      <c r="D373" s="402"/>
      <c r="E373" s="35"/>
      <c r="F373" s="35"/>
      <c r="G373" s="343"/>
      <c r="H373" s="403"/>
      <c r="J373" s="330"/>
      <c r="K373" s="330"/>
    </row>
    <row r="374" spans="1:11" x14ac:dyDescent="0.25">
      <c r="A374" s="321">
        <v>11</v>
      </c>
      <c r="B374" s="400">
        <v>43165</v>
      </c>
      <c r="C374" s="408" t="s">
        <v>821</v>
      </c>
      <c r="D374" s="402"/>
      <c r="E374" s="405"/>
      <c r="F374" s="35"/>
      <c r="G374" s="343"/>
      <c r="H374" s="403"/>
    </row>
    <row r="375" spans="1:11" x14ac:dyDescent="0.25">
      <c r="A375" s="321">
        <v>12</v>
      </c>
      <c r="B375" s="400">
        <v>43165</v>
      </c>
      <c r="C375" s="35" t="s">
        <v>822</v>
      </c>
      <c r="D375" s="402"/>
      <c r="E375" s="35"/>
      <c r="F375" s="35"/>
      <c r="G375" s="343"/>
      <c r="H375" s="403"/>
    </row>
    <row r="376" spans="1:11" x14ac:dyDescent="0.25">
      <c r="A376" s="321">
        <v>13</v>
      </c>
      <c r="B376" s="400">
        <v>43165</v>
      </c>
      <c r="C376" s="35" t="s">
        <v>256</v>
      </c>
      <c r="D376" s="402"/>
      <c r="E376" s="35"/>
      <c r="F376" s="35"/>
      <c r="G376" s="343"/>
      <c r="H376" s="403"/>
    </row>
    <row r="377" spans="1:11" x14ac:dyDescent="0.25">
      <c r="A377" s="321">
        <v>14</v>
      </c>
      <c r="B377" s="400">
        <v>43165</v>
      </c>
      <c r="C377" s="35" t="s">
        <v>823</v>
      </c>
      <c r="D377" s="402"/>
      <c r="E377" s="35"/>
      <c r="F377" s="35"/>
      <c r="G377" s="343"/>
      <c r="H377" s="403"/>
    </row>
    <row r="378" spans="1:11" x14ac:dyDescent="0.25">
      <c r="A378" s="321">
        <v>15</v>
      </c>
      <c r="B378" s="400">
        <v>43165</v>
      </c>
      <c r="C378" s="35" t="s">
        <v>290</v>
      </c>
      <c r="D378" s="402"/>
      <c r="E378" s="35"/>
      <c r="F378" s="35"/>
      <c r="G378" s="343"/>
      <c r="H378" s="403"/>
    </row>
    <row r="379" spans="1:11" ht="15.75" customHeight="1" x14ac:dyDescent="0.25">
      <c r="A379" s="321">
        <v>16</v>
      </c>
      <c r="B379" s="400">
        <v>43165</v>
      </c>
      <c r="C379" s="35" t="s">
        <v>824</v>
      </c>
      <c r="D379" s="402"/>
      <c r="E379" s="35"/>
      <c r="F379" s="35"/>
      <c r="G379" s="273"/>
      <c r="H379" s="178"/>
    </row>
    <row r="380" spans="1:11" x14ac:dyDescent="0.25">
      <c r="A380" s="321">
        <v>17</v>
      </c>
      <c r="B380" s="400">
        <v>43165</v>
      </c>
      <c r="C380" s="35" t="s">
        <v>298</v>
      </c>
      <c r="D380" s="35"/>
      <c r="E380" s="35"/>
      <c r="F380" s="35"/>
      <c r="G380" s="343"/>
      <c r="H380" s="403"/>
    </row>
    <row r="381" spans="1:11" ht="17.25" customHeight="1" x14ac:dyDescent="0.25">
      <c r="A381" s="321">
        <v>18</v>
      </c>
      <c r="B381" s="400">
        <v>43165</v>
      </c>
      <c r="C381" s="401" t="s">
        <v>300</v>
      </c>
      <c r="D381" s="35"/>
      <c r="E381" s="35"/>
      <c r="F381" s="35"/>
      <c r="G381" s="273"/>
      <c r="H381" s="233"/>
    </row>
    <row r="382" spans="1:11" x14ac:dyDescent="0.25">
      <c r="A382" s="321">
        <v>19</v>
      </c>
      <c r="B382" s="400">
        <v>43165</v>
      </c>
      <c r="C382" s="408" t="s">
        <v>220</v>
      </c>
      <c r="D382" s="35"/>
      <c r="E382" s="35"/>
      <c r="F382" s="35"/>
      <c r="G382" s="343"/>
      <c r="H382" s="403"/>
    </row>
    <row r="383" spans="1:11" x14ac:dyDescent="0.25">
      <c r="A383" s="321">
        <v>20</v>
      </c>
      <c r="B383" s="400">
        <v>43166</v>
      </c>
      <c r="C383" s="408" t="s">
        <v>825</v>
      </c>
      <c r="D383" s="35"/>
      <c r="E383" s="35"/>
      <c r="F383" s="35"/>
      <c r="G383" s="343" t="s">
        <v>826</v>
      </c>
      <c r="H383" s="403"/>
    </row>
    <row r="384" spans="1:11" x14ac:dyDescent="0.25">
      <c r="A384" s="321">
        <v>21</v>
      </c>
      <c r="B384" s="400">
        <v>43166</v>
      </c>
      <c r="C384" s="408" t="s">
        <v>827</v>
      </c>
      <c r="D384" s="35"/>
      <c r="E384" s="35"/>
      <c r="F384" s="35"/>
      <c r="G384" s="425"/>
      <c r="H384" s="426"/>
    </row>
    <row r="385" spans="1:8" x14ac:dyDescent="0.25">
      <c r="A385" s="321">
        <v>22</v>
      </c>
      <c r="B385" s="400">
        <v>43166</v>
      </c>
      <c r="C385" s="408" t="s">
        <v>828</v>
      </c>
      <c r="D385" s="35"/>
      <c r="E385" s="35"/>
      <c r="F385" s="35"/>
      <c r="G385" s="425" t="s">
        <v>829</v>
      </c>
      <c r="H385" s="426"/>
    </row>
    <row r="386" spans="1:8" x14ac:dyDescent="0.25">
      <c r="A386" s="321">
        <v>23</v>
      </c>
      <c r="B386" s="400">
        <v>43166</v>
      </c>
      <c r="C386" s="408" t="s">
        <v>830</v>
      </c>
      <c r="D386" s="35"/>
      <c r="E386" s="35"/>
      <c r="F386" s="35"/>
      <c r="G386" s="343"/>
      <c r="H386" s="403"/>
    </row>
    <row r="387" spans="1:8" x14ac:dyDescent="0.25">
      <c r="A387" s="321">
        <v>24</v>
      </c>
      <c r="B387" s="400">
        <v>43166</v>
      </c>
      <c r="C387" s="408" t="s">
        <v>831</v>
      </c>
      <c r="D387" s="35"/>
      <c r="E387" s="35"/>
      <c r="F387" s="35"/>
      <c r="G387" s="343" t="s">
        <v>832</v>
      </c>
      <c r="H387" s="403"/>
    </row>
    <row r="388" spans="1:8" x14ac:dyDescent="0.25">
      <c r="A388" s="321">
        <v>25</v>
      </c>
      <c r="B388" s="400">
        <v>43166</v>
      </c>
      <c r="C388" s="408" t="s">
        <v>833</v>
      </c>
      <c r="D388" s="35"/>
      <c r="E388" s="35"/>
      <c r="F388" s="35"/>
      <c r="G388" s="343" t="s">
        <v>832</v>
      </c>
      <c r="H388" s="403"/>
    </row>
    <row r="389" spans="1:8" x14ac:dyDescent="0.25">
      <c r="A389" s="321">
        <v>26</v>
      </c>
      <c r="B389" s="400">
        <v>43166</v>
      </c>
      <c r="C389" s="408" t="s">
        <v>834</v>
      </c>
      <c r="D389" s="35"/>
      <c r="E389" s="35"/>
      <c r="F389" s="35"/>
      <c r="G389" s="343" t="s">
        <v>835</v>
      </c>
      <c r="H389" s="403"/>
    </row>
    <row r="390" spans="1:8" x14ac:dyDescent="0.25">
      <c r="A390" s="321">
        <v>27</v>
      </c>
      <c r="B390" s="400">
        <v>43166</v>
      </c>
      <c r="C390" s="408" t="s">
        <v>836</v>
      </c>
      <c r="D390" s="35"/>
      <c r="E390" s="35"/>
      <c r="F390" s="35"/>
      <c r="G390" s="343" t="s">
        <v>832</v>
      </c>
      <c r="H390" s="403"/>
    </row>
    <row r="391" spans="1:8" x14ac:dyDescent="0.25">
      <c r="A391" s="279" t="s">
        <v>0</v>
      </c>
      <c r="B391" s="280"/>
      <c r="C391" s="280"/>
      <c r="D391" s="281"/>
      <c r="E391" s="281"/>
      <c r="F391" s="281"/>
      <c r="G391" s="280" t="s">
        <v>400</v>
      </c>
      <c r="H391" s="282" t="s">
        <v>401</v>
      </c>
    </row>
    <row r="392" spans="1:8" x14ac:dyDescent="0.25">
      <c r="A392" s="321">
        <v>28</v>
      </c>
      <c r="B392" s="258" t="s">
        <v>713</v>
      </c>
      <c r="C392" s="258"/>
      <c r="D392" s="258" t="s">
        <v>797</v>
      </c>
      <c r="E392" s="258"/>
      <c r="F392" s="258"/>
      <c r="G392" s="400">
        <v>43166</v>
      </c>
      <c r="H392" s="427" t="s">
        <v>270</v>
      </c>
    </row>
    <row r="393" spans="1:8" x14ac:dyDescent="0.25">
      <c r="A393" s="321">
        <v>29</v>
      </c>
      <c r="B393" s="258" t="s">
        <v>837</v>
      </c>
      <c r="C393" s="258"/>
      <c r="D393" s="258"/>
      <c r="E393" s="258"/>
      <c r="F393" s="258"/>
      <c r="G393" s="3"/>
      <c r="H393" s="326"/>
    </row>
    <row r="394" spans="1:8" x14ac:dyDescent="0.25">
      <c r="A394" s="321">
        <v>30</v>
      </c>
      <c r="B394" s="428" t="s">
        <v>838</v>
      </c>
      <c r="C394" s="429"/>
      <c r="D394" s="258"/>
      <c r="E394" s="258"/>
      <c r="F394" s="258"/>
      <c r="G394" s="3"/>
      <c r="H394" s="326"/>
    </row>
    <row r="395" spans="1:8" x14ac:dyDescent="0.25">
      <c r="A395" s="321">
        <v>31</v>
      </c>
      <c r="B395" s="344" t="s">
        <v>714</v>
      </c>
      <c r="C395" s="238"/>
      <c r="D395" s="246"/>
      <c r="E395" s="246"/>
      <c r="F395" s="246"/>
      <c r="G395" s="169"/>
      <c r="H395" s="329"/>
    </row>
    <row r="396" spans="1:8" x14ac:dyDescent="0.25">
      <c r="A396" s="321">
        <v>32</v>
      </c>
      <c r="B396" s="246" t="s">
        <v>715</v>
      </c>
      <c r="C396" s="246"/>
      <c r="D396" s="246"/>
      <c r="E396" s="246"/>
      <c r="F396" s="246"/>
      <c r="G396" s="169"/>
      <c r="H396" s="329"/>
    </row>
    <row r="397" spans="1:8" x14ac:dyDescent="0.25">
      <c r="A397" s="321">
        <v>33</v>
      </c>
      <c r="B397" s="246" t="s">
        <v>716</v>
      </c>
      <c r="C397" s="246"/>
      <c r="D397" s="246"/>
      <c r="E397" s="246"/>
      <c r="F397" s="246"/>
      <c r="G397" s="169"/>
      <c r="H397" s="329"/>
    </row>
    <row r="398" spans="1:8" x14ac:dyDescent="0.25">
      <c r="A398" s="321">
        <v>34</v>
      </c>
      <c r="B398" s="246" t="s">
        <v>717</v>
      </c>
      <c r="C398" s="246"/>
      <c r="D398" s="246"/>
      <c r="E398" s="246"/>
      <c r="F398" s="246"/>
      <c r="G398" s="169"/>
      <c r="H398" s="329"/>
    </row>
    <row r="399" spans="1:8" x14ac:dyDescent="0.25">
      <c r="A399" s="321">
        <v>35</v>
      </c>
      <c r="B399" s="246" t="s">
        <v>718</v>
      </c>
      <c r="C399" s="246"/>
      <c r="D399" s="246"/>
      <c r="E399" s="246"/>
      <c r="F399" s="246"/>
      <c r="G399" s="169"/>
      <c r="H399" s="329"/>
    </row>
    <row r="400" spans="1:8" ht="15.75" thickBot="1" x14ac:dyDescent="0.3">
      <c r="A400" s="345">
        <v>36</v>
      </c>
      <c r="B400" s="359" t="s">
        <v>719</v>
      </c>
      <c r="C400" s="359"/>
      <c r="D400" s="359"/>
      <c r="E400" s="359"/>
      <c r="F400" s="359"/>
      <c r="G400" s="360"/>
      <c r="H400" s="361"/>
    </row>
    <row r="401" spans="1:8" ht="15.75" thickBot="1" x14ac:dyDescent="0.3"/>
    <row r="402" spans="1:8" ht="18.75" x14ac:dyDescent="0.3">
      <c r="A402" s="416" t="s">
        <v>839</v>
      </c>
      <c r="B402" s="253"/>
      <c r="C402" s="253"/>
      <c r="D402" s="253"/>
      <c r="E402" s="253"/>
      <c r="F402" s="253"/>
      <c r="G402" s="254"/>
      <c r="H402" s="255"/>
    </row>
    <row r="403" spans="1:8" ht="19.5" customHeight="1" x14ac:dyDescent="0.25">
      <c r="A403" s="260" t="s">
        <v>622</v>
      </c>
      <c r="B403" s="261" t="s">
        <v>840</v>
      </c>
      <c r="C403" s="250"/>
      <c r="D403" s="250"/>
      <c r="E403" s="250"/>
      <c r="F403" s="250"/>
      <c r="G403" s="250"/>
      <c r="H403" s="262"/>
    </row>
    <row r="404" spans="1:8" x14ac:dyDescent="0.25">
      <c r="A404" s="264" t="s">
        <v>624</v>
      </c>
      <c r="B404" s="265"/>
      <c r="C404" s="265"/>
      <c r="D404" s="265"/>
      <c r="E404" s="265"/>
      <c r="F404" s="265"/>
      <c r="G404" s="265"/>
      <c r="H404" s="266"/>
    </row>
    <row r="405" spans="1:8" x14ac:dyDescent="0.25">
      <c r="A405" s="267" t="s">
        <v>0</v>
      </c>
      <c r="B405" s="268" t="s">
        <v>625</v>
      </c>
      <c r="C405" s="268"/>
      <c r="D405" s="268" t="s">
        <v>17</v>
      </c>
      <c r="E405" s="265"/>
      <c r="F405" s="265"/>
      <c r="G405" s="265"/>
      <c r="H405" s="266"/>
    </row>
    <row r="406" spans="1:8" x14ac:dyDescent="0.25">
      <c r="A406" s="269">
        <v>1</v>
      </c>
      <c r="B406" s="270" t="s">
        <v>839</v>
      </c>
      <c r="C406" s="271"/>
      <c r="D406" s="272" t="s">
        <v>841</v>
      </c>
      <c r="E406" s="265"/>
      <c r="F406" s="265"/>
      <c r="G406" s="265"/>
      <c r="H406" s="266"/>
    </row>
    <row r="407" spans="1:8" x14ac:dyDescent="0.25">
      <c r="A407" s="269">
        <v>2</v>
      </c>
      <c r="B407" s="270" t="s">
        <v>20</v>
      </c>
      <c r="C407" s="271"/>
      <c r="D407" s="272" t="s">
        <v>155</v>
      </c>
      <c r="E407" s="265"/>
      <c r="F407" s="265"/>
      <c r="G407" s="265"/>
      <c r="H407" s="266"/>
    </row>
    <row r="408" spans="1:8" x14ac:dyDescent="0.25">
      <c r="A408" s="269">
        <v>3</v>
      </c>
      <c r="B408" s="270" t="s">
        <v>741</v>
      </c>
      <c r="C408" s="271"/>
      <c r="D408" s="272" t="s">
        <v>322</v>
      </c>
      <c r="E408" s="265"/>
      <c r="F408" s="265"/>
      <c r="G408" s="265"/>
      <c r="H408" s="266"/>
    </row>
    <row r="409" spans="1:8" x14ac:dyDescent="0.25">
      <c r="A409" s="269">
        <v>4</v>
      </c>
      <c r="B409" s="270" t="s">
        <v>654</v>
      </c>
      <c r="C409" s="271"/>
      <c r="D409" s="272" t="s">
        <v>742</v>
      </c>
      <c r="E409" s="265"/>
      <c r="F409" s="265"/>
      <c r="G409" s="265"/>
      <c r="H409" s="266"/>
    </row>
    <row r="410" spans="1:8" x14ac:dyDescent="0.25">
      <c r="A410" s="269">
        <v>5</v>
      </c>
      <c r="B410" s="270" t="s">
        <v>649</v>
      </c>
      <c r="C410" s="271"/>
      <c r="D410" s="272"/>
      <c r="E410" s="265"/>
      <c r="F410" s="265"/>
      <c r="G410" s="265"/>
      <c r="H410" s="266"/>
    </row>
    <row r="411" spans="1:8" ht="15.75" thickBot="1" x14ac:dyDescent="0.3">
      <c r="A411" s="368">
        <v>6</v>
      </c>
      <c r="B411" s="369" t="s">
        <v>633</v>
      </c>
      <c r="C411" s="370"/>
      <c r="D411" s="371" t="s">
        <v>634</v>
      </c>
      <c r="E411" s="372"/>
      <c r="F411" s="372"/>
      <c r="G411" s="372"/>
      <c r="H411" s="373"/>
    </row>
    <row r="412" spans="1:8" ht="15.75" thickBot="1" x14ac:dyDescent="0.3">
      <c r="A412" s="417" t="s">
        <v>635</v>
      </c>
      <c r="B412" s="418"/>
      <c r="C412" s="418"/>
      <c r="D412" s="418"/>
      <c r="E412" s="419"/>
      <c r="F412" s="419"/>
      <c r="G412" s="420"/>
      <c r="H412" s="421"/>
    </row>
    <row r="413" spans="1:8" x14ac:dyDescent="0.25">
      <c r="A413" s="279" t="s">
        <v>0</v>
      </c>
      <c r="B413" s="280" t="s">
        <v>1</v>
      </c>
      <c r="C413" s="280" t="s">
        <v>636</v>
      </c>
      <c r="D413" s="281" t="s">
        <v>131</v>
      </c>
      <c r="E413" s="281"/>
      <c r="F413" s="281"/>
      <c r="G413" s="280" t="s">
        <v>400</v>
      </c>
      <c r="H413" s="282" t="s">
        <v>401</v>
      </c>
    </row>
    <row r="414" spans="1:8" x14ac:dyDescent="0.25">
      <c r="A414" s="321">
        <v>0</v>
      </c>
      <c r="B414" s="3" t="s">
        <v>744</v>
      </c>
      <c r="C414" s="3"/>
      <c r="D414" s="258"/>
      <c r="E414" s="258"/>
      <c r="F414" s="258"/>
      <c r="G414" s="3"/>
      <c r="H414" s="326"/>
    </row>
    <row r="415" spans="1:8" x14ac:dyDescent="0.25">
      <c r="A415" s="321">
        <v>1</v>
      </c>
      <c r="B415" s="3" t="s">
        <v>810</v>
      </c>
      <c r="C415" s="3"/>
      <c r="D415" s="258"/>
      <c r="E415" s="258"/>
      <c r="F415" s="258"/>
      <c r="G415" s="3"/>
      <c r="H415" s="326"/>
    </row>
    <row r="416" spans="1:8" x14ac:dyDescent="0.25">
      <c r="A416" s="321">
        <v>2</v>
      </c>
      <c r="B416" s="3" t="s">
        <v>749</v>
      </c>
      <c r="C416" s="3" t="s">
        <v>811</v>
      </c>
      <c r="D416" s="258"/>
      <c r="E416" s="258"/>
      <c r="F416" s="258"/>
      <c r="G416" s="3"/>
      <c r="H416" s="326"/>
    </row>
    <row r="417" spans="1:11" x14ac:dyDescent="0.25">
      <c r="A417" s="321">
        <v>3</v>
      </c>
      <c r="B417" s="3" t="s">
        <v>842</v>
      </c>
      <c r="C417" s="3" t="s">
        <v>814</v>
      </c>
      <c r="D417" s="258"/>
      <c r="E417" s="258"/>
      <c r="F417" s="258"/>
      <c r="G417" s="3"/>
      <c r="H417" s="326"/>
    </row>
    <row r="418" spans="1:11" x14ac:dyDescent="0.25">
      <c r="A418" s="321">
        <v>4</v>
      </c>
      <c r="B418" s="3" t="s">
        <v>754</v>
      </c>
      <c r="C418" s="3" t="s">
        <v>815</v>
      </c>
      <c r="D418" s="258"/>
      <c r="E418" s="258"/>
      <c r="F418" s="258"/>
      <c r="G418" s="3"/>
      <c r="H418" s="326"/>
    </row>
    <row r="419" spans="1:11" x14ac:dyDescent="0.25">
      <c r="A419" s="321">
        <v>5</v>
      </c>
      <c r="B419" s="3" t="s">
        <v>756</v>
      </c>
      <c r="C419" s="3" t="s">
        <v>816</v>
      </c>
      <c r="D419" s="258"/>
      <c r="E419" s="258"/>
      <c r="F419" s="258"/>
      <c r="G419" s="3"/>
      <c r="H419" s="326"/>
    </row>
    <row r="420" spans="1:11" x14ac:dyDescent="0.25">
      <c r="A420" s="321">
        <v>6</v>
      </c>
      <c r="B420" s="344" t="s">
        <v>763</v>
      </c>
      <c r="C420" s="232"/>
      <c r="D420" s="232"/>
      <c r="E420" s="232"/>
      <c r="F420" s="238"/>
      <c r="G420" s="3"/>
      <c r="H420" s="326"/>
    </row>
    <row r="421" spans="1:11" ht="15.75" thickBot="1" x14ac:dyDescent="0.3">
      <c r="A421" s="422">
        <v>7</v>
      </c>
      <c r="B421" s="423" t="s">
        <v>760</v>
      </c>
      <c r="C421" s="423" t="s">
        <v>819</v>
      </c>
      <c r="D421" s="424"/>
      <c r="E421" s="424"/>
      <c r="F421" s="424"/>
      <c r="G421" s="423"/>
      <c r="H421" s="430"/>
    </row>
    <row r="422" spans="1:11" s="330" customFormat="1" ht="18.75" customHeight="1" thickBot="1" x14ac:dyDescent="0.3">
      <c r="A422" s="395" t="s">
        <v>765</v>
      </c>
      <c r="B422" s="396"/>
      <c r="C422" s="396"/>
      <c r="D422" s="396"/>
      <c r="E422" s="396"/>
      <c r="F422" s="396"/>
      <c r="G422" s="396"/>
      <c r="H422" s="397"/>
    </row>
    <row r="423" spans="1:11" x14ac:dyDescent="0.25">
      <c r="A423" s="279"/>
      <c r="B423" s="280" t="s">
        <v>400</v>
      </c>
      <c r="C423" s="280" t="s">
        <v>401</v>
      </c>
      <c r="D423" s="280" t="s">
        <v>663</v>
      </c>
      <c r="E423" s="280" t="s">
        <v>664</v>
      </c>
      <c r="F423" s="280" t="s">
        <v>665</v>
      </c>
      <c r="G423" s="431" t="s">
        <v>766</v>
      </c>
      <c r="H423" s="432"/>
      <c r="J423" s="330"/>
    </row>
    <row r="424" spans="1:11" x14ac:dyDescent="0.25">
      <c r="A424" s="321">
        <v>8</v>
      </c>
      <c r="B424" s="400"/>
      <c r="C424" s="401"/>
      <c r="D424" s="402"/>
      <c r="E424" s="35"/>
      <c r="F424" s="35"/>
      <c r="G424" s="343"/>
      <c r="H424" s="403"/>
      <c r="J424" s="330"/>
      <c r="K424" s="330"/>
    </row>
    <row r="425" spans="1:11" x14ac:dyDescent="0.25">
      <c r="A425" s="321">
        <v>9</v>
      </c>
      <c r="B425" s="400"/>
      <c r="C425" s="401"/>
      <c r="D425" s="402"/>
      <c r="E425" s="35"/>
      <c r="F425" s="35"/>
      <c r="G425" s="343"/>
      <c r="H425" s="403"/>
      <c r="J425" s="330"/>
      <c r="K425" s="330"/>
    </row>
    <row r="426" spans="1:11" x14ac:dyDescent="0.25">
      <c r="A426" s="321">
        <v>10</v>
      </c>
      <c r="B426" s="400"/>
      <c r="C426" s="35"/>
      <c r="D426" s="402"/>
      <c r="E426" s="35"/>
      <c r="F426" s="35"/>
      <c r="G426" s="343"/>
      <c r="H426" s="403"/>
      <c r="J426" s="330"/>
      <c r="K426" s="330"/>
    </row>
    <row r="427" spans="1:11" x14ac:dyDescent="0.25">
      <c r="A427" s="321">
        <v>11</v>
      </c>
      <c r="B427" s="400"/>
      <c r="C427" s="404"/>
      <c r="D427" s="402"/>
      <c r="E427" s="405"/>
      <c r="F427" s="35"/>
      <c r="G427" s="343"/>
      <c r="H427" s="403"/>
    </row>
    <row r="428" spans="1:11" x14ac:dyDescent="0.25">
      <c r="A428" s="321">
        <v>12</v>
      </c>
      <c r="B428" s="400"/>
      <c r="C428" s="35"/>
      <c r="D428" s="402"/>
      <c r="E428" s="35"/>
      <c r="F428" s="35"/>
      <c r="G428" s="343"/>
      <c r="H428" s="403"/>
    </row>
    <row r="429" spans="1:11" x14ac:dyDescent="0.25">
      <c r="A429" s="321">
        <v>13</v>
      </c>
      <c r="B429" s="400"/>
      <c r="C429" s="35"/>
      <c r="D429" s="402"/>
      <c r="E429" s="35"/>
      <c r="F429" s="35"/>
      <c r="G429" s="343"/>
      <c r="H429" s="403"/>
    </row>
    <row r="430" spans="1:11" x14ac:dyDescent="0.25">
      <c r="A430" s="321">
        <v>14</v>
      </c>
      <c r="B430" s="400"/>
      <c r="C430" s="35"/>
      <c r="D430" s="402"/>
      <c r="E430" s="35"/>
      <c r="F430" s="35"/>
      <c r="G430" s="343"/>
      <c r="H430" s="403"/>
    </row>
    <row r="431" spans="1:11" x14ac:dyDescent="0.25">
      <c r="A431" s="321">
        <v>15</v>
      </c>
      <c r="B431" s="400"/>
      <c r="C431" s="35"/>
      <c r="D431" s="402"/>
      <c r="E431" s="35"/>
      <c r="F431" s="35"/>
      <c r="G431" s="343"/>
      <c r="H431" s="403"/>
    </row>
    <row r="432" spans="1:11" ht="15.75" customHeight="1" x14ac:dyDescent="0.25">
      <c r="A432" s="321">
        <v>16</v>
      </c>
      <c r="B432" s="400"/>
      <c r="C432" s="35"/>
      <c r="D432" s="402"/>
      <c r="E432" s="35"/>
      <c r="F432" s="35"/>
      <c r="G432" s="273"/>
      <c r="H432" s="178"/>
    </row>
    <row r="433" spans="1:8" x14ac:dyDescent="0.25">
      <c r="A433" s="321">
        <v>17</v>
      </c>
      <c r="B433" s="400"/>
      <c r="C433" s="35"/>
      <c r="D433" s="35"/>
      <c r="E433" s="35"/>
      <c r="F433" s="35"/>
      <c r="G433" s="343"/>
      <c r="H433" s="403"/>
    </row>
    <row r="434" spans="1:8" ht="17.25" customHeight="1" x14ac:dyDescent="0.25">
      <c r="A434" s="321">
        <v>18</v>
      </c>
      <c r="B434" s="400"/>
      <c r="C434" s="401"/>
      <c r="D434" s="35"/>
      <c r="E434" s="35"/>
      <c r="F434" s="35"/>
      <c r="G434" s="273"/>
      <c r="H434" s="233"/>
    </row>
    <row r="435" spans="1:8" s="330" customFormat="1" ht="17.25" customHeight="1" x14ac:dyDescent="0.25">
      <c r="A435" s="327">
        <v>19</v>
      </c>
      <c r="B435" s="328"/>
      <c r="C435" s="406"/>
      <c r="D435" s="407"/>
      <c r="E435" s="407"/>
      <c r="F435" s="407"/>
      <c r="G435" s="273"/>
      <c r="H435" s="233"/>
    </row>
    <row r="436" spans="1:8" ht="17.25" customHeight="1" x14ac:dyDescent="0.25">
      <c r="A436" s="321">
        <v>20</v>
      </c>
      <c r="B436" s="400"/>
      <c r="C436" s="35"/>
      <c r="D436" s="35"/>
      <c r="E436" s="35"/>
      <c r="F436" s="35"/>
      <c r="G436" s="343"/>
      <c r="H436" s="403"/>
    </row>
    <row r="437" spans="1:8" x14ac:dyDescent="0.25">
      <c r="A437" s="321">
        <v>21</v>
      </c>
      <c r="B437" s="400"/>
      <c r="C437" s="408"/>
      <c r="D437" s="35"/>
      <c r="E437" s="35"/>
      <c r="F437" s="35"/>
      <c r="G437" s="343"/>
      <c r="H437" s="403"/>
    </row>
    <row r="438" spans="1:8" x14ac:dyDescent="0.25">
      <c r="A438" s="321">
        <v>22</v>
      </c>
      <c r="B438" s="400"/>
      <c r="C438" s="35"/>
      <c r="D438" s="35"/>
      <c r="E438" s="35"/>
      <c r="F438" s="35"/>
      <c r="G438" s="343"/>
      <c r="H438" s="403"/>
    </row>
    <row r="439" spans="1:8" x14ac:dyDescent="0.25">
      <c r="A439" s="321">
        <v>23</v>
      </c>
      <c r="B439" s="400"/>
      <c r="C439" s="35"/>
      <c r="D439" s="35"/>
      <c r="E439" s="35"/>
      <c r="F439" s="35"/>
      <c r="G439" s="343"/>
      <c r="H439" s="403"/>
    </row>
    <row r="440" spans="1:8" x14ac:dyDescent="0.25">
      <c r="A440" s="321">
        <v>24</v>
      </c>
      <c r="B440" s="400"/>
      <c r="C440" s="35"/>
      <c r="D440" s="35"/>
      <c r="E440" s="410"/>
      <c r="F440" s="35"/>
      <c r="G440" s="343"/>
      <c r="H440" s="403"/>
    </row>
    <row r="441" spans="1:8" x14ac:dyDescent="0.25">
      <c r="A441" s="321">
        <v>25</v>
      </c>
      <c r="B441" s="400"/>
      <c r="C441" s="35"/>
      <c r="D441" s="35"/>
      <c r="E441" s="410"/>
      <c r="F441" s="3"/>
      <c r="G441" s="343"/>
      <c r="H441" s="403"/>
    </row>
    <row r="442" spans="1:8" x14ac:dyDescent="0.25">
      <c r="A442" s="321">
        <v>26</v>
      </c>
      <c r="B442" s="400"/>
      <c r="C442" s="35"/>
      <c r="D442" s="35"/>
      <c r="E442" s="410"/>
      <c r="F442" s="35"/>
      <c r="G442" s="343"/>
      <c r="H442" s="403"/>
    </row>
    <row r="443" spans="1:8" x14ac:dyDescent="0.25">
      <c r="A443" s="321">
        <v>27</v>
      </c>
      <c r="B443" s="400"/>
      <c r="C443" s="35"/>
      <c r="D443" s="35"/>
      <c r="E443" s="410"/>
      <c r="F443" s="3"/>
      <c r="G443" s="343"/>
      <c r="H443" s="403"/>
    </row>
    <row r="444" spans="1:8" x14ac:dyDescent="0.25">
      <c r="A444" s="321">
        <v>28</v>
      </c>
      <c r="B444" s="400"/>
      <c r="C444" s="35"/>
      <c r="D444" s="35"/>
      <c r="E444" s="3"/>
      <c r="F444" s="3"/>
      <c r="G444" s="343"/>
      <c r="H444" s="403"/>
    </row>
    <row r="445" spans="1:8" x14ac:dyDescent="0.25">
      <c r="A445" s="279" t="s">
        <v>0</v>
      </c>
      <c r="B445" s="280"/>
      <c r="C445" s="280"/>
      <c r="D445" s="281"/>
      <c r="E445" s="281"/>
      <c r="F445" s="281"/>
      <c r="G445" s="280" t="s">
        <v>400</v>
      </c>
      <c r="H445" s="282" t="s">
        <v>401</v>
      </c>
    </row>
    <row r="446" spans="1:8" x14ac:dyDescent="0.25">
      <c r="A446" s="321">
        <v>29</v>
      </c>
      <c r="B446" s="258" t="s">
        <v>713</v>
      </c>
      <c r="C446" s="258"/>
      <c r="D446" s="258" t="s">
        <v>797</v>
      </c>
      <c r="E446" s="258"/>
      <c r="F446" s="258"/>
      <c r="G446" s="3"/>
      <c r="H446" s="326"/>
    </row>
    <row r="447" spans="1:8" x14ac:dyDescent="0.25">
      <c r="A447" s="321">
        <v>30</v>
      </c>
      <c r="B447" s="258" t="s">
        <v>837</v>
      </c>
      <c r="C447" s="258"/>
      <c r="D447" s="258"/>
      <c r="E447" s="258"/>
      <c r="F447" s="258"/>
      <c r="G447" s="3"/>
      <c r="H447" s="326"/>
    </row>
    <row r="448" spans="1:8" x14ac:dyDescent="0.25">
      <c r="A448" s="321">
        <v>31</v>
      </c>
      <c r="B448" s="428" t="s">
        <v>838</v>
      </c>
      <c r="C448" s="429"/>
      <c r="D448" s="258"/>
      <c r="E448" s="258"/>
      <c r="F448" s="258"/>
      <c r="G448" s="3"/>
      <c r="H448" s="326"/>
    </row>
    <row r="449" spans="1:8" x14ac:dyDescent="0.25">
      <c r="A449" s="321">
        <v>32</v>
      </c>
      <c r="B449" s="344" t="s">
        <v>714</v>
      </c>
      <c r="C449" s="238"/>
      <c r="D449" s="246"/>
      <c r="E449" s="246"/>
      <c r="F449" s="246"/>
      <c r="G449" s="169"/>
      <c r="H449" s="329"/>
    </row>
    <row r="450" spans="1:8" x14ac:dyDescent="0.25">
      <c r="A450" s="321">
        <v>33</v>
      </c>
      <c r="B450" s="246" t="s">
        <v>715</v>
      </c>
      <c r="C450" s="246"/>
      <c r="D450" s="246"/>
      <c r="E450" s="246"/>
      <c r="F450" s="246"/>
      <c r="G450" s="169"/>
      <c r="H450" s="329"/>
    </row>
    <row r="451" spans="1:8" x14ac:dyDescent="0.25">
      <c r="A451" s="321">
        <v>34</v>
      </c>
      <c r="B451" s="246" t="s">
        <v>716</v>
      </c>
      <c r="C451" s="246"/>
      <c r="D451" s="246"/>
      <c r="E451" s="246"/>
      <c r="F451" s="246"/>
      <c r="G451" s="169"/>
      <c r="H451" s="329"/>
    </row>
    <row r="452" spans="1:8" x14ac:dyDescent="0.25">
      <c r="A452" s="321">
        <v>35</v>
      </c>
      <c r="B452" s="246" t="s">
        <v>717</v>
      </c>
      <c r="C452" s="246"/>
      <c r="D452" s="246"/>
      <c r="E452" s="246"/>
      <c r="F452" s="246"/>
      <c r="G452" s="169"/>
      <c r="H452" s="329"/>
    </row>
    <row r="453" spans="1:8" x14ac:dyDescent="0.25">
      <c r="A453" s="321">
        <v>36</v>
      </c>
      <c r="B453" s="246" t="s">
        <v>718</v>
      </c>
      <c r="C453" s="246"/>
      <c r="D453" s="246"/>
      <c r="E453" s="246"/>
      <c r="F453" s="246"/>
      <c r="G453" s="169"/>
      <c r="H453" s="329"/>
    </row>
    <row r="454" spans="1:8" ht="15.75" thickBot="1" x14ac:dyDescent="0.3">
      <c r="A454" s="345">
        <v>37</v>
      </c>
      <c r="B454" s="359" t="s">
        <v>719</v>
      </c>
      <c r="C454" s="359"/>
      <c r="D454" s="359"/>
      <c r="E454" s="359"/>
      <c r="F454" s="359"/>
      <c r="G454" s="360"/>
      <c r="H454" s="361"/>
    </row>
  </sheetData>
  <mergeCells count="621">
    <mergeCell ref="B452:C452"/>
    <mergeCell ref="D452:F452"/>
    <mergeCell ref="B453:C453"/>
    <mergeCell ref="D453:F453"/>
    <mergeCell ref="B454:C454"/>
    <mergeCell ref="D454:F454"/>
    <mergeCell ref="D448:F448"/>
    <mergeCell ref="B449:C449"/>
    <mergeCell ref="D449:F449"/>
    <mergeCell ref="B450:C450"/>
    <mergeCell ref="D450:F450"/>
    <mergeCell ref="B451:C451"/>
    <mergeCell ref="D451:F451"/>
    <mergeCell ref="G444:H444"/>
    <mergeCell ref="D445:F445"/>
    <mergeCell ref="B446:C446"/>
    <mergeCell ref="D446:F446"/>
    <mergeCell ref="B447:C447"/>
    <mergeCell ref="D447:F447"/>
    <mergeCell ref="G438:H438"/>
    <mergeCell ref="G439:H439"/>
    <mergeCell ref="G440:H440"/>
    <mergeCell ref="G441:H441"/>
    <mergeCell ref="G442:H442"/>
    <mergeCell ref="G443:H443"/>
    <mergeCell ref="G432:H432"/>
    <mergeCell ref="G433:H433"/>
    <mergeCell ref="G434:H434"/>
    <mergeCell ref="G435:H435"/>
    <mergeCell ref="G436:H436"/>
    <mergeCell ref="G437:H437"/>
    <mergeCell ref="G426:H426"/>
    <mergeCell ref="G427:H427"/>
    <mergeCell ref="G428:H428"/>
    <mergeCell ref="G429:H429"/>
    <mergeCell ref="G430:H430"/>
    <mergeCell ref="G431:H431"/>
    <mergeCell ref="B420:F420"/>
    <mergeCell ref="D421:F421"/>
    <mergeCell ref="A422:H422"/>
    <mergeCell ref="G423:H423"/>
    <mergeCell ref="G424:H424"/>
    <mergeCell ref="G425:H425"/>
    <mergeCell ref="D414:F414"/>
    <mergeCell ref="D415:F415"/>
    <mergeCell ref="D416:F416"/>
    <mergeCell ref="D417:F417"/>
    <mergeCell ref="D418:F418"/>
    <mergeCell ref="D419:F419"/>
    <mergeCell ref="B410:C410"/>
    <mergeCell ref="D410:H410"/>
    <mergeCell ref="B411:C411"/>
    <mergeCell ref="D411:H411"/>
    <mergeCell ref="A412:H412"/>
    <mergeCell ref="D413:F413"/>
    <mergeCell ref="B407:C407"/>
    <mergeCell ref="D407:H407"/>
    <mergeCell ref="B408:C408"/>
    <mergeCell ref="D408:H408"/>
    <mergeCell ref="B409:C409"/>
    <mergeCell ref="D409:H409"/>
    <mergeCell ref="A402:H402"/>
    <mergeCell ref="B403:H403"/>
    <mergeCell ref="A404:H404"/>
    <mergeCell ref="B405:C405"/>
    <mergeCell ref="D405:H405"/>
    <mergeCell ref="B406:C406"/>
    <mergeCell ref="D406:H406"/>
    <mergeCell ref="B398:C398"/>
    <mergeCell ref="D398:F398"/>
    <mergeCell ref="B399:C399"/>
    <mergeCell ref="D399:F399"/>
    <mergeCell ref="B400:C400"/>
    <mergeCell ref="D400:F400"/>
    <mergeCell ref="D394:F394"/>
    <mergeCell ref="B395:C395"/>
    <mergeCell ref="D395:F395"/>
    <mergeCell ref="B396:C396"/>
    <mergeCell ref="D396:F396"/>
    <mergeCell ref="B397:C397"/>
    <mergeCell ref="D397:F397"/>
    <mergeCell ref="G389:H389"/>
    <mergeCell ref="G390:H390"/>
    <mergeCell ref="D391:F391"/>
    <mergeCell ref="B392:C392"/>
    <mergeCell ref="D392:F392"/>
    <mergeCell ref="B393:C393"/>
    <mergeCell ref="D393:F393"/>
    <mergeCell ref="G383:H383"/>
    <mergeCell ref="G384:H384"/>
    <mergeCell ref="G385:H385"/>
    <mergeCell ref="G386:H386"/>
    <mergeCell ref="G387:H387"/>
    <mergeCell ref="G388:H388"/>
    <mergeCell ref="G377:H377"/>
    <mergeCell ref="G378:H378"/>
    <mergeCell ref="G379:H379"/>
    <mergeCell ref="G380:H380"/>
    <mergeCell ref="G381:H381"/>
    <mergeCell ref="G382:H382"/>
    <mergeCell ref="G371:H371"/>
    <mergeCell ref="G372:H372"/>
    <mergeCell ref="G373:H373"/>
    <mergeCell ref="G374:H374"/>
    <mergeCell ref="G375:H375"/>
    <mergeCell ref="G376:H376"/>
    <mergeCell ref="D365:F365"/>
    <mergeCell ref="D366:F366"/>
    <mergeCell ref="B367:F367"/>
    <mergeCell ref="D368:F368"/>
    <mergeCell ref="A369:H369"/>
    <mergeCell ref="G370:H370"/>
    <mergeCell ref="A359:H359"/>
    <mergeCell ref="D360:F360"/>
    <mergeCell ref="D361:F361"/>
    <mergeCell ref="D362:F362"/>
    <mergeCell ref="D363:F363"/>
    <mergeCell ref="D364:F364"/>
    <mergeCell ref="B356:C356"/>
    <mergeCell ref="D356:H356"/>
    <mergeCell ref="B357:C357"/>
    <mergeCell ref="D357:H357"/>
    <mergeCell ref="B358:C358"/>
    <mergeCell ref="D358:H358"/>
    <mergeCell ref="B353:C353"/>
    <mergeCell ref="D353:H353"/>
    <mergeCell ref="B354:C354"/>
    <mergeCell ref="D354:H354"/>
    <mergeCell ref="B355:C355"/>
    <mergeCell ref="D355:H355"/>
    <mergeCell ref="B347:C347"/>
    <mergeCell ref="D347:F347"/>
    <mergeCell ref="A349:H349"/>
    <mergeCell ref="B350:H350"/>
    <mergeCell ref="A351:H351"/>
    <mergeCell ref="B352:C352"/>
    <mergeCell ref="D352:H352"/>
    <mergeCell ref="B344:C344"/>
    <mergeCell ref="D344:F344"/>
    <mergeCell ref="B345:C345"/>
    <mergeCell ref="D345:F345"/>
    <mergeCell ref="B346:C346"/>
    <mergeCell ref="D346:F346"/>
    <mergeCell ref="B341:C341"/>
    <mergeCell ref="D341:F341"/>
    <mergeCell ref="B342:C342"/>
    <mergeCell ref="D342:F342"/>
    <mergeCell ref="B343:C343"/>
    <mergeCell ref="D343:F343"/>
    <mergeCell ref="G332:H332"/>
    <mergeCell ref="G336:H336"/>
    <mergeCell ref="G337:H337"/>
    <mergeCell ref="G338:H338"/>
    <mergeCell ref="D339:F339"/>
    <mergeCell ref="B340:C340"/>
    <mergeCell ref="D340:F340"/>
    <mergeCell ref="G324:H324"/>
    <mergeCell ref="G325:H325"/>
    <mergeCell ref="G326:H326"/>
    <mergeCell ref="G327:H327"/>
    <mergeCell ref="G328:H328"/>
    <mergeCell ref="G329:H329"/>
    <mergeCell ref="G318:H318"/>
    <mergeCell ref="G319:H319"/>
    <mergeCell ref="G320:H320"/>
    <mergeCell ref="G321:H321"/>
    <mergeCell ref="G322:H322"/>
    <mergeCell ref="G323:H323"/>
    <mergeCell ref="D310:F312"/>
    <mergeCell ref="D313:F313"/>
    <mergeCell ref="C314:F314"/>
    <mergeCell ref="B315:F315"/>
    <mergeCell ref="A316:H316"/>
    <mergeCell ref="G317:H317"/>
    <mergeCell ref="B305:C305"/>
    <mergeCell ref="D305:H305"/>
    <mergeCell ref="A306:H306"/>
    <mergeCell ref="D307:F307"/>
    <mergeCell ref="D308:F308"/>
    <mergeCell ref="D309:F309"/>
    <mergeCell ref="B302:C302"/>
    <mergeCell ref="D302:H302"/>
    <mergeCell ref="B303:C303"/>
    <mergeCell ref="D303:H303"/>
    <mergeCell ref="B304:C304"/>
    <mergeCell ref="D304:H304"/>
    <mergeCell ref="A298:H298"/>
    <mergeCell ref="B299:C299"/>
    <mergeCell ref="D299:H299"/>
    <mergeCell ref="B300:C300"/>
    <mergeCell ref="D300:H300"/>
    <mergeCell ref="B301:C301"/>
    <mergeCell ref="D301:H301"/>
    <mergeCell ref="B293:C293"/>
    <mergeCell ref="D293:F293"/>
    <mergeCell ref="B294:C294"/>
    <mergeCell ref="D294:F294"/>
    <mergeCell ref="A296:H296"/>
    <mergeCell ref="B297:H297"/>
    <mergeCell ref="B290:C290"/>
    <mergeCell ref="D290:F290"/>
    <mergeCell ref="B291:C291"/>
    <mergeCell ref="D291:F291"/>
    <mergeCell ref="B292:C292"/>
    <mergeCell ref="D292:F292"/>
    <mergeCell ref="B287:C287"/>
    <mergeCell ref="D287:F287"/>
    <mergeCell ref="B288:C288"/>
    <mergeCell ref="D288:F288"/>
    <mergeCell ref="B289:C289"/>
    <mergeCell ref="D289:F289"/>
    <mergeCell ref="B284:C284"/>
    <mergeCell ref="D284:F284"/>
    <mergeCell ref="B285:C285"/>
    <mergeCell ref="D285:F285"/>
    <mergeCell ref="B286:C286"/>
    <mergeCell ref="D286:F286"/>
    <mergeCell ref="B280:C280"/>
    <mergeCell ref="A281:C281"/>
    <mergeCell ref="D281:F281"/>
    <mergeCell ref="B282:C282"/>
    <mergeCell ref="D282:F282"/>
    <mergeCell ref="D283:F283"/>
    <mergeCell ref="B276:C276"/>
    <mergeCell ref="D276:F276"/>
    <mergeCell ref="B277:C277"/>
    <mergeCell ref="D277:F277"/>
    <mergeCell ref="A278:C278"/>
    <mergeCell ref="B279:C279"/>
    <mergeCell ref="B273:C273"/>
    <mergeCell ref="D273:F273"/>
    <mergeCell ref="B274:C274"/>
    <mergeCell ref="D274:F274"/>
    <mergeCell ref="B275:C275"/>
    <mergeCell ref="D275:F275"/>
    <mergeCell ref="B269:C269"/>
    <mergeCell ref="A270:C270"/>
    <mergeCell ref="D270:F270"/>
    <mergeCell ref="B271:C271"/>
    <mergeCell ref="D271:F271"/>
    <mergeCell ref="D272:F272"/>
    <mergeCell ref="B265:C265"/>
    <mergeCell ref="D265:F265"/>
    <mergeCell ref="B266:C266"/>
    <mergeCell ref="D266:F266"/>
    <mergeCell ref="A267:C267"/>
    <mergeCell ref="B268:C268"/>
    <mergeCell ref="B262:C262"/>
    <mergeCell ref="D262:F262"/>
    <mergeCell ref="B263:C263"/>
    <mergeCell ref="D263:F263"/>
    <mergeCell ref="B264:C264"/>
    <mergeCell ref="D264:F264"/>
    <mergeCell ref="B258:C258"/>
    <mergeCell ref="A259:C259"/>
    <mergeCell ref="D259:F259"/>
    <mergeCell ref="B260:C260"/>
    <mergeCell ref="D260:F260"/>
    <mergeCell ref="D261:F261"/>
    <mergeCell ref="B254:C254"/>
    <mergeCell ref="D254:F254"/>
    <mergeCell ref="B255:C255"/>
    <mergeCell ref="D255:F255"/>
    <mergeCell ref="A256:C256"/>
    <mergeCell ref="B257:C257"/>
    <mergeCell ref="D250:F250"/>
    <mergeCell ref="B251:C251"/>
    <mergeCell ref="D251:F251"/>
    <mergeCell ref="B252:C252"/>
    <mergeCell ref="D252:F252"/>
    <mergeCell ref="B253:C253"/>
    <mergeCell ref="D253:F253"/>
    <mergeCell ref="A245:C245"/>
    <mergeCell ref="B246:C246"/>
    <mergeCell ref="B247:C247"/>
    <mergeCell ref="A248:C248"/>
    <mergeCell ref="D248:F248"/>
    <mergeCell ref="B249:C249"/>
    <mergeCell ref="D249:F249"/>
    <mergeCell ref="B242:C242"/>
    <mergeCell ref="D242:F242"/>
    <mergeCell ref="B243:C243"/>
    <mergeCell ref="D243:F243"/>
    <mergeCell ref="B244:C244"/>
    <mergeCell ref="D244:F244"/>
    <mergeCell ref="B238:C238"/>
    <mergeCell ref="D238:F238"/>
    <mergeCell ref="D239:F239"/>
    <mergeCell ref="B240:C240"/>
    <mergeCell ref="D240:F240"/>
    <mergeCell ref="B241:C241"/>
    <mergeCell ref="D241:F241"/>
    <mergeCell ref="B233:C233"/>
    <mergeCell ref="D233:F233"/>
    <mergeCell ref="A234:C234"/>
    <mergeCell ref="B235:C235"/>
    <mergeCell ref="B236:C236"/>
    <mergeCell ref="A237:C237"/>
    <mergeCell ref="D237:F237"/>
    <mergeCell ref="B230:C230"/>
    <mergeCell ref="D230:F230"/>
    <mergeCell ref="B231:C231"/>
    <mergeCell ref="D231:F231"/>
    <mergeCell ref="B232:C232"/>
    <mergeCell ref="D232:F232"/>
    <mergeCell ref="A226:C226"/>
    <mergeCell ref="D226:F226"/>
    <mergeCell ref="B227:C227"/>
    <mergeCell ref="D227:F227"/>
    <mergeCell ref="D228:F228"/>
    <mergeCell ref="B229:C229"/>
    <mergeCell ref="D229:F229"/>
    <mergeCell ref="C219:C220"/>
    <mergeCell ref="B222:C222"/>
    <mergeCell ref="D222:H222"/>
    <mergeCell ref="A223:C223"/>
    <mergeCell ref="B224:C224"/>
    <mergeCell ref="B225:C225"/>
    <mergeCell ref="A210:H210"/>
    <mergeCell ref="D211:F211"/>
    <mergeCell ref="B212:C212"/>
    <mergeCell ref="D212:F212"/>
    <mergeCell ref="A213:A221"/>
    <mergeCell ref="B213:C217"/>
    <mergeCell ref="D213:F221"/>
    <mergeCell ref="G213:G221"/>
    <mergeCell ref="H213:H221"/>
    <mergeCell ref="B219:B220"/>
    <mergeCell ref="B207:C207"/>
    <mergeCell ref="D207:H207"/>
    <mergeCell ref="B208:C208"/>
    <mergeCell ref="D208:H208"/>
    <mergeCell ref="B209:C209"/>
    <mergeCell ref="D209:H209"/>
    <mergeCell ref="A203:H203"/>
    <mergeCell ref="B204:C204"/>
    <mergeCell ref="D204:H204"/>
    <mergeCell ref="B205:C205"/>
    <mergeCell ref="D205:H205"/>
    <mergeCell ref="B206:C206"/>
    <mergeCell ref="D206:H206"/>
    <mergeCell ref="B198:C198"/>
    <mergeCell ref="D198:F198"/>
    <mergeCell ref="B199:C199"/>
    <mergeCell ref="D199:F199"/>
    <mergeCell ref="A201:H201"/>
    <mergeCell ref="B202:H202"/>
    <mergeCell ref="B195:C195"/>
    <mergeCell ref="D195:F195"/>
    <mergeCell ref="B196:C196"/>
    <mergeCell ref="D196:F196"/>
    <mergeCell ref="B197:C197"/>
    <mergeCell ref="D197:F197"/>
    <mergeCell ref="B192:C192"/>
    <mergeCell ref="D192:F192"/>
    <mergeCell ref="B193:C193"/>
    <mergeCell ref="D193:F193"/>
    <mergeCell ref="B194:C194"/>
    <mergeCell ref="D194:F194"/>
    <mergeCell ref="B189:C189"/>
    <mergeCell ref="D189:F189"/>
    <mergeCell ref="B190:C190"/>
    <mergeCell ref="D190:F190"/>
    <mergeCell ref="B191:C191"/>
    <mergeCell ref="D191:F191"/>
    <mergeCell ref="B185:C185"/>
    <mergeCell ref="A186:C186"/>
    <mergeCell ref="D186:F186"/>
    <mergeCell ref="B187:C187"/>
    <mergeCell ref="D187:F187"/>
    <mergeCell ref="D188:F188"/>
    <mergeCell ref="B181:C181"/>
    <mergeCell ref="D181:F181"/>
    <mergeCell ref="B182:C182"/>
    <mergeCell ref="D182:F182"/>
    <mergeCell ref="A183:C183"/>
    <mergeCell ref="B184:C184"/>
    <mergeCell ref="B178:C178"/>
    <mergeCell ref="D178:F178"/>
    <mergeCell ref="B179:C179"/>
    <mergeCell ref="D179:F179"/>
    <mergeCell ref="B180:C180"/>
    <mergeCell ref="D180:F180"/>
    <mergeCell ref="B174:C174"/>
    <mergeCell ref="A175:C175"/>
    <mergeCell ref="D175:F175"/>
    <mergeCell ref="B176:C176"/>
    <mergeCell ref="D176:F176"/>
    <mergeCell ref="D177:F177"/>
    <mergeCell ref="B170:C170"/>
    <mergeCell ref="D170:F170"/>
    <mergeCell ref="B171:C171"/>
    <mergeCell ref="D171:F171"/>
    <mergeCell ref="A172:C172"/>
    <mergeCell ref="B173:C173"/>
    <mergeCell ref="B167:C167"/>
    <mergeCell ref="D167:F167"/>
    <mergeCell ref="B168:C168"/>
    <mergeCell ref="D168:F168"/>
    <mergeCell ref="B169:C169"/>
    <mergeCell ref="D169:F169"/>
    <mergeCell ref="B163:C163"/>
    <mergeCell ref="A164:C164"/>
    <mergeCell ref="D164:F164"/>
    <mergeCell ref="B165:C165"/>
    <mergeCell ref="D165:F165"/>
    <mergeCell ref="D166:F166"/>
    <mergeCell ref="B159:C159"/>
    <mergeCell ref="D159:F159"/>
    <mergeCell ref="B160:C160"/>
    <mergeCell ref="D160:F160"/>
    <mergeCell ref="A161:C161"/>
    <mergeCell ref="B162:C162"/>
    <mergeCell ref="B156:C156"/>
    <mergeCell ref="D156:F156"/>
    <mergeCell ref="B157:C157"/>
    <mergeCell ref="D157:F157"/>
    <mergeCell ref="B158:C158"/>
    <mergeCell ref="D158:F158"/>
    <mergeCell ref="B152:C152"/>
    <mergeCell ref="A153:C153"/>
    <mergeCell ref="D153:F153"/>
    <mergeCell ref="B154:C154"/>
    <mergeCell ref="D154:F154"/>
    <mergeCell ref="D155:F155"/>
    <mergeCell ref="B148:C148"/>
    <mergeCell ref="D148:F148"/>
    <mergeCell ref="B149:C149"/>
    <mergeCell ref="D149:F149"/>
    <mergeCell ref="A150:C150"/>
    <mergeCell ref="B151:C151"/>
    <mergeCell ref="D144:F144"/>
    <mergeCell ref="B145:C145"/>
    <mergeCell ref="D145:F145"/>
    <mergeCell ref="B146:C146"/>
    <mergeCell ref="D146:F146"/>
    <mergeCell ref="B147:C147"/>
    <mergeCell ref="D147:F147"/>
    <mergeCell ref="A139:C139"/>
    <mergeCell ref="B140:C140"/>
    <mergeCell ref="B141:C141"/>
    <mergeCell ref="A142:C142"/>
    <mergeCell ref="D142:F142"/>
    <mergeCell ref="B143:C143"/>
    <mergeCell ref="D143:F143"/>
    <mergeCell ref="B136:C136"/>
    <mergeCell ref="D136:F136"/>
    <mergeCell ref="B137:C137"/>
    <mergeCell ref="D137:F137"/>
    <mergeCell ref="B138:C138"/>
    <mergeCell ref="D138:F138"/>
    <mergeCell ref="B132:C132"/>
    <mergeCell ref="D132:F132"/>
    <mergeCell ref="D133:F133"/>
    <mergeCell ref="B134:C134"/>
    <mergeCell ref="D134:F134"/>
    <mergeCell ref="B135:C135"/>
    <mergeCell ref="D135:F135"/>
    <mergeCell ref="B127:C127"/>
    <mergeCell ref="D127:H127"/>
    <mergeCell ref="A128:C128"/>
    <mergeCell ref="B129:C129"/>
    <mergeCell ref="B130:C130"/>
    <mergeCell ref="A131:C131"/>
    <mergeCell ref="D131:F131"/>
    <mergeCell ref="A115:H115"/>
    <mergeCell ref="D116:F116"/>
    <mergeCell ref="B117:C117"/>
    <mergeCell ref="D117:F117"/>
    <mergeCell ref="A118:A126"/>
    <mergeCell ref="B118:C122"/>
    <mergeCell ref="D118:F126"/>
    <mergeCell ref="G118:G126"/>
    <mergeCell ref="H118:H126"/>
    <mergeCell ref="B112:C112"/>
    <mergeCell ref="D112:H112"/>
    <mergeCell ref="B113:C113"/>
    <mergeCell ref="D113:H113"/>
    <mergeCell ref="B114:C114"/>
    <mergeCell ref="D114:H114"/>
    <mergeCell ref="A108:H108"/>
    <mergeCell ref="B109:C109"/>
    <mergeCell ref="D109:H109"/>
    <mergeCell ref="B110:C110"/>
    <mergeCell ref="D110:H110"/>
    <mergeCell ref="B111:C111"/>
    <mergeCell ref="D111:H111"/>
    <mergeCell ref="B103:C103"/>
    <mergeCell ref="D103:F103"/>
    <mergeCell ref="B104:C104"/>
    <mergeCell ref="D104:F104"/>
    <mergeCell ref="A106:H106"/>
    <mergeCell ref="B107:H107"/>
    <mergeCell ref="B100:C100"/>
    <mergeCell ref="D100:F100"/>
    <mergeCell ref="B101:C101"/>
    <mergeCell ref="D101:F101"/>
    <mergeCell ref="B102:C102"/>
    <mergeCell ref="D102:F102"/>
    <mergeCell ref="B96:C96"/>
    <mergeCell ref="A97:C97"/>
    <mergeCell ref="D97:F97"/>
    <mergeCell ref="B98:C98"/>
    <mergeCell ref="D98:F98"/>
    <mergeCell ref="D99:F99"/>
    <mergeCell ref="B92:C92"/>
    <mergeCell ref="D92:F92"/>
    <mergeCell ref="B93:C93"/>
    <mergeCell ref="D93:F93"/>
    <mergeCell ref="A94:C94"/>
    <mergeCell ref="B95:C95"/>
    <mergeCell ref="B89:C89"/>
    <mergeCell ref="D89:F89"/>
    <mergeCell ref="B90:C90"/>
    <mergeCell ref="D90:F90"/>
    <mergeCell ref="B91:C91"/>
    <mergeCell ref="D91:F91"/>
    <mergeCell ref="B85:C85"/>
    <mergeCell ref="A86:C86"/>
    <mergeCell ref="D86:F86"/>
    <mergeCell ref="B87:C87"/>
    <mergeCell ref="D87:F87"/>
    <mergeCell ref="D88:F88"/>
    <mergeCell ref="B81:C81"/>
    <mergeCell ref="D81:F81"/>
    <mergeCell ref="B82:C82"/>
    <mergeCell ref="D82:F82"/>
    <mergeCell ref="A83:C83"/>
    <mergeCell ref="B84:C84"/>
    <mergeCell ref="B78:C78"/>
    <mergeCell ref="D78:F78"/>
    <mergeCell ref="B79:C79"/>
    <mergeCell ref="D79:F79"/>
    <mergeCell ref="B80:C80"/>
    <mergeCell ref="D80:F80"/>
    <mergeCell ref="B74:C74"/>
    <mergeCell ref="A75:C75"/>
    <mergeCell ref="D75:F75"/>
    <mergeCell ref="B76:C76"/>
    <mergeCell ref="D76:F76"/>
    <mergeCell ref="D77:F77"/>
    <mergeCell ref="B70:C70"/>
    <mergeCell ref="D70:F70"/>
    <mergeCell ref="B71:C71"/>
    <mergeCell ref="D71:F71"/>
    <mergeCell ref="A72:C72"/>
    <mergeCell ref="B73:C73"/>
    <mergeCell ref="D66:F66"/>
    <mergeCell ref="B67:C67"/>
    <mergeCell ref="D67:F67"/>
    <mergeCell ref="B68:C68"/>
    <mergeCell ref="D68:F68"/>
    <mergeCell ref="B69:C69"/>
    <mergeCell ref="D69:F69"/>
    <mergeCell ref="B62:H62"/>
    <mergeCell ref="B63:H63"/>
    <mergeCell ref="A64:C64"/>
    <mergeCell ref="D64:F64"/>
    <mergeCell ref="B65:C65"/>
    <mergeCell ref="D65:F65"/>
    <mergeCell ref="B56:H56"/>
    <mergeCell ref="B57:H57"/>
    <mergeCell ref="B58:H58"/>
    <mergeCell ref="B59:H59"/>
    <mergeCell ref="B60:H60"/>
    <mergeCell ref="B61:H61"/>
    <mergeCell ref="B50:H50"/>
    <mergeCell ref="B51:H51"/>
    <mergeCell ref="B52:H52"/>
    <mergeCell ref="B53:H53"/>
    <mergeCell ref="B54:H54"/>
    <mergeCell ref="B55:H55"/>
    <mergeCell ref="B44:H44"/>
    <mergeCell ref="B45:H45"/>
    <mergeCell ref="B46:H46"/>
    <mergeCell ref="B47:H47"/>
    <mergeCell ref="B48:H48"/>
    <mergeCell ref="B49:H49"/>
    <mergeCell ref="B38:C38"/>
    <mergeCell ref="B39:C39"/>
    <mergeCell ref="B40:H40"/>
    <mergeCell ref="B41:H41"/>
    <mergeCell ref="B42:H42"/>
    <mergeCell ref="B43:H43"/>
    <mergeCell ref="J26:J27"/>
    <mergeCell ref="B31:B35"/>
    <mergeCell ref="C31:C35"/>
    <mergeCell ref="B36:C36"/>
    <mergeCell ref="D36:H36"/>
    <mergeCell ref="A37:C37"/>
    <mergeCell ref="H14:H35"/>
    <mergeCell ref="B19:B21"/>
    <mergeCell ref="C19:C21"/>
    <mergeCell ref="B22:B24"/>
    <mergeCell ref="C22:C24"/>
    <mergeCell ref="B25:B30"/>
    <mergeCell ref="C25:C30"/>
    <mergeCell ref="B13:C13"/>
    <mergeCell ref="D13:F13"/>
    <mergeCell ref="A14:A35"/>
    <mergeCell ref="B14:C18"/>
    <mergeCell ref="D14:F35"/>
    <mergeCell ref="G14:G35"/>
    <mergeCell ref="B9:C9"/>
    <mergeCell ref="D9:H9"/>
    <mergeCell ref="B10:C10"/>
    <mergeCell ref="D10:H10"/>
    <mergeCell ref="A11:H11"/>
    <mergeCell ref="D12:F12"/>
    <mergeCell ref="B6:C6"/>
    <mergeCell ref="D6:H6"/>
    <mergeCell ref="B7:C7"/>
    <mergeCell ref="D7:H7"/>
    <mergeCell ref="B8:C8"/>
    <mergeCell ref="D8:H8"/>
    <mergeCell ref="A1:H1"/>
    <mergeCell ref="A2:H2"/>
    <mergeCell ref="B3:H3"/>
    <mergeCell ref="A4:H4"/>
    <mergeCell ref="B5:C5"/>
    <mergeCell ref="D5:H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Trial 2 Scope &amp; Definition</vt:lpstr>
      <vt:lpstr>Trial 2 Procedures &amp; Results</vt:lpstr>
      <vt:lpstr>Trial 3 - Corn Stover 1</vt:lpstr>
      <vt:lpstr>Trial 4-SG</vt:lpstr>
      <vt:lpstr>Trial-Soy Stalks</vt:lpstr>
      <vt:lpstr>Trial 5-RCG</vt:lpstr>
      <vt:lpstr>Trial 6 - Lawngrass</vt:lpstr>
      <vt:lpstr>Trial 1 Risks</vt:lpstr>
      <vt:lpstr>2018 Ensiling Tests</vt:lpstr>
      <vt:lpstr>2019 Ensiling Tests</vt:lpstr>
      <vt:lpstr>Trial 1 Referrences</vt:lpstr>
      <vt:lpstr>Enzyme Calculator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2020-04-29T12:31:12Z</dcterms:modified>
</cp:coreProperties>
</file>