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d56113fdf05fd5/Desktop/esd/2024/Budget/"/>
    </mc:Choice>
  </mc:AlternateContent>
  <xr:revisionPtr revIDLastSave="0" documentId="8_{128DEB8E-88E3-4972-B493-906998F33A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nthly Financials" sheetId="1" r:id="rId1"/>
    <sheet name="Sheet1" sheetId="2" r:id="rId2"/>
  </sheets>
  <definedNames>
    <definedName name="_xlnm.Print_Area" localSheetId="0">'Monthly Financials'!$A$3:$J$103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J16" i="1"/>
  <c r="G98" i="1"/>
  <c r="G84" i="1"/>
  <c r="G75" i="1"/>
  <c r="G58" i="1"/>
  <c r="G38" i="1"/>
  <c r="G16" i="1"/>
  <c r="G12" i="1"/>
  <c r="D58" i="1" l="1"/>
  <c r="D98" i="1" l="1"/>
  <c r="D38" i="1"/>
</calcChain>
</file>

<file path=xl/sharedStrings.xml><?xml version="1.0" encoding="utf-8"?>
<sst xmlns="http://schemas.openxmlformats.org/spreadsheetml/2006/main" count="101" uniqueCount="93">
  <si>
    <t>EXPENSES</t>
  </si>
  <si>
    <t>Ad Valorem</t>
  </si>
  <si>
    <t>CD Interest</t>
  </si>
  <si>
    <t>Checking Interest</t>
  </si>
  <si>
    <t>Provider Discounts</t>
  </si>
  <si>
    <t>Facility Rental Receipt</t>
  </si>
  <si>
    <t>Public Records Request Fees</t>
  </si>
  <si>
    <t>Banking Service Fees</t>
  </si>
  <si>
    <t>BoardExpenses</t>
  </si>
  <si>
    <t>Local Travel</t>
  </si>
  <si>
    <t>Training Mtgs &amp; Travel</t>
  </si>
  <si>
    <t>Contract Services</t>
  </si>
  <si>
    <t>Consultant-Non Election</t>
  </si>
  <si>
    <t>EMS Provider</t>
  </si>
  <si>
    <t>HC Tax Collector-Assessor</t>
  </si>
  <si>
    <t>HC Appraisal District</t>
  </si>
  <si>
    <t>Office Admin Assistant</t>
  </si>
  <si>
    <t>Resident Membership Agrmts</t>
  </si>
  <si>
    <t>Election Expenses</t>
  </si>
  <si>
    <t>Election Consulting</t>
  </si>
  <si>
    <t>Election Contracting</t>
  </si>
  <si>
    <t>Election Information</t>
  </si>
  <si>
    <t>Facilities</t>
  </si>
  <si>
    <t>Covington</t>
  </si>
  <si>
    <t>Equip Rental-Maintenance</t>
  </si>
  <si>
    <t>Hubbard</t>
  </si>
  <si>
    <t>Non-insurable Improvements</t>
  </si>
  <si>
    <t>Property Insurance</t>
  </si>
  <si>
    <t>Property Upkeep</t>
  </si>
  <si>
    <t>Trash Removal</t>
  </si>
  <si>
    <t>White Bluff</t>
  </si>
  <si>
    <t>Whitney Facility</t>
  </si>
  <si>
    <t>1st Responder Compensation</t>
  </si>
  <si>
    <t>Dues &amp; Subscriptions</t>
  </si>
  <si>
    <t>General Office</t>
  </si>
  <si>
    <t>Liability Insurance/Bonds</t>
  </si>
  <si>
    <t>Postage, Non-Election</t>
  </si>
  <si>
    <t>Printing &amp; Copying</t>
  </si>
  <si>
    <t>Public Notices</t>
  </si>
  <si>
    <t>Supplies</t>
  </si>
  <si>
    <t>Telecommunications</t>
  </si>
  <si>
    <t>Utilities</t>
  </si>
  <si>
    <t>Other Types of Expenses</t>
  </si>
  <si>
    <t>Professional Fees</t>
  </si>
  <si>
    <t>Accounting/Auditing Fees</t>
  </si>
  <si>
    <t>Legal Fees</t>
  </si>
  <si>
    <t>Revenue From Taxes</t>
  </si>
  <si>
    <t>Misc/Other Income</t>
  </si>
  <si>
    <t>REVENUE</t>
  </si>
  <si>
    <t>Citizens State Bank</t>
  </si>
  <si>
    <t>CareFlite</t>
  </si>
  <si>
    <t>Air Evac</t>
  </si>
  <si>
    <t>**Operations</t>
  </si>
  <si>
    <t>**Interest on Loans</t>
  </si>
  <si>
    <t>TOTAL EXPENSE PLUS CAPITAL OUTLAY</t>
  </si>
  <si>
    <t>SURPLUS TO RESERVES</t>
  </si>
  <si>
    <t>CAPITAL OUTLAY</t>
  </si>
  <si>
    <t>Sales Tax ESD #2A *</t>
  </si>
  <si>
    <t>TOTAL OPERATING EXPENSE</t>
  </si>
  <si>
    <t>Itasca</t>
  </si>
  <si>
    <t>Hillsboro</t>
  </si>
  <si>
    <t>HILL COUNTY EMERGENCY SERVICES DISTRICT #2</t>
  </si>
  <si>
    <t>TOTAL FOR 9</t>
  </si>
  <si>
    <t>TOTAL FOR 10</t>
  </si>
  <si>
    <t>TOTAL FOR 11</t>
  </si>
  <si>
    <t>TOTAL FOR 15</t>
  </si>
  <si>
    <t>TOTAL FOR 16</t>
  </si>
  <si>
    <t>Total for 18</t>
  </si>
  <si>
    <t>Total for 20</t>
  </si>
  <si>
    <t>Total for 23</t>
  </si>
  <si>
    <t>2022 ADOPTED BUDGET</t>
  </si>
  <si>
    <t>2023 ADOPTED BUDGET</t>
  </si>
  <si>
    <t>EXHIBIT A</t>
  </si>
  <si>
    <t>FM 67 Covington</t>
  </si>
  <si>
    <t>Abbott</t>
  </si>
  <si>
    <t>Whitney</t>
  </si>
  <si>
    <t>FY 2024</t>
  </si>
  <si>
    <t>Total for 19</t>
  </si>
  <si>
    <t>Quarterly Reimbursement</t>
  </si>
  <si>
    <t>FRO Grant program</t>
  </si>
  <si>
    <t>1st Resonder Radio License</t>
  </si>
  <si>
    <t>Total for 21</t>
  </si>
  <si>
    <t>Equipment Purchases</t>
  </si>
  <si>
    <t>MISC.</t>
  </si>
  <si>
    <t>Total for 17</t>
  </si>
  <si>
    <t>Other(Ambulance Purchase)*</t>
  </si>
  <si>
    <t>Total for 24*</t>
  </si>
  <si>
    <t>*</t>
  </si>
  <si>
    <t>ADOPTED BUDGET (AMENDED 9/16/2024)*</t>
  </si>
  <si>
    <t xml:space="preserve">Sales Tax ESD #2 </t>
  </si>
  <si>
    <t>TOTAL REVENUE*</t>
  </si>
  <si>
    <t>2024 ADOPTED BUDGET*</t>
  </si>
  <si>
    <t>*FY 2024 BUDGET AMENDED AT SPECIAL MEETING 9/16/24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</si>
</sst>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0" fontId="3" fillId="0" borderId="2" xfId="0" applyFont="1" applyBorder="1"/>
    <xf numFmtId="0" fontId="4" fillId="0" borderId="2" xfId="0" applyFont="1" applyBorder="1"/>
    <xf numFmtId="0" fontId="3" fillId="5" borderId="1" xfId="0" applyFont="1" applyFill="1" applyBorder="1" applyAlignment="1">
      <alignment horizontal="center"/>
    </xf>
    <xf numFmtId="164" fontId="3" fillId="5" borderId="0" xfId="0" applyNumberFormat="1" applyFont="1" applyFill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/>
    <xf numFmtId="164" fontId="4" fillId="4" borderId="2" xfId="0" applyNumberFormat="1" applyFont="1" applyFill="1" applyBorder="1"/>
    <xf numFmtId="164" fontId="3" fillId="4" borderId="2" xfId="0" applyNumberFormat="1" applyFont="1" applyFill="1" applyBorder="1"/>
    <xf numFmtId="164" fontId="3" fillId="5" borderId="1" xfId="0" applyNumberFormat="1" applyFont="1" applyFill="1" applyBorder="1"/>
    <xf numFmtId="164" fontId="4" fillId="6" borderId="0" xfId="0" applyNumberFormat="1" applyFont="1" applyFill="1"/>
    <xf numFmtId="0" fontId="4" fillId="6" borderId="0" xfId="0" applyFont="1" applyFill="1"/>
    <xf numFmtId="164" fontId="4" fillId="5" borderId="1" xfId="0" applyNumberFormat="1" applyFont="1" applyFill="1" applyBorder="1"/>
    <xf numFmtId="164" fontId="4" fillId="6" borderId="2" xfId="0" applyNumberFormat="1" applyFont="1" applyFill="1" applyBorder="1"/>
    <xf numFmtId="0" fontId="4" fillId="6" borderId="2" xfId="0" applyFont="1" applyFill="1" applyBorder="1"/>
    <xf numFmtId="164" fontId="4" fillId="0" borderId="2" xfId="0" applyNumberFormat="1" applyFont="1" applyBorder="1"/>
    <xf numFmtId="4" fontId="3" fillId="0" borderId="2" xfId="0" applyNumberFormat="1" applyFont="1" applyBorder="1"/>
    <xf numFmtId="164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164" fontId="4" fillId="0" borderId="0" xfId="0" applyNumberFormat="1" applyFont="1"/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/>
    <xf numFmtId="164" fontId="3" fillId="6" borderId="2" xfId="0" applyNumberFormat="1" applyFont="1" applyFill="1" applyBorder="1"/>
    <xf numFmtId="164" fontId="3" fillId="5" borderId="2" xfId="0" applyNumberFormat="1" applyFont="1" applyFill="1" applyBorder="1"/>
    <xf numFmtId="164" fontId="4" fillId="0" borderId="1" xfId="0" applyNumberFormat="1" applyFont="1" applyBorder="1"/>
    <xf numFmtId="4" fontId="3" fillId="6" borderId="2" xfId="0" applyNumberFormat="1" applyFont="1" applyFill="1" applyBorder="1"/>
    <xf numFmtId="0" fontId="3" fillId="6" borderId="1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4" fillId="5" borderId="2" xfId="0" applyFont="1" applyFill="1" applyBorder="1"/>
    <xf numFmtId="164" fontId="4" fillId="5" borderId="2" xfId="0" applyNumberFormat="1" applyFont="1" applyFill="1" applyBorder="1"/>
    <xf numFmtId="164" fontId="4" fillId="5" borderId="5" xfId="0" applyNumberFormat="1" applyFont="1" applyFill="1" applyBorder="1"/>
    <xf numFmtId="164" fontId="3" fillId="5" borderId="1" xfId="0" applyNumberFormat="1" applyFont="1" applyFill="1" applyBorder="1" applyAlignment="1">
      <alignment horizontal="right"/>
    </xf>
    <xf numFmtId="0" fontId="4" fillId="3" borderId="2" xfId="0" applyFont="1" applyFill="1" applyBorder="1"/>
    <xf numFmtId="0" fontId="3" fillId="3" borderId="2" xfId="0" applyFont="1" applyFill="1" applyBorder="1" applyAlignment="1">
      <alignment horizontal="center"/>
    </xf>
    <xf numFmtId="164" fontId="3" fillId="0" borderId="0" xfId="0" applyNumberFormat="1" applyFont="1"/>
    <xf numFmtId="0" fontId="4" fillId="5" borderId="1" xfId="0" applyFont="1" applyFill="1" applyBorder="1"/>
    <xf numFmtId="44" fontId="3" fillId="6" borderId="2" xfId="0" applyNumberFormat="1" applyFont="1" applyFill="1" applyBorder="1"/>
    <xf numFmtId="164" fontId="4" fillId="0" borderId="4" xfId="0" applyNumberFormat="1" applyFont="1" applyBorder="1"/>
    <xf numFmtId="4" fontId="3" fillId="0" borderId="4" xfId="0" applyNumberFormat="1" applyFont="1" applyBorder="1"/>
    <xf numFmtId="0" fontId="3" fillId="3" borderId="2" xfId="0" applyFont="1" applyFill="1" applyBorder="1" applyAlignment="1">
      <alignment horizontal="right"/>
    </xf>
    <xf numFmtId="0" fontId="3" fillId="3" borderId="2" xfId="0" applyFont="1" applyFill="1" applyBorder="1"/>
    <xf numFmtId="164" fontId="4" fillId="3" borderId="2" xfId="0" applyNumberFormat="1" applyFont="1" applyFill="1" applyBorder="1"/>
    <xf numFmtId="164" fontId="3" fillId="3" borderId="2" xfId="0" applyNumberFormat="1" applyFont="1" applyFill="1" applyBorder="1"/>
    <xf numFmtId="164" fontId="3" fillId="3" borderId="1" xfId="0" applyNumberFormat="1" applyFont="1" applyFill="1" applyBorder="1"/>
    <xf numFmtId="164" fontId="4" fillId="3" borderId="1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4" fillId="3" borderId="4" xfId="0" applyFont="1" applyFill="1" applyBorder="1"/>
    <xf numFmtId="4" fontId="4" fillId="0" borderId="2" xfId="0" applyNumberFormat="1" applyFont="1" applyBorder="1"/>
    <xf numFmtId="0" fontId="3" fillId="3" borderId="1" xfId="0" applyFont="1" applyFill="1" applyBorder="1"/>
    <xf numFmtId="0" fontId="4" fillId="3" borderId="3" xfId="0" applyFont="1" applyFill="1" applyBorder="1"/>
    <xf numFmtId="0" fontId="4" fillId="3" borderId="2" xfId="0" applyFont="1" applyFill="1" applyBorder="1" applyAlignment="1">
      <alignment horizontal="right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right"/>
    </xf>
    <xf numFmtId="0" fontId="3" fillId="0" borderId="5" xfId="0" applyFont="1" applyBorder="1"/>
    <xf numFmtId="44" fontId="3" fillId="5" borderId="1" xfId="1" applyFont="1" applyFill="1" applyBorder="1"/>
    <xf numFmtId="0" fontId="3" fillId="0" borderId="2" xfId="0" applyFont="1" applyBorder="1" applyAlignment="1">
      <alignment horizontal="right"/>
    </xf>
    <xf numFmtId="44" fontId="3" fillId="5" borderId="2" xfId="1" applyFont="1" applyFill="1" applyBorder="1"/>
    <xf numFmtId="0" fontId="0" fillId="0" borderId="0" xfId="0" applyAlignment="1">
      <alignment horizontal="center"/>
    </xf>
    <xf numFmtId="0" fontId="0" fillId="0" borderId="6" xfId="0" applyBorder="1"/>
    <xf numFmtId="164" fontId="0" fillId="0" borderId="6" xfId="0" applyNumberFormat="1" applyBorder="1"/>
    <xf numFmtId="164" fontId="3" fillId="0" borderId="6" xfId="0" applyNumberFormat="1" applyFont="1" applyBorder="1"/>
    <xf numFmtId="44" fontId="3" fillId="0" borderId="6" xfId="1" applyFont="1" applyFill="1" applyBorder="1"/>
    <xf numFmtId="164" fontId="4" fillId="3" borderId="6" xfId="0" applyNumberFormat="1" applyFont="1" applyFill="1" applyBorder="1"/>
    <xf numFmtId="164" fontId="4" fillId="0" borderId="6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showRuler="0" showWhiteSpace="0" zoomScaleNormal="100" zoomScaleSheetLayoutView="100" workbookViewId="0">
      <selection activeCell="L99" sqref="L99"/>
    </sheetView>
  </sheetViews>
  <sheetFormatPr defaultRowHeight="14.4" x14ac:dyDescent="0.3"/>
  <cols>
    <col min="1" max="1" width="9" customWidth="1"/>
    <col min="2" max="2" width="35.6640625" customWidth="1"/>
    <col min="3" max="3" width="17.44140625" style="2" customWidth="1"/>
    <col min="4" max="4" width="23" style="2" customWidth="1"/>
    <col min="5" max="5" width="2.33203125" style="2" customWidth="1"/>
    <col min="6" max="6" width="18.44140625" style="2" customWidth="1"/>
    <col min="7" max="7" width="22.109375" style="2" customWidth="1"/>
    <col min="8" max="8" width="2.6640625" style="2" customWidth="1"/>
    <col min="9" max="9" width="17.5546875" style="2" customWidth="1"/>
    <col min="10" max="10" width="24.5546875" customWidth="1"/>
  </cols>
  <sheetData>
    <row r="1" spans="1:11" x14ac:dyDescent="0.3">
      <c r="A1" s="71"/>
      <c r="B1" s="71"/>
      <c r="C1" s="71"/>
      <c r="D1" s="71"/>
      <c r="E1" s="71"/>
      <c r="F1" s="71"/>
      <c r="G1" s="71"/>
      <c r="H1"/>
      <c r="I1"/>
      <c r="K1" s="1"/>
    </row>
    <row r="2" spans="1:11" x14ac:dyDescent="0.3">
      <c r="K2" s="1"/>
    </row>
    <row r="3" spans="1:11" ht="18" x14ac:dyDescent="0.35">
      <c r="A3" s="72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1"/>
    </row>
    <row r="4" spans="1:11" ht="18" x14ac:dyDescent="0.35">
      <c r="A4" s="72" t="s">
        <v>61</v>
      </c>
      <c r="B4" s="72"/>
      <c r="C4" s="72"/>
      <c r="D4" s="72"/>
      <c r="E4" s="72"/>
      <c r="F4" s="72"/>
      <c r="G4" s="72"/>
      <c r="H4" s="72"/>
      <c r="I4" s="72"/>
      <c r="J4" s="72"/>
      <c r="K4" s="1"/>
    </row>
    <row r="5" spans="1:11" ht="18" x14ac:dyDescent="0.35">
      <c r="A5" s="72" t="s">
        <v>76</v>
      </c>
      <c r="B5" s="77"/>
      <c r="C5" s="77"/>
      <c r="D5" s="77"/>
      <c r="E5" s="77"/>
      <c r="F5" s="77"/>
      <c r="G5" s="77"/>
      <c r="H5" s="77"/>
      <c r="I5" s="77"/>
      <c r="J5" s="77"/>
    </row>
    <row r="6" spans="1:11" ht="18" x14ac:dyDescent="0.35">
      <c r="A6" s="72" t="s">
        <v>88</v>
      </c>
      <c r="B6" s="73"/>
      <c r="C6" s="73"/>
      <c r="D6" s="73"/>
      <c r="E6" s="73"/>
      <c r="F6" s="73"/>
      <c r="G6" s="73"/>
      <c r="H6" s="73"/>
      <c r="I6" s="73"/>
      <c r="J6" s="73"/>
      <c r="K6" s="1"/>
    </row>
    <row r="7" spans="1:11" ht="18" x14ac:dyDescent="0.35">
      <c r="A7" s="4" t="s">
        <v>48</v>
      </c>
      <c r="B7" s="5"/>
      <c r="C7" s="74" t="s">
        <v>70</v>
      </c>
      <c r="D7" s="74"/>
      <c r="E7" s="6"/>
      <c r="F7" s="75" t="s">
        <v>71</v>
      </c>
      <c r="G7" s="76"/>
      <c r="H7" s="7"/>
      <c r="I7" s="69" t="s">
        <v>91</v>
      </c>
      <c r="J7" s="70"/>
      <c r="K7" s="1"/>
    </row>
    <row r="8" spans="1:11" ht="18" x14ac:dyDescent="0.35">
      <c r="A8" s="8">
        <v>9</v>
      </c>
      <c r="B8" s="9" t="s">
        <v>46</v>
      </c>
      <c r="C8" s="10"/>
      <c r="D8" s="11"/>
      <c r="E8" s="12"/>
      <c r="F8" s="13"/>
      <c r="G8" s="14"/>
      <c r="H8" s="15"/>
      <c r="I8" s="16"/>
      <c r="J8" s="17"/>
    </row>
    <row r="9" spans="1:11" ht="18" x14ac:dyDescent="0.35">
      <c r="A9" s="5">
        <v>9.1</v>
      </c>
      <c r="B9" s="5" t="s">
        <v>1</v>
      </c>
      <c r="C9" s="18">
        <v>997518</v>
      </c>
      <c r="D9" s="19"/>
      <c r="E9" s="12"/>
      <c r="F9" s="18">
        <v>1113151</v>
      </c>
      <c r="G9" s="20"/>
      <c r="H9" s="15"/>
      <c r="I9" s="18">
        <v>1269292</v>
      </c>
      <c r="J9" s="5"/>
    </row>
    <row r="10" spans="1:11" ht="18" x14ac:dyDescent="0.35">
      <c r="A10" s="5">
        <v>9.1999999999999993</v>
      </c>
      <c r="B10" s="5" t="s">
        <v>89</v>
      </c>
      <c r="C10" s="18">
        <v>85000</v>
      </c>
      <c r="D10" s="19"/>
      <c r="E10" s="12"/>
      <c r="F10" s="18">
        <v>105000</v>
      </c>
      <c r="G10" s="19"/>
      <c r="H10" s="15"/>
      <c r="I10" s="18">
        <v>105000</v>
      </c>
      <c r="J10" s="5"/>
      <c r="K10" s="60"/>
    </row>
    <row r="11" spans="1:11" ht="18" x14ac:dyDescent="0.35">
      <c r="A11" s="5">
        <v>9.3000000000000007</v>
      </c>
      <c r="B11" s="5" t="s">
        <v>57</v>
      </c>
      <c r="C11" s="18">
        <v>1800000</v>
      </c>
      <c r="D11" s="19"/>
      <c r="E11" s="12"/>
      <c r="F11" s="18">
        <v>2300000</v>
      </c>
      <c r="G11" s="19"/>
      <c r="H11" s="15"/>
      <c r="I11" s="18">
        <v>4000000</v>
      </c>
      <c r="J11" s="5"/>
    </row>
    <row r="12" spans="1:11" ht="18" x14ac:dyDescent="0.35">
      <c r="A12" s="5"/>
      <c r="B12" s="21" t="s">
        <v>62</v>
      </c>
      <c r="C12" s="18"/>
      <c r="D12" s="20">
        <v>2882518</v>
      </c>
      <c r="E12" s="12"/>
      <c r="F12" s="22"/>
      <c r="G12" s="20">
        <f>SUM(F9:F11)</f>
        <v>3518151</v>
      </c>
      <c r="H12" s="15"/>
      <c r="I12" s="22"/>
      <c r="J12" s="20">
        <f>SUM(I9:I11)</f>
        <v>5374292</v>
      </c>
    </row>
    <row r="13" spans="1:11" ht="18" x14ac:dyDescent="0.35">
      <c r="A13" s="23">
        <v>10</v>
      </c>
      <c r="B13" s="24" t="s">
        <v>49</v>
      </c>
      <c r="C13" s="16"/>
      <c r="D13" s="25"/>
      <c r="E13" s="12"/>
      <c r="F13" s="16"/>
      <c r="G13" s="25"/>
      <c r="H13" s="15"/>
      <c r="I13" s="16"/>
      <c r="J13" s="17"/>
    </row>
    <row r="14" spans="1:11" ht="18" x14ac:dyDescent="0.35">
      <c r="A14" s="5">
        <v>10.1</v>
      </c>
      <c r="B14" s="5" t="s">
        <v>2</v>
      </c>
      <c r="C14" s="18">
        <v>27000</v>
      </c>
      <c r="D14" s="19"/>
      <c r="E14" s="12"/>
      <c r="F14" s="18">
        <v>45000</v>
      </c>
      <c r="G14" s="19"/>
      <c r="H14" s="15"/>
      <c r="I14" s="18">
        <v>200000</v>
      </c>
      <c r="J14" s="5"/>
    </row>
    <row r="15" spans="1:11" ht="18" x14ac:dyDescent="0.35">
      <c r="A15" s="5">
        <v>10.199999999999999</v>
      </c>
      <c r="B15" s="5" t="s">
        <v>3</v>
      </c>
      <c r="C15" s="18">
        <v>23000</v>
      </c>
      <c r="D15" s="19"/>
      <c r="E15" s="12"/>
      <c r="F15" s="18">
        <v>20000</v>
      </c>
      <c r="G15" s="19"/>
      <c r="H15" s="15"/>
      <c r="I15" s="18">
        <v>25000</v>
      </c>
      <c r="J15" s="5"/>
    </row>
    <row r="16" spans="1:11" ht="14.25" customHeight="1" x14ac:dyDescent="0.35">
      <c r="A16" s="5"/>
      <c r="B16" s="21" t="s">
        <v>63</v>
      </c>
      <c r="C16" s="18"/>
      <c r="D16" s="20">
        <v>50000</v>
      </c>
      <c r="E16" s="12"/>
      <c r="F16" s="22"/>
      <c r="G16" s="20">
        <f>SUM(F14:F15)</f>
        <v>65000</v>
      </c>
      <c r="H16" s="15"/>
      <c r="I16" s="22"/>
      <c r="J16" s="20">
        <f>SUM(I14:I15)</f>
        <v>225000</v>
      </c>
    </row>
    <row r="17" spans="1:10" ht="18" customHeight="1" x14ac:dyDescent="0.35">
      <c r="A17" s="8">
        <v>11</v>
      </c>
      <c r="B17" s="24" t="s">
        <v>47</v>
      </c>
      <c r="C17" s="16"/>
      <c r="D17" s="25"/>
      <c r="E17" s="26"/>
      <c r="F17" s="16"/>
      <c r="G17" s="25"/>
      <c r="H17" s="15"/>
      <c r="I17" s="16"/>
      <c r="J17" s="17"/>
    </row>
    <row r="18" spans="1:10" ht="18" x14ac:dyDescent="0.35">
      <c r="A18" s="5">
        <v>11.1</v>
      </c>
      <c r="B18" s="5" t="s">
        <v>4</v>
      </c>
      <c r="C18" s="18">
        <v>45598</v>
      </c>
      <c r="D18" s="19"/>
      <c r="E18" s="15"/>
      <c r="F18" s="27">
        <v>48344</v>
      </c>
      <c r="G18" s="19"/>
      <c r="H18" s="15"/>
      <c r="I18" s="18">
        <v>50268</v>
      </c>
      <c r="J18" s="3"/>
    </row>
    <row r="19" spans="1:10" ht="18" x14ac:dyDescent="0.35">
      <c r="A19" s="5"/>
      <c r="B19" s="21" t="s">
        <v>64</v>
      </c>
      <c r="C19" s="18"/>
      <c r="D19" s="20">
        <v>45598</v>
      </c>
      <c r="E19" s="15"/>
      <c r="F19" s="18"/>
      <c r="G19" s="20">
        <v>48344</v>
      </c>
      <c r="H19" s="15"/>
      <c r="I19" s="18"/>
      <c r="J19" s="20">
        <v>50268</v>
      </c>
    </row>
    <row r="20" spans="1:10" ht="18" x14ac:dyDescent="0.35">
      <c r="A20" s="23">
        <v>12</v>
      </c>
      <c r="B20" s="24" t="s">
        <v>5</v>
      </c>
      <c r="C20" s="16"/>
      <c r="D20" s="25">
        <v>24800</v>
      </c>
      <c r="E20" s="12"/>
      <c r="F20" s="16"/>
      <c r="G20" s="25">
        <v>30800</v>
      </c>
      <c r="H20" s="15"/>
      <c r="I20" s="16"/>
      <c r="J20" s="25">
        <v>25800</v>
      </c>
    </row>
    <row r="21" spans="1:10" ht="18" x14ac:dyDescent="0.35">
      <c r="A21" s="23">
        <v>13</v>
      </c>
      <c r="B21" s="24" t="s">
        <v>6</v>
      </c>
      <c r="C21" s="16"/>
      <c r="D21" s="28">
        <v>0</v>
      </c>
      <c r="E21" s="12"/>
      <c r="F21" s="16"/>
      <c r="G21" s="25">
        <v>0</v>
      </c>
      <c r="H21" s="15"/>
      <c r="I21" s="16"/>
      <c r="J21" s="25">
        <v>0</v>
      </c>
    </row>
    <row r="22" spans="1:10" ht="18" x14ac:dyDescent="0.35">
      <c r="A22" s="29"/>
      <c r="B22" s="30" t="s">
        <v>90</v>
      </c>
      <c r="C22" s="16"/>
      <c r="D22" s="25">
        <v>3002916</v>
      </c>
      <c r="E22" s="12"/>
      <c r="F22" s="16"/>
      <c r="G22" s="25">
        <v>3662295</v>
      </c>
      <c r="H22" s="15"/>
      <c r="I22" s="16"/>
      <c r="J22" s="25">
        <v>5675360</v>
      </c>
    </row>
    <row r="23" spans="1:10" ht="18" x14ac:dyDescent="0.35">
      <c r="A23" s="31"/>
      <c r="B23" s="31"/>
      <c r="C23" s="32"/>
      <c r="D23" s="26"/>
      <c r="E23" s="33"/>
      <c r="F23" s="32"/>
      <c r="G23" s="26"/>
      <c r="H23" s="15"/>
      <c r="I23" s="32"/>
      <c r="J23" s="32"/>
    </row>
    <row r="24" spans="1:10" ht="18" x14ac:dyDescent="0.35">
      <c r="A24" s="4" t="s">
        <v>0</v>
      </c>
      <c r="B24" s="5"/>
      <c r="C24" s="18"/>
      <c r="D24" s="19"/>
      <c r="E24" s="15"/>
      <c r="F24" s="18"/>
      <c r="G24" s="19"/>
      <c r="H24" s="15"/>
      <c r="I24" s="18"/>
      <c r="J24" s="5"/>
    </row>
    <row r="25" spans="1:10" ht="18" x14ac:dyDescent="0.35">
      <c r="A25" s="23">
        <v>14</v>
      </c>
      <c r="B25" s="24" t="s">
        <v>7</v>
      </c>
      <c r="C25" s="16"/>
      <c r="D25" s="25">
        <v>0</v>
      </c>
      <c r="E25" s="12"/>
      <c r="F25" s="16"/>
      <c r="G25" s="25">
        <v>0</v>
      </c>
      <c r="H25" s="15"/>
      <c r="I25" s="16"/>
      <c r="J25" s="25">
        <v>0</v>
      </c>
    </row>
    <row r="26" spans="1:10" ht="18" x14ac:dyDescent="0.35">
      <c r="A26" s="23">
        <v>15</v>
      </c>
      <c r="B26" s="24" t="s">
        <v>8</v>
      </c>
      <c r="C26" s="16"/>
      <c r="D26" s="25"/>
      <c r="E26" s="12"/>
      <c r="F26" s="16"/>
      <c r="G26" s="25"/>
      <c r="H26" s="15"/>
      <c r="I26" s="16"/>
      <c r="J26" s="16"/>
    </row>
    <row r="27" spans="1:10" ht="18" x14ac:dyDescent="0.35">
      <c r="A27" s="5">
        <v>15.1</v>
      </c>
      <c r="B27" s="5" t="s">
        <v>9</v>
      </c>
      <c r="C27" s="18">
        <v>1000</v>
      </c>
      <c r="D27" s="4"/>
      <c r="E27" s="15"/>
      <c r="F27" s="18">
        <v>1000</v>
      </c>
      <c r="G27" s="4"/>
      <c r="H27" s="15"/>
      <c r="I27" s="18">
        <v>1000</v>
      </c>
      <c r="J27" s="18"/>
    </row>
    <row r="28" spans="1:10" ht="18" x14ac:dyDescent="0.35">
      <c r="A28" s="5">
        <v>15.2</v>
      </c>
      <c r="B28" s="5" t="s">
        <v>10</v>
      </c>
      <c r="C28" s="18">
        <v>7200</v>
      </c>
      <c r="D28" s="4"/>
      <c r="E28" s="15"/>
      <c r="F28" s="18">
        <v>9000</v>
      </c>
      <c r="G28" s="4"/>
      <c r="H28" s="15"/>
      <c r="I28" s="18">
        <v>9000</v>
      </c>
      <c r="J28" s="18"/>
    </row>
    <row r="29" spans="1:10" ht="18" x14ac:dyDescent="0.35">
      <c r="A29" s="5"/>
      <c r="B29" s="21" t="s">
        <v>65</v>
      </c>
      <c r="C29" s="18"/>
      <c r="D29" s="20">
        <v>8200</v>
      </c>
      <c r="E29" s="15"/>
      <c r="F29" s="18"/>
      <c r="G29" s="20">
        <v>10000</v>
      </c>
      <c r="H29" s="15"/>
      <c r="I29" s="18"/>
      <c r="J29" s="20">
        <v>10000</v>
      </c>
    </row>
    <row r="30" spans="1:10" ht="18" x14ac:dyDescent="0.35">
      <c r="A30" s="23">
        <v>16</v>
      </c>
      <c r="B30" s="24" t="s">
        <v>11</v>
      </c>
      <c r="C30" s="16"/>
      <c r="D30" s="25"/>
      <c r="E30" s="34"/>
      <c r="F30" s="16"/>
      <c r="G30" s="25"/>
      <c r="H30" s="15"/>
      <c r="I30" s="16"/>
      <c r="J30" s="16"/>
    </row>
    <row r="31" spans="1:10" ht="18" x14ac:dyDescent="0.35">
      <c r="A31" s="35">
        <v>16.100000000000001</v>
      </c>
      <c r="B31" s="35" t="s">
        <v>12</v>
      </c>
      <c r="C31" s="18">
        <v>0</v>
      </c>
      <c r="D31" s="20"/>
      <c r="E31" s="15"/>
      <c r="F31" s="18">
        <v>0</v>
      </c>
      <c r="G31" s="20"/>
      <c r="H31" s="15"/>
      <c r="I31" s="18">
        <v>0</v>
      </c>
      <c r="J31" s="18"/>
    </row>
    <row r="32" spans="1:10" ht="18" x14ac:dyDescent="0.35">
      <c r="A32" s="35">
        <v>16.2</v>
      </c>
      <c r="B32" s="35" t="s">
        <v>13</v>
      </c>
      <c r="C32" s="18">
        <v>759973</v>
      </c>
      <c r="D32" s="4"/>
      <c r="E32" s="12"/>
      <c r="F32" s="27">
        <v>805570</v>
      </c>
      <c r="G32" s="4"/>
      <c r="H32" s="15"/>
      <c r="I32" s="18">
        <v>837793</v>
      </c>
      <c r="J32" s="18"/>
    </row>
    <row r="33" spans="1:10" ht="18" x14ac:dyDescent="0.35">
      <c r="A33" s="35">
        <v>16.3</v>
      </c>
      <c r="B33" s="35" t="s">
        <v>14</v>
      </c>
      <c r="C33" s="18">
        <v>0</v>
      </c>
      <c r="D33" s="20"/>
      <c r="E33" s="15"/>
      <c r="F33" s="18">
        <v>0</v>
      </c>
      <c r="G33" s="20"/>
      <c r="H33" s="15"/>
      <c r="I33" s="18">
        <v>0</v>
      </c>
      <c r="J33" s="18"/>
    </row>
    <row r="34" spans="1:10" ht="18" x14ac:dyDescent="0.35">
      <c r="A34" s="35">
        <v>16.399999999999999</v>
      </c>
      <c r="B34" s="35" t="s">
        <v>15</v>
      </c>
      <c r="C34" s="18">
        <v>32916</v>
      </c>
      <c r="D34" s="4"/>
      <c r="E34" s="15"/>
      <c r="F34" s="18">
        <v>36289</v>
      </c>
      <c r="G34" s="4"/>
      <c r="H34" s="15"/>
      <c r="I34" s="18">
        <v>36797</v>
      </c>
      <c r="J34" s="18"/>
    </row>
    <row r="35" spans="1:10" ht="18" x14ac:dyDescent="0.35">
      <c r="A35" s="35">
        <v>16.600000000000001</v>
      </c>
      <c r="B35" s="35" t="s">
        <v>17</v>
      </c>
      <c r="C35" s="18"/>
      <c r="D35" s="20"/>
      <c r="E35" s="15"/>
      <c r="F35" s="18"/>
      <c r="G35" s="20"/>
      <c r="H35" s="15"/>
      <c r="I35" s="18"/>
      <c r="J35" s="18"/>
    </row>
    <row r="36" spans="1:10" ht="18" x14ac:dyDescent="0.35">
      <c r="A36" s="35"/>
      <c r="B36" s="35" t="s">
        <v>50</v>
      </c>
      <c r="C36" s="18">
        <v>67500</v>
      </c>
      <c r="D36" s="4"/>
      <c r="E36" s="15"/>
      <c r="F36" s="18">
        <v>67500</v>
      </c>
      <c r="G36" s="4"/>
      <c r="H36" s="15"/>
      <c r="I36" s="18">
        <v>70200</v>
      </c>
      <c r="J36" s="18"/>
    </row>
    <row r="37" spans="1:10" ht="18" x14ac:dyDescent="0.35">
      <c r="A37" s="35"/>
      <c r="B37" s="35" t="s">
        <v>51</v>
      </c>
      <c r="C37" s="18">
        <v>60000</v>
      </c>
      <c r="D37" s="20"/>
      <c r="E37" s="15"/>
      <c r="F37" s="18">
        <v>60000</v>
      </c>
      <c r="G37" s="20"/>
      <c r="H37" s="15"/>
      <c r="I37" s="18">
        <v>120000</v>
      </c>
      <c r="J37" s="18"/>
    </row>
    <row r="38" spans="1:10" ht="18" x14ac:dyDescent="0.35">
      <c r="A38" s="35"/>
      <c r="B38" s="36" t="s">
        <v>66</v>
      </c>
      <c r="C38" s="22"/>
      <c r="D38" s="20">
        <f>SUM(C31:C37)</f>
        <v>920389</v>
      </c>
      <c r="E38" s="15"/>
      <c r="F38" s="22"/>
      <c r="G38" s="37">
        <f>SUM(F31:F37)</f>
        <v>969359</v>
      </c>
      <c r="H38" s="15"/>
      <c r="I38" s="18"/>
      <c r="J38" s="20">
        <v>1064790</v>
      </c>
    </row>
    <row r="39" spans="1:10" ht="18" x14ac:dyDescent="0.35">
      <c r="A39" s="23">
        <v>17</v>
      </c>
      <c r="B39" s="24" t="s">
        <v>18</v>
      </c>
      <c r="C39" s="16"/>
      <c r="D39" s="25"/>
      <c r="E39" s="12"/>
      <c r="F39" s="16"/>
      <c r="G39" s="25"/>
      <c r="H39" s="15"/>
      <c r="I39" s="16"/>
      <c r="J39" s="25"/>
    </row>
    <row r="40" spans="1:10" ht="18" x14ac:dyDescent="0.35">
      <c r="A40" s="5">
        <v>17.100000000000001</v>
      </c>
      <c r="B40" s="5" t="s">
        <v>19</v>
      </c>
      <c r="C40" s="18">
        <v>0</v>
      </c>
      <c r="D40" s="20"/>
      <c r="E40" s="15"/>
      <c r="F40" s="18">
        <v>0</v>
      </c>
      <c r="G40" s="20"/>
      <c r="H40" s="15"/>
      <c r="I40" s="18">
        <v>0</v>
      </c>
      <c r="J40" s="18"/>
    </row>
    <row r="41" spans="1:10" ht="18" x14ac:dyDescent="0.35">
      <c r="A41" s="5">
        <v>17.2</v>
      </c>
      <c r="B41" s="5" t="s">
        <v>20</v>
      </c>
      <c r="C41" s="18">
        <v>0</v>
      </c>
      <c r="D41" s="20"/>
      <c r="E41" s="15"/>
      <c r="F41" s="18">
        <v>0</v>
      </c>
      <c r="G41" s="20"/>
      <c r="H41" s="15"/>
      <c r="I41" s="18">
        <v>0</v>
      </c>
      <c r="J41" s="18"/>
    </row>
    <row r="42" spans="1:10" ht="18" x14ac:dyDescent="0.35">
      <c r="A42" s="5">
        <v>17.3</v>
      </c>
      <c r="B42" s="5" t="s">
        <v>21</v>
      </c>
      <c r="C42" s="18">
        <v>0</v>
      </c>
      <c r="D42" s="20"/>
      <c r="E42" s="38"/>
      <c r="F42" s="18">
        <v>0</v>
      </c>
      <c r="G42" s="20"/>
      <c r="H42" s="15"/>
      <c r="I42" s="18">
        <v>0</v>
      </c>
      <c r="J42" s="18"/>
    </row>
    <row r="43" spans="1:10" ht="18" x14ac:dyDescent="0.35">
      <c r="A43" s="5"/>
      <c r="B43" s="21" t="s">
        <v>84</v>
      </c>
      <c r="C43" s="18"/>
      <c r="D43" s="20">
        <v>0</v>
      </c>
      <c r="E43" s="38"/>
      <c r="F43" s="18"/>
      <c r="G43" s="20">
        <v>0</v>
      </c>
      <c r="H43" s="15"/>
      <c r="I43" s="18"/>
      <c r="J43" s="20">
        <v>0</v>
      </c>
    </row>
    <row r="44" spans="1:10" ht="18" x14ac:dyDescent="0.35">
      <c r="A44" s="23">
        <v>18</v>
      </c>
      <c r="B44" s="24" t="s">
        <v>22</v>
      </c>
      <c r="C44" s="16"/>
      <c r="D44" s="39"/>
      <c r="E44" s="12"/>
      <c r="F44" s="16"/>
      <c r="G44" s="17"/>
      <c r="H44" s="15"/>
      <c r="I44" s="16"/>
      <c r="J44" s="16"/>
    </row>
    <row r="45" spans="1:10" ht="18" x14ac:dyDescent="0.35">
      <c r="A45" s="35">
        <v>18.100000000000001</v>
      </c>
      <c r="B45" s="35" t="s">
        <v>23</v>
      </c>
      <c r="C45" s="18">
        <v>250</v>
      </c>
      <c r="D45" s="19"/>
      <c r="E45" s="15"/>
      <c r="F45" s="18">
        <v>500</v>
      </c>
      <c r="G45" s="19"/>
      <c r="H45" s="15"/>
      <c r="I45" s="18">
        <v>0</v>
      </c>
      <c r="J45" s="18"/>
    </row>
    <row r="46" spans="1:10" ht="18" x14ac:dyDescent="0.35">
      <c r="A46" s="35">
        <v>18.2</v>
      </c>
      <c r="B46" s="35" t="s">
        <v>24</v>
      </c>
      <c r="C46" s="18">
        <v>0</v>
      </c>
      <c r="D46" s="19"/>
      <c r="E46" s="15"/>
      <c r="F46" s="18">
        <v>0</v>
      </c>
      <c r="G46" s="19"/>
      <c r="H46" s="15"/>
      <c r="I46" s="18">
        <v>0</v>
      </c>
      <c r="J46" s="18"/>
    </row>
    <row r="47" spans="1:10" ht="18" x14ac:dyDescent="0.35">
      <c r="A47" s="35">
        <v>18.3</v>
      </c>
      <c r="B47" s="35" t="s">
        <v>25</v>
      </c>
      <c r="C47" s="18">
        <v>1000</v>
      </c>
      <c r="D47" s="19"/>
      <c r="E47" s="15"/>
      <c r="F47" s="18">
        <v>1000</v>
      </c>
      <c r="G47" s="19"/>
      <c r="H47" s="15"/>
      <c r="I47" s="18">
        <v>1000</v>
      </c>
      <c r="J47" s="18"/>
    </row>
    <row r="48" spans="1:10" ht="18" x14ac:dyDescent="0.35">
      <c r="A48" s="35">
        <v>18.399999999999999</v>
      </c>
      <c r="B48" s="35" t="s">
        <v>26</v>
      </c>
      <c r="C48" s="18">
        <v>0</v>
      </c>
      <c r="D48" s="19"/>
      <c r="E48" s="15"/>
      <c r="F48" s="18">
        <v>0</v>
      </c>
      <c r="G48" s="19"/>
      <c r="H48" s="15"/>
      <c r="I48" s="18">
        <v>0</v>
      </c>
      <c r="J48" s="18"/>
    </row>
    <row r="49" spans="1:10" ht="18" x14ac:dyDescent="0.35">
      <c r="A49" s="35">
        <v>18.5</v>
      </c>
      <c r="B49" s="35" t="s">
        <v>27</v>
      </c>
      <c r="C49" s="18">
        <v>13000</v>
      </c>
      <c r="D49" s="19"/>
      <c r="E49" s="15"/>
      <c r="F49" s="18">
        <v>13000</v>
      </c>
      <c r="G49" s="19"/>
      <c r="H49" s="15"/>
      <c r="I49" s="18">
        <v>14500</v>
      </c>
      <c r="J49" s="18"/>
    </row>
    <row r="50" spans="1:10" ht="18" x14ac:dyDescent="0.35">
      <c r="A50" s="35">
        <v>18.600000000000001</v>
      </c>
      <c r="B50" s="35" t="s">
        <v>28</v>
      </c>
      <c r="C50" s="18">
        <v>0</v>
      </c>
      <c r="D50" s="19"/>
      <c r="E50" s="15"/>
      <c r="F50" s="18">
        <v>2000</v>
      </c>
      <c r="G50" s="19"/>
      <c r="H50" s="15"/>
      <c r="I50" s="18">
        <v>2000</v>
      </c>
      <c r="J50" s="18"/>
    </row>
    <row r="51" spans="1:10" ht="18" x14ac:dyDescent="0.35">
      <c r="A51" s="35">
        <v>18.7</v>
      </c>
      <c r="B51" s="35" t="s">
        <v>29</v>
      </c>
      <c r="C51" s="18">
        <v>10000</v>
      </c>
      <c r="D51" s="19"/>
      <c r="E51" s="15"/>
      <c r="F51" s="18">
        <v>5000</v>
      </c>
      <c r="G51" s="19"/>
      <c r="H51" s="15"/>
      <c r="I51" s="18">
        <v>1000</v>
      </c>
      <c r="J51" s="18"/>
    </row>
    <row r="52" spans="1:10" ht="18" x14ac:dyDescent="0.35">
      <c r="A52" s="35">
        <v>18.8</v>
      </c>
      <c r="B52" s="35" t="s">
        <v>30</v>
      </c>
      <c r="C52" s="18">
        <v>0</v>
      </c>
      <c r="D52" s="19"/>
      <c r="E52" s="15"/>
      <c r="F52" s="18">
        <v>0</v>
      </c>
      <c r="G52" s="19"/>
      <c r="H52" s="15"/>
      <c r="I52" s="18">
        <v>0</v>
      </c>
      <c r="J52" s="18"/>
    </row>
    <row r="53" spans="1:10" ht="18" x14ac:dyDescent="0.35">
      <c r="A53" s="35">
        <v>18.899999999999999</v>
      </c>
      <c r="B53" s="35" t="s">
        <v>31</v>
      </c>
      <c r="C53" s="18">
        <v>5000</v>
      </c>
      <c r="D53" s="19"/>
      <c r="E53" s="15"/>
      <c r="F53" s="18">
        <v>5000</v>
      </c>
      <c r="G53" s="19"/>
      <c r="H53" s="15"/>
      <c r="I53" s="18">
        <v>2500</v>
      </c>
      <c r="J53" s="18"/>
    </row>
    <row r="54" spans="1:10" ht="18" x14ac:dyDescent="0.35">
      <c r="A54" s="5">
        <v>18.91</v>
      </c>
      <c r="B54" s="5" t="s">
        <v>59</v>
      </c>
      <c r="C54" s="18">
        <v>2500</v>
      </c>
      <c r="D54" s="19"/>
      <c r="E54" s="38"/>
      <c r="F54" s="18">
        <v>2500</v>
      </c>
      <c r="G54" s="19"/>
      <c r="H54" s="15"/>
      <c r="I54" s="18">
        <v>2500</v>
      </c>
      <c r="J54" s="18"/>
    </row>
    <row r="55" spans="1:10" ht="18" x14ac:dyDescent="0.35">
      <c r="A55" s="35">
        <v>18.920000000000002</v>
      </c>
      <c r="B55" s="35" t="s">
        <v>60</v>
      </c>
      <c r="C55" s="18">
        <v>2500</v>
      </c>
      <c r="D55" s="4"/>
      <c r="E55" s="15"/>
      <c r="F55" s="18">
        <v>2500</v>
      </c>
      <c r="G55" s="19"/>
      <c r="H55" s="15"/>
      <c r="I55" s="18">
        <v>2500</v>
      </c>
      <c r="J55" s="18"/>
    </row>
    <row r="56" spans="1:10" ht="18" x14ac:dyDescent="0.35">
      <c r="A56" s="35">
        <v>18.93</v>
      </c>
      <c r="B56" s="35" t="s">
        <v>73</v>
      </c>
      <c r="C56" s="18"/>
      <c r="D56" s="4"/>
      <c r="E56" s="15"/>
      <c r="F56" s="40">
        <v>5000</v>
      </c>
      <c r="G56" s="41"/>
      <c r="H56" s="15"/>
      <c r="I56" s="18">
        <v>1000</v>
      </c>
      <c r="J56" s="18"/>
    </row>
    <row r="57" spans="1:10" ht="18" x14ac:dyDescent="0.35">
      <c r="A57" s="35">
        <v>18.940000000000001</v>
      </c>
      <c r="B57" s="35" t="s">
        <v>74</v>
      </c>
      <c r="C57" s="18"/>
      <c r="D57" s="4"/>
      <c r="E57" s="15"/>
      <c r="F57" s="18">
        <v>5000</v>
      </c>
      <c r="G57" s="41"/>
      <c r="H57" s="15"/>
      <c r="I57" s="18">
        <v>2000</v>
      </c>
      <c r="J57" s="18"/>
    </row>
    <row r="58" spans="1:10" ht="18" x14ac:dyDescent="0.35">
      <c r="A58" s="35"/>
      <c r="B58" s="36" t="s">
        <v>67</v>
      </c>
      <c r="C58" s="18"/>
      <c r="D58" s="20">
        <f>SUM(C45:C55)</f>
        <v>34250</v>
      </c>
      <c r="E58" s="15"/>
      <c r="F58" s="22"/>
      <c r="G58" s="20">
        <f>SUM(F45:F57)</f>
        <v>41500</v>
      </c>
      <c r="H58" s="15"/>
      <c r="I58" s="18"/>
      <c r="J58" s="20">
        <v>29000</v>
      </c>
    </row>
    <row r="59" spans="1:10" ht="18" x14ac:dyDescent="0.35">
      <c r="A59" s="23">
        <v>19</v>
      </c>
      <c r="B59" s="24" t="s">
        <v>32</v>
      </c>
      <c r="C59" s="16"/>
      <c r="D59" s="25">
        <v>35000</v>
      </c>
      <c r="E59" s="12"/>
      <c r="F59" s="16"/>
      <c r="G59" s="25">
        <v>42000</v>
      </c>
      <c r="H59" s="15"/>
      <c r="I59" s="16"/>
      <c r="J59" s="16"/>
    </row>
    <row r="60" spans="1:10" ht="18" x14ac:dyDescent="0.35">
      <c r="A60" s="42">
        <v>19.100000000000001</v>
      </c>
      <c r="B60" s="43" t="s">
        <v>78</v>
      </c>
      <c r="C60" s="44"/>
      <c r="D60" s="45"/>
      <c r="E60" s="46"/>
      <c r="F60" s="44"/>
      <c r="G60" s="45"/>
      <c r="H60" s="47"/>
      <c r="I60" s="44">
        <v>85000</v>
      </c>
      <c r="J60" s="44"/>
    </row>
    <row r="61" spans="1:10" ht="18" x14ac:dyDescent="0.35">
      <c r="A61" s="42">
        <v>19.2</v>
      </c>
      <c r="B61" s="43" t="s">
        <v>79</v>
      </c>
      <c r="C61" s="44"/>
      <c r="D61" s="45"/>
      <c r="E61" s="46"/>
      <c r="F61" s="44"/>
      <c r="G61" s="45"/>
      <c r="H61" s="47"/>
      <c r="I61" s="44">
        <v>20000</v>
      </c>
      <c r="J61" s="44"/>
    </row>
    <row r="62" spans="1:10" ht="18" x14ac:dyDescent="0.35">
      <c r="A62" s="42">
        <v>19.3</v>
      </c>
      <c r="B62" s="43" t="s">
        <v>80</v>
      </c>
      <c r="C62" s="44"/>
      <c r="D62" s="45"/>
      <c r="E62" s="46"/>
      <c r="F62" s="44"/>
      <c r="G62" s="45"/>
      <c r="H62" s="47"/>
      <c r="I62" s="44">
        <v>13500</v>
      </c>
      <c r="J62" s="44"/>
    </row>
    <row r="63" spans="1:10" ht="18" x14ac:dyDescent="0.35">
      <c r="A63" s="48"/>
      <c r="B63" s="36" t="s">
        <v>77</v>
      </c>
      <c r="C63" s="44"/>
      <c r="D63" s="45"/>
      <c r="E63" s="46"/>
      <c r="F63" s="44"/>
      <c r="G63" s="45"/>
      <c r="H63" s="47"/>
      <c r="I63" s="44"/>
      <c r="J63" s="45">
        <v>118500</v>
      </c>
    </row>
    <row r="64" spans="1:10" ht="18" x14ac:dyDescent="0.35">
      <c r="A64" s="23">
        <v>20</v>
      </c>
      <c r="B64" s="24" t="s">
        <v>52</v>
      </c>
      <c r="C64" s="16"/>
      <c r="D64" s="25"/>
      <c r="E64" s="12"/>
      <c r="F64" s="16"/>
      <c r="G64" s="17"/>
      <c r="H64" s="15"/>
      <c r="I64" s="16"/>
      <c r="J64" s="16"/>
    </row>
    <row r="65" spans="1:10" ht="18" x14ac:dyDescent="0.35">
      <c r="A65" s="49">
        <v>20.100000000000001</v>
      </c>
      <c r="B65" s="49" t="s">
        <v>33</v>
      </c>
      <c r="C65" s="18">
        <v>1500</v>
      </c>
      <c r="D65" s="50"/>
      <c r="E65" s="15"/>
      <c r="F65" s="18">
        <v>1500</v>
      </c>
      <c r="G65" s="5"/>
      <c r="H65" s="15"/>
      <c r="I65" s="18">
        <v>1500</v>
      </c>
      <c r="J65" s="18"/>
    </row>
    <row r="66" spans="1:10" ht="18" x14ac:dyDescent="0.35">
      <c r="A66" s="35">
        <v>20.11</v>
      </c>
      <c r="B66" s="35" t="s">
        <v>16</v>
      </c>
      <c r="C66" s="18">
        <v>3500</v>
      </c>
      <c r="D66" s="50"/>
      <c r="E66" s="15"/>
      <c r="F66" s="18">
        <v>3500</v>
      </c>
      <c r="G66" s="45"/>
      <c r="H66" s="15"/>
      <c r="I66" s="18">
        <v>7800</v>
      </c>
      <c r="J66" s="18"/>
    </row>
    <row r="67" spans="1:10" ht="18" x14ac:dyDescent="0.35">
      <c r="A67" s="35">
        <v>20.2</v>
      </c>
      <c r="B67" s="35" t="s">
        <v>34</v>
      </c>
      <c r="C67" s="18">
        <v>500</v>
      </c>
      <c r="D67" s="50"/>
      <c r="E67" s="15"/>
      <c r="F67" s="18">
        <v>500</v>
      </c>
      <c r="G67" s="3"/>
      <c r="H67" s="15"/>
      <c r="I67" s="18">
        <v>500</v>
      </c>
      <c r="J67" s="18"/>
    </row>
    <row r="68" spans="1:10" ht="18" x14ac:dyDescent="0.35">
      <c r="A68" s="35">
        <v>20.3</v>
      </c>
      <c r="B68" s="35" t="s">
        <v>35</v>
      </c>
      <c r="C68" s="18">
        <v>125</v>
      </c>
      <c r="D68" s="50"/>
      <c r="E68" s="15"/>
      <c r="F68" s="18">
        <v>125</v>
      </c>
      <c r="G68" s="50"/>
      <c r="H68" s="15"/>
      <c r="I68" s="18">
        <v>125</v>
      </c>
      <c r="J68" s="18"/>
    </row>
    <row r="69" spans="1:10" ht="18" x14ac:dyDescent="0.35">
      <c r="A69" s="35">
        <v>20.399999999999999</v>
      </c>
      <c r="B69" s="35" t="s">
        <v>36</v>
      </c>
      <c r="C69" s="18">
        <v>75</v>
      </c>
      <c r="D69" s="50"/>
      <c r="E69" s="15"/>
      <c r="F69" s="18">
        <v>100</v>
      </c>
      <c r="G69" s="50"/>
      <c r="H69" s="15"/>
      <c r="I69" s="18">
        <v>100</v>
      </c>
      <c r="J69" s="18"/>
    </row>
    <row r="70" spans="1:10" ht="18" x14ac:dyDescent="0.35">
      <c r="A70" s="35">
        <v>20.5</v>
      </c>
      <c r="B70" s="35" t="s">
        <v>37</v>
      </c>
      <c r="C70" s="18">
        <v>500</v>
      </c>
      <c r="D70" s="50"/>
      <c r="E70" s="15"/>
      <c r="F70" s="18">
        <v>500</v>
      </c>
      <c r="G70" s="50"/>
      <c r="H70" s="15"/>
      <c r="I70" s="18">
        <v>200</v>
      </c>
      <c r="J70" s="18"/>
    </row>
    <row r="71" spans="1:10" ht="18" x14ac:dyDescent="0.35">
      <c r="A71" s="35">
        <v>20.6</v>
      </c>
      <c r="B71" s="35" t="s">
        <v>38</v>
      </c>
      <c r="C71" s="18">
        <v>500</v>
      </c>
      <c r="D71" s="50"/>
      <c r="E71" s="15"/>
      <c r="F71" s="18">
        <v>500</v>
      </c>
      <c r="G71" s="50"/>
      <c r="H71" s="15"/>
      <c r="I71" s="18">
        <v>700</v>
      </c>
      <c r="J71" s="18"/>
    </row>
    <row r="72" spans="1:10" ht="18" x14ac:dyDescent="0.35">
      <c r="A72" s="35">
        <v>20.7</v>
      </c>
      <c r="B72" s="35" t="s">
        <v>39</v>
      </c>
      <c r="C72" s="18">
        <v>250</v>
      </c>
      <c r="D72" s="50"/>
      <c r="E72" s="15"/>
      <c r="F72" s="18">
        <v>250</v>
      </c>
      <c r="G72" s="50"/>
      <c r="H72" s="15"/>
      <c r="I72" s="18">
        <v>500</v>
      </c>
      <c r="J72" s="18"/>
    </row>
    <row r="73" spans="1:10" ht="18" x14ac:dyDescent="0.35">
      <c r="A73" s="35">
        <v>20.8</v>
      </c>
      <c r="B73" s="35" t="s">
        <v>40</v>
      </c>
      <c r="C73" s="18">
        <v>200</v>
      </c>
      <c r="D73" s="50"/>
      <c r="E73" s="15"/>
      <c r="F73" s="18">
        <v>1500</v>
      </c>
      <c r="G73" s="50"/>
      <c r="H73" s="15"/>
      <c r="I73" s="18">
        <v>2000</v>
      </c>
      <c r="J73" s="18"/>
    </row>
    <row r="74" spans="1:10" ht="18" x14ac:dyDescent="0.35">
      <c r="A74" s="35">
        <v>20.9</v>
      </c>
      <c r="B74" s="35" t="s">
        <v>41</v>
      </c>
      <c r="C74" s="18">
        <v>4000</v>
      </c>
      <c r="D74" s="50"/>
      <c r="E74" s="15"/>
      <c r="F74" s="18">
        <v>6000</v>
      </c>
      <c r="G74" s="50"/>
      <c r="H74" s="15"/>
      <c r="I74" s="18">
        <v>6000</v>
      </c>
      <c r="J74" s="18"/>
    </row>
    <row r="75" spans="1:10" ht="18" x14ac:dyDescent="0.35">
      <c r="A75" s="35"/>
      <c r="B75" s="36" t="s">
        <v>68</v>
      </c>
      <c r="C75" s="18"/>
      <c r="D75" s="20">
        <v>11150</v>
      </c>
      <c r="E75" s="15"/>
      <c r="F75" s="18"/>
      <c r="G75" s="20">
        <f>SUM(F65:F74)</f>
        <v>14475</v>
      </c>
      <c r="H75" s="15"/>
      <c r="I75" s="18"/>
      <c r="J75" s="20">
        <v>19425</v>
      </c>
    </row>
    <row r="76" spans="1:10" ht="18" x14ac:dyDescent="0.35">
      <c r="A76" s="23">
        <v>21</v>
      </c>
      <c r="B76" s="24" t="s">
        <v>42</v>
      </c>
      <c r="C76" s="16"/>
      <c r="D76" s="25">
        <v>500</v>
      </c>
      <c r="E76" s="12"/>
      <c r="F76" s="16"/>
      <c r="G76" s="25">
        <v>500</v>
      </c>
      <c r="H76" s="15"/>
      <c r="I76" s="16"/>
      <c r="J76" s="16"/>
    </row>
    <row r="77" spans="1:10" ht="18" x14ac:dyDescent="0.35">
      <c r="A77" s="42">
        <v>21.1</v>
      </c>
      <c r="B77" s="35" t="s">
        <v>82</v>
      </c>
      <c r="C77" s="44"/>
      <c r="D77" s="45"/>
      <c r="E77" s="46"/>
      <c r="F77" s="44"/>
      <c r="G77" s="45"/>
      <c r="H77" s="47"/>
      <c r="I77" s="44">
        <v>2000</v>
      </c>
      <c r="J77" s="44"/>
    </row>
    <row r="78" spans="1:10" ht="18" x14ac:dyDescent="0.35">
      <c r="A78" s="42">
        <v>21.2</v>
      </c>
      <c r="B78" s="35" t="s">
        <v>83</v>
      </c>
      <c r="C78" s="44"/>
      <c r="D78" s="45"/>
      <c r="E78" s="46"/>
      <c r="F78" s="44"/>
      <c r="G78" s="45"/>
      <c r="H78" s="47"/>
      <c r="I78" s="44">
        <v>2500</v>
      </c>
      <c r="J78" s="44"/>
    </row>
    <row r="79" spans="1:10" ht="18" x14ac:dyDescent="0.35">
      <c r="A79" s="48"/>
      <c r="B79" s="36" t="s">
        <v>81</v>
      </c>
      <c r="C79" s="44"/>
      <c r="D79" s="45"/>
      <c r="E79" s="46"/>
      <c r="F79" s="44"/>
      <c r="G79" s="45"/>
      <c r="H79" s="47"/>
      <c r="I79" s="44"/>
      <c r="J79" s="45">
        <v>4500</v>
      </c>
    </row>
    <row r="80" spans="1:10" ht="18" x14ac:dyDescent="0.35">
      <c r="A80" s="23">
        <v>22</v>
      </c>
      <c r="B80" s="24" t="s">
        <v>53</v>
      </c>
      <c r="C80" s="16"/>
      <c r="D80" s="25">
        <v>0</v>
      </c>
      <c r="E80" s="12"/>
      <c r="F80" s="16"/>
      <c r="G80" s="25">
        <v>0</v>
      </c>
      <c r="H80" s="15"/>
      <c r="I80" s="16"/>
      <c r="J80" s="25">
        <v>0</v>
      </c>
    </row>
    <row r="81" spans="1:10" ht="18" x14ac:dyDescent="0.35">
      <c r="A81" s="23">
        <v>23</v>
      </c>
      <c r="B81" s="24" t="s">
        <v>43</v>
      </c>
      <c r="C81" s="16"/>
      <c r="D81" s="25"/>
      <c r="E81" s="12"/>
      <c r="F81" s="16"/>
      <c r="G81" s="17"/>
      <c r="H81" s="15"/>
      <c r="I81" s="16"/>
      <c r="J81" s="16"/>
    </row>
    <row r="82" spans="1:10" ht="18" x14ac:dyDescent="0.35">
      <c r="A82" s="5">
        <v>23.1</v>
      </c>
      <c r="B82" s="5" t="s">
        <v>44</v>
      </c>
      <c r="C82" s="18">
        <v>2500</v>
      </c>
      <c r="D82" s="19"/>
      <c r="E82" s="15"/>
      <c r="F82" s="18">
        <v>2500</v>
      </c>
      <c r="G82" s="5"/>
      <c r="H82" s="15"/>
      <c r="I82" s="18">
        <v>3000</v>
      </c>
      <c r="J82" s="18"/>
    </row>
    <row r="83" spans="1:10" ht="18" x14ac:dyDescent="0.35">
      <c r="A83" s="5">
        <v>23.2</v>
      </c>
      <c r="B83" s="5" t="s">
        <v>45</v>
      </c>
      <c r="C83" s="18">
        <v>15000</v>
      </c>
      <c r="D83" s="19"/>
      <c r="E83" s="38"/>
      <c r="F83" s="18">
        <v>15000</v>
      </c>
      <c r="G83" s="45"/>
      <c r="H83" s="15"/>
      <c r="I83" s="18">
        <v>15000</v>
      </c>
      <c r="J83" s="18"/>
    </row>
    <row r="84" spans="1:10" ht="18" x14ac:dyDescent="0.35">
      <c r="A84" s="5"/>
      <c r="B84" s="21" t="s">
        <v>69</v>
      </c>
      <c r="C84" s="18"/>
      <c r="D84" s="20">
        <v>17500</v>
      </c>
      <c r="E84" s="38"/>
      <c r="F84" s="18"/>
      <c r="G84" s="20">
        <f>SUM(F82:F83)</f>
        <v>17500</v>
      </c>
      <c r="H84" s="15"/>
      <c r="I84" s="18"/>
      <c r="J84" s="20">
        <v>18000</v>
      </c>
    </row>
    <row r="85" spans="1:10" ht="18" x14ac:dyDescent="0.35">
      <c r="A85" s="29"/>
      <c r="B85" s="30" t="s">
        <v>58</v>
      </c>
      <c r="C85" s="16"/>
      <c r="D85" s="25">
        <v>1026989</v>
      </c>
      <c r="E85" s="12"/>
      <c r="F85" s="16"/>
      <c r="G85" s="25">
        <v>1095334</v>
      </c>
      <c r="H85" s="15"/>
      <c r="I85" s="16"/>
      <c r="J85" s="25">
        <v>1264215</v>
      </c>
    </row>
    <row r="86" spans="1:10" ht="18" x14ac:dyDescent="0.35">
      <c r="A86" s="51"/>
      <c r="B86" s="52"/>
      <c r="C86" s="44"/>
      <c r="D86" s="45"/>
      <c r="E86" s="12"/>
      <c r="F86" s="18"/>
      <c r="G86" s="5"/>
      <c r="H86" s="15"/>
      <c r="I86" s="18"/>
      <c r="J86" s="18"/>
    </row>
    <row r="87" spans="1:10" ht="18" x14ac:dyDescent="0.35">
      <c r="A87" s="23">
        <v>24</v>
      </c>
      <c r="B87" s="24" t="s">
        <v>56</v>
      </c>
      <c r="C87" s="16"/>
      <c r="D87" s="25">
        <v>655000</v>
      </c>
      <c r="E87" s="12"/>
      <c r="F87" s="16"/>
      <c r="G87" s="25">
        <v>100000</v>
      </c>
      <c r="H87" s="15"/>
      <c r="I87" s="16"/>
      <c r="J87" s="16"/>
    </row>
    <row r="88" spans="1:10" ht="18" x14ac:dyDescent="0.35">
      <c r="A88" s="53">
        <v>24.1</v>
      </c>
      <c r="B88" s="54" t="s">
        <v>23</v>
      </c>
      <c r="C88" s="44"/>
      <c r="D88" s="45"/>
      <c r="E88" s="12"/>
      <c r="F88" s="44"/>
      <c r="G88" s="45"/>
      <c r="H88" s="15"/>
      <c r="I88" s="18">
        <v>0</v>
      </c>
      <c r="J88" s="18"/>
    </row>
    <row r="89" spans="1:10" ht="18" x14ac:dyDescent="0.35">
      <c r="A89" s="53">
        <v>24.2</v>
      </c>
      <c r="B89" s="54" t="s">
        <v>25</v>
      </c>
      <c r="C89" s="44"/>
      <c r="D89" s="45"/>
      <c r="E89" s="12"/>
      <c r="F89" s="44"/>
      <c r="G89" s="45"/>
      <c r="H89" s="15"/>
      <c r="I89" s="18">
        <v>0</v>
      </c>
      <c r="J89" s="18"/>
    </row>
    <row r="90" spans="1:10" ht="18" x14ac:dyDescent="0.35">
      <c r="A90" s="53">
        <v>24.3</v>
      </c>
      <c r="B90" s="54" t="s">
        <v>30</v>
      </c>
      <c r="C90" s="44"/>
      <c r="D90" s="45"/>
      <c r="E90" s="12"/>
      <c r="F90" s="44"/>
      <c r="G90" s="45"/>
      <c r="H90" s="15"/>
      <c r="I90" s="18">
        <v>0</v>
      </c>
      <c r="J90" s="18"/>
    </row>
    <row r="91" spans="1:10" ht="18" x14ac:dyDescent="0.35">
      <c r="A91" s="53">
        <v>24.4</v>
      </c>
      <c r="B91" s="54" t="s">
        <v>75</v>
      </c>
      <c r="C91" s="44"/>
      <c r="D91" s="45"/>
      <c r="E91" s="12"/>
      <c r="F91" s="44"/>
      <c r="G91" s="45"/>
      <c r="H91" s="15"/>
      <c r="I91" s="18">
        <v>135000</v>
      </c>
      <c r="J91" s="18"/>
    </row>
    <row r="92" spans="1:10" ht="18" x14ac:dyDescent="0.35">
      <c r="A92" s="53">
        <v>24.5</v>
      </c>
      <c r="B92" s="54" t="s">
        <v>59</v>
      </c>
      <c r="C92" s="44"/>
      <c r="D92" s="45"/>
      <c r="E92" s="12"/>
      <c r="F92" s="44"/>
      <c r="G92" s="45"/>
      <c r="H92" s="15"/>
      <c r="I92" s="18">
        <v>0</v>
      </c>
      <c r="J92" s="18"/>
    </row>
    <row r="93" spans="1:10" ht="18" x14ac:dyDescent="0.35">
      <c r="A93" s="53">
        <v>24.6</v>
      </c>
      <c r="B93" s="54" t="s">
        <v>60</v>
      </c>
      <c r="C93" s="44"/>
      <c r="D93" s="45"/>
      <c r="E93" s="12"/>
      <c r="F93" s="44"/>
      <c r="G93" s="45"/>
      <c r="H93" s="15"/>
      <c r="I93" s="18">
        <v>50000</v>
      </c>
      <c r="J93" s="18"/>
    </row>
    <row r="94" spans="1:10" ht="18" x14ac:dyDescent="0.35">
      <c r="A94" s="53">
        <v>24.7</v>
      </c>
      <c r="B94" s="54" t="s">
        <v>73</v>
      </c>
      <c r="C94" s="44"/>
      <c r="D94" s="45"/>
      <c r="E94" s="12"/>
      <c r="F94" s="44"/>
      <c r="G94" s="45"/>
      <c r="H94" s="15"/>
      <c r="I94" s="18">
        <v>30000</v>
      </c>
      <c r="J94" s="18"/>
    </row>
    <row r="95" spans="1:10" ht="18" x14ac:dyDescent="0.35">
      <c r="A95" s="53">
        <v>24.8</v>
      </c>
      <c r="B95" s="54" t="s">
        <v>74</v>
      </c>
      <c r="C95" s="44"/>
      <c r="D95" s="45"/>
      <c r="E95" s="12"/>
      <c r="F95" s="44"/>
      <c r="G95" s="45"/>
      <c r="H95" s="15"/>
      <c r="I95" s="18">
        <v>25000</v>
      </c>
      <c r="J95" s="18"/>
    </row>
    <row r="96" spans="1:10" ht="18" x14ac:dyDescent="0.35">
      <c r="A96" s="53">
        <v>24.9</v>
      </c>
      <c r="B96" s="35" t="s">
        <v>85</v>
      </c>
      <c r="C96" s="44"/>
      <c r="D96" s="45"/>
      <c r="E96" s="12"/>
      <c r="F96" s="44"/>
      <c r="G96" s="45"/>
      <c r="H96" s="15"/>
      <c r="I96" s="18">
        <v>1900000</v>
      </c>
      <c r="J96" s="18"/>
    </row>
    <row r="97" spans="1:10" ht="18" x14ac:dyDescent="0.35">
      <c r="A97" s="55"/>
      <c r="B97" s="36" t="s">
        <v>86</v>
      </c>
      <c r="C97" s="44"/>
      <c r="D97" s="45"/>
      <c r="E97" s="12"/>
      <c r="F97" s="44"/>
      <c r="G97" s="45"/>
      <c r="H97" s="15"/>
      <c r="I97" s="18"/>
      <c r="J97" s="20">
        <v>2140000</v>
      </c>
    </row>
    <row r="98" spans="1:10" ht="18" x14ac:dyDescent="0.35">
      <c r="A98" s="56" t="s">
        <v>54</v>
      </c>
      <c r="B98" s="56"/>
      <c r="C98" s="18" t="s">
        <v>87</v>
      </c>
      <c r="D98" s="20">
        <f>SUM(D85:D87)</f>
        <v>1681989</v>
      </c>
      <c r="E98" s="57"/>
      <c r="F98" s="44"/>
      <c r="G98" s="20">
        <f>SUM(G85:G87)</f>
        <v>1195334</v>
      </c>
      <c r="H98" s="15"/>
      <c r="I98" s="18"/>
      <c r="J98" s="20">
        <v>3404215</v>
      </c>
    </row>
    <row r="99" spans="1:10" ht="18" x14ac:dyDescent="0.35">
      <c r="A99" s="4"/>
      <c r="B99" s="58" t="s">
        <v>55</v>
      </c>
      <c r="C99" s="18" t="s">
        <v>87</v>
      </c>
      <c r="D99" s="20">
        <v>1320927</v>
      </c>
      <c r="E99" s="59"/>
      <c r="F99" s="44"/>
      <c r="G99" s="20">
        <v>2466961</v>
      </c>
      <c r="H99" s="15"/>
      <c r="I99" s="18"/>
      <c r="J99" s="20">
        <v>2271145</v>
      </c>
    </row>
    <row r="100" spans="1:10" ht="18" x14ac:dyDescent="0.35">
      <c r="A100" s="61"/>
      <c r="B100" s="61"/>
      <c r="C100" s="62"/>
      <c r="D100" s="63"/>
      <c r="E100" s="64"/>
      <c r="F100" s="65"/>
      <c r="G100" s="63"/>
      <c r="H100" s="66"/>
      <c r="I100" s="66"/>
      <c r="J100" s="63"/>
    </row>
    <row r="102" spans="1:10" ht="18" x14ac:dyDescent="0.35">
      <c r="A102" s="67"/>
      <c r="B102" s="67"/>
    </row>
    <row r="103" spans="1:10" ht="18" x14ac:dyDescent="0.35">
      <c r="A103" s="67" t="s">
        <v>92</v>
      </c>
      <c r="B103" s="68"/>
      <c r="C103" s="22"/>
    </row>
  </sheetData>
  <mergeCells count="8">
    <mergeCell ref="I7:J7"/>
    <mergeCell ref="A1:G1"/>
    <mergeCell ref="A3:J3"/>
    <mergeCell ref="A4:J4"/>
    <mergeCell ref="C7:D7"/>
    <mergeCell ref="F7:G7"/>
    <mergeCell ref="A5:J5"/>
    <mergeCell ref="A6:J6"/>
  </mergeCells>
  <printOptions gridLines="1"/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C8BF-9DA0-4597-A37F-3C7ED6697822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Financials</vt:lpstr>
      <vt:lpstr>Sheet1</vt:lpstr>
      <vt:lpstr>'Monthly Financials'!Print_Area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taduncan1574</dc:creator>
  <cp:lastModifiedBy>Christine Rejcek</cp:lastModifiedBy>
  <cp:lastPrinted>2024-09-14T15:23:13Z</cp:lastPrinted>
  <dcterms:created xsi:type="dcterms:W3CDTF">2017-02-06T16:53:23Z</dcterms:created>
  <dcterms:modified xsi:type="dcterms:W3CDTF">2024-09-19T17:41:53Z</dcterms:modified>
</cp:coreProperties>
</file>