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data\Users\Juanita\Documents\"/>
    </mc:Choice>
  </mc:AlternateContent>
  <xr:revisionPtr revIDLastSave="0" documentId="8_{66CF7D78-3CB2-4E4E-88E6-8C6933D7D6C8}" xr6:coauthVersionLast="47" xr6:coauthVersionMax="47" xr10:uidLastSave="{00000000-0000-0000-0000-000000000000}"/>
  <bookViews>
    <workbookView xWindow="-120" yWindow="-120" windowWidth="29040" windowHeight="15720" xr2:uid="{FE8C0E61-E030-436E-ABD3-B304D3A864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3" i="1"/>
  <c r="I20" i="1" s="1"/>
  <c r="H5" i="1"/>
  <c r="I6" i="1"/>
  <c r="I22" i="1" l="1"/>
</calcChain>
</file>

<file path=xl/sharedStrings.xml><?xml version="1.0" encoding="utf-8"?>
<sst xmlns="http://schemas.openxmlformats.org/spreadsheetml/2006/main" count="20" uniqueCount="18">
  <si>
    <t>Dues</t>
  </si>
  <si>
    <t>TOTAL:</t>
  </si>
  <si>
    <t>Expenses</t>
  </si>
  <si>
    <t>Grounds - Monthly maintenance</t>
  </si>
  <si>
    <t>Grounds - Extra's</t>
  </si>
  <si>
    <t>Management - Monthly Fee</t>
  </si>
  <si>
    <t>Office Supplies</t>
  </si>
  <si>
    <t>Utilities</t>
  </si>
  <si>
    <t>Accountant</t>
  </si>
  <si>
    <t>Entertainment</t>
  </si>
  <si>
    <t>Bank Charges</t>
  </si>
  <si>
    <t>Insurance</t>
  </si>
  <si>
    <t>Misc</t>
  </si>
  <si>
    <t>Net Income / Loss</t>
  </si>
  <si>
    <t>2026 Budget</t>
  </si>
  <si>
    <t>$289.80 x 130</t>
  </si>
  <si>
    <t>$750 x 12</t>
  </si>
  <si>
    <t>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</si>
</sst>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4FC0B-74D5-4427-8E0B-DE52BB94E197}">
  <dimension ref="A3:K22"/>
  <sheetViews>
    <sheetView tabSelected="1" workbookViewId="0">
      <selection activeCell="I19" sqref="I19"/>
    </sheetView>
  </sheetViews>
  <sheetFormatPr defaultRowHeight="15" x14ac:dyDescent="0.25"/>
  <cols>
    <col min="8" max="8" width="10" style="1" bestFit="1" customWidth="1"/>
    <col min="9" max="9" width="10" bestFit="1" customWidth="1"/>
  </cols>
  <sheetData>
    <row r="3" spans="1:11" ht="15.75" x14ac:dyDescent="0.25">
      <c r="A3" s="6" t="s">
        <v>14</v>
      </c>
      <c r="B3" s="6"/>
      <c r="C3" s="6"/>
      <c r="D3" s="6"/>
      <c r="E3" s="6"/>
      <c r="F3" s="6"/>
      <c r="G3" s="6"/>
      <c r="H3" s="6"/>
      <c r="I3" s="6"/>
      <c r="J3" s="5"/>
      <c r="K3" s="5"/>
    </row>
    <row r="5" spans="1:11" x14ac:dyDescent="0.25">
      <c r="A5" t="s">
        <v>0</v>
      </c>
      <c r="F5" t="s">
        <v>15</v>
      </c>
      <c r="H5" s="1">
        <f>SUM(289.8*130)</f>
        <v>37674</v>
      </c>
    </row>
    <row r="6" spans="1:11" x14ac:dyDescent="0.25">
      <c r="F6" s="3" t="s">
        <v>1</v>
      </c>
      <c r="G6" s="3"/>
      <c r="H6" s="4"/>
      <c r="I6" s="4">
        <f>SUM(H5:H5)</f>
        <v>37674</v>
      </c>
    </row>
    <row r="8" spans="1:11" x14ac:dyDescent="0.25">
      <c r="A8" t="s">
        <v>2</v>
      </c>
    </row>
    <row r="9" spans="1:11" x14ac:dyDescent="0.25">
      <c r="B9" t="s">
        <v>8</v>
      </c>
      <c r="H9" s="1">
        <v>500</v>
      </c>
    </row>
    <row r="10" spans="1:11" x14ac:dyDescent="0.25">
      <c r="B10" t="s">
        <v>10</v>
      </c>
      <c r="H10" s="1">
        <v>150</v>
      </c>
    </row>
    <row r="11" spans="1:11" x14ac:dyDescent="0.25">
      <c r="B11" t="s">
        <v>9</v>
      </c>
      <c r="H11" s="1">
        <v>3000</v>
      </c>
    </row>
    <row r="12" spans="1:11" x14ac:dyDescent="0.25">
      <c r="B12" t="s">
        <v>4</v>
      </c>
      <c r="H12" s="1">
        <v>5500</v>
      </c>
    </row>
    <row r="13" spans="1:11" x14ac:dyDescent="0.25">
      <c r="B13" t="s">
        <v>3</v>
      </c>
      <c r="F13" t="s">
        <v>16</v>
      </c>
      <c r="H13" s="1">
        <f>SUM(750*12)</f>
        <v>9000</v>
      </c>
    </row>
    <row r="14" spans="1:11" x14ac:dyDescent="0.25">
      <c r="B14" t="s">
        <v>11</v>
      </c>
      <c r="H14" s="1">
        <v>1678</v>
      </c>
    </row>
    <row r="15" spans="1:11" x14ac:dyDescent="0.25">
      <c r="B15" t="s">
        <v>5</v>
      </c>
      <c r="F15" t="s">
        <v>16</v>
      </c>
      <c r="H15" s="1">
        <f>SUM(750*12)</f>
        <v>9000</v>
      </c>
    </row>
    <row r="16" spans="1:11" x14ac:dyDescent="0.25">
      <c r="B16" t="s">
        <v>12</v>
      </c>
      <c r="H16" s="1">
        <v>500</v>
      </c>
    </row>
    <row r="17" spans="2:9" x14ac:dyDescent="0.25">
      <c r="B17" t="s">
        <v>6</v>
      </c>
      <c r="H17" s="1">
        <v>1500</v>
      </c>
    </row>
    <row r="18" spans="2:9" x14ac:dyDescent="0.25">
      <c r="B18" t="s">
        <v>17</v>
      </c>
      <c r="H18" s="1">
        <v>1500</v>
      </c>
    </row>
    <row r="19" spans="2:9" x14ac:dyDescent="0.25">
      <c r="B19" t="s">
        <v>7</v>
      </c>
      <c r="H19" s="2">
        <v>5000</v>
      </c>
    </row>
    <row r="20" spans="2:9" x14ac:dyDescent="0.25">
      <c r="F20" s="3" t="s">
        <v>1</v>
      </c>
      <c r="I20" s="4">
        <f>SUM(H9:H19)</f>
        <v>37328</v>
      </c>
    </row>
    <row r="22" spans="2:9" x14ac:dyDescent="0.25">
      <c r="E22" t="s">
        <v>13</v>
      </c>
      <c r="I22" s="4">
        <f>SUM(I6-I20)</f>
        <v>346</v>
      </c>
    </row>
  </sheetData>
  <sortState xmlns:xlrd2="http://schemas.microsoft.com/office/spreadsheetml/2017/richdata2" ref="A9:K19">
    <sortCondition ref="B9:B19"/>
  </sortState>
  <mergeCells count="1">
    <mergeCell ref="A3:I3"/>
  </mergeCells>
  <pageMargins left="0.7" right="0.7" top="0.75" bottom="0.75" header="0.3" footer="0.3"/>
  <pageSetup orientation="portrait" r:id="rId1"/>
  <headerFooter>
    <oddHeader>&amp;C&amp;"-,Bold"Kensington Village HOA&amp;R&amp;"-,Bold"&amp;P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</dc:creator>
  <cp:lastModifiedBy>Juanita Richard</cp:lastModifiedBy>
  <cp:lastPrinted>2020-10-01T14:34:12Z</cp:lastPrinted>
  <dcterms:created xsi:type="dcterms:W3CDTF">2020-10-01T14:17:30Z</dcterms:created>
  <dcterms:modified xsi:type="dcterms:W3CDTF">2025-09-08T17:46:37Z</dcterms:modified>
</cp:coreProperties>
</file>