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23040" windowHeight="9400"/>
  </bookViews>
  <sheets>
    <sheet name="Alphabetical Order" sheetId="1" r:id="rId1"/>
    <sheet name="Mileage Order.Total Miles" sheetId="2" r:id="rId2"/>
    <sheet name="Mileage Order.2018.19 Year" sheetId="6" r:id="rId3"/>
    <sheet name="#OfHikes" sheetId="3" r:id="rId4"/>
    <sheet name="Member Milestone History" sheetId="5" r:id="rId5"/>
  </sheets>
  <definedNames>
    <definedName name="_xlnm.Print_Area" localSheetId="3">'#OfHikes'!$A$7:$K$191</definedName>
    <definedName name="_xlnm.Print_Area" localSheetId="0">'Alphabetical Order'!$5:$564</definedName>
    <definedName name="_xlnm.Print_Area" localSheetId="4">'Member Milestone History'!$A$4:$K$147</definedName>
    <definedName name="_xlnm.Print_Area" localSheetId="1">'Mileage Order.Total Miles'!$A$7:$E$739</definedName>
    <definedName name="_xlnm.Print_Titles" localSheetId="3">'#OfHikes'!$1:$4</definedName>
    <definedName name="_xlnm.Print_Titles" localSheetId="0">'Alphabetical Order'!$1:$4</definedName>
    <definedName name="_xlnm.Print_Titles" localSheetId="4">'Member Milestone History'!$1:$3</definedName>
    <definedName name="_xlnm.Print_Titles" localSheetId="1">'Mileage Order.Total Miles'!$1:$4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79" i="3"/>
  <c r="I179"/>
  <c r="G170"/>
  <c r="I170"/>
  <c r="G146"/>
  <c r="I146"/>
  <c r="G21"/>
  <c r="I21"/>
  <c r="G106"/>
  <c r="I106"/>
  <c r="G105"/>
  <c r="I105"/>
  <c r="G104"/>
  <c r="I104"/>
  <c r="G103"/>
  <c r="I103"/>
  <c r="G101"/>
  <c r="I101"/>
  <c r="G136"/>
  <c r="I136"/>
  <c r="G135"/>
  <c r="I135"/>
  <c r="G125"/>
  <c r="I125"/>
  <c r="G117"/>
  <c r="I117"/>
  <c r="G81"/>
  <c r="I81"/>
  <c r="G80"/>
  <c r="I80"/>
  <c r="G50"/>
  <c r="I50"/>
  <c r="G38"/>
  <c r="I38"/>
  <c r="G37"/>
  <c r="I37"/>
  <c r="G36"/>
  <c r="I36"/>
  <c r="K192"/>
  <c r="G181"/>
  <c r="I181"/>
  <c r="G60"/>
  <c r="I60"/>
  <c r="G59"/>
  <c r="I59"/>
  <c r="G77"/>
  <c r="I77"/>
  <c r="G27"/>
  <c r="I27"/>
  <c r="G12"/>
  <c r="I12"/>
  <c r="H192"/>
  <c r="F191"/>
  <c r="E191"/>
  <c r="D191"/>
  <c r="C191"/>
  <c r="C192"/>
  <c r="D192"/>
  <c r="E192"/>
  <c r="F192"/>
  <c r="G124"/>
  <c r="I124"/>
  <c r="G176"/>
  <c r="I176"/>
  <c r="G169"/>
  <c r="I169"/>
  <c r="G167"/>
  <c r="I167"/>
  <c r="G162"/>
  <c r="I162"/>
  <c r="G96"/>
  <c r="I96"/>
  <c r="G52"/>
  <c r="I52"/>
  <c r="G6"/>
  <c r="I6"/>
  <c r="G5"/>
  <c r="I5"/>
  <c r="G42"/>
  <c r="I42"/>
  <c r="G185"/>
  <c r="I185"/>
  <c r="G165"/>
  <c r="I165"/>
  <c r="G151"/>
  <c r="I151"/>
  <c r="G150"/>
  <c r="I150"/>
  <c r="G133"/>
  <c r="I133"/>
  <c r="G132"/>
  <c r="I132"/>
  <c r="G131"/>
  <c r="I131"/>
  <c r="G123"/>
  <c r="I123"/>
  <c r="G120"/>
  <c r="I120"/>
  <c r="G119"/>
  <c r="I119"/>
  <c r="G91"/>
  <c r="I91"/>
  <c r="G83"/>
  <c r="I83"/>
  <c r="G82"/>
  <c r="I82"/>
  <c r="G79"/>
  <c r="I79"/>
  <c r="G78"/>
  <c r="I78"/>
  <c r="G76"/>
  <c r="I76"/>
  <c r="G57"/>
  <c r="I57"/>
  <c r="G56"/>
  <c r="I56"/>
  <c r="G49"/>
  <c r="I49"/>
  <c r="G48"/>
  <c r="I48"/>
  <c r="G47"/>
  <c r="I47"/>
  <c r="G44"/>
  <c r="I44"/>
  <c r="G26"/>
  <c r="I26"/>
  <c r="G11"/>
  <c r="I11"/>
  <c r="G190"/>
  <c r="I190"/>
  <c r="G189"/>
  <c r="I189"/>
  <c r="G188"/>
  <c r="I188"/>
  <c r="G187"/>
  <c r="I187"/>
  <c r="G186"/>
  <c r="I186"/>
  <c r="G184"/>
  <c r="I184"/>
  <c r="G183"/>
  <c r="I183"/>
  <c r="G182"/>
  <c r="I182"/>
  <c r="G180"/>
  <c r="I180"/>
  <c r="G178"/>
  <c r="I178"/>
  <c r="G177"/>
  <c r="I177"/>
  <c r="G175"/>
  <c r="I175"/>
  <c r="G174"/>
  <c r="I174"/>
  <c r="G173"/>
  <c r="I173"/>
  <c r="G172"/>
  <c r="I172"/>
  <c r="G171"/>
  <c r="I171"/>
  <c r="G168"/>
  <c r="I168"/>
  <c r="G166"/>
  <c r="I166"/>
  <c r="G164"/>
  <c r="I164"/>
  <c r="G163"/>
  <c r="I163"/>
  <c r="G161"/>
  <c r="I161"/>
  <c r="G160"/>
  <c r="I160"/>
  <c r="G159"/>
  <c r="I159"/>
  <c r="G158"/>
  <c r="I158"/>
  <c r="G157"/>
  <c r="I157"/>
  <c r="G156"/>
  <c r="I156"/>
  <c r="G155"/>
  <c r="I155"/>
  <c r="G154"/>
  <c r="I154"/>
  <c r="G153"/>
  <c r="G152"/>
  <c r="I152"/>
  <c r="G149"/>
  <c r="I149"/>
  <c r="G148"/>
  <c r="I148"/>
  <c r="G147"/>
  <c r="I147"/>
  <c r="G145"/>
  <c r="I145"/>
  <c r="G144"/>
  <c r="I144"/>
  <c r="G143"/>
  <c r="I143"/>
  <c r="G142"/>
  <c r="I142"/>
  <c r="G141"/>
  <c r="I141"/>
  <c r="G140"/>
  <c r="I140"/>
  <c r="G139"/>
  <c r="I139"/>
  <c r="G138"/>
  <c r="I138"/>
  <c r="G137"/>
  <c r="I137"/>
  <c r="G134"/>
  <c r="I134"/>
  <c r="G130"/>
  <c r="I130"/>
  <c r="G129"/>
  <c r="I129"/>
  <c r="G128"/>
  <c r="I128"/>
  <c r="G127"/>
  <c r="I127"/>
  <c r="G126"/>
  <c r="I126"/>
  <c r="G122"/>
  <c r="I122"/>
  <c r="G121"/>
  <c r="I121"/>
  <c r="G118"/>
  <c r="I118"/>
  <c r="G116"/>
  <c r="I116"/>
  <c r="G115"/>
  <c r="I115"/>
  <c r="G114"/>
  <c r="I114"/>
  <c r="G113"/>
  <c r="I113"/>
  <c r="G112"/>
  <c r="I112"/>
  <c r="G111"/>
  <c r="I111"/>
  <c r="G110"/>
  <c r="I110"/>
  <c r="G109"/>
  <c r="I109"/>
  <c r="G108"/>
  <c r="I108"/>
  <c r="G107"/>
  <c r="I107"/>
  <c r="G102"/>
  <c r="I102"/>
  <c r="G100"/>
  <c r="I100"/>
  <c r="G99"/>
  <c r="I99"/>
  <c r="G98"/>
  <c r="I98"/>
  <c r="G97"/>
  <c r="I97"/>
  <c r="G95"/>
  <c r="I95"/>
  <c r="G94"/>
  <c r="I94"/>
  <c r="G93"/>
  <c r="I93"/>
  <c r="G92"/>
  <c r="I92"/>
  <c r="G90"/>
  <c r="I90"/>
  <c r="G89"/>
  <c r="I89"/>
  <c r="G88"/>
  <c r="I88"/>
  <c r="G87"/>
  <c r="I87"/>
  <c r="G86"/>
  <c r="I86"/>
  <c r="G85"/>
  <c r="I85"/>
  <c r="G84"/>
  <c r="I84"/>
  <c r="G75"/>
  <c r="I75"/>
  <c r="G74"/>
  <c r="I74"/>
  <c r="G71"/>
  <c r="I71"/>
  <c r="G73"/>
  <c r="I73"/>
  <c r="G72"/>
  <c r="I72"/>
  <c r="G70"/>
  <c r="I70"/>
  <c r="G69"/>
  <c r="I69"/>
  <c r="G68"/>
  <c r="I68"/>
  <c r="G67"/>
  <c r="I67"/>
  <c r="G66"/>
  <c r="I66"/>
  <c r="G65"/>
  <c r="I65"/>
  <c r="G64"/>
  <c r="I64"/>
  <c r="G63"/>
  <c r="I63"/>
  <c r="G62"/>
  <c r="I62"/>
  <c r="G61"/>
  <c r="I61"/>
  <c r="G58"/>
  <c r="I58"/>
  <c r="G55"/>
  <c r="I55"/>
  <c r="G54"/>
  <c r="I54"/>
  <c r="G53"/>
  <c r="I53"/>
  <c r="G51"/>
  <c r="I51"/>
  <c r="G46"/>
  <c r="I46"/>
  <c r="G45"/>
  <c r="I45"/>
  <c r="G43"/>
  <c r="I43"/>
  <c r="G41"/>
  <c r="I41"/>
  <c r="G40"/>
  <c r="I40"/>
  <c r="G39"/>
  <c r="I39"/>
  <c r="G35"/>
  <c r="I35"/>
  <c r="G34"/>
  <c r="I34"/>
  <c r="G33"/>
  <c r="I33"/>
  <c r="G32"/>
  <c r="I32"/>
  <c r="G31"/>
  <c r="I31"/>
  <c r="G30"/>
  <c r="I30"/>
  <c r="G29"/>
  <c r="I29"/>
  <c r="G28"/>
  <c r="I28"/>
  <c r="G25"/>
  <c r="I25"/>
  <c r="G24"/>
  <c r="I24"/>
  <c r="G23"/>
  <c r="I23"/>
  <c r="G22"/>
  <c r="I22"/>
  <c r="G20"/>
  <c r="I20"/>
  <c r="G19"/>
  <c r="I19"/>
  <c r="G18"/>
  <c r="I18"/>
  <c r="G17"/>
  <c r="I17"/>
  <c r="G16"/>
  <c r="I16"/>
  <c r="G15"/>
  <c r="I15"/>
  <c r="G14"/>
  <c r="I14"/>
  <c r="G13"/>
  <c r="I13"/>
  <c r="G10"/>
  <c r="I10"/>
  <c r="G9"/>
  <c r="I9"/>
  <c r="G8"/>
  <c r="I8"/>
  <c r="G7"/>
  <c r="I153"/>
  <c r="G192"/>
  <c r="I7"/>
  <c r="A191"/>
  <c r="K191"/>
  <c r="I192"/>
  <c r="F194"/>
  <c r="E636" i="1"/>
  <c r="E756"/>
  <c r="D756"/>
  <c r="F23" i="5"/>
  <c r="F22"/>
  <c r="F21"/>
  <c r="F20"/>
  <c r="F19"/>
  <c r="F18"/>
  <c r="F17"/>
  <c r="F16"/>
  <c r="F15"/>
  <c r="F14"/>
  <c r="F13"/>
  <c r="F12"/>
  <c r="F11"/>
  <c r="F10"/>
  <c r="E9"/>
  <c r="E24"/>
  <c r="D9"/>
  <c r="D24"/>
  <c r="F24"/>
  <c r="F9"/>
  <c r="E191" i="6"/>
  <c r="D191"/>
  <c r="E107" i="2"/>
  <c r="E756"/>
  <c r="D756"/>
</calcChain>
</file>

<file path=xl/sharedStrings.xml><?xml version="1.0" encoding="utf-8"?>
<sst xmlns="http://schemas.openxmlformats.org/spreadsheetml/2006/main" count="6126" uniqueCount="970">
  <si>
    <t>Trapp</t>
  </si>
  <si>
    <t>Welsh</t>
  </si>
  <si>
    <t>Kerry</t>
  </si>
  <si>
    <t>Through September 18, 2019</t>
  </si>
  <si>
    <t>September 2004 - September 18, 2019</t>
  </si>
  <si>
    <t>Dorothy</t>
  </si>
  <si>
    <t>Constable</t>
  </si>
  <si>
    <t>Victoria</t>
  </si>
  <si>
    <t>DeHaven</t>
  </si>
  <si>
    <t>Dubois</t>
  </si>
  <si>
    <t>Finnegan</t>
  </si>
  <si>
    <t>Greisman</t>
  </si>
  <si>
    <t>Andriana</t>
  </si>
  <si>
    <t>Ochs</t>
  </si>
  <si>
    <t>Lin</t>
  </si>
  <si>
    <t>Rhodes</t>
  </si>
  <si>
    <t>Bunkers</t>
  </si>
  <si>
    <t>Joelle</t>
  </si>
  <si>
    <t>Timm</t>
  </si>
  <si>
    <t>Anna</t>
  </si>
  <si>
    <t>Baker</t>
  </si>
  <si>
    <t>Boyce</t>
  </si>
  <si>
    <t>Cynthia</t>
  </si>
  <si>
    <t>Justine</t>
  </si>
  <si>
    <t>Burkey</t>
  </si>
  <si>
    <t>Byrne</t>
  </si>
  <si>
    <t>Buzz</t>
  </si>
  <si>
    <t>Brenda</t>
  </si>
  <si>
    <t>Kate</t>
  </si>
  <si>
    <t>Remee</t>
  </si>
  <si>
    <t>Chicklero</t>
  </si>
  <si>
    <t>Frum</t>
  </si>
  <si>
    <t>Reuban</t>
  </si>
  <si>
    <t>Manns</t>
  </si>
  <si>
    <t>Gray</t>
  </si>
  <si>
    <t>Kuk</t>
  </si>
  <si>
    <t>Sherri</t>
  </si>
  <si>
    <t>Lacy</t>
  </si>
  <si>
    <t>Lubrick</t>
  </si>
  <si>
    <t>Stratton</t>
  </si>
  <si>
    <t>Burt</t>
  </si>
  <si>
    <t>Rice</t>
  </si>
  <si>
    <t>Stanek</t>
  </si>
  <si>
    <t>Wolf</t>
  </si>
  <si>
    <t>Hansen</t>
  </si>
  <si>
    <t>Cory</t>
  </si>
  <si>
    <t xml:space="preserve">Marilyn </t>
  </si>
  <si>
    <t xml:space="preserve">Dave </t>
  </si>
  <si>
    <t>Wayne McKinney &amp; Dennis Zigmunt</t>
  </si>
  <si>
    <t>Miles Hiked '18 -'19</t>
  </si>
  <si>
    <t>Frey</t>
  </si>
  <si>
    <t>Haendel</t>
  </si>
  <si>
    <t>Lozano</t>
  </si>
  <si>
    <t>Norma</t>
  </si>
  <si>
    <t>Mosse</t>
  </si>
  <si>
    <t>Leon</t>
  </si>
  <si>
    <t>Elizabeth</t>
  </si>
  <si>
    <t>Total      Miles Hiked 2004-2019</t>
  </si>
  <si>
    <t>Miles Hiked '18-'19</t>
  </si>
  <si>
    <t>Crawford</t>
  </si>
  <si>
    <t>Lords-Mousse</t>
  </si>
  <si>
    <t>Mossee</t>
  </si>
  <si>
    <t>2018-2019</t>
  </si>
  <si>
    <t>Miles Hiked     '18-'19</t>
  </si>
  <si>
    <t>Total Miles Hiked 2004-2019</t>
  </si>
  <si>
    <t>Total '18-'19 Hikes</t>
  </si>
  <si>
    <t>Total 2004-2018</t>
  </si>
  <si>
    <t>Total 2004-2019</t>
  </si>
  <si>
    <t># Of Hikes - Active Members - 2004-2019</t>
  </si>
  <si>
    <t># Of Hikes</t>
  </si>
  <si>
    <t>Miles Hiked - 2018-2019 Season</t>
  </si>
  <si>
    <t>Member Hikes - 2018-2019 Season</t>
  </si>
  <si>
    <t>Hike Leaders - 2018-2019 Season</t>
  </si>
  <si>
    <t>Avg Miles / Hike</t>
  </si>
  <si>
    <t>Ausman</t>
  </si>
  <si>
    <t>Dave(Ausy)</t>
  </si>
  <si>
    <t>Boress</t>
  </si>
  <si>
    <t>Lary</t>
  </si>
  <si>
    <t>Davis</t>
  </si>
  <si>
    <t>Caroline</t>
  </si>
  <si>
    <t>Dreyfus</t>
  </si>
  <si>
    <t>Dyson</t>
  </si>
  <si>
    <t>Madonna</t>
  </si>
  <si>
    <t>Russ</t>
  </si>
  <si>
    <t>Annie</t>
  </si>
  <si>
    <t>Espiritu</t>
  </si>
  <si>
    <t>Benn</t>
  </si>
  <si>
    <t>Healey</t>
  </si>
  <si>
    <t>George</t>
  </si>
  <si>
    <t>Hellman</t>
  </si>
  <si>
    <t>Henderson</t>
  </si>
  <si>
    <t>McKeever</t>
  </si>
  <si>
    <t>Sharyl</t>
  </si>
  <si>
    <t>Peterson-Karlon</t>
  </si>
  <si>
    <t>Schaepe</t>
  </si>
  <si>
    <t>Dawn</t>
  </si>
  <si>
    <t>Spiak</t>
  </si>
  <si>
    <t>Tansey</t>
  </si>
  <si>
    <t>Dave (Ausy)</t>
  </si>
  <si>
    <t>Devvie</t>
  </si>
  <si>
    <t>WITTB</t>
  </si>
  <si>
    <t>Meyer (Barnes)</t>
  </si>
  <si>
    <t>Albright</t>
  </si>
  <si>
    <t>Jon</t>
  </si>
  <si>
    <t>Kripps</t>
  </si>
  <si>
    <t>Monize</t>
  </si>
  <si>
    <t>Stamper</t>
  </si>
  <si>
    <t>Danny</t>
  </si>
  <si>
    <t>Lumi</t>
  </si>
  <si>
    <t>Weldon</t>
  </si>
  <si>
    <t>Hayner</t>
  </si>
  <si>
    <t>Robbie</t>
  </si>
  <si>
    <t>Sorted by Total Miles Hiked</t>
  </si>
  <si>
    <t>Sorted in Alphabetical Order</t>
  </si>
  <si>
    <t>Sorted By 2018/19 Year</t>
  </si>
  <si>
    <t>Patrice</t>
  </si>
  <si>
    <t>Chatterton</t>
  </si>
  <si>
    <t>Rom</t>
  </si>
  <si>
    <t>Bradley</t>
  </si>
  <si>
    <t>LoCasio</t>
  </si>
  <si>
    <t>Lords-Mosse</t>
  </si>
  <si>
    <t>Moskos</t>
  </si>
  <si>
    <t>Michelle</t>
  </si>
  <si>
    <t>Peckett</t>
  </si>
  <si>
    <t>Polk</t>
  </si>
  <si>
    <t>Post</t>
  </si>
  <si>
    <t>Carolin</t>
  </si>
  <si>
    <t>Lichtenberger</t>
  </si>
  <si>
    <t>September 24, 2018 to September 18, 2019</t>
  </si>
  <si>
    <t>Bieker</t>
  </si>
  <si>
    <t>Sy</t>
  </si>
  <si>
    <t>Lewandowski</t>
  </si>
  <si>
    <t>Rex</t>
  </si>
  <si>
    <t>Jenny</t>
  </si>
  <si>
    <t>Rosenthal</t>
  </si>
  <si>
    <t>Margarette</t>
  </si>
  <si>
    <t>Tencer</t>
  </si>
  <si>
    <t>Sheldon</t>
  </si>
  <si>
    <t>Baranco</t>
  </si>
  <si>
    <t>Eileen</t>
  </si>
  <si>
    <t>Bole</t>
  </si>
  <si>
    <t>Joy</t>
  </si>
  <si>
    <t>Gerald</t>
  </si>
  <si>
    <t>Lange</t>
  </si>
  <si>
    <t>Jud</t>
  </si>
  <si>
    <t>Rosenbloom</t>
  </si>
  <si>
    <t>Brian</t>
  </si>
  <si>
    <t>Raher</t>
  </si>
  <si>
    <t>Miles Hiked - 2015-2016 Season</t>
  </si>
  <si>
    <t>Member Hikes - 2015-2016 Season</t>
  </si>
  <si>
    <t>Hike Leaders - 2015-2016 Season</t>
  </si>
  <si>
    <t>Dosch</t>
  </si>
  <si>
    <t>Lance</t>
  </si>
  <si>
    <t>Helmstetter</t>
  </si>
  <si>
    <t>Liddle</t>
  </si>
  <si>
    <t>Stewart</t>
  </si>
  <si>
    <t>Boorman</t>
  </si>
  <si>
    <t>Reuben</t>
  </si>
  <si>
    <t>Eggertson</t>
  </si>
  <si>
    <t>Terese</t>
  </si>
  <si>
    <t>Wahl</t>
  </si>
  <si>
    <t>Applebaum</t>
  </si>
  <si>
    <t>Karr</t>
  </si>
  <si>
    <t>Rothwell</t>
  </si>
  <si>
    <t>Gwen</t>
  </si>
  <si>
    <t>Marsiglio</t>
  </si>
  <si>
    <t>Prisland</t>
  </si>
  <si>
    <t>Brunner</t>
  </si>
  <si>
    <t>Jeffery</t>
  </si>
  <si>
    <t>Len</t>
  </si>
  <si>
    <t>Kathryn</t>
  </si>
  <si>
    <t>Marshall</t>
  </si>
  <si>
    <t>Schmillen</t>
  </si>
  <si>
    <t>Jacobs</t>
  </si>
  <si>
    <t>Parker</t>
  </si>
  <si>
    <t>Bangert</t>
  </si>
  <si>
    <t>Bernie</t>
  </si>
  <si>
    <t>Nix</t>
  </si>
  <si>
    <t>Total Miles Hiked &gt;</t>
  </si>
  <si>
    <t>2016-2017</t>
  </si>
  <si>
    <t>Miles Hiked - 2016-2017 Season</t>
  </si>
  <si>
    <t>Member Hikes - 2016-2017 Season</t>
  </si>
  <si>
    <t>Hike Leaders - 2016-2017 Season</t>
  </si>
  <si>
    <t>Hodes</t>
  </si>
  <si>
    <t>Hodges</t>
  </si>
  <si>
    <t>Comfort</t>
  </si>
  <si>
    <t>Kiesling</t>
  </si>
  <si>
    <t>McKinney</t>
  </si>
  <si>
    <t>Sykes</t>
  </si>
  <si>
    <t>Madeline</t>
  </si>
  <si>
    <t>Ciacco</t>
  </si>
  <si>
    <t>Volstromer</t>
  </si>
  <si>
    <t>Amy</t>
  </si>
  <si>
    <t>Rubinstein</t>
  </si>
  <si>
    <t>Sevcik</t>
  </si>
  <si>
    <t>Christine</t>
  </si>
  <si>
    <t>Solorio</t>
  </si>
  <si>
    <t>Waddon</t>
  </si>
  <si>
    <t>Bruce</t>
  </si>
  <si>
    <t>Sandra</t>
  </si>
  <si>
    <t>Barbe</t>
  </si>
  <si>
    <t>Driscoll</t>
  </si>
  <si>
    <t>Gillian</t>
  </si>
  <si>
    <t>Lord</t>
  </si>
  <si>
    <t>Marcella</t>
  </si>
  <si>
    <t>Sondag</t>
  </si>
  <si>
    <t>Gruca</t>
  </si>
  <si>
    <t>Mamrak</t>
  </si>
  <si>
    <t>McCrickard</t>
  </si>
  <si>
    <t>Jody</t>
  </si>
  <si>
    <t>Lorrie</t>
  </si>
  <si>
    <t>Pliska</t>
  </si>
  <si>
    <t>Pihl</t>
  </si>
  <si>
    <t>DeSimone</t>
  </si>
  <si>
    <t>Sandro</t>
  </si>
  <si>
    <t>Rohwer</t>
  </si>
  <si>
    <t xml:space="preserve">Joe </t>
  </si>
  <si>
    <t>Fafoglia</t>
  </si>
  <si>
    <t>Ellie</t>
  </si>
  <si>
    <t>Schuldt</t>
  </si>
  <si>
    <t>Tyree</t>
  </si>
  <si>
    <t>Shannon</t>
  </si>
  <si>
    <t>Underwood</t>
  </si>
  <si>
    <t>Struve</t>
  </si>
  <si>
    <t>Bruns</t>
  </si>
  <si>
    <t>Labode</t>
  </si>
  <si>
    <t>Bode</t>
  </si>
  <si>
    <t>Retzloff</t>
  </si>
  <si>
    <t>Amie</t>
  </si>
  <si>
    <t>Banks</t>
  </si>
  <si>
    <t>Casebeer</t>
  </si>
  <si>
    <t>Dickie</t>
  </si>
  <si>
    <t>Willison</t>
  </si>
  <si>
    <t>Total # of Hikes</t>
  </si>
  <si>
    <t>Workman</t>
  </si>
  <si>
    <t xml:space="preserve">Mark </t>
  </si>
  <si>
    <t>Rich</t>
  </si>
  <si>
    <t>Anthony</t>
  </si>
  <si>
    <t>Wick</t>
  </si>
  <si>
    <t xml:space="preserve">Wayne </t>
  </si>
  <si>
    <t>C Hikes</t>
  </si>
  <si>
    <t>D Hikes</t>
  </si>
  <si>
    <t>Arsenault</t>
  </si>
  <si>
    <t>Cameron</t>
  </si>
  <si>
    <t>Daugherty</t>
  </si>
  <si>
    <t>Kayla</t>
  </si>
  <si>
    <t>Eisler</t>
  </si>
  <si>
    <t>Esther</t>
  </si>
  <si>
    <t>Haywood</t>
  </si>
  <si>
    <t>Cary</t>
  </si>
  <si>
    <t>Jacobsen</t>
  </si>
  <si>
    <t>McGovern</t>
  </si>
  <si>
    <t>Seymour</t>
  </si>
  <si>
    <t>Shirley</t>
  </si>
  <si>
    <t>Wright</t>
  </si>
  <si>
    <t>Trahon</t>
  </si>
  <si>
    <t>2017-2018</t>
  </si>
  <si>
    <t>Miles Hiked - 2017-2018 Season</t>
  </si>
  <si>
    <t>Member Hikes - 2017-2018 Season</t>
  </si>
  <si>
    <t>Hike Leaders - 2017-2018 Season</t>
  </si>
  <si>
    <t xml:space="preserve">Pete </t>
  </si>
  <si>
    <t>Melody</t>
  </si>
  <si>
    <t>Tammy</t>
  </si>
  <si>
    <t>Chyzyk</t>
  </si>
  <si>
    <t>Burres</t>
  </si>
  <si>
    <t>Leonard</t>
  </si>
  <si>
    <t>Clymer</t>
  </si>
  <si>
    <t>Gregg</t>
  </si>
  <si>
    <t>Handrup</t>
  </si>
  <si>
    <t>Paula</t>
  </si>
  <si>
    <t>James</t>
  </si>
  <si>
    <t>Kopff</t>
  </si>
  <si>
    <t>Kratzer</t>
  </si>
  <si>
    <t>Lindquist</t>
  </si>
  <si>
    <t>McLellan</t>
  </si>
  <si>
    <t>Mealer</t>
  </si>
  <si>
    <t>Kathee</t>
  </si>
  <si>
    <t>Needham</t>
  </si>
  <si>
    <t>Robb</t>
  </si>
  <si>
    <t>Alexander</t>
  </si>
  <si>
    <t>Salmon</t>
  </si>
  <si>
    <t>Will</t>
  </si>
  <si>
    <t>Yaremchuk</t>
  </si>
  <si>
    <t>History of Top Member Milestones</t>
  </si>
  <si>
    <t>Total Club Miles Hiked</t>
  </si>
  <si>
    <t>Per Season (Members Only)</t>
  </si>
  <si>
    <t>Miles Hiked</t>
  </si>
  <si>
    <t>Season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</si>
  <si>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</si>
  <si>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</si>
  <si>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</si>
  <si>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</si>
  <si>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</si>
  <si>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</si>
  <si>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</si>
  <si>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</si>
  <si>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</si>
  <si>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</si>
  <si>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</si>
  <si>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Miles Hiked - 2014-2015 Season</t>
  </si>
  <si>
    <t>Member Hikes - 2014-2015 Season</t>
  </si>
  <si>
    <t>Hike Leaders - 2014-2015 Season</t>
  </si>
  <si>
    <t>Hikes</t>
  </si>
  <si>
    <t>#Hikes Led</t>
  </si>
  <si>
    <t>Miles Hiked - 2013-2014 Season</t>
  </si>
  <si>
    <t>Member Hikes - 2013-2014 Season</t>
  </si>
  <si>
    <t>Hike Leaders - 2013-2014 Season</t>
  </si>
  <si>
    <t>Miles Hiked - 2012-2013 Season</t>
  </si>
  <si>
    <t>Member Hikes - 2012-2013 Season</t>
  </si>
  <si>
    <t>Hike Leaders - 2012-2013 Season</t>
  </si>
  <si>
    <t xml:space="preserve">Doug </t>
  </si>
  <si>
    <t>Miles Hiked - 2011-2012 Season</t>
  </si>
  <si>
    <t>Member Hikes - 2011-2012 Season</t>
  </si>
  <si>
    <t>Hike Leaders - 2011-2012 Season</t>
  </si>
  <si>
    <t>Miles Hiked - 2010-2011 Season</t>
  </si>
  <si>
    <t>Member Hikes - 2010-2011 Season</t>
  </si>
  <si>
    <t>Hike Leaders - 2010-2011 Season</t>
  </si>
  <si>
    <t>Miles Hiked - 2009-2010 Season</t>
  </si>
  <si>
    <t>Member Hikes - 2009-2010 Season</t>
  </si>
  <si>
    <t>Hike Leaders - 2009-2010 Season</t>
  </si>
  <si>
    <t>Miles Hiked - 2008-2009 Season</t>
  </si>
  <si>
    <t>Member Hikes - 2008-2009 Season</t>
  </si>
  <si>
    <t>Hike Leaders - 2008-2009 Season</t>
  </si>
  <si>
    <t>Miles Hiked - 2007-2008 Season</t>
  </si>
  <si>
    <t>Member Hikes - 2007-2008 Season</t>
  </si>
  <si>
    <t>Hike Leaders - 2007-2008 Season</t>
  </si>
  <si>
    <t>Miles Hiked - 2006-2007 Season</t>
  </si>
  <si>
    <t>Member Hikes - 2006-2007 Season</t>
  </si>
  <si>
    <t>Hike Leaders - 2006-2007 Season</t>
  </si>
  <si>
    <t>Mault</t>
  </si>
  <si>
    <t>Miles Hiked - 2005-2006 Season</t>
  </si>
  <si>
    <t>Member Hikes - 2005-2006 Season</t>
  </si>
  <si>
    <t>Hike Leaders - 2005-2006 Season</t>
  </si>
  <si>
    <t>Miles Hiked - 2004-2005 Season</t>
  </si>
  <si>
    <t>Member Hikes - 2004-2005 Season</t>
  </si>
  <si>
    <t>Hike Leaders - 2004-2005 Season</t>
  </si>
  <si>
    <t>2015-2016</t>
  </si>
  <si>
    <t>Birnel</t>
  </si>
  <si>
    <t>Holly</t>
  </si>
  <si>
    <t>Clarkson</t>
  </si>
  <si>
    <t>Reid</t>
  </si>
  <si>
    <t>Sean</t>
  </si>
  <si>
    <t>Wills</t>
  </si>
  <si>
    <t>Zigmunt</t>
  </si>
  <si>
    <t>Bauer</t>
  </si>
  <si>
    <t>Trish</t>
  </si>
  <si>
    <t>Frumkin</t>
  </si>
  <si>
    <t>Gill</t>
  </si>
  <si>
    <t>Gillen</t>
  </si>
  <si>
    <t>Kramer</t>
  </si>
  <si>
    <t>Beth</t>
  </si>
  <si>
    <t>Wilson</t>
  </si>
  <si>
    <t>Patti</t>
  </si>
  <si>
    <t>= Active members</t>
  </si>
  <si>
    <t>Dreuth</t>
  </si>
  <si>
    <t>Pauline</t>
  </si>
  <si>
    <t>Beaubien</t>
  </si>
  <si>
    <t>Bedwell</t>
  </si>
  <si>
    <t>Hubbard</t>
  </si>
  <si>
    <t>Gayle</t>
  </si>
  <si>
    <t>Robinson</t>
  </si>
  <si>
    <t>Siegers</t>
  </si>
  <si>
    <t>Garrett</t>
  </si>
  <si>
    <t>Van Trump</t>
  </si>
  <si>
    <t>Walsh</t>
  </si>
  <si>
    <t>Hahne</t>
  </si>
  <si>
    <t>Monica</t>
  </si>
  <si>
    <t>MaryAlice</t>
  </si>
  <si>
    <t>Christenson</t>
  </si>
  <si>
    <t>KayCee</t>
  </si>
  <si>
    <t>Todd</t>
  </si>
  <si>
    <t>Romanos</t>
  </si>
  <si>
    <t>Kaufman</t>
  </si>
  <si>
    <t>Darwin</t>
  </si>
  <si>
    <t>Potapoff</t>
  </si>
  <si>
    <t>Bernstein</t>
  </si>
  <si>
    <t>Hank</t>
  </si>
  <si>
    <t>Rhoda</t>
  </si>
  <si>
    <t>Lenertz</t>
  </si>
  <si>
    <t>Wesley</t>
  </si>
  <si>
    <t>Braden</t>
  </si>
  <si>
    <t>Bindler</t>
  </si>
  <si>
    <t>Joanne</t>
  </si>
  <si>
    <t>Korytowski</t>
  </si>
  <si>
    <t>Locke</t>
  </si>
  <si>
    <t>Binger</t>
  </si>
  <si>
    <t>Marcia</t>
  </si>
  <si>
    <t>Buck</t>
  </si>
  <si>
    <t>Bev</t>
  </si>
  <si>
    <t>Stack</t>
  </si>
  <si>
    <t>Irriger</t>
  </si>
  <si>
    <t>Heinz</t>
  </si>
  <si>
    <t>June</t>
  </si>
  <si>
    <t>Julian</t>
  </si>
  <si>
    <t>Gilman</t>
  </si>
  <si>
    <t>Sobocinski</t>
  </si>
  <si>
    <t>Phil</t>
  </si>
  <si>
    <t>McDermott</t>
  </si>
  <si>
    <t>Diles</t>
  </si>
  <si>
    <t>Roberta</t>
  </si>
  <si>
    <t>Donavon</t>
  </si>
  <si>
    <t>Bangs</t>
  </si>
  <si>
    <t>Clare</t>
  </si>
  <si>
    <t>Bowser</t>
  </si>
  <si>
    <t>Buetow</t>
  </si>
  <si>
    <t>Huang</t>
  </si>
  <si>
    <t>McKeighan</t>
  </si>
  <si>
    <t>Walton</t>
  </si>
  <si>
    <t>Phylice</t>
  </si>
  <si>
    <t>McCubbin</t>
  </si>
  <si>
    <t>Kryzak</t>
  </si>
  <si>
    <t>Mabey</t>
  </si>
  <si>
    <t>Gladys</t>
  </si>
  <si>
    <t>Kafitz</t>
  </si>
  <si>
    <t>Jacob</t>
  </si>
  <si>
    <t>Cervigni</t>
  </si>
  <si>
    <t>Dino</t>
  </si>
  <si>
    <t>Wring</t>
  </si>
  <si>
    <t>Flynn</t>
  </si>
  <si>
    <t>Timberlee</t>
  </si>
  <si>
    <t>Grove</t>
  </si>
  <si>
    <t>Bobigian</t>
  </si>
  <si>
    <t>Eder</t>
  </si>
  <si>
    <t>Nadine</t>
  </si>
  <si>
    <t>Plesha</t>
  </si>
  <si>
    <t>Clark</t>
  </si>
  <si>
    <t>Thurber</t>
  </si>
  <si>
    <t>Anderson</t>
  </si>
  <si>
    <t>Lona</t>
  </si>
  <si>
    <t>Bourassa</t>
  </si>
  <si>
    <t>Mary Alice</t>
  </si>
  <si>
    <t>Planck</t>
  </si>
  <si>
    <t>Wilder</t>
  </si>
  <si>
    <t>Marty</t>
  </si>
  <si>
    <t>Susie</t>
  </si>
  <si>
    <t>Galarneau</t>
  </si>
  <si>
    <t>Roemer</t>
  </si>
  <si>
    <t>Lisa</t>
  </si>
  <si>
    <t>Fox</t>
  </si>
  <si>
    <t>Carlson</t>
  </si>
  <si>
    <t>Pam</t>
  </si>
  <si>
    <t>Chrisman</t>
  </si>
  <si>
    <t>Deb</t>
  </si>
  <si>
    <t>Lyle</t>
  </si>
  <si>
    <t>Tawny</t>
  </si>
  <si>
    <t>Kunkle</t>
  </si>
  <si>
    <t>Lipetzky</t>
  </si>
  <si>
    <t>Clete</t>
  </si>
  <si>
    <t>Leah</t>
  </si>
  <si>
    <t>McCann</t>
  </si>
  <si>
    <t>Maureen</t>
  </si>
  <si>
    <t>Placko</t>
  </si>
  <si>
    <t>Shabany</t>
  </si>
  <si>
    <t>Hind</t>
  </si>
  <si>
    <t>Vaughn</t>
  </si>
  <si>
    <t>Webber</t>
  </si>
  <si>
    <t>Dewan</t>
  </si>
  <si>
    <t>Peehl</t>
  </si>
  <si>
    <t>Turcotte</t>
  </si>
  <si>
    <t>Bert</t>
  </si>
  <si>
    <t>Lorna</t>
  </si>
  <si>
    <t>Vana</t>
  </si>
  <si>
    <t>Deal</t>
  </si>
  <si>
    <t>Deborah</t>
  </si>
  <si>
    <t>Neveraski</t>
  </si>
  <si>
    <t>Deanna</t>
  </si>
  <si>
    <t>Werning</t>
  </si>
  <si>
    <t>Schwalenberg</t>
  </si>
  <si>
    <t>Sevig</t>
  </si>
  <si>
    <t>Dale</t>
  </si>
  <si>
    <t>Patricia</t>
  </si>
  <si>
    <t>Benz</t>
  </si>
  <si>
    <t>Darcy</t>
  </si>
  <si>
    <t>Hill</t>
  </si>
  <si>
    <t>Christa</t>
  </si>
  <si>
    <t>Drew</t>
  </si>
  <si>
    <t>Thomas</t>
  </si>
  <si>
    <t>Dana</t>
  </si>
  <si>
    <t>Kay</t>
  </si>
  <si>
    <t>Hanlon</t>
  </si>
  <si>
    <t>Kristine</t>
  </si>
  <si>
    <t>Donohue</t>
  </si>
  <si>
    <t>Eugene</t>
  </si>
  <si>
    <t>Intro Hikes</t>
  </si>
  <si>
    <t>Coates</t>
  </si>
  <si>
    <t>Doering</t>
  </si>
  <si>
    <t>Glenn</t>
  </si>
  <si>
    <t>Herrem</t>
  </si>
  <si>
    <t>Keane</t>
  </si>
  <si>
    <t>Rossetto</t>
  </si>
  <si>
    <t>Leno</t>
  </si>
  <si>
    <t>Laura</t>
  </si>
  <si>
    <t>Maule</t>
  </si>
  <si>
    <t>Charlton</t>
  </si>
  <si>
    <t>Ohman</t>
  </si>
  <si>
    <t>Breitenborn</t>
  </si>
  <si>
    <t>Phyllis</t>
  </si>
  <si>
    <t>Yount</t>
  </si>
  <si>
    <t>Liz</t>
  </si>
  <si>
    <t>Van Slyke</t>
  </si>
  <si>
    <t>Ballsmith</t>
  </si>
  <si>
    <t>Beasley</t>
  </si>
  <si>
    <t>Briner</t>
  </si>
  <si>
    <t>Taylor</t>
  </si>
  <si>
    <t>Terhaar</t>
  </si>
  <si>
    <t>Terry</t>
  </si>
  <si>
    <t>Tharp</t>
  </si>
  <si>
    <t>Debbie</t>
  </si>
  <si>
    <t>Thompson</t>
  </si>
  <si>
    <t>Tomtan</t>
  </si>
  <si>
    <t>Trampel</t>
  </si>
  <si>
    <t>Tressel</t>
  </si>
  <si>
    <t>Loni</t>
  </si>
  <si>
    <t>Van Buskirk</t>
  </si>
  <si>
    <t>Alan</t>
  </si>
  <si>
    <t>Vandervort</t>
  </si>
  <si>
    <t>Ronald</t>
  </si>
  <si>
    <t>Vopat</t>
  </si>
  <si>
    <t>Joan</t>
  </si>
  <si>
    <t>Walker</t>
  </si>
  <si>
    <t>Cliff</t>
  </si>
  <si>
    <t>William</t>
  </si>
  <si>
    <t>Wanless</t>
  </si>
  <si>
    <t>Waters</t>
  </si>
  <si>
    <t>Charles</t>
  </si>
  <si>
    <t>Week</t>
  </si>
  <si>
    <t>Di</t>
  </si>
  <si>
    <t>Wegehaupt</t>
  </si>
  <si>
    <t>Dean</t>
  </si>
  <si>
    <t>White</t>
  </si>
  <si>
    <t>Lois</t>
  </si>
  <si>
    <t>Whittier</t>
  </si>
  <si>
    <t>Bonnie</t>
  </si>
  <si>
    <t>Wichers</t>
  </si>
  <si>
    <t>Fran</t>
  </si>
  <si>
    <t>Williams</t>
  </si>
  <si>
    <t>Young</t>
  </si>
  <si>
    <t>Hike Leader</t>
  </si>
  <si>
    <t>Daab</t>
  </si>
  <si>
    <t>Helmut</t>
  </si>
  <si>
    <t>Elliott</t>
  </si>
  <si>
    <t>McCurdy</t>
  </si>
  <si>
    <t>Richard</t>
  </si>
  <si>
    <t>Solomito</t>
  </si>
  <si>
    <t>Pennington</t>
  </si>
  <si>
    <t>Brodbeck</t>
  </si>
  <si>
    <t>Howard</t>
  </si>
  <si>
    <t>Kim</t>
  </si>
  <si>
    <t>Edward</t>
  </si>
  <si>
    <t>Eggleston</t>
  </si>
  <si>
    <t>Lee</t>
  </si>
  <si>
    <t>Maggie</t>
  </si>
  <si>
    <t>Cooper</t>
  </si>
  <si>
    <t>Gaines-Horowitz</t>
  </si>
  <si>
    <t>Horowitz</t>
  </si>
  <si>
    <t>Pelikan</t>
  </si>
  <si>
    <t>Chris</t>
  </si>
  <si>
    <t>Cerri</t>
  </si>
  <si>
    <t>Peterson</t>
  </si>
  <si>
    <t>Stan</t>
  </si>
  <si>
    <t>Streuli</t>
  </si>
  <si>
    <t>Herb</t>
  </si>
  <si>
    <t>Ryn</t>
  </si>
  <si>
    <t>Walmsley</t>
  </si>
  <si>
    <t>Julie</t>
  </si>
  <si>
    <t>Taschner</t>
  </si>
  <si>
    <t>Barry</t>
  </si>
  <si>
    <t>Ayers</t>
  </si>
  <si>
    <t>Lou</t>
  </si>
  <si>
    <t>Fletcher</t>
  </si>
  <si>
    <t>Willis</t>
  </si>
  <si>
    <t>Judith</t>
  </si>
  <si>
    <t>Nordh</t>
  </si>
  <si>
    <t>Hanson</t>
  </si>
  <si>
    <t>Speth</t>
  </si>
  <si>
    <t>Enriquez</t>
  </si>
  <si>
    <t>Rivard</t>
  </si>
  <si>
    <t>Louise</t>
  </si>
  <si>
    <t>Warren</t>
  </si>
  <si>
    <t>R Lynn</t>
  </si>
  <si>
    <t>Sandy</t>
  </si>
  <si>
    <t>Mednick</t>
  </si>
  <si>
    <t>Adkins</t>
  </si>
  <si>
    <t>Jay</t>
  </si>
  <si>
    <t>Bernt</t>
  </si>
  <si>
    <t>Morris</t>
  </si>
  <si>
    <t>Loretta</t>
  </si>
  <si>
    <t>Manzi</t>
  </si>
  <si>
    <t>McPhail</t>
  </si>
  <si>
    <t>Conley</t>
  </si>
  <si>
    <t>Flora</t>
  </si>
  <si>
    <t>Sherwood</t>
  </si>
  <si>
    <t>Jan</t>
  </si>
  <si>
    <t>Vander Heyden</t>
  </si>
  <si>
    <t>Susanne</t>
  </si>
  <si>
    <t>Borchers</t>
  </si>
  <si>
    <t>Cooke</t>
  </si>
  <si>
    <t>Doreen</t>
  </si>
  <si>
    <t>Chernow</t>
  </si>
  <si>
    <t>Laham</t>
  </si>
  <si>
    <t>Puetz</t>
  </si>
  <si>
    <t>Claire</t>
  </si>
  <si>
    <t>Jacobson</t>
  </si>
  <si>
    <t>Brisnehan</t>
  </si>
  <si>
    <t>Haider</t>
  </si>
  <si>
    <t>Vivian</t>
  </si>
  <si>
    <t>Heyser</t>
  </si>
  <si>
    <t>Kirk</t>
  </si>
  <si>
    <t>Stephen</t>
  </si>
  <si>
    <t>Lusk</t>
  </si>
  <si>
    <t>Cidnee</t>
  </si>
  <si>
    <t>Jerry</t>
  </si>
  <si>
    <t>Simons</t>
  </si>
  <si>
    <t>Dennis</t>
  </si>
  <si>
    <t>Gloria</t>
  </si>
  <si>
    <t>Puntney</t>
  </si>
  <si>
    <t>Patrick</t>
  </si>
  <si>
    <t>Wellman</t>
  </si>
  <si>
    <t>Foro</t>
  </si>
  <si>
    <t>Hernandez</t>
  </si>
  <si>
    <t>Duncanson</t>
  </si>
  <si>
    <t>Dee Dee</t>
  </si>
  <si>
    <t>Martin</t>
  </si>
  <si>
    <t>Claudia</t>
  </si>
  <si>
    <t>Jeanette</t>
  </si>
  <si>
    <t>Evans</t>
  </si>
  <si>
    <t>Ben</t>
  </si>
  <si>
    <t>Strobel</t>
  </si>
  <si>
    <t>Kennedy</t>
  </si>
  <si>
    <t>Glazar</t>
  </si>
  <si>
    <t>O'Shea</t>
  </si>
  <si>
    <t>A-B Hikes</t>
  </si>
  <si>
    <t>Fournier</t>
  </si>
  <si>
    <t>Groves</t>
  </si>
  <si>
    <t>Kelly</t>
  </si>
  <si>
    <t>Sampson</t>
  </si>
  <si>
    <t>Sanders</t>
  </si>
  <si>
    <t>Sharron</t>
  </si>
  <si>
    <t>Severin</t>
  </si>
  <si>
    <t>Ruth</t>
  </si>
  <si>
    <t>Shaffer</t>
  </si>
  <si>
    <t>Simpson</t>
  </si>
  <si>
    <t>Anneliese</t>
  </si>
  <si>
    <t>Chuck</t>
  </si>
  <si>
    <t>S. Barbara</t>
  </si>
  <si>
    <t>Holman</t>
  </si>
  <si>
    <t>Rohlman</t>
  </si>
  <si>
    <t>Emily</t>
  </si>
  <si>
    <t>Roth</t>
  </si>
  <si>
    <t>Tackett</t>
  </si>
  <si>
    <t>Fairrel</t>
  </si>
  <si>
    <t>Brenneman</t>
  </si>
  <si>
    <t>Eakin</t>
  </si>
  <si>
    <t>Helton</t>
  </si>
  <si>
    <t>Vel</t>
  </si>
  <si>
    <t>Love</t>
  </si>
  <si>
    <t>Henry</t>
  </si>
  <si>
    <t>Hoffman</t>
  </si>
  <si>
    <t>Lides</t>
  </si>
  <si>
    <t>Holland</t>
  </si>
  <si>
    <t>Linda</t>
  </si>
  <si>
    <t>Horsman</t>
  </si>
  <si>
    <t>House</t>
  </si>
  <si>
    <t>Irlenborn</t>
  </si>
  <si>
    <t>Mitchel</t>
  </si>
  <si>
    <t>Jackson</t>
  </si>
  <si>
    <t>Perry</t>
  </si>
  <si>
    <t>Sue</t>
  </si>
  <si>
    <t>Jamiolkowski</t>
  </si>
  <si>
    <t>Douglas</t>
  </si>
  <si>
    <t>Yuko</t>
  </si>
  <si>
    <t>Jensen</t>
  </si>
  <si>
    <t>Stephanie</t>
  </si>
  <si>
    <t>Ted</t>
  </si>
  <si>
    <t>Johnson</t>
  </si>
  <si>
    <t>Diana</t>
  </si>
  <si>
    <t>Ron</t>
  </si>
  <si>
    <t>Wayne</t>
  </si>
  <si>
    <t>Jones</t>
  </si>
  <si>
    <t>Kalback</t>
  </si>
  <si>
    <t>Walt</t>
  </si>
  <si>
    <t>King</t>
  </si>
  <si>
    <t>Hal</t>
  </si>
  <si>
    <t>Kinney</t>
  </si>
  <si>
    <t>Shay</t>
  </si>
  <si>
    <t>Kinnie</t>
  </si>
  <si>
    <t>Marilyn</t>
  </si>
  <si>
    <t>Kling</t>
  </si>
  <si>
    <t>Bob</t>
  </si>
  <si>
    <t>Kopp</t>
  </si>
  <si>
    <t>Terrence</t>
  </si>
  <si>
    <t>Krier</t>
  </si>
  <si>
    <t>Larson</t>
  </si>
  <si>
    <t>Ila</t>
  </si>
  <si>
    <t>Larry</t>
  </si>
  <si>
    <t>LeFevre</t>
  </si>
  <si>
    <t>Lilley</t>
  </si>
  <si>
    <t>Denise</t>
  </si>
  <si>
    <t>Livesay</t>
  </si>
  <si>
    <t>Don</t>
  </si>
  <si>
    <t>LoCascio</t>
  </si>
  <si>
    <t>Sharon</t>
  </si>
  <si>
    <t>Lowe</t>
  </si>
  <si>
    <t>Albert</t>
  </si>
  <si>
    <t>Lueder</t>
  </si>
  <si>
    <t>Walter</t>
  </si>
  <si>
    <t>MacLeod</t>
  </si>
  <si>
    <t>Ester</t>
  </si>
  <si>
    <t>MacNeil</t>
  </si>
  <si>
    <t>Doug</t>
  </si>
  <si>
    <t>Sally</t>
  </si>
  <si>
    <t>Marten</t>
  </si>
  <si>
    <t>Mason</t>
  </si>
  <si>
    <t>Massing</t>
  </si>
  <si>
    <t>Mathias</t>
  </si>
  <si>
    <t>Carole</t>
  </si>
  <si>
    <t>Maultin</t>
  </si>
  <si>
    <t>Mayo</t>
  </si>
  <si>
    <t>Mazzocco</t>
  </si>
  <si>
    <t>McElligott</t>
  </si>
  <si>
    <t>McElroy</t>
  </si>
  <si>
    <t>McEvilly</t>
  </si>
  <si>
    <t>McGregor</t>
  </si>
  <si>
    <t>Janet</t>
  </si>
  <si>
    <t>McGrorey</t>
  </si>
  <si>
    <t>Alice</t>
  </si>
  <si>
    <t>Jack</t>
  </si>
  <si>
    <t>McMahon</t>
  </si>
  <si>
    <t>McMaster</t>
  </si>
  <si>
    <t>McNeil</t>
  </si>
  <si>
    <t>Mersereau</t>
  </si>
  <si>
    <t>Miles</t>
  </si>
  <si>
    <t>Alfreda</t>
  </si>
  <si>
    <t>Miller</t>
  </si>
  <si>
    <t>Carol</t>
  </si>
  <si>
    <t>Ken</t>
  </si>
  <si>
    <t>Monk</t>
  </si>
  <si>
    <t>Montalbano</t>
  </si>
  <si>
    <t>Pat</t>
  </si>
  <si>
    <t>Mueller</t>
  </si>
  <si>
    <t>Sig</t>
  </si>
  <si>
    <t>Neel</t>
  </si>
  <si>
    <t>Cheryl</t>
  </si>
  <si>
    <t>Ed</t>
  </si>
  <si>
    <t>Neidhart</t>
  </si>
  <si>
    <t>Nelson</t>
  </si>
  <si>
    <t>Rebecca</t>
  </si>
  <si>
    <t>Rosemary</t>
  </si>
  <si>
    <t>Norrie</t>
  </si>
  <si>
    <t>Vicki</t>
  </si>
  <si>
    <t>Noud</t>
  </si>
  <si>
    <t>Garwood</t>
  </si>
  <si>
    <t>Ogino</t>
  </si>
  <si>
    <t>Olberding</t>
  </si>
  <si>
    <t>Gretchen</t>
  </si>
  <si>
    <t>Paquette</t>
  </si>
  <si>
    <t>Rick</t>
  </si>
  <si>
    <t>Park</t>
  </si>
  <si>
    <t>Pedersen</t>
  </si>
  <si>
    <t>Pete</t>
  </si>
  <si>
    <t>Pelletier</t>
  </si>
  <si>
    <t>Mark</t>
  </si>
  <si>
    <t>Phillips</t>
  </si>
  <si>
    <t>Powell</t>
  </si>
  <si>
    <t>Kathleen</t>
  </si>
  <si>
    <t>Roger</t>
  </si>
  <si>
    <t>Pugsley</t>
  </si>
  <si>
    <t>Ralph</t>
  </si>
  <si>
    <t>Faye</t>
  </si>
  <si>
    <t>Reed</t>
  </si>
  <si>
    <t>Arnold</t>
  </si>
  <si>
    <t>Regier</t>
  </si>
  <si>
    <t>Verna</t>
  </si>
  <si>
    <t>Victor</t>
  </si>
  <si>
    <t>Reis</t>
  </si>
  <si>
    <t>Reister</t>
  </si>
  <si>
    <t>Les</t>
  </si>
  <si>
    <t>Reynolds</t>
  </si>
  <si>
    <t>Richards</t>
  </si>
  <si>
    <t>Risden</t>
  </si>
  <si>
    <t>Rob</t>
  </si>
  <si>
    <t>Roberts</t>
  </si>
  <si>
    <t>Marianne</t>
  </si>
  <si>
    <t>Roland</t>
  </si>
  <si>
    <t>Rudoy</t>
  </si>
  <si>
    <t>Susan</t>
  </si>
  <si>
    <t>Sandberg</t>
  </si>
  <si>
    <t>Janice</t>
  </si>
  <si>
    <t>Schull</t>
  </si>
  <si>
    <t>Tom</t>
  </si>
  <si>
    <t>Schwartz</t>
  </si>
  <si>
    <t>Laurie</t>
  </si>
  <si>
    <t>Shank</t>
  </si>
  <si>
    <t>Gail</t>
  </si>
  <si>
    <t>Jeff</t>
  </si>
  <si>
    <t>Sharp</t>
  </si>
  <si>
    <t>Grant</t>
  </si>
  <si>
    <t>Margaret</t>
  </si>
  <si>
    <t>Shipanik</t>
  </si>
  <si>
    <t>Silverstein</t>
  </si>
  <si>
    <t>Smail</t>
  </si>
  <si>
    <t>Smith</t>
  </si>
  <si>
    <t>Philip</t>
  </si>
  <si>
    <t>Stedman</t>
  </si>
  <si>
    <t>Stelmah</t>
  </si>
  <si>
    <t>Stone</t>
  </si>
  <si>
    <t>Culver</t>
  </si>
  <si>
    <t>Karen</t>
  </si>
  <si>
    <t>Straley</t>
  </si>
  <si>
    <t>Valerie</t>
  </si>
  <si>
    <t>Sweet</t>
  </si>
  <si>
    <t>Swinford</t>
  </si>
  <si>
    <t>Karyn</t>
  </si>
  <si>
    <t>PebbleCreek Hiking Club</t>
  </si>
  <si>
    <t>Last Name</t>
  </si>
  <si>
    <t>First Name</t>
  </si>
  <si>
    <t>Member Status</t>
  </si>
  <si>
    <t>Active</t>
  </si>
  <si>
    <t>Arner</t>
  </si>
  <si>
    <t>Art</t>
  </si>
  <si>
    <t>Atsuko</t>
  </si>
  <si>
    <t>Scott</t>
  </si>
  <si>
    <t>Atwater</t>
  </si>
  <si>
    <t>Dick</t>
  </si>
  <si>
    <t>Sherry</t>
  </si>
  <si>
    <t>Aybar</t>
  </si>
  <si>
    <t>Donna</t>
  </si>
  <si>
    <t>Inactive</t>
  </si>
  <si>
    <t>Bacon</t>
  </si>
  <si>
    <t>Jane</t>
  </si>
  <si>
    <t>Baxter</t>
  </si>
  <si>
    <t>Bill</t>
  </si>
  <si>
    <t>Cherri</t>
  </si>
  <si>
    <t>John</t>
  </si>
  <si>
    <t>Bee</t>
  </si>
  <si>
    <t>Dave</t>
  </si>
  <si>
    <t>Jean</t>
  </si>
  <si>
    <t>Bell</t>
  </si>
  <si>
    <t>Robert</t>
  </si>
  <si>
    <t>Benton</t>
  </si>
  <si>
    <t>Mary</t>
  </si>
  <si>
    <t>Berg</t>
  </si>
  <si>
    <t>Elaine</t>
  </si>
  <si>
    <t>Helen</t>
  </si>
  <si>
    <t>Neil</t>
  </si>
  <si>
    <t>Bihary</t>
  </si>
  <si>
    <t>Judy</t>
  </si>
  <si>
    <t>Bishop-Pidcock</t>
  </si>
  <si>
    <t>Lynn</t>
  </si>
  <si>
    <t>Bjornson</t>
  </si>
  <si>
    <t>Darrel</t>
  </si>
  <si>
    <t>Peggy</t>
  </si>
  <si>
    <t>Black</t>
  </si>
  <si>
    <t>Jim</t>
  </si>
  <si>
    <t>Kathy</t>
  </si>
  <si>
    <t>Bonaiuto</t>
  </si>
  <si>
    <t>Nick</t>
  </si>
  <si>
    <t>Bostock</t>
  </si>
  <si>
    <t>Bryan</t>
  </si>
  <si>
    <t>Diane</t>
  </si>
  <si>
    <t>Boullear</t>
  </si>
  <si>
    <t>Barb</t>
  </si>
  <si>
    <t>Bradshaw</t>
  </si>
  <si>
    <t>Lynda</t>
  </si>
  <si>
    <t>Willard</t>
  </si>
  <si>
    <t>Bray</t>
  </si>
  <si>
    <t>Gary</t>
  </si>
  <si>
    <t>Brown</t>
  </si>
  <si>
    <t>J.D.</t>
  </si>
  <si>
    <t>Kit</t>
  </si>
  <si>
    <t>Carlyle</t>
  </si>
  <si>
    <t>Lynne</t>
  </si>
  <si>
    <t>Carter</t>
  </si>
  <si>
    <t>Joe</t>
  </si>
  <si>
    <t>Theresa</t>
  </si>
  <si>
    <t>Casey</t>
  </si>
  <si>
    <t>Billy</t>
  </si>
  <si>
    <t>Castellazzo</t>
  </si>
  <si>
    <t>Arthur</t>
  </si>
  <si>
    <t>Grace</t>
  </si>
  <si>
    <t>Catalano</t>
  </si>
  <si>
    <t>Kathi</t>
  </si>
  <si>
    <t>Ray</t>
  </si>
  <si>
    <t>Clinton</t>
  </si>
  <si>
    <t>Beverly</t>
  </si>
  <si>
    <t>Dan</t>
  </si>
  <si>
    <t>Cochrane</t>
  </si>
  <si>
    <t>Fred</t>
  </si>
  <si>
    <t>Collender</t>
  </si>
  <si>
    <t>Michael</t>
  </si>
  <si>
    <t>Neal</t>
  </si>
  <si>
    <t>Coogan</t>
  </si>
  <si>
    <t>Bernice</t>
  </si>
  <si>
    <t>Timothy</t>
  </si>
  <si>
    <t>Cross</t>
  </si>
  <si>
    <t>Jeanne</t>
  </si>
  <si>
    <t>Daubenmier</t>
  </si>
  <si>
    <t>Mike</t>
  </si>
  <si>
    <t>DeCarolis</t>
  </si>
  <si>
    <t>Louie</t>
  </si>
  <si>
    <t>Doyle</t>
  </si>
  <si>
    <t>Peter</t>
  </si>
  <si>
    <t>Dragland</t>
  </si>
  <si>
    <t>Caisa</t>
  </si>
  <si>
    <t>Drevniak</t>
  </si>
  <si>
    <t>Cathy</t>
  </si>
  <si>
    <t>Economou</t>
  </si>
  <si>
    <t>Barbara</t>
  </si>
  <si>
    <t>Emil</t>
  </si>
  <si>
    <t>Edwards</t>
  </si>
  <si>
    <t>Greg</t>
  </si>
  <si>
    <t>Elijew</t>
  </si>
  <si>
    <t>Alex</t>
  </si>
  <si>
    <t>Charlene</t>
  </si>
  <si>
    <t>Ellison</t>
  </si>
  <si>
    <t>Marion</t>
  </si>
  <si>
    <t>Enterline</t>
  </si>
  <si>
    <t>Joyce</t>
  </si>
  <si>
    <t>Erickson</t>
  </si>
  <si>
    <t>Etheridge</t>
  </si>
  <si>
    <t>Anne</t>
  </si>
  <si>
    <t>Jorgen</t>
  </si>
  <si>
    <t>Falor</t>
  </si>
  <si>
    <t>Lucy</t>
  </si>
  <si>
    <t>Fisher</t>
  </si>
  <si>
    <t>Carolee</t>
  </si>
  <si>
    <t>Foster</t>
  </si>
  <si>
    <t>Gordon</t>
  </si>
  <si>
    <t>Shelly</t>
  </si>
  <si>
    <t>French</t>
  </si>
  <si>
    <t>Gallup</t>
  </si>
  <si>
    <t>Lyman</t>
  </si>
  <si>
    <t>Garner</t>
  </si>
  <si>
    <t>Betty</t>
  </si>
  <si>
    <t>Geller</t>
  </si>
  <si>
    <t>Lew</t>
  </si>
  <si>
    <t>Rose</t>
  </si>
  <si>
    <t>Gentile</t>
  </si>
  <si>
    <t>Nancy</t>
  </si>
  <si>
    <t>Geurden</t>
  </si>
  <si>
    <t>David</t>
  </si>
  <si>
    <t>Gillespie</t>
  </si>
  <si>
    <t>Gladding</t>
  </si>
  <si>
    <t>Gus</t>
  </si>
  <si>
    <t>Glatt</t>
  </si>
  <si>
    <t>Al</t>
  </si>
  <si>
    <t>Gonzales</t>
  </si>
  <si>
    <t>Tony</t>
  </si>
  <si>
    <t>Goodale</t>
  </si>
  <si>
    <t>Ann</t>
  </si>
  <si>
    <t>Gorrie</t>
  </si>
  <si>
    <t>Marlene</t>
  </si>
  <si>
    <t>Gotay</t>
  </si>
  <si>
    <t>Irene</t>
  </si>
  <si>
    <t>Gramm</t>
  </si>
  <si>
    <t>Cindy</t>
  </si>
  <si>
    <t>Steve</t>
  </si>
  <si>
    <t>Grippando</t>
  </si>
  <si>
    <t>Ingrid</t>
  </si>
  <si>
    <t>Haller</t>
  </si>
  <si>
    <t>Halte</t>
  </si>
  <si>
    <t>Wanda</t>
  </si>
  <si>
    <t>Halvorson</t>
  </si>
  <si>
    <t>Jackie</t>
  </si>
  <si>
    <t>Paul</t>
  </si>
  <si>
    <t>Harris</t>
  </si>
  <si>
    <t>Randy</t>
  </si>
  <si>
    <t>Hedien</t>
  </si>
  <si>
    <t>Brad</t>
  </si>
  <si>
    <t>Dorie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</si>
</sst>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mmm\-yyyy"/>
    <numFmt numFmtId="165" formatCode="0.0"/>
    <numFmt numFmtId="166" formatCode="0;;"/>
    <numFmt numFmtId="167" formatCode="_(* #,##0.0_);_(* \(#,##0.0\);_(* &quot;-&quot;??_);_(@_)"/>
    <numFmt numFmtId="168" formatCode="_(* #,##0_);_(* \(#,##0\);_(* &quot;-&quot;??_);_(@_)"/>
  </numFmts>
  <fonts count="17">
    <font>
      <sz val="10"/>
      <name val="Arial"/>
    </font>
    <font>
      <sz val="10"/>
      <name val="Arial"/>
    </font>
    <font>
      <b/>
      <sz val="14"/>
      <color indexed="8"/>
      <name val="Comic Sans MS"/>
      <family val="4"/>
    </font>
    <font>
      <b/>
      <sz val="12"/>
      <color indexed="8"/>
      <name val="Comic Sans MS"/>
      <family val="4"/>
    </font>
    <font>
      <sz val="10"/>
      <color indexed="8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b/>
      <sz val="16"/>
      <color indexed="8"/>
      <name val="Comic Sans MS"/>
      <family val="4"/>
    </font>
    <font>
      <sz val="10"/>
      <color indexed="8"/>
      <name val="Arial"/>
      <family val="2"/>
    </font>
    <font>
      <b/>
      <sz val="13"/>
      <color indexed="8"/>
      <name val="Comic Sans MS"/>
      <family val="4"/>
    </font>
    <font>
      <b/>
      <sz val="10"/>
      <color indexed="8"/>
      <name val="Comic Sans MS"/>
      <family val="4"/>
    </font>
    <font>
      <b/>
      <sz val="10"/>
      <color indexed="8"/>
      <name val="Arial"/>
      <family val="2"/>
    </font>
    <font>
      <b/>
      <sz val="11"/>
      <color indexed="8"/>
      <name val="Comic Sans MS"/>
      <family val="4"/>
    </font>
    <font>
      <b/>
      <sz val="8"/>
      <color indexed="8"/>
      <name val="Comic Sans MS"/>
      <family val="4"/>
    </font>
    <font>
      <sz val="8"/>
      <color indexed="8"/>
      <name val="Comic Sans MS"/>
      <family val="4"/>
    </font>
    <font>
      <sz val="10"/>
      <color indexed="10"/>
      <name val="Comic Sans MS"/>
      <family val="4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auto="1"/>
      </bottom>
      <diagonal/>
    </border>
    <border>
      <left style="dashed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64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4" xfId="0" quotePrefix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166" fontId="4" fillId="0" borderId="10" xfId="0" quotePrefix="1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left" vertical="center" wrapText="1"/>
    </xf>
    <xf numFmtId="164" fontId="4" fillId="0" borderId="17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8" fillId="0" borderId="0" xfId="0" applyFont="1"/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19" xfId="0" quotePrefix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/>
    <xf numFmtId="165" fontId="4" fillId="0" borderId="21" xfId="0" applyNumberFormat="1" applyFont="1" applyBorder="1"/>
    <xf numFmtId="165" fontId="4" fillId="0" borderId="22" xfId="0" applyNumberFormat="1" applyFont="1" applyFill="1" applyBorder="1"/>
    <xf numFmtId="165" fontId="4" fillId="0" borderId="22" xfId="0" applyNumberFormat="1" applyFont="1" applyFill="1" applyBorder="1" applyAlignment="1">
      <alignment vertical="center"/>
    </xf>
    <xf numFmtId="164" fontId="4" fillId="0" borderId="3" xfId="0" quotePrefix="1" applyNumberFormat="1" applyFont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left" vertical="center"/>
    </xf>
    <xf numFmtId="165" fontId="4" fillId="0" borderId="3" xfId="0" applyNumberFormat="1" applyFont="1" applyBorder="1"/>
    <xf numFmtId="165" fontId="4" fillId="0" borderId="23" xfId="0" applyNumberFormat="1" applyFont="1" applyFill="1" applyBorder="1"/>
    <xf numFmtId="165" fontId="4" fillId="0" borderId="23" xfId="0" applyNumberFormat="1" applyFont="1" applyFill="1" applyBorder="1" applyAlignment="1">
      <alignment vertical="center"/>
    </xf>
    <xf numFmtId="0" fontId="4" fillId="0" borderId="9" xfId="0" quotePrefix="1" applyFont="1" applyFill="1" applyBorder="1" applyAlignment="1">
      <alignment horizontal="left" vertical="center"/>
    </xf>
    <xf numFmtId="0" fontId="4" fillId="0" borderId="8" xfId="0" quotePrefix="1" applyFont="1" applyFill="1" applyBorder="1" applyAlignment="1">
      <alignment horizontal="left" vertical="center"/>
    </xf>
    <xf numFmtId="164" fontId="4" fillId="0" borderId="17" xfId="0" applyNumberFormat="1" applyFont="1" applyBorder="1" applyAlignment="1">
      <alignment horizontal="center" vertical="center"/>
    </xf>
    <xf numFmtId="165" fontId="4" fillId="0" borderId="24" xfId="0" applyNumberFormat="1" applyFont="1" applyFill="1" applyBorder="1"/>
    <xf numFmtId="164" fontId="4" fillId="0" borderId="17" xfId="0" quotePrefix="1" applyNumberFormat="1" applyFont="1" applyBorder="1" applyAlignment="1">
      <alignment horizontal="center" vertical="center"/>
    </xf>
    <xf numFmtId="165" fontId="4" fillId="0" borderId="17" xfId="0" applyNumberFormat="1" applyFont="1" applyBorder="1"/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6" xfId="0" quotePrefix="1" applyFont="1" applyFill="1" applyBorder="1" applyAlignment="1">
      <alignment horizontal="left" vertical="center"/>
    </xf>
    <xf numFmtId="0" fontId="8" fillId="0" borderId="0" xfId="0" applyFont="1" applyBorder="1"/>
    <xf numFmtId="0" fontId="6" fillId="0" borderId="0" xfId="0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65" fontId="4" fillId="0" borderId="29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6" fontId="4" fillId="0" borderId="29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6" fontId="4" fillId="0" borderId="23" xfId="0" applyNumberFormat="1" applyFont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/>
    </xf>
    <xf numFmtId="165" fontId="4" fillId="0" borderId="25" xfId="0" applyNumberFormat="1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66" fontId="4" fillId="0" borderId="25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4" fillId="0" borderId="18" xfId="0" quotePrefix="1" applyFont="1" applyBorder="1" applyAlignment="1">
      <alignment horizontal="left" vertical="center"/>
    </xf>
    <xf numFmtId="165" fontId="4" fillId="0" borderId="30" xfId="0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1" fontId="4" fillId="0" borderId="30" xfId="0" applyNumberFormat="1" applyFont="1" applyBorder="1" applyAlignment="1">
      <alignment vertical="center"/>
    </xf>
    <xf numFmtId="165" fontId="4" fillId="0" borderId="23" xfId="0" applyNumberFormat="1" applyFont="1" applyBorder="1" applyAlignment="1">
      <alignment vertical="center"/>
    </xf>
    <xf numFmtId="1" fontId="4" fillId="0" borderId="23" xfId="0" applyNumberFormat="1" applyFont="1" applyBorder="1" applyAlignment="1">
      <alignment vertical="center"/>
    </xf>
    <xf numFmtId="165" fontId="4" fillId="0" borderId="25" xfId="0" applyNumberFormat="1" applyFont="1" applyBorder="1" applyAlignment="1">
      <alignment vertical="center"/>
    </xf>
    <xf numFmtId="0" fontId="8" fillId="0" borderId="31" xfId="0" applyFont="1" applyBorder="1"/>
    <xf numFmtId="1" fontId="4" fillId="0" borderId="25" xfId="0" applyNumberFormat="1" applyFont="1" applyBorder="1" applyAlignment="1">
      <alignment vertical="center"/>
    </xf>
    <xf numFmtId="0" fontId="11" fillId="0" borderId="0" xfId="0" quotePrefix="1" applyFont="1" applyBorder="1" applyAlignment="1">
      <alignment horizontal="center"/>
    </xf>
    <xf numFmtId="0" fontId="8" fillId="0" borderId="32" xfId="0" applyFont="1" applyBorder="1"/>
    <xf numFmtId="0" fontId="4" fillId="0" borderId="18" xfId="0" quotePrefix="1" applyFont="1" applyFill="1" applyBorder="1" applyAlignment="1">
      <alignment horizontal="left" vertical="center"/>
    </xf>
    <xf numFmtId="0" fontId="3" fillId="3" borderId="6" xfId="0" quotePrefix="1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165" fontId="4" fillId="0" borderId="0" xfId="0" applyNumberFormat="1" applyFont="1" applyBorder="1"/>
    <xf numFmtId="165" fontId="4" fillId="0" borderId="24" xfId="0" applyNumberFormat="1" applyFont="1" applyFill="1" applyBorder="1" applyAlignment="1">
      <alignment vertical="center"/>
    </xf>
    <xf numFmtId="0" fontId="4" fillId="0" borderId="0" xfId="0" applyFont="1"/>
    <xf numFmtId="165" fontId="4" fillId="0" borderId="0" xfId="0" applyNumberFormat="1" applyFont="1"/>
    <xf numFmtId="0" fontId="4" fillId="0" borderId="35" xfId="0" applyFont="1" applyBorder="1" applyAlignment="1">
      <alignment vertical="center"/>
    </xf>
    <xf numFmtId="166" fontId="4" fillId="0" borderId="36" xfId="0" applyNumberFormat="1" applyFont="1" applyBorder="1" applyAlignment="1">
      <alignment horizontal="right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166" fontId="4" fillId="0" borderId="39" xfId="0" applyNumberFormat="1" applyFont="1" applyBorder="1" applyAlignment="1">
      <alignment horizontal="right" vertical="center"/>
    </xf>
    <xf numFmtId="0" fontId="4" fillId="0" borderId="40" xfId="0" quotePrefix="1" applyFont="1" applyBorder="1" applyAlignment="1">
      <alignment horizontal="left" vertical="center"/>
    </xf>
    <xf numFmtId="165" fontId="4" fillId="0" borderId="21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4" fillId="0" borderId="17" xfId="0" applyNumberFormat="1" applyFont="1" applyBorder="1" applyAlignment="1">
      <alignment vertical="center"/>
    </xf>
    <xf numFmtId="0" fontId="4" fillId="0" borderId="0" xfId="0" applyFont="1" applyFill="1"/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17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166" fontId="4" fillId="0" borderId="43" xfId="0" applyNumberFormat="1" applyFont="1" applyBorder="1" applyAlignment="1">
      <alignment horizontal="center" vertical="center"/>
    </xf>
    <xf numFmtId="0" fontId="4" fillId="0" borderId="15" xfId="0" quotePrefix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center" vertical="top"/>
    </xf>
    <xf numFmtId="0" fontId="11" fillId="0" borderId="0" xfId="0" quotePrefix="1" applyFont="1" applyBorder="1" applyAlignment="1">
      <alignment horizontal="center" vertical="top" wrapText="1"/>
    </xf>
    <xf numFmtId="0" fontId="11" fillId="0" borderId="0" xfId="0" quotePrefix="1" applyFont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43" fontId="6" fillId="0" borderId="36" xfId="1" applyFont="1" applyBorder="1" applyAlignment="1">
      <alignment vertical="center"/>
    </xf>
    <xf numFmtId="43" fontId="6" fillId="0" borderId="23" xfId="1" applyFont="1" applyBorder="1" applyAlignment="1">
      <alignment vertical="center"/>
    </xf>
    <xf numFmtId="43" fontId="6" fillId="0" borderId="28" xfId="1" applyFont="1" applyBorder="1" applyAlignment="1">
      <alignment vertical="center"/>
    </xf>
    <xf numFmtId="0" fontId="15" fillId="0" borderId="0" xfId="0" applyFont="1" applyFill="1"/>
    <xf numFmtId="43" fontId="4" fillId="0" borderId="0" xfId="1" applyFont="1"/>
    <xf numFmtId="43" fontId="6" fillId="0" borderId="0" xfId="0" applyNumberFormat="1" applyFont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166" fontId="4" fillId="0" borderId="46" xfId="0" applyNumberFormat="1" applyFont="1" applyBorder="1" applyAlignment="1">
      <alignment horizontal="center" vertical="center"/>
    </xf>
    <xf numFmtId="43" fontId="4" fillId="0" borderId="0" xfId="0" applyNumberFormat="1" applyFont="1"/>
    <xf numFmtId="0" fontId="10" fillId="0" borderId="0" xfId="0" applyFont="1"/>
    <xf numFmtId="166" fontId="15" fillId="0" borderId="0" xfId="0" applyNumberFormat="1" applyFont="1" applyFill="1"/>
    <xf numFmtId="166" fontId="4" fillId="0" borderId="3" xfId="0" applyNumberFormat="1" applyFont="1" applyFill="1" applyBorder="1" applyAlignment="1">
      <alignment horizontal="center" vertical="center"/>
    </xf>
    <xf numFmtId="166" fontId="4" fillId="0" borderId="10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vertical="center"/>
    </xf>
    <xf numFmtId="2" fontId="4" fillId="0" borderId="0" xfId="0" applyNumberFormat="1" applyFont="1"/>
    <xf numFmtId="0" fontId="14" fillId="0" borderId="14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165" fontId="4" fillId="0" borderId="40" xfId="0" applyNumberFormat="1" applyFont="1" applyBorder="1" applyAlignment="1">
      <alignment vertical="center"/>
    </xf>
    <xf numFmtId="165" fontId="4" fillId="0" borderId="36" xfId="0" applyNumberFormat="1" applyFont="1" applyFill="1" applyBorder="1"/>
    <xf numFmtId="164" fontId="4" fillId="0" borderId="40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vertical="center"/>
    </xf>
    <xf numFmtId="167" fontId="4" fillId="0" borderId="0" xfId="1" applyNumberFormat="1" applyFont="1"/>
    <xf numFmtId="165" fontId="4" fillId="0" borderId="3" xfId="0" applyNumberFormat="1" applyFont="1" applyFill="1" applyBorder="1"/>
    <xf numFmtId="165" fontId="4" fillId="0" borderId="3" xfId="0" applyNumberFormat="1" applyFont="1" applyFill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166" fontId="4" fillId="0" borderId="23" xfId="0" applyNumberFormat="1" applyFont="1" applyBorder="1" applyAlignment="1">
      <alignment horizontal="center" vertical="center"/>
    </xf>
    <xf numFmtId="166" fontId="4" fillId="0" borderId="23" xfId="0" applyNumberFormat="1" applyFont="1" applyFill="1" applyBorder="1" applyAlignment="1">
      <alignment horizontal="center" vertical="center"/>
    </xf>
    <xf numFmtId="166" fontId="4" fillId="0" borderId="24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0" fontId="3" fillId="6" borderId="6" xfId="0" quotePrefix="1" applyFont="1" applyFill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43" fontId="6" fillId="0" borderId="30" xfId="0" applyNumberFormat="1" applyFont="1" applyBorder="1" applyAlignment="1">
      <alignment horizontal="center" vertical="center"/>
    </xf>
    <xf numFmtId="43" fontId="6" fillId="0" borderId="23" xfId="1" applyFont="1" applyFill="1" applyBorder="1" applyAlignment="1">
      <alignment vertical="center"/>
    </xf>
    <xf numFmtId="0" fontId="11" fillId="0" borderId="69" xfId="0" applyFont="1" applyBorder="1" applyAlignment="1">
      <alignment horizontal="center" vertical="center"/>
    </xf>
    <xf numFmtId="165" fontId="11" fillId="0" borderId="66" xfId="0" applyNumberFormat="1" applyFont="1" applyFill="1" applyBorder="1" applyAlignment="1">
      <alignment vertical="center"/>
    </xf>
    <xf numFmtId="165" fontId="6" fillId="0" borderId="51" xfId="0" applyNumberFormat="1" applyFont="1" applyFill="1" applyBorder="1" applyAlignment="1">
      <alignment horizontal="center" vertical="center"/>
    </xf>
    <xf numFmtId="168" fontId="6" fillId="0" borderId="20" xfId="1" applyNumberFormat="1" applyFont="1" applyFill="1" applyBorder="1" applyAlignment="1">
      <alignment vertical="center"/>
    </xf>
    <xf numFmtId="168" fontId="6" fillId="0" borderId="22" xfId="1" applyNumberFormat="1" applyFont="1" applyFill="1" applyBorder="1" applyAlignment="1">
      <alignment vertical="center"/>
    </xf>
    <xf numFmtId="168" fontId="6" fillId="0" borderId="64" xfId="1" applyNumberFormat="1" applyFont="1" applyFill="1" applyBorder="1" applyAlignment="1">
      <alignment vertical="center"/>
    </xf>
    <xf numFmtId="168" fontId="6" fillId="0" borderId="68" xfId="1" applyNumberFormat="1" applyFont="1" applyFill="1" applyBorder="1" applyAlignment="1">
      <alignment vertical="center"/>
    </xf>
    <xf numFmtId="168" fontId="6" fillId="0" borderId="67" xfId="1" applyNumberFormat="1" applyFont="1" applyFill="1" applyBorder="1" applyAlignment="1">
      <alignment vertical="center"/>
    </xf>
    <xf numFmtId="43" fontId="6" fillId="0" borderId="74" xfId="0" applyNumberFormat="1" applyFont="1" applyBorder="1" applyAlignment="1">
      <alignment horizontal="center" vertical="center"/>
    </xf>
    <xf numFmtId="168" fontId="6" fillId="0" borderId="75" xfId="1" applyNumberFormat="1" applyFont="1" applyFill="1" applyBorder="1" applyAlignment="1">
      <alignment vertical="center"/>
    </xf>
    <xf numFmtId="0" fontId="11" fillId="0" borderId="76" xfId="0" applyFont="1" applyBorder="1" applyAlignment="1">
      <alignment horizontal="center" vertical="center"/>
    </xf>
    <xf numFmtId="43" fontId="6" fillId="0" borderId="77" xfId="0" applyNumberFormat="1" applyFont="1" applyBorder="1" applyAlignment="1">
      <alignment horizontal="right" vertical="center"/>
    </xf>
    <xf numFmtId="2" fontId="6" fillId="0" borderId="78" xfId="0" applyNumberFormat="1" applyFont="1" applyBorder="1" applyAlignment="1">
      <alignment vertical="center"/>
    </xf>
    <xf numFmtId="2" fontId="6" fillId="0" borderId="79" xfId="0" applyNumberFormat="1" applyFont="1" applyBorder="1" applyAlignment="1">
      <alignment vertical="center"/>
    </xf>
    <xf numFmtId="2" fontId="6" fillId="0" borderId="80" xfId="0" applyNumberFormat="1" applyFont="1" applyBorder="1" applyAlignment="1">
      <alignment vertical="center"/>
    </xf>
    <xf numFmtId="165" fontId="6" fillId="0" borderId="8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6" fontId="4" fillId="0" borderId="82" xfId="0" applyNumberFormat="1" applyFont="1" applyBorder="1" applyAlignment="1">
      <alignment horizontal="center" vertical="center"/>
    </xf>
    <xf numFmtId="166" fontId="4" fillId="0" borderId="83" xfId="0" applyNumberFormat="1" applyFont="1" applyBorder="1" applyAlignment="1">
      <alignment horizontal="center" vertical="center"/>
    </xf>
    <xf numFmtId="166" fontId="4" fillId="0" borderId="63" xfId="0" applyNumberFormat="1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83" xfId="0" applyFont="1" applyFill="1" applyBorder="1" applyAlignment="1">
      <alignment horizontal="center" vertical="center"/>
    </xf>
    <xf numFmtId="0" fontId="4" fillId="6" borderId="84" xfId="0" applyFont="1" applyFill="1" applyBorder="1" applyAlignment="1">
      <alignment horizontal="center" vertical="center"/>
    </xf>
    <xf numFmtId="166" fontId="4" fillId="0" borderId="0" xfId="0" applyNumberFormat="1" applyFont="1"/>
    <xf numFmtId="0" fontId="10" fillId="0" borderId="0" xfId="0" applyFont="1" applyFill="1"/>
    <xf numFmtId="168" fontId="10" fillId="0" borderId="0" xfId="1" applyNumberFormat="1" applyFont="1" applyFill="1"/>
    <xf numFmtId="0" fontId="13" fillId="0" borderId="0" xfId="0" applyFont="1" applyAlignment="1">
      <alignment horizontal="right"/>
    </xf>
    <xf numFmtId="0" fontId="4" fillId="0" borderId="88" xfId="0" quotePrefix="1" applyFont="1" applyFill="1" applyBorder="1" applyAlignment="1">
      <alignment horizontal="center" vertical="center" wrapText="1"/>
    </xf>
    <xf numFmtId="0" fontId="4" fillId="0" borderId="50" xfId="0" quotePrefix="1" applyFont="1" applyFill="1" applyBorder="1" applyAlignment="1">
      <alignment horizontal="center" vertical="center" wrapText="1"/>
    </xf>
    <xf numFmtId="0" fontId="4" fillId="6" borderId="87" xfId="0" quotePrefix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89" xfId="0" quotePrefix="1" applyFont="1" applyFill="1" applyBorder="1" applyAlignment="1">
      <alignment horizontal="center" vertical="center" wrapText="1"/>
    </xf>
    <xf numFmtId="0" fontId="4" fillId="0" borderId="86" xfId="0" quotePrefix="1" applyFont="1" applyFill="1" applyBorder="1" applyAlignment="1">
      <alignment horizontal="center" vertical="center" wrapText="1"/>
    </xf>
    <xf numFmtId="0" fontId="4" fillId="6" borderId="85" xfId="0" quotePrefix="1" applyFont="1" applyFill="1" applyBorder="1" applyAlignment="1">
      <alignment horizontal="center" vertical="center" wrapText="1"/>
    </xf>
    <xf numFmtId="0" fontId="4" fillId="0" borderId="87" xfId="0" quotePrefix="1" applyFont="1" applyFill="1" applyBorder="1" applyAlignment="1">
      <alignment horizontal="center" vertical="center" wrapText="1"/>
    </xf>
    <xf numFmtId="0" fontId="4" fillId="0" borderId="85" xfId="0" quotePrefix="1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wrapText="1"/>
    </xf>
    <xf numFmtId="165" fontId="4" fillId="0" borderId="99" xfId="0" applyNumberFormat="1" applyFont="1" applyBorder="1" applyAlignment="1">
      <alignment vertical="center"/>
    </xf>
    <xf numFmtId="0" fontId="4" fillId="0" borderId="93" xfId="0" quotePrefix="1" applyFont="1" applyFill="1" applyBorder="1" applyAlignment="1">
      <alignment horizontal="center" vertical="center" wrapText="1"/>
    </xf>
    <xf numFmtId="0" fontId="4" fillId="0" borderId="96" xfId="0" quotePrefix="1" applyFont="1" applyFill="1" applyBorder="1" applyAlignment="1">
      <alignment horizontal="left" vertical="center" wrapText="1"/>
    </xf>
    <xf numFmtId="0" fontId="4" fillId="0" borderId="97" xfId="0" applyFont="1" applyFill="1" applyBorder="1" applyAlignment="1">
      <alignment horizontal="left" vertical="center" wrapText="1"/>
    </xf>
    <xf numFmtId="165" fontId="4" fillId="0" borderId="98" xfId="0" quotePrefix="1" applyNumberFormat="1" applyFont="1" applyFill="1" applyBorder="1" applyAlignment="1">
      <alignment horizontal="right" vertical="center" wrapText="1"/>
    </xf>
    <xf numFmtId="165" fontId="4" fillId="0" borderId="100" xfId="0" quotePrefix="1" applyNumberFormat="1" applyFont="1" applyFill="1" applyBorder="1" applyAlignment="1">
      <alignment horizontal="right" vertical="center" wrapText="1"/>
    </xf>
    <xf numFmtId="0" fontId="4" fillId="0" borderId="8" xfId="0" quotePrefix="1" applyFont="1" applyFill="1" applyBorder="1" applyAlignment="1">
      <alignment horizontal="left" vertical="center" wrapText="1"/>
    </xf>
    <xf numFmtId="0" fontId="4" fillId="0" borderId="96" xfId="0" applyFont="1" applyFill="1" applyBorder="1" applyAlignment="1">
      <alignment vertical="center"/>
    </xf>
    <xf numFmtId="0" fontId="4" fillId="0" borderId="9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97" xfId="0" applyFont="1" applyFill="1" applyBorder="1" applyAlignment="1">
      <alignment vertical="center"/>
    </xf>
    <xf numFmtId="164" fontId="4" fillId="0" borderId="92" xfId="0" applyNumberFormat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4" fontId="4" fillId="0" borderId="93" xfId="0" applyNumberFormat="1" applyFont="1" applyFill="1" applyBorder="1" applyAlignment="1">
      <alignment horizontal="center" vertical="center" wrapText="1"/>
    </xf>
    <xf numFmtId="165" fontId="4" fillId="0" borderId="91" xfId="0" applyNumberFormat="1" applyFont="1" applyBorder="1" applyAlignment="1">
      <alignment vertical="center"/>
    </xf>
    <xf numFmtId="165" fontId="4" fillId="0" borderId="21" xfId="0" quotePrefix="1" applyNumberFormat="1" applyFont="1" applyFill="1" applyBorder="1" applyAlignment="1">
      <alignment horizontal="right" vertical="center" wrapText="1"/>
    </xf>
    <xf numFmtId="165" fontId="4" fillId="0" borderId="98" xfId="0" applyNumberFormat="1" applyFont="1" applyBorder="1" applyAlignment="1">
      <alignment vertical="center"/>
    </xf>
    <xf numFmtId="165" fontId="4" fillId="0" borderId="20" xfId="0" quotePrefix="1" applyNumberFormat="1" applyFont="1" applyFill="1" applyBorder="1" applyAlignment="1">
      <alignment horizontal="right" vertical="center" wrapText="1"/>
    </xf>
    <xf numFmtId="165" fontId="4" fillId="0" borderId="100" xfId="0" applyNumberFormat="1" applyFont="1" applyFill="1" applyBorder="1"/>
    <xf numFmtId="164" fontId="4" fillId="0" borderId="3" xfId="0" applyNumberFormat="1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vertical="center"/>
    </xf>
    <xf numFmtId="0" fontId="4" fillId="0" borderId="95" xfId="0" quotePrefix="1" applyFont="1" applyFill="1" applyBorder="1" applyAlignment="1">
      <alignment horizontal="left" vertical="center"/>
    </xf>
    <xf numFmtId="164" fontId="4" fillId="0" borderId="92" xfId="0" applyNumberFormat="1" applyFont="1" applyBorder="1" applyAlignment="1">
      <alignment horizontal="center" vertical="center"/>
    </xf>
    <xf numFmtId="165" fontId="4" fillId="0" borderId="53" xfId="0" applyNumberFormat="1" applyFont="1" applyFill="1" applyBorder="1"/>
    <xf numFmtId="0" fontId="4" fillId="0" borderId="4" xfId="0" quotePrefix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4" fillId="0" borderId="22" xfId="0" quotePrefix="1" applyNumberFormat="1" applyFont="1" applyFill="1" applyBorder="1" applyAlignment="1">
      <alignment horizontal="right" vertical="center" wrapText="1"/>
    </xf>
    <xf numFmtId="165" fontId="4" fillId="0" borderId="91" xfId="0" applyNumberFormat="1" applyFont="1" applyBorder="1"/>
    <xf numFmtId="0" fontId="4" fillId="0" borderId="9" xfId="0" quotePrefix="1" applyFont="1" applyFill="1" applyBorder="1" applyAlignment="1">
      <alignment horizontal="center" vertical="center" wrapText="1"/>
    </xf>
    <xf numFmtId="165" fontId="4" fillId="0" borderId="99" xfId="0" quotePrefix="1" applyNumberFormat="1" applyFont="1" applyFill="1" applyBorder="1" applyAlignment="1">
      <alignment horizontal="right" vertical="center" wrapText="1"/>
    </xf>
    <xf numFmtId="165" fontId="4" fillId="0" borderId="101" xfId="0" applyNumberFormat="1" applyFont="1" applyFill="1" applyBorder="1"/>
    <xf numFmtId="165" fontId="4" fillId="0" borderId="16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97" xfId="0" quotePrefix="1" applyFont="1" applyFill="1" applyBorder="1" applyAlignment="1">
      <alignment horizontal="left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93" xfId="0" applyNumberFormat="1" applyFont="1" applyBorder="1" applyAlignment="1">
      <alignment horizontal="center" vertical="center"/>
    </xf>
    <xf numFmtId="165" fontId="4" fillId="0" borderId="17" xfId="0" applyNumberFormat="1" applyFont="1" applyFill="1" applyBorder="1" applyAlignment="1">
      <alignment vertical="center"/>
    </xf>
    <xf numFmtId="165" fontId="4" fillId="0" borderId="3" xfId="0" quotePrefix="1" applyNumberFormat="1" applyFont="1" applyFill="1" applyBorder="1" applyAlignment="1">
      <alignment horizontal="right" vertical="center" wrapText="1"/>
    </xf>
    <xf numFmtId="165" fontId="4" fillId="0" borderId="23" xfId="0" quotePrefix="1" applyNumberFormat="1" applyFont="1" applyFill="1" applyBorder="1" applyAlignment="1">
      <alignment horizontal="right" vertical="center" wrapText="1"/>
    </xf>
    <xf numFmtId="0" fontId="4" fillId="0" borderId="102" xfId="0" quotePrefix="1" applyFont="1" applyFill="1" applyBorder="1" applyAlignment="1">
      <alignment horizontal="left" vertical="center" wrapText="1"/>
    </xf>
    <xf numFmtId="0" fontId="4" fillId="0" borderId="103" xfId="0" applyFont="1" applyFill="1" applyBorder="1" applyAlignment="1">
      <alignment horizontal="left" vertical="center" wrapText="1"/>
    </xf>
    <xf numFmtId="0" fontId="4" fillId="0" borderId="104" xfId="0" applyFont="1" applyFill="1" applyBorder="1" applyAlignment="1">
      <alignment horizontal="left" vertical="center" wrapText="1"/>
    </xf>
    <xf numFmtId="0" fontId="4" fillId="0" borderId="105" xfId="0" applyFont="1" applyFill="1" applyBorder="1" applyAlignment="1">
      <alignment horizontal="left" vertical="center"/>
    </xf>
    <xf numFmtId="0" fontId="4" fillId="0" borderId="106" xfId="0" applyFont="1" applyFill="1" applyBorder="1" applyAlignment="1">
      <alignment horizontal="left" vertical="center"/>
    </xf>
    <xf numFmtId="164" fontId="4" fillId="0" borderId="40" xfId="0" applyNumberFormat="1" applyFont="1" applyBorder="1" applyAlignment="1">
      <alignment horizontal="center" vertical="center"/>
    </xf>
    <xf numFmtId="165" fontId="4" fillId="0" borderId="47" xfId="0" applyNumberFormat="1" applyFont="1" applyBorder="1"/>
    <xf numFmtId="165" fontId="4" fillId="0" borderId="16" xfId="0" applyNumberFormat="1" applyFont="1" applyBorder="1"/>
    <xf numFmtId="164" fontId="4" fillId="0" borderId="16" xfId="0" quotePrefix="1" applyNumberFormat="1" applyFont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9" fillId="3" borderId="52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10" fillId="3" borderId="54" xfId="0" quotePrefix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2" fillId="4" borderId="52" xfId="0" quotePrefix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10" fillId="4" borderId="54" xfId="0" quotePrefix="1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2" fillId="5" borderId="52" xfId="0" quotePrefix="1" applyFont="1" applyFill="1" applyBorder="1" applyAlignment="1">
      <alignment horizontal="center" vertical="center"/>
    </xf>
    <xf numFmtId="0" fontId="2" fillId="5" borderId="0" xfId="0" quotePrefix="1" applyFont="1" applyFill="1" applyBorder="1" applyAlignment="1">
      <alignment horizontal="center" vertical="center"/>
    </xf>
    <xf numFmtId="0" fontId="2" fillId="5" borderId="53" xfId="0" quotePrefix="1" applyFont="1" applyFill="1" applyBorder="1" applyAlignment="1">
      <alignment horizontal="center" vertical="center"/>
    </xf>
    <xf numFmtId="0" fontId="12" fillId="5" borderId="54" xfId="0" quotePrefix="1" applyFont="1" applyFill="1" applyBorder="1" applyAlignment="1">
      <alignment horizontal="center" vertical="center"/>
    </xf>
    <xf numFmtId="0" fontId="12" fillId="5" borderId="55" xfId="0" quotePrefix="1" applyFont="1" applyFill="1" applyBorder="1" applyAlignment="1">
      <alignment horizontal="center" vertical="center"/>
    </xf>
    <xf numFmtId="0" fontId="12" fillId="5" borderId="56" xfId="0" quotePrefix="1" applyFont="1" applyFill="1" applyBorder="1" applyAlignment="1">
      <alignment horizontal="center" vertical="center"/>
    </xf>
    <xf numFmtId="0" fontId="11" fillId="0" borderId="57" xfId="0" quotePrefix="1" applyFont="1" applyBorder="1" applyAlignment="1">
      <alignment horizontal="center" vertical="center"/>
    </xf>
    <xf numFmtId="0" fontId="11" fillId="0" borderId="58" xfId="0" quotePrefix="1" applyFont="1" applyBorder="1" applyAlignment="1">
      <alignment horizontal="center" vertical="center"/>
    </xf>
    <xf numFmtId="0" fontId="11" fillId="0" borderId="59" xfId="0" quotePrefix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72" xfId="0" quotePrefix="1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11" fillId="0" borderId="61" xfId="0" quotePrefix="1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757"/>
  <sheetViews>
    <sheetView tabSelected="1" workbookViewId="0">
      <selection activeCell="A5" sqref="A5"/>
    </sheetView>
  </sheetViews>
  <sheetFormatPr baseColWidth="10" defaultColWidth="8.83203125" defaultRowHeight="15"/>
  <cols>
    <col min="1" max="1" width="16.5" style="91" customWidth="1"/>
    <col min="2" max="2" width="10.1640625" style="91" bestFit="1" customWidth="1"/>
    <col min="3" max="3" width="10.1640625" style="91" customWidth="1"/>
    <col min="4" max="5" width="12.83203125" style="91" customWidth="1"/>
    <col min="6" max="6" width="8.83203125" style="91"/>
    <col min="7" max="7" width="12.1640625" style="91" bestFit="1" customWidth="1"/>
    <col min="8" max="16384" width="8.83203125" style="91"/>
  </cols>
  <sheetData>
    <row r="1" spans="1:7" ht="24">
      <c r="A1" s="261" t="s">
        <v>813</v>
      </c>
      <c r="B1" s="262"/>
      <c r="C1" s="262"/>
      <c r="D1" s="262"/>
      <c r="E1" s="263"/>
    </row>
    <row r="2" spans="1:7" ht="19">
      <c r="A2" s="264" t="s">
        <v>113</v>
      </c>
      <c r="B2" s="265"/>
      <c r="C2" s="265"/>
      <c r="D2" s="265"/>
      <c r="E2" s="266"/>
    </row>
    <row r="3" spans="1:7">
      <c r="A3" s="267" t="s">
        <v>3</v>
      </c>
      <c r="B3" s="268"/>
      <c r="C3" s="268"/>
      <c r="D3" s="268"/>
      <c r="E3" s="269"/>
    </row>
    <row r="4" spans="1:7" ht="45">
      <c r="A4" s="1" t="s">
        <v>814</v>
      </c>
      <c r="B4" s="2" t="s">
        <v>815</v>
      </c>
      <c r="C4" s="3" t="s">
        <v>816</v>
      </c>
      <c r="D4" s="30" t="s">
        <v>49</v>
      </c>
      <c r="E4" s="31" t="s">
        <v>57</v>
      </c>
    </row>
    <row r="5" spans="1:7">
      <c r="A5" s="232" t="s">
        <v>582</v>
      </c>
      <c r="B5" s="220" t="s">
        <v>583</v>
      </c>
      <c r="C5" s="223" t="s">
        <v>827</v>
      </c>
      <c r="D5" s="239"/>
      <c r="E5" s="235">
        <v>52.5</v>
      </c>
      <c r="G5" s="92"/>
    </row>
    <row r="6" spans="1:7">
      <c r="A6" s="214" t="s">
        <v>102</v>
      </c>
      <c r="B6" s="215" t="s">
        <v>861</v>
      </c>
      <c r="C6" s="213" t="s">
        <v>817</v>
      </c>
      <c r="D6" s="216">
        <v>13.3</v>
      </c>
      <c r="E6" s="217">
        <v>13.3</v>
      </c>
      <c r="G6" s="92"/>
    </row>
    <row r="7" spans="1:7">
      <c r="A7" s="218" t="s">
        <v>102</v>
      </c>
      <c r="B7" s="221" t="s">
        <v>103</v>
      </c>
      <c r="C7" s="240" t="s">
        <v>817</v>
      </c>
      <c r="D7" s="241">
        <v>13.3</v>
      </c>
      <c r="E7" s="229">
        <v>13.3</v>
      </c>
      <c r="G7" s="92"/>
    </row>
    <row r="8" spans="1:7">
      <c r="A8" s="17" t="s">
        <v>427</v>
      </c>
      <c r="B8" s="18" t="s">
        <v>428</v>
      </c>
      <c r="C8" s="4" t="s">
        <v>827</v>
      </c>
      <c r="D8" s="99"/>
      <c r="E8" s="32">
        <v>64.900000000000006</v>
      </c>
      <c r="G8" s="92"/>
    </row>
    <row r="9" spans="1:7">
      <c r="A9" s="17" t="s">
        <v>427</v>
      </c>
      <c r="B9" s="18" t="s">
        <v>434</v>
      </c>
      <c r="C9" s="7" t="s">
        <v>827</v>
      </c>
      <c r="D9" s="99"/>
      <c r="E9" s="32">
        <v>38.9</v>
      </c>
      <c r="G9" s="92"/>
    </row>
    <row r="10" spans="1:7">
      <c r="A10" s="17" t="s">
        <v>161</v>
      </c>
      <c r="B10" s="18" t="s">
        <v>859</v>
      </c>
      <c r="C10" s="4" t="s">
        <v>827</v>
      </c>
      <c r="D10" s="33"/>
      <c r="E10" s="32">
        <v>26.8</v>
      </c>
      <c r="G10" s="92"/>
    </row>
    <row r="11" spans="1:7">
      <c r="A11" s="17" t="s">
        <v>818</v>
      </c>
      <c r="B11" s="18" t="s">
        <v>819</v>
      </c>
      <c r="C11" s="4" t="s">
        <v>817</v>
      </c>
      <c r="D11" s="99">
        <v>302.10000000000002</v>
      </c>
      <c r="E11" s="32">
        <v>2544.1999999999998</v>
      </c>
      <c r="G11" s="92"/>
    </row>
    <row r="12" spans="1:7">
      <c r="A12" s="17" t="s">
        <v>818</v>
      </c>
      <c r="B12" s="18" t="s">
        <v>820</v>
      </c>
      <c r="C12" s="4" t="s">
        <v>817</v>
      </c>
      <c r="D12" s="99">
        <v>205</v>
      </c>
      <c r="E12" s="32">
        <v>1327.6</v>
      </c>
      <c r="G12" s="92"/>
    </row>
    <row r="13" spans="1:7">
      <c r="A13" s="17" t="s">
        <v>242</v>
      </c>
      <c r="B13" s="18" t="s">
        <v>831</v>
      </c>
      <c r="C13" s="4" t="s">
        <v>827</v>
      </c>
      <c r="D13" s="99"/>
      <c r="E13" s="32">
        <v>13.3</v>
      </c>
      <c r="G13" s="92"/>
    </row>
    <row r="14" spans="1:7">
      <c r="A14" s="17" t="s">
        <v>242</v>
      </c>
      <c r="B14" s="18" t="s">
        <v>507</v>
      </c>
      <c r="C14" s="4" t="s">
        <v>827</v>
      </c>
      <c r="D14" s="99"/>
      <c r="E14" s="32">
        <v>13.9</v>
      </c>
      <c r="G14" s="92"/>
    </row>
    <row r="15" spans="1:7">
      <c r="A15" s="14" t="s">
        <v>822</v>
      </c>
      <c r="B15" s="15" t="s">
        <v>823</v>
      </c>
      <c r="C15" s="4" t="s">
        <v>827</v>
      </c>
      <c r="D15" s="33"/>
      <c r="E15" s="32">
        <v>6.5</v>
      </c>
      <c r="G15" s="92"/>
    </row>
    <row r="16" spans="1:7">
      <c r="A16" s="14" t="s">
        <v>822</v>
      </c>
      <c r="B16" s="15" t="s">
        <v>824</v>
      </c>
      <c r="C16" s="4" t="s">
        <v>827</v>
      </c>
      <c r="D16" s="33"/>
      <c r="E16" s="32">
        <v>6.5</v>
      </c>
      <c r="G16" s="92"/>
    </row>
    <row r="17" spans="1:7">
      <c r="A17" s="17" t="s">
        <v>74</v>
      </c>
      <c r="B17" s="18" t="s">
        <v>98</v>
      </c>
      <c r="C17" s="4" t="s">
        <v>817</v>
      </c>
      <c r="D17" s="99">
        <v>798.4</v>
      </c>
      <c r="E17" s="32">
        <v>798.4</v>
      </c>
      <c r="G17" s="92"/>
    </row>
    <row r="18" spans="1:7">
      <c r="A18" s="14" t="s">
        <v>825</v>
      </c>
      <c r="B18" s="15" t="s">
        <v>826</v>
      </c>
      <c r="C18" s="4" t="s">
        <v>817</v>
      </c>
      <c r="D18" s="33">
        <v>12.5</v>
      </c>
      <c r="E18" s="32">
        <v>164.3</v>
      </c>
      <c r="G18" s="92"/>
    </row>
    <row r="19" spans="1:7">
      <c r="A19" s="14" t="s">
        <v>567</v>
      </c>
      <c r="B19" s="15" t="s">
        <v>550</v>
      </c>
      <c r="C19" s="4" t="s">
        <v>827</v>
      </c>
      <c r="D19" s="33"/>
      <c r="E19" s="32">
        <v>6.7</v>
      </c>
      <c r="G19" s="92"/>
    </row>
    <row r="20" spans="1:7">
      <c r="A20" s="14" t="s">
        <v>828</v>
      </c>
      <c r="B20" s="15" t="s">
        <v>829</v>
      </c>
      <c r="C20" s="4" t="s">
        <v>827</v>
      </c>
      <c r="D20" s="33"/>
      <c r="E20" s="146">
        <v>34.700000000000003</v>
      </c>
      <c r="G20" s="92"/>
    </row>
    <row r="21" spans="1:7">
      <c r="A21" s="17" t="s">
        <v>20</v>
      </c>
      <c r="B21" s="18" t="s">
        <v>866</v>
      </c>
      <c r="C21" s="4" t="s">
        <v>817</v>
      </c>
      <c r="D21" s="99">
        <v>181.4</v>
      </c>
      <c r="E21" s="32">
        <v>266.89999999999998</v>
      </c>
      <c r="G21" s="92"/>
    </row>
    <row r="22" spans="1:7">
      <c r="A22" s="5" t="s">
        <v>500</v>
      </c>
      <c r="B22" s="6" t="s">
        <v>556</v>
      </c>
      <c r="C22" s="4" t="s">
        <v>827</v>
      </c>
      <c r="D22" s="33"/>
      <c r="E22" s="35">
        <v>9.5</v>
      </c>
      <c r="G22" s="92"/>
    </row>
    <row r="23" spans="1:7">
      <c r="A23" s="8" t="s">
        <v>175</v>
      </c>
      <c r="B23" s="9" t="s">
        <v>176</v>
      </c>
      <c r="C23" s="4" t="s">
        <v>827</v>
      </c>
      <c r="D23" s="99"/>
      <c r="E23" s="34">
        <v>23.7</v>
      </c>
      <c r="G23" s="92"/>
    </row>
    <row r="24" spans="1:7">
      <c r="A24" s="8" t="s">
        <v>175</v>
      </c>
      <c r="B24" s="9" t="s">
        <v>564</v>
      </c>
      <c r="C24" s="4" t="s">
        <v>827</v>
      </c>
      <c r="D24" s="99"/>
      <c r="E24" s="34">
        <v>23.7</v>
      </c>
      <c r="G24" s="92"/>
    </row>
    <row r="25" spans="1:7">
      <c r="A25" s="8" t="s">
        <v>401</v>
      </c>
      <c r="B25" s="9" t="s">
        <v>402</v>
      </c>
      <c r="C25" s="4" t="s">
        <v>817</v>
      </c>
      <c r="D25" s="99">
        <v>1405.6</v>
      </c>
      <c r="E25" s="34">
        <v>6629.2</v>
      </c>
      <c r="G25" s="92"/>
    </row>
    <row r="26" spans="1:7">
      <c r="A26" s="8" t="s">
        <v>229</v>
      </c>
      <c r="B26" s="9" t="s">
        <v>848</v>
      </c>
      <c r="C26" s="4" t="s">
        <v>827</v>
      </c>
      <c r="D26" s="99"/>
      <c r="E26" s="34">
        <v>4.2</v>
      </c>
      <c r="G26" s="92"/>
    </row>
    <row r="27" spans="1:7">
      <c r="A27" s="8" t="s">
        <v>138</v>
      </c>
      <c r="B27" s="9" t="s">
        <v>139</v>
      </c>
      <c r="C27" s="4" t="s">
        <v>827</v>
      </c>
      <c r="D27" s="99"/>
      <c r="E27" s="34">
        <v>8</v>
      </c>
      <c r="G27" s="92"/>
    </row>
    <row r="28" spans="1:7">
      <c r="A28" s="8" t="s">
        <v>200</v>
      </c>
      <c r="B28" s="9" t="s">
        <v>507</v>
      </c>
      <c r="C28" s="4" t="s">
        <v>827</v>
      </c>
      <c r="D28" s="99"/>
      <c r="E28" s="34">
        <v>18.3</v>
      </c>
      <c r="G28" s="92"/>
    </row>
    <row r="29" spans="1:7">
      <c r="A29" s="8" t="s">
        <v>566</v>
      </c>
      <c r="B29" s="9" t="s">
        <v>833</v>
      </c>
      <c r="C29" s="4" t="s">
        <v>817</v>
      </c>
      <c r="D29" s="99">
        <v>10.1</v>
      </c>
      <c r="E29" s="34">
        <v>19.3</v>
      </c>
      <c r="G29" s="92"/>
    </row>
    <row r="30" spans="1:7">
      <c r="A30" s="8" t="s">
        <v>566</v>
      </c>
      <c r="B30" s="9" t="s">
        <v>840</v>
      </c>
      <c r="C30" s="4" t="s">
        <v>817</v>
      </c>
      <c r="D30" s="99">
        <v>10.1</v>
      </c>
      <c r="E30" s="34">
        <v>24.4</v>
      </c>
      <c r="G30" s="92"/>
    </row>
    <row r="31" spans="1:7">
      <c r="A31" s="8" t="s">
        <v>344</v>
      </c>
      <c r="B31" s="9" t="s">
        <v>345</v>
      </c>
      <c r="C31" s="4" t="s">
        <v>827</v>
      </c>
      <c r="D31" s="99"/>
      <c r="E31" s="34">
        <v>4</v>
      </c>
      <c r="G31" s="92"/>
    </row>
    <row r="32" spans="1:7">
      <c r="A32" s="5" t="s">
        <v>830</v>
      </c>
      <c r="B32" s="6" t="s">
        <v>831</v>
      </c>
      <c r="C32" s="19" t="s">
        <v>817</v>
      </c>
      <c r="D32" s="99">
        <v>138</v>
      </c>
      <c r="E32" s="34">
        <v>1553.8</v>
      </c>
      <c r="G32" s="92"/>
    </row>
    <row r="33" spans="1:7">
      <c r="A33" s="5" t="s">
        <v>830</v>
      </c>
      <c r="B33" s="6" t="s">
        <v>832</v>
      </c>
      <c r="C33" s="4" t="s">
        <v>827</v>
      </c>
      <c r="D33" s="33"/>
      <c r="E33" s="34">
        <v>19.600000000000001</v>
      </c>
      <c r="G33" s="92"/>
    </row>
    <row r="34" spans="1:7" ht="15.5" customHeight="1">
      <c r="A34" s="5" t="s">
        <v>501</v>
      </c>
      <c r="B34" s="6" t="s">
        <v>956</v>
      </c>
      <c r="C34" s="4" t="s">
        <v>827</v>
      </c>
      <c r="D34" s="33"/>
      <c r="E34" s="34">
        <v>11</v>
      </c>
      <c r="G34" s="92"/>
    </row>
    <row r="35" spans="1:7" ht="15.5" customHeight="1">
      <c r="A35" s="8" t="s">
        <v>356</v>
      </c>
      <c r="B35" s="9" t="s">
        <v>964</v>
      </c>
      <c r="C35" s="36" t="s">
        <v>827</v>
      </c>
      <c r="D35" s="33"/>
      <c r="E35" s="34">
        <v>20.100000000000001</v>
      </c>
      <c r="G35" s="92"/>
    </row>
    <row r="36" spans="1:7" ht="15.5" customHeight="1">
      <c r="A36" s="8" t="s">
        <v>357</v>
      </c>
      <c r="B36" s="9" t="s">
        <v>675</v>
      </c>
      <c r="C36" s="19" t="s">
        <v>817</v>
      </c>
      <c r="D36" s="99">
        <v>611.29999999999995</v>
      </c>
      <c r="E36" s="34">
        <v>1647.3</v>
      </c>
      <c r="G36" s="92"/>
    </row>
    <row r="37" spans="1:7" ht="15.5" customHeight="1">
      <c r="A37" s="5" t="s">
        <v>834</v>
      </c>
      <c r="B37" s="6" t="s">
        <v>835</v>
      </c>
      <c r="C37" s="19" t="s">
        <v>827</v>
      </c>
      <c r="D37" s="33"/>
      <c r="E37" s="34">
        <v>189.9</v>
      </c>
      <c r="G37" s="92"/>
    </row>
    <row r="38" spans="1:7">
      <c r="A38" s="5" t="s">
        <v>834</v>
      </c>
      <c r="B38" s="6" t="s">
        <v>836</v>
      </c>
      <c r="C38" s="19" t="s">
        <v>827</v>
      </c>
      <c r="D38" s="33"/>
      <c r="E38" s="34">
        <v>150.30000000000001</v>
      </c>
      <c r="G38" s="92"/>
    </row>
    <row r="39" spans="1:7">
      <c r="A39" s="5" t="s">
        <v>837</v>
      </c>
      <c r="B39" s="6" t="s">
        <v>838</v>
      </c>
      <c r="C39" s="19" t="s">
        <v>827</v>
      </c>
      <c r="D39" s="33"/>
      <c r="E39" s="34">
        <v>1126.8</v>
      </c>
      <c r="G39" s="92"/>
    </row>
    <row r="40" spans="1:7">
      <c r="A40" s="5" t="s">
        <v>839</v>
      </c>
      <c r="B40" s="9" t="s">
        <v>840</v>
      </c>
      <c r="C40" s="4" t="s">
        <v>827</v>
      </c>
      <c r="D40" s="33"/>
      <c r="E40" s="35">
        <v>12.9</v>
      </c>
      <c r="G40" s="92"/>
    </row>
    <row r="41" spans="1:7">
      <c r="A41" s="8" t="s">
        <v>471</v>
      </c>
      <c r="B41" s="9" t="s">
        <v>601</v>
      </c>
      <c r="C41" s="7" t="s">
        <v>827</v>
      </c>
      <c r="D41" s="99"/>
      <c r="E41" s="34">
        <v>8.5</v>
      </c>
      <c r="G41" s="92"/>
    </row>
    <row r="42" spans="1:7">
      <c r="A42" s="5" t="s">
        <v>841</v>
      </c>
      <c r="B42" s="6" t="s">
        <v>842</v>
      </c>
      <c r="C42" s="4" t="s">
        <v>827</v>
      </c>
      <c r="D42" s="33"/>
      <c r="E42" s="34">
        <v>325.89999999999998</v>
      </c>
      <c r="G42" s="92"/>
    </row>
    <row r="43" spans="1:7">
      <c r="A43" s="8" t="s">
        <v>841</v>
      </c>
      <c r="B43" s="9" t="s">
        <v>843</v>
      </c>
      <c r="C43" s="4" t="s">
        <v>827</v>
      </c>
      <c r="D43" s="33"/>
      <c r="E43" s="35">
        <v>7</v>
      </c>
      <c r="G43" s="92"/>
    </row>
    <row r="44" spans="1:7">
      <c r="A44" s="5" t="s">
        <v>841</v>
      </c>
      <c r="B44" s="6" t="s">
        <v>844</v>
      </c>
      <c r="C44" s="4" t="s">
        <v>827</v>
      </c>
      <c r="D44" s="33"/>
      <c r="E44" s="34">
        <v>303.2</v>
      </c>
      <c r="G44" s="92"/>
    </row>
    <row r="45" spans="1:7">
      <c r="A45" s="8" t="s">
        <v>375</v>
      </c>
      <c r="B45" s="9" t="s">
        <v>376</v>
      </c>
      <c r="C45" s="19" t="s">
        <v>827</v>
      </c>
      <c r="D45" s="99"/>
      <c r="E45" s="34">
        <v>33.9</v>
      </c>
      <c r="G45" s="92"/>
    </row>
    <row r="46" spans="1:7">
      <c r="A46" s="8" t="s">
        <v>375</v>
      </c>
      <c r="B46" s="9" t="s">
        <v>377</v>
      </c>
      <c r="C46" s="19" t="s">
        <v>827</v>
      </c>
      <c r="D46" s="99"/>
      <c r="E46" s="34">
        <v>53.5</v>
      </c>
      <c r="G46" s="92"/>
    </row>
    <row r="47" spans="1:7">
      <c r="A47" s="5" t="s">
        <v>584</v>
      </c>
      <c r="B47" s="6" t="s">
        <v>785</v>
      </c>
      <c r="C47" s="19" t="s">
        <v>817</v>
      </c>
      <c r="D47" s="33">
        <v>331.4</v>
      </c>
      <c r="E47" s="34">
        <v>1037</v>
      </c>
      <c r="G47" s="92"/>
    </row>
    <row r="48" spans="1:7">
      <c r="A48" s="5" t="s">
        <v>584</v>
      </c>
      <c r="B48" s="6" t="s">
        <v>789</v>
      </c>
      <c r="C48" s="19" t="s">
        <v>817</v>
      </c>
      <c r="D48" s="33">
        <v>219.7</v>
      </c>
      <c r="E48" s="34">
        <v>658.9</v>
      </c>
      <c r="G48" s="92"/>
    </row>
    <row r="49" spans="1:7">
      <c r="A49" s="8" t="s">
        <v>129</v>
      </c>
      <c r="B49" s="9" t="s">
        <v>709</v>
      </c>
      <c r="C49" s="4" t="s">
        <v>817</v>
      </c>
      <c r="D49" s="33">
        <v>5.2</v>
      </c>
      <c r="E49" s="35">
        <v>5.2</v>
      </c>
      <c r="G49" s="92"/>
    </row>
    <row r="50" spans="1:7">
      <c r="A50" s="8" t="s">
        <v>845</v>
      </c>
      <c r="B50" s="9" t="s">
        <v>846</v>
      </c>
      <c r="C50" s="4" t="s">
        <v>827</v>
      </c>
      <c r="D50" s="33"/>
      <c r="E50" s="35">
        <v>35.700000000000003</v>
      </c>
      <c r="G50" s="92"/>
    </row>
    <row r="51" spans="1:7">
      <c r="A51" s="8" t="s">
        <v>381</v>
      </c>
      <c r="B51" s="9" t="s">
        <v>393</v>
      </c>
      <c r="C51" s="4" t="s">
        <v>817</v>
      </c>
      <c r="D51" s="99">
        <v>183.3</v>
      </c>
      <c r="E51" s="34">
        <v>554.5</v>
      </c>
      <c r="G51" s="92"/>
    </row>
    <row r="52" spans="1:7">
      <c r="A52" s="8" t="s">
        <v>381</v>
      </c>
      <c r="B52" s="9" t="s">
        <v>639</v>
      </c>
      <c r="C52" s="4" t="s">
        <v>817</v>
      </c>
      <c r="D52" s="99">
        <v>531.70000000000005</v>
      </c>
      <c r="E52" s="34">
        <v>1533.2</v>
      </c>
      <c r="G52" s="92"/>
    </row>
    <row r="53" spans="1:7">
      <c r="A53" s="8" t="s">
        <v>385</v>
      </c>
      <c r="B53" s="9" t="s">
        <v>386</v>
      </c>
      <c r="C53" s="36" t="s">
        <v>827</v>
      </c>
      <c r="D53" s="33"/>
      <c r="E53" s="34">
        <v>6.7</v>
      </c>
      <c r="G53" s="92"/>
    </row>
    <row r="54" spans="1:7">
      <c r="A54" s="8" t="s">
        <v>337</v>
      </c>
      <c r="B54" s="9" t="s">
        <v>338</v>
      </c>
      <c r="C54" s="4" t="s">
        <v>827</v>
      </c>
      <c r="D54" s="99"/>
      <c r="E54" s="34">
        <v>35.299999999999997</v>
      </c>
      <c r="G54" s="92"/>
    </row>
    <row r="55" spans="1:7">
      <c r="A55" s="13" t="s">
        <v>847</v>
      </c>
      <c r="B55" s="37" t="s">
        <v>848</v>
      </c>
      <c r="C55" s="4" t="s">
        <v>827</v>
      </c>
      <c r="D55" s="33"/>
      <c r="E55" s="35">
        <v>33.1</v>
      </c>
      <c r="G55" s="92"/>
    </row>
    <row r="56" spans="1:7">
      <c r="A56" s="5" t="s">
        <v>849</v>
      </c>
      <c r="B56" s="6" t="s">
        <v>850</v>
      </c>
      <c r="C56" s="4" t="s">
        <v>827</v>
      </c>
      <c r="D56" s="33"/>
      <c r="E56" s="34">
        <v>65.7</v>
      </c>
      <c r="G56" s="92"/>
    </row>
    <row r="57" spans="1:7">
      <c r="A57" s="5" t="s">
        <v>849</v>
      </c>
      <c r="B57" s="6" t="s">
        <v>851</v>
      </c>
      <c r="C57" s="4" t="s">
        <v>827</v>
      </c>
      <c r="D57" s="33"/>
      <c r="E57" s="34">
        <v>5.6</v>
      </c>
      <c r="G57" s="92"/>
    </row>
    <row r="58" spans="1:7">
      <c r="A58" s="5" t="s">
        <v>852</v>
      </c>
      <c r="B58" s="6" t="s">
        <v>853</v>
      </c>
      <c r="C58" s="4" t="s">
        <v>827</v>
      </c>
      <c r="D58" s="33"/>
      <c r="E58" s="34">
        <v>117.8</v>
      </c>
      <c r="G58" s="92"/>
    </row>
    <row r="59" spans="1:7">
      <c r="A59" s="5" t="s">
        <v>852</v>
      </c>
      <c r="B59" s="6" t="s">
        <v>854</v>
      </c>
      <c r="C59" s="4" t="s">
        <v>827</v>
      </c>
      <c r="D59" s="33"/>
      <c r="E59" s="34">
        <v>107.8</v>
      </c>
      <c r="G59" s="92"/>
    </row>
    <row r="60" spans="1:7">
      <c r="A60" s="8" t="s">
        <v>421</v>
      </c>
      <c r="B60" s="9" t="s">
        <v>743</v>
      </c>
      <c r="C60" s="4" t="s">
        <v>817</v>
      </c>
      <c r="D60" s="99">
        <v>152.5</v>
      </c>
      <c r="E60" s="34">
        <v>1163.2</v>
      </c>
      <c r="G60" s="92"/>
    </row>
    <row r="61" spans="1:7">
      <c r="A61" s="8" t="s">
        <v>140</v>
      </c>
      <c r="B61" s="9" t="s">
        <v>141</v>
      </c>
      <c r="C61" s="4" t="s">
        <v>827</v>
      </c>
      <c r="D61" s="99"/>
      <c r="E61" s="34">
        <v>114.5</v>
      </c>
      <c r="G61" s="92"/>
    </row>
    <row r="62" spans="1:7">
      <c r="A62" s="5" t="s">
        <v>855</v>
      </c>
      <c r="B62" s="6" t="s">
        <v>856</v>
      </c>
      <c r="C62" s="4" t="s">
        <v>827</v>
      </c>
      <c r="D62" s="33"/>
      <c r="E62" s="34">
        <v>496.8</v>
      </c>
      <c r="G62" s="92"/>
    </row>
    <row r="63" spans="1:7">
      <c r="A63" s="8" t="s">
        <v>156</v>
      </c>
      <c r="B63" s="9" t="s">
        <v>846</v>
      </c>
      <c r="C63" s="4" t="s">
        <v>827</v>
      </c>
      <c r="D63" s="99"/>
      <c r="E63" s="34">
        <v>9.8000000000000007</v>
      </c>
      <c r="G63" s="92"/>
    </row>
    <row r="64" spans="1:7">
      <c r="A64" s="8" t="s">
        <v>156</v>
      </c>
      <c r="B64" s="9" t="s">
        <v>157</v>
      </c>
      <c r="C64" s="4" t="s">
        <v>817</v>
      </c>
      <c r="D64" s="99">
        <v>187</v>
      </c>
      <c r="E64" s="34">
        <v>328.7</v>
      </c>
      <c r="G64" s="92"/>
    </row>
    <row r="65" spans="1:7">
      <c r="A65" s="8" t="s">
        <v>595</v>
      </c>
      <c r="B65" s="9" t="s">
        <v>885</v>
      </c>
      <c r="C65" s="4" t="s">
        <v>827</v>
      </c>
      <c r="D65" s="33"/>
      <c r="E65" s="34">
        <v>20.7</v>
      </c>
      <c r="G65" s="92"/>
    </row>
    <row r="66" spans="1:7">
      <c r="A66" s="8" t="s">
        <v>595</v>
      </c>
      <c r="B66" s="9" t="s">
        <v>807</v>
      </c>
      <c r="C66" s="4" t="s">
        <v>827</v>
      </c>
      <c r="D66" s="33"/>
      <c r="E66" s="34">
        <v>43.8</v>
      </c>
      <c r="G66" s="92"/>
    </row>
    <row r="67" spans="1:7">
      <c r="A67" s="8" t="s">
        <v>76</v>
      </c>
      <c r="B67" s="9" t="s">
        <v>694</v>
      </c>
      <c r="C67" s="4" t="s">
        <v>817</v>
      </c>
      <c r="D67" s="99">
        <v>4</v>
      </c>
      <c r="E67" s="34">
        <v>4</v>
      </c>
      <c r="G67" s="92"/>
    </row>
    <row r="68" spans="1:7">
      <c r="A68" s="5" t="s">
        <v>857</v>
      </c>
      <c r="B68" s="6" t="s">
        <v>858</v>
      </c>
      <c r="C68" s="4" t="s">
        <v>827</v>
      </c>
      <c r="D68" s="33"/>
      <c r="E68" s="34">
        <v>18.600000000000001</v>
      </c>
      <c r="G68" s="92"/>
    </row>
    <row r="69" spans="1:7">
      <c r="A69" s="5" t="s">
        <v>857</v>
      </c>
      <c r="B69" s="6" t="s">
        <v>859</v>
      </c>
      <c r="C69" s="4" t="s">
        <v>827</v>
      </c>
      <c r="D69" s="33"/>
      <c r="E69" s="34">
        <v>18.600000000000001</v>
      </c>
      <c r="G69" s="92"/>
    </row>
    <row r="70" spans="1:7">
      <c r="A70" s="5" t="s">
        <v>860</v>
      </c>
      <c r="B70" s="6" t="s">
        <v>861</v>
      </c>
      <c r="C70" s="19" t="s">
        <v>827</v>
      </c>
      <c r="D70" s="99"/>
      <c r="E70" s="34">
        <v>2639.5</v>
      </c>
      <c r="G70" s="92"/>
    </row>
    <row r="71" spans="1:7">
      <c r="A71" s="5" t="s">
        <v>860</v>
      </c>
      <c r="B71" s="6" t="s">
        <v>699</v>
      </c>
      <c r="C71" s="4" t="s">
        <v>827</v>
      </c>
      <c r="D71" s="33"/>
      <c r="E71" s="34">
        <v>176.6</v>
      </c>
      <c r="G71" s="92"/>
    </row>
    <row r="72" spans="1:7">
      <c r="A72" s="8" t="s">
        <v>429</v>
      </c>
      <c r="B72" s="9" t="s">
        <v>518</v>
      </c>
      <c r="C72" s="4" t="s">
        <v>827</v>
      </c>
      <c r="D72" s="33"/>
      <c r="E72" s="34">
        <v>11.5</v>
      </c>
      <c r="G72" s="92"/>
    </row>
    <row r="73" spans="1:7">
      <c r="A73" s="8" t="s">
        <v>429</v>
      </c>
      <c r="B73" s="9" t="s">
        <v>542</v>
      </c>
      <c r="C73" s="4" t="s">
        <v>827</v>
      </c>
      <c r="D73" s="33"/>
      <c r="E73" s="34">
        <v>31.3</v>
      </c>
      <c r="G73" s="92"/>
    </row>
    <row r="74" spans="1:7">
      <c r="A74" s="8" t="s">
        <v>403</v>
      </c>
      <c r="B74" s="9" t="s">
        <v>676</v>
      </c>
      <c r="C74" s="4" t="s">
        <v>827</v>
      </c>
      <c r="D74" s="33"/>
      <c r="E74" s="34">
        <v>6.7</v>
      </c>
      <c r="G74" s="92"/>
    </row>
    <row r="75" spans="1:7">
      <c r="A75" s="8" t="s">
        <v>21</v>
      </c>
      <c r="B75" s="9" t="s">
        <v>22</v>
      </c>
      <c r="C75" s="4" t="s">
        <v>827</v>
      </c>
      <c r="D75" s="99"/>
      <c r="E75" s="34">
        <v>22</v>
      </c>
      <c r="G75" s="92"/>
    </row>
    <row r="76" spans="1:7">
      <c r="A76" s="5" t="s">
        <v>862</v>
      </c>
      <c r="B76" s="6" t="s">
        <v>863</v>
      </c>
      <c r="C76" s="19" t="s">
        <v>817</v>
      </c>
      <c r="D76" s="99">
        <v>18.7</v>
      </c>
      <c r="E76" s="34">
        <v>837.2</v>
      </c>
      <c r="G76" s="92"/>
    </row>
    <row r="77" spans="1:7">
      <c r="A77" s="5" t="s">
        <v>862</v>
      </c>
      <c r="B77" s="6" t="s">
        <v>864</v>
      </c>
      <c r="C77" s="4" t="s">
        <v>827</v>
      </c>
      <c r="D77" s="33"/>
      <c r="E77" s="34">
        <v>171.6</v>
      </c>
      <c r="G77" s="92"/>
    </row>
    <row r="78" spans="1:7">
      <c r="A78" s="5" t="s">
        <v>865</v>
      </c>
      <c r="B78" s="6" t="s">
        <v>866</v>
      </c>
      <c r="C78" s="4" t="s">
        <v>817</v>
      </c>
      <c r="D78" s="99">
        <v>259.60000000000002</v>
      </c>
      <c r="E78" s="34">
        <v>1544.3</v>
      </c>
      <c r="G78" s="92"/>
    </row>
    <row r="79" spans="1:7">
      <c r="A79" s="8" t="s">
        <v>495</v>
      </c>
      <c r="B79" s="9" t="s">
        <v>496</v>
      </c>
      <c r="C79" s="7" t="s">
        <v>827</v>
      </c>
      <c r="D79" s="99"/>
      <c r="E79" s="34">
        <v>13.3</v>
      </c>
      <c r="G79" s="92"/>
    </row>
    <row r="80" spans="1:7">
      <c r="A80" s="8" t="s">
        <v>651</v>
      </c>
      <c r="B80" s="9" t="s">
        <v>676</v>
      </c>
      <c r="C80" s="36" t="s">
        <v>827</v>
      </c>
      <c r="D80" s="33"/>
      <c r="E80" s="34">
        <v>4.0999999999999996</v>
      </c>
      <c r="G80" s="92"/>
    </row>
    <row r="81" spans="1:7">
      <c r="A81" s="8" t="s">
        <v>502</v>
      </c>
      <c r="B81" s="9" t="s">
        <v>611</v>
      </c>
      <c r="C81" s="19" t="s">
        <v>827</v>
      </c>
      <c r="D81" s="33"/>
      <c r="E81" s="34">
        <v>11.5</v>
      </c>
      <c r="G81" s="92"/>
    </row>
    <row r="82" spans="1:7">
      <c r="A82" s="5" t="s">
        <v>603</v>
      </c>
      <c r="B82" s="6" t="s">
        <v>660</v>
      </c>
      <c r="C82" s="36" t="s">
        <v>827</v>
      </c>
      <c r="D82" s="33"/>
      <c r="E82" s="34">
        <v>17.5</v>
      </c>
      <c r="G82" s="92"/>
    </row>
    <row r="83" spans="1:7">
      <c r="A83" s="5" t="s">
        <v>603</v>
      </c>
      <c r="B83" s="6" t="s">
        <v>738</v>
      </c>
      <c r="C83" s="36" t="s">
        <v>827</v>
      </c>
      <c r="D83" s="33"/>
      <c r="E83" s="34">
        <v>17.5</v>
      </c>
      <c r="G83" s="92"/>
    </row>
    <row r="84" spans="1:7">
      <c r="A84" s="5" t="s">
        <v>545</v>
      </c>
      <c r="B84" s="6" t="s">
        <v>742</v>
      </c>
      <c r="C84" s="4" t="s">
        <v>827</v>
      </c>
      <c r="D84" s="33"/>
      <c r="E84" s="34">
        <v>6.7</v>
      </c>
      <c r="G84" s="92"/>
    </row>
    <row r="85" spans="1:7">
      <c r="A85" s="5" t="s">
        <v>545</v>
      </c>
      <c r="B85" s="6" t="s">
        <v>546</v>
      </c>
      <c r="C85" s="4" t="s">
        <v>827</v>
      </c>
      <c r="D85" s="33"/>
      <c r="E85" s="34">
        <v>6.7</v>
      </c>
      <c r="G85" s="92"/>
    </row>
    <row r="86" spans="1:7">
      <c r="A86" s="5" t="s">
        <v>867</v>
      </c>
      <c r="B86" s="6" t="s">
        <v>198</v>
      </c>
      <c r="C86" s="4" t="s">
        <v>817</v>
      </c>
      <c r="D86" s="99">
        <v>7</v>
      </c>
      <c r="E86" s="34">
        <v>36.799999999999997</v>
      </c>
      <c r="G86" s="92"/>
    </row>
    <row r="87" spans="1:7">
      <c r="A87" s="5" t="s">
        <v>867</v>
      </c>
      <c r="B87" s="6" t="s">
        <v>868</v>
      </c>
      <c r="C87" s="4" t="s">
        <v>827</v>
      </c>
      <c r="D87" s="33"/>
      <c r="E87" s="34">
        <v>90.9</v>
      </c>
      <c r="G87" s="92"/>
    </row>
    <row r="88" spans="1:7">
      <c r="A88" s="5" t="s">
        <v>867</v>
      </c>
      <c r="B88" s="6" t="s">
        <v>853</v>
      </c>
      <c r="C88" s="4" t="s">
        <v>817</v>
      </c>
      <c r="D88" s="99"/>
      <c r="E88" s="34">
        <v>4</v>
      </c>
      <c r="G88" s="92"/>
    </row>
    <row r="89" spans="1:7">
      <c r="A89" s="5" t="s">
        <v>867</v>
      </c>
      <c r="B89" s="6" t="s">
        <v>846</v>
      </c>
      <c r="C89" s="36" t="s">
        <v>827</v>
      </c>
      <c r="D89" s="33"/>
      <c r="E89" s="34">
        <v>45.6</v>
      </c>
      <c r="G89" s="92"/>
    </row>
    <row r="90" spans="1:7">
      <c r="A90" s="5" t="s">
        <v>867</v>
      </c>
      <c r="B90" s="6" t="s">
        <v>23</v>
      </c>
      <c r="C90" s="4" t="s">
        <v>817</v>
      </c>
      <c r="D90" s="99"/>
      <c r="E90" s="34">
        <v>4</v>
      </c>
      <c r="G90" s="92"/>
    </row>
    <row r="91" spans="1:7">
      <c r="A91" s="5" t="s">
        <v>867</v>
      </c>
      <c r="B91" s="6" t="s">
        <v>764</v>
      </c>
      <c r="C91" s="4" t="s">
        <v>817</v>
      </c>
      <c r="D91" s="99">
        <v>73</v>
      </c>
      <c r="E91" s="34">
        <v>170.9</v>
      </c>
      <c r="G91" s="92"/>
    </row>
    <row r="92" spans="1:7">
      <c r="A92" s="5" t="s">
        <v>867</v>
      </c>
      <c r="B92" s="6" t="s">
        <v>869</v>
      </c>
      <c r="C92" s="4" t="s">
        <v>827</v>
      </c>
      <c r="D92" s="33"/>
      <c r="E92" s="34">
        <v>21.2</v>
      </c>
      <c r="G92" s="92"/>
    </row>
    <row r="93" spans="1:7">
      <c r="A93" s="5" t="s">
        <v>867</v>
      </c>
      <c r="B93" s="6" t="s">
        <v>236</v>
      </c>
      <c r="C93" s="4" t="s">
        <v>827</v>
      </c>
      <c r="D93" s="99"/>
      <c r="E93" s="34">
        <v>3.6</v>
      </c>
      <c r="G93" s="92"/>
    </row>
    <row r="94" spans="1:7">
      <c r="A94" s="5" t="s">
        <v>167</v>
      </c>
      <c r="B94" s="6" t="s">
        <v>787</v>
      </c>
      <c r="C94" s="4" t="s">
        <v>827</v>
      </c>
      <c r="D94" s="99"/>
      <c r="E94" s="34">
        <v>15</v>
      </c>
      <c r="G94" s="92"/>
    </row>
    <row r="95" spans="1:7">
      <c r="A95" s="5" t="s">
        <v>224</v>
      </c>
      <c r="B95" s="6" t="s">
        <v>885</v>
      </c>
      <c r="C95" s="4" t="s">
        <v>827</v>
      </c>
      <c r="D95" s="99"/>
      <c r="E95" s="34">
        <v>9.1</v>
      </c>
      <c r="G95" s="92"/>
    </row>
    <row r="96" spans="1:7">
      <c r="A96" s="8" t="s">
        <v>387</v>
      </c>
      <c r="B96" s="9" t="s">
        <v>388</v>
      </c>
      <c r="C96" s="7" t="s">
        <v>827</v>
      </c>
      <c r="D96" s="99"/>
      <c r="E96" s="34">
        <v>76.2</v>
      </c>
      <c r="G96" s="92"/>
    </row>
    <row r="97" spans="1:7">
      <c r="A97" s="8" t="s">
        <v>387</v>
      </c>
      <c r="B97" s="9" t="s">
        <v>789</v>
      </c>
      <c r="C97" s="7" t="s">
        <v>827</v>
      </c>
      <c r="D97" s="99"/>
      <c r="E97" s="34">
        <v>122.8</v>
      </c>
      <c r="G97" s="92"/>
    </row>
    <row r="98" spans="1:7">
      <c r="A98" s="8" t="s">
        <v>404</v>
      </c>
      <c r="B98" s="9" t="s">
        <v>660</v>
      </c>
      <c r="C98" s="4" t="s">
        <v>827</v>
      </c>
      <c r="D98" s="99"/>
      <c r="E98" s="34">
        <v>103.6</v>
      </c>
      <c r="G98" s="92"/>
    </row>
    <row r="99" spans="1:7">
      <c r="A99" s="8" t="s">
        <v>16</v>
      </c>
      <c r="B99" s="9" t="s">
        <v>261</v>
      </c>
      <c r="C99" s="4" t="s">
        <v>817</v>
      </c>
      <c r="D99" s="99"/>
      <c r="E99" s="34">
        <v>38.9</v>
      </c>
      <c r="G99" s="92"/>
    </row>
    <row r="100" spans="1:7">
      <c r="A100" s="8" t="s">
        <v>24</v>
      </c>
      <c r="B100" s="9" t="s">
        <v>853</v>
      </c>
      <c r="C100" s="4" t="s">
        <v>827</v>
      </c>
      <c r="D100" s="99"/>
      <c r="E100" s="34">
        <v>4</v>
      </c>
      <c r="G100" s="92"/>
    </row>
    <row r="101" spans="1:7">
      <c r="A101" s="5" t="s">
        <v>264</v>
      </c>
      <c r="B101" s="6" t="s">
        <v>265</v>
      </c>
      <c r="C101" s="4" t="s">
        <v>827</v>
      </c>
      <c r="D101" s="33"/>
      <c r="E101" s="34">
        <v>19.600000000000001</v>
      </c>
      <c r="G101" s="92"/>
    </row>
    <row r="102" spans="1:7">
      <c r="A102" s="5" t="s">
        <v>264</v>
      </c>
      <c r="B102" s="6" t="s">
        <v>710</v>
      </c>
      <c r="C102" s="4" t="s">
        <v>827</v>
      </c>
      <c r="D102" s="33"/>
      <c r="E102" s="34">
        <v>6</v>
      </c>
      <c r="G102" s="92"/>
    </row>
    <row r="103" spans="1:7">
      <c r="A103" s="8" t="s">
        <v>25</v>
      </c>
      <c r="B103" s="9" t="s">
        <v>616</v>
      </c>
      <c r="C103" s="4" t="s">
        <v>827</v>
      </c>
      <c r="D103" s="99"/>
      <c r="E103" s="34">
        <v>4</v>
      </c>
      <c r="G103" s="92"/>
    </row>
    <row r="104" spans="1:7">
      <c r="A104" s="8" t="s">
        <v>243</v>
      </c>
      <c r="B104" s="9" t="s">
        <v>835</v>
      </c>
      <c r="C104" s="4" t="s">
        <v>827</v>
      </c>
      <c r="D104" s="99"/>
      <c r="E104" s="34">
        <v>25.7</v>
      </c>
      <c r="G104" s="92"/>
    </row>
    <row r="105" spans="1:7">
      <c r="A105" s="8" t="s">
        <v>439</v>
      </c>
      <c r="B105" s="9" t="s">
        <v>887</v>
      </c>
      <c r="C105" s="4" t="s">
        <v>827</v>
      </c>
      <c r="D105" s="99"/>
      <c r="E105" s="34">
        <v>26.4</v>
      </c>
      <c r="G105" s="92"/>
    </row>
    <row r="106" spans="1:7">
      <c r="A106" s="8" t="s">
        <v>439</v>
      </c>
      <c r="B106" s="9" t="s">
        <v>440</v>
      </c>
      <c r="C106" s="7" t="s">
        <v>827</v>
      </c>
      <c r="D106" s="99"/>
      <c r="E106" s="34">
        <v>20.399999999999999</v>
      </c>
      <c r="G106" s="92"/>
    </row>
    <row r="107" spans="1:7">
      <c r="A107" s="5" t="s">
        <v>870</v>
      </c>
      <c r="B107" s="6" t="s">
        <v>871</v>
      </c>
      <c r="C107" s="4" t="s">
        <v>827</v>
      </c>
      <c r="D107" s="33"/>
      <c r="E107" s="34">
        <v>419.7</v>
      </c>
      <c r="G107" s="92"/>
    </row>
    <row r="108" spans="1:7">
      <c r="A108" s="8" t="s">
        <v>872</v>
      </c>
      <c r="B108" s="37" t="s">
        <v>873</v>
      </c>
      <c r="C108" s="4" t="s">
        <v>817</v>
      </c>
      <c r="D108" s="33"/>
      <c r="E108" s="35">
        <v>420</v>
      </c>
      <c r="G108" s="92"/>
    </row>
    <row r="109" spans="1:7">
      <c r="A109" s="8" t="s">
        <v>872</v>
      </c>
      <c r="B109" s="9" t="s">
        <v>874</v>
      </c>
      <c r="C109" s="4" t="s">
        <v>827</v>
      </c>
      <c r="D109" s="33"/>
      <c r="E109" s="35">
        <v>16.399999999999999</v>
      </c>
      <c r="G109" s="92"/>
    </row>
    <row r="110" spans="1:7">
      <c r="A110" s="8" t="s">
        <v>872</v>
      </c>
      <c r="B110" s="9" t="s">
        <v>749</v>
      </c>
      <c r="C110" s="4" t="s">
        <v>817</v>
      </c>
      <c r="D110" s="99">
        <v>142.19999999999999</v>
      </c>
      <c r="E110" s="34">
        <v>854.7</v>
      </c>
      <c r="G110" s="92"/>
    </row>
    <row r="111" spans="1:7">
      <c r="A111" s="8" t="s">
        <v>230</v>
      </c>
      <c r="B111" s="9" t="s">
        <v>938</v>
      </c>
      <c r="C111" s="4" t="s">
        <v>817</v>
      </c>
      <c r="D111" s="99"/>
      <c r="E111" s="34">
        <v>4</v>
      </c>
      <c r="G111" s="92"/>
    </row>
    <row r="112" spans="1:7">
      <c r="A112" s="8" t="s">
        <v>875</v>
      </c>
      <c r="B112" s="9" t="s">
        <v>876</v>
      </c>
      <c r="C112" s="4" t="s">
        <v>827</v>
      </c>
      <c r="D112" s="33"/>
      <c r="E112" s="35">
        <v>1746</v>
      </c>
      <c r="G112" s="92"/>
    </row>
    <row r="113" spans="1:7">
      <c r="A113" s="5" t="s">
        <v>877</v>
      </c>
      <c r="B113" s="6" t="s">
        <v>878</v>
      </c>
      <c r="C113" s="19" t="s">
        <v>827</v>
      </c>
      <c r="D113" s="33"/>
      <c r="E113" s="34">
        <v>152.69999999999999</v>
      </c>
      <c r="G113" s="92"/>
    </row>
    <row r="114" spans="1:7">
      <c r="A114" s="5" t="s">
        <v>877</v>
      </c>
      <c r="B114" s="6" t="s">
        <v>879</v>
      </c>
      <c r="C114" s="4" t="s">
        <v>827</v>
      </c>
      <c r="D114" s="33"/>
      <c r="E114" s="34">
        <v>6.5</v>
      </c>
      <c r="G114" s="92"/>
    </row>
    <row r="115" spans="1:7">
      <c r="A115" s="13" t="s">
        <v>880</v>
      </c>
      <c r="B115" s="9" t="s">
        <v>881</v>
      </c>
      <c r="C115" s="4" t="s">
        <v>827</v>
      </c>
      <c r="D115" s="33"/>
      <c r="E115" s="35">
        <v>5.7</v>
      </c>
      <c r="G115" s="92"/>
    </row>
    <row r="116" spans="1:7">
      <c r="A116" s="13" t="s">
        <v>880</v>
      </c>
      <c r="B116" s="37" t="s">
        <v>882</v>
      </c>
      <c r="C116" s="4" t="s">
        <v>827</v>
      </c>
      <c r="D116" s="33"/>
      <c r="E116" s="35">
        <v>5.7</v>
      </c>
      <c r="G116" s="92"/>
    </row>
    <row r="117" spans="1:7">
      <c r="A117" s="5" t="s">
        <v>557</v>
      </c>
      <c r="B117" s="6" t="s">
        <v>568</v>
      </c>
      <c r="C117" s="4" t="s">
        <v>827</v>
      </c>
      <c r="D117" s="33"/>
      <c r="E117" s="34">
        <v>13.7</v>
      </c>
      <c r="G117" s="92"/>
    </row>
    <row r="118" spans="1:7">
      <c r="A118" s="8" t="s">
        <v>415</v>
      </c>
      <c r="B118" s="9" t="s">
        <v>416</v>
      </c>
      <c r="C118" s="7" t="s">
        <v>827</v>
      </c>
      <c r="D118" s="99"/>
      <c r="E118" s="35">
        <v>53.9</v>
      </c>
      <c r="G118" s="92"/>
    </row>
    <row r="119" spans="1:7">
      <c r="A119" s="8" t="s">
        <v>493</v>
      </c>
      <c r="B119" s="9" t="s">
        <v>688</v>
      </c>
      <c r="C119" s="7" t="s">
        <v>827</v>
      </c>
      <c r="D119" s="99"/>
      <c r="E119" s="34">
        <v>4.3</v>
      </c>
      <c r="G119" s="92"/>
    </row>
    <row r="120" spans="1:7">
      <c r="A120" s="8" t="s">
        <v>493</v>
      </c>
      <c r="B120" s="9" t="s">
        <v>551</v>
      </c>
      <c r="C120" s="7" t="s">
        <v>827</v>
      </c>
      <c r="D120" s="99"/>
      <c r="E120" s="34">
        <v>8.4</v>
      </c>
      <c r="G120" s="92"/>
    </row>
    <row r="121" spans="1:7">
      <c r="A121" s="8" t="s">
        <v>116</v>
      </c>
      <c r="B121" s="9" t="s">
        <v>115</v>
      </c>
      <c r="C121" s="7" t="s">
        <v>817</v>
      </c>
      <c r="D121" s="99">
        <v>42.3</v>
      </c>
      <c r="E121" s="34">
        <v>42.3</v>
      </c>
      <c r="G121" s="92"/>
    </row>
    <row r="122" spans="1:7">
      <c r="A122" s="8" t="s">
        <v>116</v>
      </c>
      <c r="B122" s="9" t="s">
        <v>676</v>
      </c>
      <c r="C122" s="7" t="s">
        <v>817</v>
      </c>
      <c r="D122" s="99">
        <v>42.3</v>
      </c>
      <c r="E122" s="34">
        <v>42.3</v>
      </c>
      <c r="G122" s="92"/>
    </row>
    <row r="123" spans="1:7">
      <c r="A123" s="5" t="s">
        <v>598</v>
      </c>
      <c r="B123" s="6" t="s">
        <v>738</v>
      </c>
      <c r="C123" s="4" t="s">
        <v>817</v>
      </c>
      <c r="D123" s="99"/>
      <c r="E123" s="34">
        <v>437.8</v>
      </c>
      <c r="G123" s="92"/>
    </row>
    <row r="124" spans="1:7">
      <c r="A124" s="5" t="s">
        <v>30</v>
      </c>
      <c r="B124" s="6" t="s">
        <v>262</v>
      </c>
      <c r="C124" s="4" t="s">
        <v>827</v>
      </c>
      <c r="D124" s="99"/>
      <c r="E124" s="34">
        <v>20.7</v>
      </c>
      <c r="G124" s="92"/>
    </row>
    <row r="125" spans="1:7">
      <c r="A125" s="8" t="s">
        <v>441</v>
      </c>
      <c r="B125" s="9" t="s">
        <v>442</v>
      </c>
      <c r="C125" s="4" t="s">
        <v>827</v>
      </c>
      <c r="D125" s="99"/>
      <c r="E125" s="34">
        <v>99.1</v>
      </c>
      <c r="G125" s="92"/>
    </row>
    <row r="126" spans="1:7">
      <c r="A126" s="8" t="s">
        <v>441</v>
      </c>
      <c r="B126" s="9" t="s">
        <v>443</v>
      </c>
      <c r="C126" s="4" t="s">
        <v>827</v>
      </c>
      <c r="D126" s="99"/>
      <c r="E126" s="34">
        <v>27.2</v>
      </c>
      <c r="G126" s="92"/>
    </row>
    <row r="127" spans="1:7">
      <c r="A127" s="8" t="s">
        <v>368</v>
      </c>
      <c r="B127" s="9" t="s">
        <v>369</v>
      </c>
      <c r="C127" s="7" t="s">
        <v>827</v>
      </c>
      <c r="D127" s="99"/>
      <c r="E127" s="34">
        <v>69.7</v>
      </c>
      <c r="G127" s="92"/>
    </row>
    <row r="128" spans="1:7">
      <c r="A128" s="8" t="s">
        <v>368</v>
      </c>
      <c r="B128" s="9" t="s">
        <v>370</v>
      </c>
      <c r="C128" s="7" t="s">
        <v>827</v>
      </c>
      <c r="D128" s="99"/>
      <c r="E128" s="34">
        <v>62.9</v>
      </c>
      <c r="G128" s="92"/>
    </row>
    <row r="129" spans="1:7">
      <c r="A129" s="8" t="s">
        <v>263</v>
      </c>
      <c r="B129" s="9" t="s">
        <v>5</v>
      </c>
      <c r="C129" s="4" t="s">
        <v>827</v>
      </c>
      <c r="D129" s="99"/>
      <c r="E129" s="34">
        <v>11.5</v>
      </c>
      <c r="G129" s="92"/>
    </row>
    <row r="130" spans="1:7">
      <c r="A130" s="8" t="s">
        <v>190</v>
      </c>
      <c r="B130" s="9" t="s">
        <v>660</v>
      </c>
      <c r="C130" s="4" t="s">
        <v>827</v>
      </c>
      <c r="D130" s="99"/>
      <c r="E130" s="34">
        <v>4.0999999999999996</v>
      </c>
      <c r="G130" s="92"/>
    </row>
    <row r="131" spans="1:7">
      <c r="A131" s="8" t="s">
        <v>425</v>
      </c>
      <c r="B131" s="9" t="s">
        <v>142</v>
      </c>
      <c r="C131" s="4" t="s">
        <v>827</v>
      </c>
      <c r="D131" s="99"/>
      <c r="E131" s="34">
        <v>9.6</v>
      </c>
      <c r="G131" s="92"/>
    </row>
    <row r="132" spans="1:7">
      <c r="A132" s="8" t="s">
        <v>425</v>
      </c>
      <c r="B132" s="9" t="s">
        <v>660</v>
      </c>
      <c r="C132" s="7" t="s">
        <v>827</v>
      </c>
      <c r="D132" s="99"/>
      <c r="E132" s="34">
        <v>14</v>
      </c>
      <c r="G132" s="92"/>
    </row>
    <row r="133" spans="1:7">
      <c r="A133" s="8" t="s">
        <v>425</v>
      </c>
      <c r="B133" s="9" t="s">
        <v>789</v>
      </c>
      <c r="C133" s="7" t="s">
        <v>827</v>
      </c>
      <c r="D133" s="99"/>
      <c r="E133" s="34">
        <v>6.7</v>
      </c>
      <c r="G133" s="92"/>
    </row>
    <row r="134" spans="1:7">
      <c r="A134" s="8" t="s">
        <v>339</v>
      </c>
      <c r="B134" s="9" t="s">
        <v>873</v>
      </c>
      <c r="C134" s="4" t="s">
        <v>817</v>
      </c>
      <c r="D134" s="99">
        <v>636.1</v>
      </c>
      <c r="E134" s="34">
        <v>2610.9</v>
      </c>
      <c r="G134" s="92"/>
    </row>
    <row r="135" spans="1:7">
      <c r="A135" s="5" t="s">
        <v>883</v>
      </c>
      <c r="B135" s="6" t="s">
        <v>884</v>
      </c>
      <c r="C135" s="19" t="s">
        <v>827</v>
      </c>
      <c r="D135" s="33"/>
      <c r="E135" s="34">
        <v>150.6</v>
      </c>
      <c r="G135" s="92"/>
    </row>
    <row r="136" spans="1:7">
      <c r="A136" s="5" t="s">
        <v>883</v>
      </c>
      <c r="B136" s="6" t="s">
        <v>885</v>
      </c>
      <c r="C136" s="36" t="s">
        <v>827</v>
      </c>
      <c r="D136" s="33"/>
      <c r="E136" s="34">
        <v>120</v>
      </c>
      <c r="G136" s="92"/>
    </row>
    <row r="137" spans="1:7">
      <c r="A137" s="5" t="s">
        <v>266</v>
      </c>
      <c r="B137" s="6" t="s">
        <v>267</v>
      </c>
      <c r="C137" s="19" t="s">
        <v>827</v>
      </c>
      <c r="D137" s="33"/>
      <c r="E137" s="34">
        <v>15</v>
      </c>
      <c r="G137" s="92"/>
    </row>
    <row r="138" spans="1:7">
      <c r="A138" s="8" t="s">
        <v>484</v>
      </c>
      <c r="B138" s="9" t="s">
        <v>686</v>
      </c>
      <c r="C138" s="7" t="s">
        <v>827</v>
      </c>
      <c r="D138" s="99"/>
      <c r="E138" s="34">
        <v>4.3</v>
      </c>
      <c r="G138" s="92"/>
    </row>
    <row r="139" spans="1:7">
      <c r="A139" s="5" t="s">
        <v>886</v>
      </c>
      <c r="B139" s="6" t="s">
        <v>887</v>
      </c>
      <c r="C139" s="36" t="s">
        <v>827</v>
      </c>
      <c r="D139" s="33"/>
      <c r="E139" s="34">
        <v>184.4</v>
      </c>
      <c r="G139" s="92"/>
    </row>
    <row r="140" spans="1:7">
      <c r="A140" s="5" t="s">
        <v>888</v>
      </c>
      <c r="B140" s="9" t="s">
        <v>889</v>
      </c>
      <c r="C140" s="36" t="s">
        <v>827</v>
      </c>
      <c r="D140" s="33"/>
      <c r="E140" s="34">
        <v>293.7</v>
      </c>
      <c r="G140" s="92"/>
    </row>
    <row r="141" spans="1:7">
      <c r="A141" s="13" t="s">
        <v>888</v>
      </c>
      <c r="B141" s="9" t="s">
        <v>890</v>
      </c>
      <c r="C141" s="36" t="s">
        <v>827</v>
      </c>
      <c r="D141" s="33"/>
      <c r="E141" s="34">
        <v>183.2</v>
      </c>
      <c r="G141" s="92"/>
    </row>
    <row r="142" spans="1:7">
      <c r="A142" s="8" t="s">
        <v>185</v>
      </c>
      <c r="B142" s="9" t="s">
        <v>677</v>
      </c>
      <c r="C142" s="4" t="s">
        <v>827</v>
      </c>
      <c r="D142" s="99"/>
      <c r="E142" s="34">
        <v>11.6</v>
      </c>
      <c r="G142" s="92"/>
    </row>
    <row r="143" spans="1:7">
      <c r="A143" s="8" t="s">
        <v>589</v>
      </c>
      <c r="B143" s="9" t="s">
        <v>590</v>
      </c>
      <c r="C143" s="4" t="s">
        <v>827</v>
      </c>
      <c r="D143" s="33"/>
      <c r="E143" s="34">
        <v>21.1</v>
      </c>
      <c r="G143" s="92"/>
    </row>
    <row r="144" spans="1:7">
      <c r="A144" s="8" t="s">
        <v>589</v>
      </c>
      <c r="B144" s="9" t="s">
        <v>838</v>
      </c>
      <c r="C144" s="4" t="s">
        <v>827</v>
      </c>
      <c r="D144" s="33"/>
      <c r="E144" s="34">
        <v>21.1</v>
      </c>
      <c r="G144" s="92"/>
    </row>
    <row r="145" spans="1:7">
      <c r="A145" s="8" t="s">
        <v>6</v>
      </c>
      <c r="B145" s="9" t="s">
        <v>7</v>
      </c>
      <c r="C145" s="4" t="s">
        <v>817</v>
      </c>
      <c r="D145" s="99">
        <v>17.8</v>
      </c>
      <c r="E145" s="34">
        <v>26.7</v>
      </c>
      <c r="G145" s="92"/>
    </row>
    <row r="146" spans="1:7">
      <c r="A146" s="13" t="s">
        <v>891</v>
      </c>
      <c r="B146" s="9" t="s">
        <v>892</v>
      </c>
      <c r="C146" s="36" t="s">
        <v>827</v>
      </c>
      <c r="D146" s="33"/>
      <c r="E146" s="34">
        <v>249.6</v>
      </c>
      <c r="G146" s="92"/>
    </row>
    <row r="147" spans="1:7">
      <c r="A147" s="13" t="s">
        <v>891</v>
      </c>
      <c r="B147" s="9" t="s">
        <v>893</v>
      </c>
      <c r="C147" s="4" t="s">
        <v>827</v>
      </c>
      <c r="D147" s="33"/>
      <c r="E147" s="34">
        <v>304.8</v>
      </c>
      <c r="G147" s="92"/>
    </row>
    <row r="148" spans="1:7">
      <c r="A148" s="5" t="s">
        <v>596</v>
      </c>
      <c r="B148" s="9" t="s">
        <v>597</v>
      </c>
      <c r="C148" s="4" t="s">
        <v>817</v>
      </c>
      <c r="D148" s="33">
        <v>12.5</v>
      </c>
      <c r="E148" s="34">
        <v>87.4</v>
      </c>
      <c r="G148" s="92"/>
    </row>
    <row r="149" spans="1:7">
      <c r="A149" s="5" t="s">
        <v>552</v>
      </c>
      <c r="B149" s="6" t="s">
        <v>927</v>
      </c>
      <c r="C149" s="36" t="s">
        <v>827</v>
      </c>
      <c r="D149" s="33"/>
      <c r="E149" s="34">
        <v>41.5</v>
      </c>
      <c r="G149" s="92"/>
    </row>
    <row r="150" spans="1:7">
      <c r="A150" s="8" t="s">
        <v>59</v>
      </c>
      <c r="B150" s="9" t="s">
        <v>821</v>
      </c>
      <c r="C150" s="4" t="s">
        <v>817</v>
      </c>
      <c r="D150" s="99">
        <v>12.3</v>
      </c>
      <c r="E150" s="34">
        <v>12.3</v>
      </c>
      <c r="G150" s="92"/>
    </row>
    <row r="151" spans="1:7">
      <c r="A151" s="8" t="s">
        <v>894</v>
      </c>
      <c r="B151" s="9" t="s">
        <v>895</v>
      </c>
      <c r="C151" s="36" t="s">
        <v>827</v>
      </c>
      <c r="D151" s="33"/>
      <c r="E151" s="35">
        <v>20.9</v>
      </c>
      <c r="G151" s="92"/>
    </row>
    <row r="152" spans="1:7">
      <c r="A152" s="5" t="s">
        <v>538</v>
      </c>
      <c r="B152" s="9" t="s">
        <v>539</v>
      </c>
      <c r="C152" s="4" t="s">
        <v>827</v>
      </c>
      <c r="D152" s="33"/>
      <c r="E152" s="34">
        <v>63.7</v>
      </c>
      <c r="G152" s="92"/>
    </row>
    <row r="153" spans="1:7">
      <c r="A153" s="8" t="s">
        <v>472</v>
      </c>
      <c r="B153" s="9" t="s">
        <v>836</v>
      </c>
      <c r="C153" s="7" t="s">
        <v>827</v>
      </c>
      <c r="D153" s="99"/>
      <c r="E153" s="34">
        <v>14</v>
      </c>
      <c r="G153" s="92"/>
    </row>
    <row r="154" spans="1:7">
      <c r="A154" s="13" t="s">
        <v>896</v>
      </c>
      <c r="B154" s="9" t="s">
        <v>846</v>
      </c>
      <c r="C154" s="4" t="s">
        <v>827</v>
      </c>
      <c r="D154" s="33"/>
      <c r="E154" s="34">
        <v>25.6</v>
      </c>
      <c r="G154" s="92"/>
    </row>
    <row r="155" spans="1:7">
      <c r="A155" s="13" t="s">
        <v>896</v>
      </c>
      <c r="B155" s="9" t="s">
        <v>897</v>
      </c>
      <c r="C155" s="4" t="s">
        <v>827</v>
      </c>
      <c r="D155" s="33"/>
      <c r="E155" s="34">
        <v>19</v>
      </c>
      <c r="G155" s="92"/>
    </row>
    <row r="156" spans="1:7">
      <c r="A156" s="8" t="s">
        <v>244</v>
      </c>
      <c r="B156" s="9" t="s">
        <v>853</v>
      </c>
      <c r="C156" s="4" t="s">
        <v>827</v>
      </c>
      <c r="D156" s="99"/>
      <c r="E156" s="34">
        <v>23.3</v>
      </c>
      <c r="G156" s="92"/>
    </row>
    <row r="157" spans="1:7">
      <c r="A157" s="8" t="s">
        <v>244</v>
      </c>
      <c r="B157" s="9" t="s">
        <v>245</v>
      </c>
      <c r="C157" s="4" t="s">
        <v>827</v>
      </c>
      <c r="D157" s="99"/>
      <c r="E157" s="34">
        <v>17.100000000000001</v>
      </c>
      <c r="G157" s="92"/>
    </row>
    <row r="158" spans="1:7">
      <c r="A158" s="8" t="s">
        <v>78</v>
      </c>
      <c r="B158" s="9" t="s">
        <v>79</v>
      </c>
      <c r="C158" s="4" t="s">
        <v>817</v>
      </c>
      <c r="D158" s="99">
        <v>12.5</v>
      </c>
      <c r="E158" s="34">
        <v>12.5</v>
      </c>
      <c r="G158" s="92"/>
    </row>
    <row r="159" spans="1:7">
      <c r="A159" s="8" t="s">
        <v>462</v>
      </c>
      <c r="B159" s="9" t="s">
        <v>835</v>
      </c>
      <c r="C159" s="7" t="s">
        <v>827</v>
      </c>
      <c r="D159" s="99"/>
      <c r="E159" s="34">
        <v>4.2</v>
      </c>
      <c r="G159" s="92"/>
    </row>
    <row r="160" spans="1:7">
      <c r="A160" s="8" t="s">
        <v>462</v>
      </c>
      <c r="B160" s="9" t="s">
        <v>463</v>
      </c>
      <c r="C160" s="7" t="s">
        <v>827</v>
      </c>
      <c r="D160" s="99"/>
      <c r="E160" s="34">
        <v>4.2</v>
      </c>
      <c r="G160" s="92"/>
    </row>
    <row r="161" spans="1:7">
      <c r="A161" s="13" t="s">
        <v>898</v>
      </c>
      <c r="B161" s="9" t="s">
        <v>899</v>
      </c>
      <c r="C161" s="4" t="s">
        <v>827</v>
      </c>
      <c r="D161" s="33"/>
      <c r="E161" s="34">
        <v>6.5</v>
      </c>
      <c r="G161" s="92"/>
    </row>
    <row r="162" spans="1:7">
      <c r="A162" s="8" t="s">
        <v>8</v>
      </c>
      <c r="B162" s="9" t="s">
        <v>592</v>
      </c>
      <c r="C162" s="4" t="s">
        <v>827</v>
      </c>
      <c r="D162" s="99"/>
      <c r="E162" s="34">
        <v>4</v>
      </c>
      <c r="G162" s="92"/>
    </row>
    <row r="163" spans="1:7">
      <c r="A163" s="13" t="s">
        <v>213</v>
      </c>
      <c r="B163" s="9" t="s">
        <v>564</v>
      </c>
      <c r="C163" s="4" t="s">
        <v>827</v>
      </c>
      <c r="D163" s="33"/>
      <c r="E163" s="34">
        <v>4</v>
      </c>
      <c r="G163" s="92"/>
    </row>
    <row r="164" spans="1:7">
      <c r="A164" s="13" t="s">
        <v>213</v>
      </c>
      <c r="B164" s="9" t="s">
        <v>214</v>
      </c>
      <c r="C164" s="4" t="s">
        <v>827</v>
      </c>
      <c r="D164" s="33"/>
      <c r="E164" s="34">
        <v>31.4</v>
      </c>
      <c r="G164" s="92"/>
    </row>
    <row r="165" spans="1:7">
      <c r="A165" s="8" t="s">
        <v>456</v>
      </c>
      <c r="B165" s="9" t="s">
        <v>956</v>
      </c>
      <c r="C165" s="7" t="s">
        <v>827</v>
      </c>
      <c r="D165" s="99"/>
      <c r="E165" s="34">
        <v>19.899999999999999</v>
      </c>
      <c r="G165" s="92"/>
    </row>
    <row r="166" spans="1:7">
      <c r="A166" s="13" t="s">
        <v>231</v>
      </c>
      <c r="B166" s="9" t="s">
        <v>853</v>
      </c>
      <c r="C166" s="4" t="s">
        <v>827</v>
      </c>
      <c r="D166" s="33"/>
      <c r="E166" s="34">
        <v>4</v>
      </c>
      <c r="G166" s="92"/>
    </row>
    <row r="167" spans="1:7">
      <c r="A167" s="13" t="s">
        <v>231</v>
      </c>
      <c r="B167" s="9" t="s">
        <v>491</v>
      </c>
      <c r="C167" s="4" t="s">
        <v>827</v>
      </c>
      <c r="D167" s="33"/>
      <c r="E167" s="34">
        <v>4</v>
      </c>
      <c r="G167" s="92"/>
    </row>
    <row r="168" spans="1:7">
      <c r="A168" s="5" t="s">
        <v>398</v>
      </c>
      <c r="B168" s="9" t="s">
        <v>399</v>
      </c>
      <c r="C168" s="36" t="s">
        <v>827</v>
      </c>
      <c r="D168" s="33"/>
      <c r="E168" s="34">
        <v>6.7</v>
      </c>
      <c r="G168" s="92"/>
    </row>
    <row r="169" spans="1:7">
      <c r="A169" s="8" t="s">
        <v>485</v>
      </c>
      <c r="B169" s="9" t="s">
        <v>859</v>
      </c>
      <c r="C169" s="4" t="s">
        <v>817</v>
      </c>
      <c r="D169" s="99">
        <v>88.9</v>
      </c>
      <c r="E169" s="34">
        <v>312.39999999999998</v>
      </c>
      <c r="G169" s="92"/>
    </row>
    <row r="170" spans="1:7">
      <c r="A170" s="8" t="s">
        <v>485</v>
      </c>
      <c r="B170" s="9" t="s">
        <v>486</v>
      </c>
      <c r="C170" s="4" t="s">
        <v>817</v>
      </c>
      <c r="D170" s="99">
        <v>106.3</v>
      </c>
      <c r="E170" s="34">
        <v>349.1</v>
      </c>
      <c r="G170" s="92"/>
    </row>
    <row r="171" spans="1:7">
      <c r="A171" s="5" t="s">
        <v>400</v>
      </c>
      <c r="B171" s="9" t="s">
        <v>833</v>
      </c>
      <c r="C171" s="36" t="s">
        <v>827</v>
      </c>
      <c r="D171" s="33"/>
      <c r="E171" s="34">
        <v>6.7</v>
      </c>
      <c r="G171" s="92"/>
    </row>
    <row r="172" spans="1:7">
      <c r="A172" s="8" t="s">
        <v>481</v>
      </c>
      <c r="B172" s="9" t="s">
        <v>482</v>
      </c>
      <c r="C172" s="7" t="s">
        <v>827</v>
      </c>
      <c r="D172" s="99"/>
      <c r="E172" s="34">
        <v>4.5</v>
      </c>
      <c r="G172" s="92"/>
    </row>
    <row r="173" spans="1:7">
      <c r="A173" s="8" t="s">
        <v>151</v>
      </c>
      <c r="B173" s="9" t="s">
        <v>905</v>
      </c>
      <c r="C173" s="4" t="s">
        <v>827</v>
      </c>
      <c r="D173" s="99"/>
      <c r="E173" s="34">
        <v>4</v>
      </c>
      <c r="G173" s="92"/>
    </row>
    <row r="174" spans="1:7">
      <c r="A174" s="8" t="s">
        <v>151</v>
      </c>
      <c r="B174" s="9" t="s">
        <v>152</v>
      </c>
      <c r="C174" s="4" t="s">
        <v>827</v>
      </c>
      <c r="D174" s="99"/>
      <c r="E174" s="34">
        <v>4</v>
      </c>
      <c r="G174" s="92"/>
    </row>
    <row r="175" spans="1:7">
      <c r="A175" s="8" t="s">
        <v>669</v>
      </c>
      <c r="B175" s="9" t="s">
        <v>835</v>
      </c>
      <c r="C175" s="7" t="s">
        <v>827</v>
      </c>
      <c r="D175" s="99"/>
      <c r="E175" s="34">
        <v>4.2</v>
      </c>
      <c r="G175" s="92"/>
    </row>
    <row r="176" spans="1:7">
      <c r="A176" s="8" t="s">
        <v>669</v>
      </c>
      <c r="B176" s="9" t="s">
        <v>807</v>
      </c>
      <c r="C176" s="7" t="s">
        <v>827</v>
      </c>
      <c r="D176" s="99"/>
      <c r="E176" s="34">
        <v>4.2</v>
      </c>
      <c r="G176" s="92"/>
    </row>
    <row r="177" spans="1:7">
      <c r="A177" s="8" t="s">
        <v>900</v>
      </c>
      <c r="B177" s="9" t="s">
        <v>442</v>
      </c>
      <c r="C177" s="4" t="s">
        <v>827</v>
      </c>
      <c r="D177" s="99"/>
      <c r="E177" s="34">
        <v>9.1</v>
      </c>
      <c r="G177" s="92"/>
    </row>
    <row r="178" spans="1:7">
      <c r="A178" s="5" t="s">
        <v>900</v>
      </c>
      <c r="B178" s="9" t="s">
        <v>901</v>
      </c>
      <c r="C178" s="19" t="s">
        <v>827</v>
      </c>
      <c r="D178" s="33"/>
      <c r="E178" s="34">
        <v>6.5</v>
      </c>
      <c r="G178" s="92"/>
    </row>
    <row r="179" spans="1:7">
      <c r="A179" s="13" t="s">
        <v>902</v>
      </c>
      <c r="B179" s="9" t="s">
        <v>903</v>
      </c>
      <c r="C179" s="36" t="s">
        <v>827</v>
      </c>
      <c r="D179" s="33"/>
      <c r="E179" s="34">
        <v>15.5</v>
      </c>
      <c r="G179" s="92"/>
    </row>
    <row r="180" spans="1:7">
      <c r="A180" s="8" t="s">
        <v>354</v>
      </c>
      <c r="B180" s="9" t="s">
        <v>355</v>
      </c>
      <c r="C180" s="36" t="s">
        <v>827</v>
      </c>
      <c r="D180" s="33"/>
      <c r="E180" s="34">
        <v>4.0999999999999996</v>
      </c>
      <c r="G180" s="92"/>
    </row>
    <row r="181" spans="1:7">
      <c r="A181" s="5" t="s">
        <v>904</v>
      </c>
      <c r="B181" s="9" t="s">
        <v>905</v>
      </c>
      <c r="C181" s="19" t="s">
        <v>827</v>
      </c>
      <c r="D181" s="33"/>
      <c r="E181" s="34">
        <v>88.5</v>
      </c>
      <c r="G181" s="92"/>
    </row>
    <row r="182" spans="1:7">
      <c r="A182" s="5" t="s">
        <v>904</v>
      </c>
      <c r="B182" s="9" t="s">
        <v>833</v>
      </c>
      <c r="C182" s="4" t="s">
        <v>827</v>
      </c>
      <c r="D182" s="33"/>
      <c r="E182" s="34">
        <v>16.600000000000001</v>
      </c>
      <c r="G182" s="92"/>
    </row>
    <row r="183" spans="1:7">
      <c r="A183" s="5" t="s">
        <v>80</v>
      </c>
      <c r="B183" s="9" t="s">
        <v>836</v>
      </c>
      <c r="C183" s="4" t="s">
        <v>817</v>
      </c>
      <c r="D183" s="33">
        <v>8.6999999999999993</v>
      </c>
      <c r="E183" s="34">
        <v>8.6999999999999993</v>
      </c>
      <c r="G183" s="92"/>
    </row>
    <row r="184" spans="1:7">
      <c r="A184" s="8" t="s">
        <v>201</v>
      </c>
      <c r="B184" s="9" t="s">
        <v>202</v>
      </c>
      <c r="C184" s="4" t="s">
        <v>827</v>
      </c>
      <c r="D184" s="155"/>
      <c r="E184" s="34">
        <v>12.6</v>
      </c>
      <c r="G184" s="92"/>
    </row>
    <row r="185" spans="1:7">
      <c r="A185" s="8" t="s">
        <v>9</v>
      </c>
      <c r="B185" s="9" t="s">
        <v>920</v>
      </c>
      <c r="C185" s="4" t="s">
        <v>827</v>
      </c>
      <c r="D185" s="99"/>
      <c r="E185" s="34">
        <v>104.6</v>
      </c>
      <c r="G185" s="92"/>
    </row>
    <row r="186" spans="1:7">
      <c r="A186" s="8" t="s">
        <v>620</v>
      </c>
      <c r="B186" s="9" t="s">
        <v>956</v>
      </c>
      <c r="C186" s="4" t="s">
        <v>817</v>
      </c>
      <c r="D186" s="99"/>
      <c r="E186" s="34">
        <v>638.4</v>
      </c>
      <c r="G186" s="92"/>
    </row>
    <row r="187" spans="1:7">
      <c r="A187" s="8" t="s">
        <v>81</v>
      </c>
      <c r="B187" s="9" t="s">
        <v>82</v>
      </c>
      <c r="C187" s="4" t="s">
        <v>817</v>
      </c>
      <c r="D187" s="99">
        <v>24.3</v>
      </c>
      <c r="E187" s="34">
        <v>24.3</v>
      </c>
      <c r="G187" s="92"/>
    </row>
    <row r="188" spans="1:7">
      <c r="A188" s="8" t="s">
        <v>81</v>
      </c>
      <c r="B188" s="9" t="s">
        <v>83</v>
      </c>
      <c r="C188" s="4" t="s">
        <v>817</v>
      </c>
      <c r="D188" s="99">
        <v>8.5</v>
      </c>
      <c r="E188" s="34">
        <v>8.5</v>
      </c>
      <c r="G188" s="92"/>
    </row>
    <row r="189" spans="1:7">
      <c r="A189" s="8" t="s">
        <v>652</v>
      </c>
      <c r="B189" s="9" t="s">
        <v>873</v>
      </c>
      <c r="C189" s="7" t="s">
        <v>827</v>
      </c>
      <c r="D189" s="99"/>
      <c r="E189" s="34">
        <v>46.8</v>
      </c>
      <c r="G189" s="92"/>
    </row>
    <row r="190" spans="1:7">
      <c r="A190" s="8" t="s">
        <v>652</v>
      </c>
      <c r="B190" s="9" t="s">
        <v>444</v>
      </c>
      <c r="C190" s="7" t="s">
        <v>827</v>
      </c>
      <c r="D190" s="99"/>
      <c r="E190" s="34">
        <v>4.0999999999999996</v>
      </c>
      <c r="G190" s="92"/>
    </row>
    <row r="191" spans="1:7">
      <c r="A191" s="13" t="s">
        <v>906</v>
      </c>
      <c r="B191" s="9" t="s">
        <v>907</v>
      </c>
      <c r="C191" s="4" t="s">
        <v>827</v>
      </c>
      <c r="D191" s="33"/>
      <c r="E191" s="34">
        <v>254.4</v>
      </c>
      <c r="G191" s="92"/>
    </row>
    <row r="192" spans="1:7">
      <c r="A192" s="13" t="s">
        <v>906</v>
      </c>
      <c r="B192" s="9" t="s">
        <v>908</v>
      </c>
      <c r="C192" s="36" t="s">
        <v>827</v>
      </c>
      <c r="D192" s="33"/>
      <c r="E192" s="34">
        <v>57.9</v>
      </c>
      <c r="G192" s="92"/>
    </row>
    <row r="193" spans="1:7">
      <c r="A193" s="8" t="s">
        <v>422</v>
      </c>
      <c r="B193" s="9" t="s">
        <v>794</v>
      </c>
      <c r="C193" s="4" t="s">
        <v>827</v>
      </c>
      <c r="D193" s="99"/>
      <c r="E193" s="34">
        <v>356.9</v>
      </c>
      <c r="G193" s="92"/>
    </row>
    <row r="194" spans="1:7">
      <c r="A194" s="8" t="s">
        <v>422</v>
      </c>
      <c r="B194" s="9" t="s">
        <v>423</v>
      </c>
      <c r="C194" s="4" t="s">
        <v>817</v>
      </c>
      <c r="D194" s="99">
        <v>400.9</v>
      </c>
      <c r="E194" s="34">
        <v>1494.3</v>
      </c>
      <c r="G194" s="92"/>
    </row>
    <row r="195" spans="1:7">
      <c r="A195" s="5" t="s">
        <v>909</v>
      </c>
      <c r="B195" s="9" t="s">
        <v>910</v>
      </c>
      <c r="C195" s="36" t="s">
        <v>827</v>
      </c>
      <c r="D195" s="33"/>
      <c r="E195" s="34">
        <v>6.5</v>
      </c>
      <c r="G195" s="92"/>
    </row>
    <row r="196" spans="1:7">
      <c r="A196" s="8" t="s">
        <v>909</v>
      </c>
      <c r="B196" s="9" t="s">
        <v>794</v>
      </c>
      <c r="C196" s="4" t="s">
        <v>817</v>
      </c>
      <c r="D196" s="99">
        <v>4</v>
      </c>
      <c r="E196" s="34">
        <v>8.5</v>
      </c>
      <c r="G196" s="92"/>
    </row>
    <row r="197" spans="1:7">
      <c r="A197" s="8" t="s">
        <v>158</v>
      </c>
      <c r="B197" s="9" t="s">
        <v>756</v>
      </c>
      <c r="C197" s="4" t="s">
        <v>827</v>
      </c>
      <c r="D197" s="99"/>
      <c r="E197" s="34">
        <v>37.1</v>
      </c>
      <c r="G197" s="92"/>
    </row>
    <row r="198" spans="1:7">
      <c r="A198" s="8" t="s">
        <v>158</v>
      </c>
      <c r="B198" s="9" t="s">
        <v>159</v>
      </c>
      <c r="C198" s="4" t="s">
        <v>827</v>
      </c>
      <c r="D198" s="99"/>
      <c r="E198" s="34">
        <v>37.1</v>
      </c>
      <c r="G198" s="92"/>
    </row>
    <row r="199" spans="1:7">
      <c r="A199" s="5" t="s">
        <v>549</v>
      </c>
      <c r="B199" s="6" t="s">
        <v>550</v>
      </c>
      <c r="C199" s="4" t="s">
        <v>827</v>
      </c>
      <c r="D199" s="33"/>
      <c r="E199" s="34">
        <v>13.7</v>
      </c>
      <c r="G199" s="92"/>
    </row>
    <row r="200" spans="1:7">
      <c r="A200" s="5" t="s">
        <v>549</v>
      </c>
      <c r="B200" s="6" t="s">
        <v>551</v>
      </c>
      <c r="C200" s="4" t="s">
        <v>827</v>
      </c>
      <c r="D200" s="33"/>
      <c r="E200" s="34">
        <v>13.7</v>
      </c>
      <c r="G200" s="92"/>
    </row>
    <row r="201" spans="1:7">
      <c r="A201" s="8" t="s">
        <v>246</v>
      </c>
      <c r="B201" s="9" t="s">
        <v>247</v>
      </c>
      <c r="C201" s="4" t="s">
        <v>817</v>
      </c>
      <c r="D201" s="99"/>
      <c r="E201" s="34">
        <v>24.1</v>
      </c>
      <c r="G201" s="92"/>
    </row>
    <row r="202" spans="1:7">
      <c r="A202" s="5" t="s">
        <v>911</v>
      </c>
      <c r="B202" s="6" t="s">
        <v>912</v>
      </c>
      <c r="C202" s="19" t="s">
        <v>817</v>
      </c>
      <c r="D202" s="99">
        <v>264.8</v>
      </c>
      <c r="E202" s="34">
        <v>2969.1</v>
      </c>
      <c r="G202" s="92"/>
    </row>
    <row r="203" spans="1:7">
      <c r="A203" s="5" t="s">
        <v>911</v>
      </c>
      <c r="B203" s="6" t="s">
        <v>913</v>
      </c>
      <c r="C203" s="19" t="s">
        <v>817</v>
      </c>
      <c r="D203" s="99">
        <v>273</v>
      </c>
      <c r="E203" s="34">
        <v>3013.7</v>
      </c>
      <c r="G203" s="92"/>
    </row>
    <row r="204" spans="1:7">
      <c r="A204" s="5" t="s">
        <v>540</v>
      </c>
      <c r="B204" s="6" t="s">
        <v>532</v>
      </c>
      <c r="C204" s="19" t="s">
        <v>827</v>
      </c>
      <c r="D204" s="99"/>
      <c r="E204" s="34">
        <v>374.7</v>
      </c>
      <c r="G204" s="92"/>
    </row>
    <row r="205" spans="1:7">
      <c r="A205" s="8" t="s">
        <v>914</v>
      </c>
      <c r="B205" s="9" t="s">
        <v>915</v>
      </c>
      <c r="C205" s="4" t="s">
        <v>827</v>
      </c>
      <c r="D205" s="33"/>
      <c r="E205" s="35">
        <v>6.5</v>
      </c>
      <c r="G205" s="92"/>
    </row>
    <row r="206" spans="1:7">
      <c r="A206" s="8" t="s">
        <v>575</v>
      </c>
      <c r="B206" s="9" t="s">
        <v>951</v>
      </c>
      <c r="C206" s="4" t="s">
        <v>827</v>
      </c>
      <c r="D206" s="33"/>
      <c r="E206" s="34">
        <v>6.7</v>
      </c>
      <c r="G206" s="92"/>
    </row>
    <row r="207" spans="1:7">
      <c r="A207" s="13" t="s">
        <v>916</v>
      </c>
      <c r="B207" s="9" t="s">
        <v>917</v>
      </c>
      <c r="C207" s="4" t="s">
        <v>827</v>
      </c>
      <c r="D207" s="33"/>
      <c r="E207" s="34">
        <v>30.1</v>
      </c>
      <c r="G207" s="92"/>
    </row>
    <row r="208" spans="1:7">
      <c r="A208" s="5" t="s">
        <v>918</v>
      </c>
      <c r="B208" s="9" t="s">
        <v>835</v>
      </c>
      <c r="C208" s="7" t="s">
        <v>827</v>
      </c>
      <c r="D208" s="33"/>
      <c r="E208" s="35">
        <v>83.2</v>
      </c>
      <c r="G208" s="92"/>
    </row>
    <row r="209" spans="1:7">
      <c r="A209" s="5" t="s">
        <v>85</v>
      </c>
      <c r="B209" s="9" t="s">
        <v>84</v>
      </c>
      <c r="C209" s="7" t="s">
        <v>817</v>
      </c>
      <c r="D209" s="33">
        <v>14.4</v>
      </c>
      <c r="E209" s="35">
        <v>14.4</v>
      </c>
      <c r="G209" s="92"/>
    </row>
    <row r="210" spans="1:7">
      <c r="A210" s="5" t="s">
        <v>85</v>
      </c>
      <c r="B210" s="9" t="s">
        <v>626</v>
      </c>
      <c r="C210" s="7" t="s">
        <v>817</v>
      </c>
      <c r="D210" s="33">
        <v>14.4</v>
      </c>
      <c r="E210" s="35">
        <v>14.4</v>
      </c>
      <c r="G210" s="92"/>
    </row>
    <row r="211" spans="1:7">
      <c r="A211" s="5" t="s">
        <v>919</v>
      </c>
      <c r="B211" s="9" t="s">
        <v>920</v>
      </c>
      <c r="C211" s="4" t="s">
        <v>827</v>
      </c>
      <c r="D211" s="33"/>
      <c r="E211" s="35">
        <v>281.2</v>
      </c>
      <c r="G211" s="92"/>
    </row>
    <row r="212" spans="1:7">
      <c r="A212" s="5" t="s">
        <v>919</v>
      </c>
      <c r="B212" s="9" t="s">
        <v>921</v>
      </c>
      <c r="C212" s="4" t="s">
        <v>827</v>
      </c>
      <c r="D212" s="33"/>
      <c r="E212" s="35">
        <v>348.3</v>
      </c>
      <c r="G212" s="92"/>
    </row>
    <row r="213" spans="1:7">
      <c r="A213" s="8" t="s">
        <v>625</v>
      </c>
      <c r="B213" s="9" t="s">
        <v>626</v>
      </c>
      <c r="C213" s="36" t="s">
        <v>827</v>
      </c>
      <c r="D213" s="33"/>
      <c r="E213" s="34">
        <v>6.7</v>
      </c>
      <c r="G213" s="92"/>
    </row>
    <row r="214" spans="1:7">
      <c r="A214" s="5" t="s">
        <v>217</v>
      </c>
      <c r="B214" s="6" t="s">
        <v>518</v>
      </c>
      <c r="C214" s="19" t="s">
        <v>827</v>
      </c>
      <c r="D214" s="99"/>
      <c r="E214" s="34">
        <v>22.8</v>
      </c>
      <c r="G214" s="92"/>
    </row>
    <row r="215" spans="1:7">
      <c r="A215" s="5" t="s">
        <v>217</v>
      </c>
      <c r="B215" s="6" t="s">
        <v>956</v>
      </c>
      <c r="C215" s="19" t="s">
        <v>827</v>
      </c>
      <c r="D215" s="99"/>
      <c r="E215" s="34">
        <v>8.6999999999999993</v>
      </c>
      <c r="G215" s="92"/>
    </row>
    <row r="216" spans="1:7">
      <c r="A216" s="5" t="s">
        <v>922</v>
      </c>
      <c r="B216" s="9" t="s">
        <v>823</v>
      </c>
      <c r="C216" s="4" t="s">
        <v>827</v>
      </c>
      <c r="D216" s="33"/>
      <c r="E216" s="34">
        <v>291.10000000000002</v>
      </c>
      <c r="G216" s="92"/>
    </row>
    <row r="217" spans="1:7">
      <c r="A217" s="13" t="s">
        <v>922</v>
      </c>
      <c r="B217" s="9" t="s">
        <v>923</v>
      </c>
      <c r="C217" s="4" t="s">
        <v>827</v>
      </c>
      <c r="D217" s="33"/>
      <c r="E217" s="34">
        <v>274.7</v>
      </c>
      <c r="G217" s="92"/>
    </row>
    <row r="218" spans="1:7">
      <c r="A218" s="5" t="s">
        <v>10</v>
      </c>
      <c r="B218" s="6" t="s">
        <v>955</v>
      </c>
      <c r="C218" s="19" t="s">
        <v>827</v>
      </c>
      <c r="D218" s="99"/>
      <c r="E218" s="34">
        <v>51.4</v>
      </c>
      <c r="G218" s="92"/>
    </row>
    <row r="219" spans="1:7">
      <c r="A219" s="5" t="s">
        <v>10</v>
      </c>
      <c r="B219" s="6" t="s">
        <v>889</v>
      </c>
      <c r="C219" s="19" t="s">
        <v>827</v>
      </c>
      <c r="D219" s="99"/>
      <c r="E219" s="34">
        <v>39.5</v>
      </c>
      <c r="G219" s="92"/>
    </row>
    <row r="220" spans="1:7">
      <c r="A220" s="8" t="s">
        <v>924</v>
      </c>
      <c r="B220" s="9" t="s">
        <v>925</v>
      </c>
      <c r="C220" s="4" t="s">
        <v>827</v>
      </c>
      <c r="D220" s="33"/>
      <c r="E220" s="35">
        <v>18.399999999999999</v>
      </c>
      <c r="G220" s="92"/>
    </row>
    <row r="221" spans="1:7">
      <c r="A221" s="5" t="s">
        <v>924</v>
      </c>
      <c r="B221" s="6" t="s">
        <v>29</v>
      </c>
      <c r="C221" s="19" t="s">
        <v>827</v>
      </c>
      <c r="D221" s="99"/>
      <c r="E221" s="34">
        <v>8.5</v>
      </c>
      <c r="G221" s="92"/>
    </row>
    <row r="222" spans="1:7">
      <c r="A222" s="5" t="s">
        <v>569</v>
      </c>
      <c r="B222" s="6" t="s">
        <v>859</v>
      </c>
      <c r="C222" s="4" t="s">
        <v>827</v>
      </c>
      <c r="D222" s="33"/>
      <c r="E222" s="34">
        <v>34.700000000000003</v>
      </c>
      <c r="G222" s="92"/>
    </row>
    <row r="223" spans="1:7">
      <c r="A223" s="5" t="s">
        <v>418</v>
      </c>
      <c r="B223" s="6" t="s">
        <v>392</v>
      </c>
      <c r="C223" s="4" t="s">
        <v>827</v>
      </c>
      <c r="D223" s="33"/>
      <c r="E223" s="34">
        <v>5.2</v>
      </c>
      <c r="G223" s="92"/>
    </row>
    <row r="224" spans="1:7">
      <c r="A224" s="5" t="s">
        <v>418</v>
      </c>
      <c r="B224" s="6" t="s">
        <v>437</v>
      </c>
      <c r="C224" s="4" t="s">
        <v>827</v>
      </c>
      <c r="D224" s="33"/>
      <c r="E224" s="34">
        <v>14.8</v>
      </c>
      <c r="G224" s="92"/>
    </row>
    <row r="225" spans="1:7">
      <c r="A225" s="5" t="s">
        <v>418</v>
      </c>
      <c r="B225" s="6" t="s">
        <v>840</v>
      </c>
      <c r="C225" s="7" t="s">
        <v>827</v>
      </c>
      <c r="D225" s="99"/>
      <c r="E225" s="34">
        <v>43</v>
      </c>
      <c r="G225" s="92"/>
    </row>
    <row r="226" spans="1:7">
      <c r="A226" s="13" t="s">
        <v>618</v>
      </c>
      <c r="B226" s="6" t="s">
        <v>613</v>
      </c>
      <c r="C226" s="4" t="s">
        <v>827</v>
      </c>
      <c r="D226" s="99"/>
      <c r="E226" s="34">
        <v>160</v>
      </c>
      <c r="G226" s="92"/>
    </row>
    <row r="227" spans="1:7">
      <c r="A227" s="13" t="s">
        <v>618</v>
      </c>
      <c r="B227" s="6" t="s">
        <v>614</v>
      </c>
      <c r="C227" s="4" t="s">
        <v>817</v>
      </c>
      <c r="D227" s="99">
        <v>38.299999999999997</v>
      </c>
      <c r="E227" s="34">
        <v>279.7</v>
      </c>
      <c r="G227" s="92"/>
    </row>
    <row r="228" spans="1:7">
      <c r="A228" s="8" t="s">
        <v>926</v>
      </c>
      <c r="B228" s="9" t="s">
        <v>927</v>
      </c>
      <c r="C228" s="4" t="s">
        <v>827</v>
      </c>
      <c r="D228" s="33"/>
      <c r="E228" s="35">
        <v>12.5</v>
      </c>
      <c r="G228" s="92"/>
    </row>
    <row r="229" spans="1:7">
      <c r="A229" s="8" t="s">
        <v>926</v>
      </c>
      <c r="B229" s="9" t="s">
        <v>928</v>
      </c>
      <c r="C229" s="4" t="s">
        <v>827</v>
      </c>
      <c r="D229" s="33"/>
      <c r="E229" s="35">
        <v>12.5</v>
      </c>
      <c r="G229" s="92"/>
    </row>
    <row r="230" spans="1:7">
      <c r="A230" s="5" t="s">
        <v>632</v>
      </c>
      <c r="B230" s="6" t="s">
        <v>964</v>
      </c>
      <c r="C230" s="36" t="s">
        <v>827</v>
      </c>
      <c r="D230" s="33"/>
      <c r="E230" s="34">
        <v>4.2</v>
      </c>
      <c r="G230" s="92"/>
    </row>
    <row r="231" spans="1:7">
      <c r="A231" s="8" t="s">
        <v>438</v>
      </c>
      <c r="B231" s="9" t="s">
        <v>861</v>
      </c>
      <c r="C231" s="4" t="s">
        <v>827</v>
      </c>
      <c r="D231" s="33"/>
      <c r="E231" s="34">
        <v>12.6</v>
      </c>
      <c r="G231" s="92"/>
    </row>
    <row r="232" spans="1:7">
      <c r="A232" s="13" t="s">
        <v>438</v>
      </c>
      <c r="B232" s="6" t="s">
        <v>833</v>
      </c>
      <c r="C232" s="4" t="s">
        <v>817</v>
      </c>
      <c r="D232" s="99">
        <v>4</v>
      </c>
      <c r="E232" s="34">
        <v>4</v>
      </c>
      <c r="G232" s="92"/>
    </row>
    <row r="233" spans="1:7">
      <c r="A233" s="13" t="s">
        <v>438</v>
      </c>
      <c r="B233" s="6" t="s">
        <v>111</v>
      </c>
      <c r="C233" s="4" t="s">
        <v>817</v>
      </c>
      <c r="D233" s="99">
        <v>4</v>
      </c>
      <c r="E233" s="34">
        <v>4</v>
      </c>
      <c r="G233" s="92"/>
    </row>
    <row r="234" spans="1:7">
      <c r="A234" s="8" t="s">
        <v>929</v>
      </c>
      <c r="B234" s="9" t="s">
        <v>859</v>
      </c>
      <c r="C234" s="4" t="s">
        <v>827</v>
      </c>
      <c r="D234" s="33"/>
      <c r="E234" s="35">
        <v>117.6</v>
      </c>
      <c r="G234" s="92"/>
    </row>
    <row r="235" spans="1:7">
      <c r="A235" s="8" t="s">
        <v>50</v>
      </c>
      <c r="B235" s="9" t="s">
        <v>853</v>
      </c>
      <c r="C235" s="4" t="s">
        <v>817</v>
      </c>
      <c r="D235" s="33">
        <v>8.9</v>
      </c>
      <c r="E235" s="35">
        <v>8.9</v>
      </c>
      <c r="G235" s="92"/>
    </row>
    <row r="236" spans="1:7">
      <c r="A236" s="13" t="s">
        <v>31</v>
      </c>
      <c r="B236" s="6" t="s">
        <v>26</v>
      </c>
      <c r="C236" s="4" t="s">
        <v>827</v>
      </c>
      <c r="D236" s="99"/>
      <c r="E236" s="34">
        <v>28.2</v>
      </c>
      <c r="G236" s="92"/>
    </row>
    <row r="237" spans="1:7">
      <c r="A237" s="8" t="s">
        <v>346</v>
      </c>
      <c r="B237" s="9" t="s">
        <v>761</v>
      </c>
      <c r="C237" s="4" t="s">
        <v>817</v>
      </c>
      <c r="D237" s="99">
        <v>69.8</v>
      </c>
      <c r="E237" s="34">
        <v>2453.8000000000002</v>
      </c>
      <c r="G237" s="92"/>
    </row>
    <row r="238" spans="1:7">
      <c r="A238" s="5" t="s">
        <v>553</v>
      </c>
      <c r="B238" s="6" t="s">
        <v>846</v>
      </c>
      <c r="C238" s="4" t="s">
        <v>827</v>
      </c>
      <c r="D238" s="33"/>
      <c r="E238" s="34">
        <v>42.6</v>
      </c>
      <c r="G238" s="92"/>
    </row>
    <row r="239" spans="1:7">
      <c r="A239" s="5" t="s">
        <v>435</v>
      </c>
      <c r="B239" s="6" t="s">
        <v>359</v>
      </c>
      <c r="C239" s="4" t="s">
        <v>827</v>
      </c>
      <c r="D239" s="33"/>
      <c r="E239" s="34">
        <v>8.4</v>
      </c>
      <c r="G239" s="92"/>
    </row>
    <row r="240" spans="1:7">
      <c r="A240" s="8" t="s">
        <v>930</v>
      </c>
      <c r="B240" s="9" t="s">
        <v>931</v>
      </c>
      <c r="C240" s="4" t="s">
        <v>817</v>
      </c>
      <c r="D240" s="155">
        <v>7.6</v>
      </c>
      <c r="E240" s="34">
        <v>37.6</v>
      </c>
      <c r="G240" s="92"/>
    </row>
    <row r="241" spans="1:7">
      <c r="A241" s="13" t="s">
        <v>932</v>
      </c>
      <c r="B241" s="9" t="s">
        <v>933</v>
      </c>
      <c r="C241" s="19" t="s">
        <v>817</v>
      </c>
      <c r="D241" s="99">
        <v>33</v>
      </c>
      <c r="E241" s="34">
        <v>776.6</v>
      </c>
      <c r="G241" s="92"/>
    </row>
    <row r="242" spans="1:7">
      <c r="A242" s="13" t="s">
        <v>934</v>
      </c>
      <c r="B242" s="9" t="s">
        <v>935</v>
      </c>
      <c r="C242" s="4" t="s">
        <v>827</v>
      </c>
      <c r="D242" s="33"/>
      <c r="E242" s="34">
        <v>13.6</v>
      </c>
      <c r="G242" s="92"/>
    </row>
    <row r="243" spans="1:7">
      <c r="A243" s="13" t="s">
        <v>934</v>
      </c>
      <c r="B243" s="9" t="s">
        <v>936</v>
      </c>
      <c r="C243" s="4" t="s">
        <v>827</v>
      </c>
      <c r="D243" s="33"/>
      <c r="E243" s="34">
        <v>13.6</v>
      </c>
      <c r="G243" s="92"/>
    </row>
    <row r="244" spans="1:7">
      <c r="A244" s="13" t="s">
        <v>937</v>
      </c>
      <c r="B244" s="9" t="s">
        <v>938</v>
      </c>
      <c r="C244" s="4" t="s">
        <v>827</v>
      </c>
      <c r="D244" s="33"/>
      <c r="E244" s="34">
        <v>6.5</v>
      </c>
      <c r="G244" s="92"/>
    </row>
    <row r="245" spans="1:7">
      <c r="A245" s="13" t="s">
        <v>939</v>
      </c>
      <c r="B245" s="9" t="s">
        <v>940</v>
      </c>
      <c r="C245" s="4" t="s">
        <v>817</v>
      </c>
      <c r="D245" s="99">
        <v>35.799999999999997</v>
      </c>
      <c r="E245" s="35">
        <v>1472.2</v>
      </c>
      <c r="G245" s="92"/>
    </row>
    <row r="246" spans="1:7">
      <c r="A246" s="13" t="s">
        <v>939</v>
      </c>
      <c r="B246" s="9" t="s">
        <v>701</v>
      </c>
      <c r="C246" s="4" t="s">
        <v>827</v>
      </c>
      <c r="D246" s="99"/>
      <c r="E246" s="35">
        <v>0</v>
      </c>
      <c r="G246" s="92"/>
    </row>
    <row r="247" spans="1:7">
      <c r="A247" s="8" t="s">
        <v>347</v>
      </c>
      <c r="B247" s="9" t="s">
        <v>836</v>
      </c>
      <c r="C247" s="4" t="s">
        <v>827</v>
      </c>
      <c r="D247" s="99"/>
      <c r="E247" s="34">
        <v>4</v>
      </c>
      <c r="G247" s="92"/>
    </row>
    <row r="248" spans="1:7">
      <c r="A248" s="8" t="s">
        <v>347</v>
      </c>
      <c r="B248" s="9" t="s">
        <v>776</v>
      </c>
      <c r="C248" s="4" t="s">
        <v>827</v>
      </c>
      <c r="D248" s="99"/>
      <c r="E248" s="34">
        <v>4</v>
      </c>
      <c r="G248" s="92"/>
    </row>
    <row r="249" spans="1:7">
      <c r="A249" s="8" t="s">
        <v>348</v>
      </c>
      <c r="B249" s="9" t="s">
        <v>826</v>
      </c>
      <c r="C249" s="4" t="s">
        <v>817</v>
      </c>
      <c r="D249" s="99">
        <v>26.9</v>
      </c>
      <c r="E249" s="34">
        <v>289.2</v>
      </c>
      <c r="G249" s="92"/>
    </row>
    <row r="250" spans="1:7">
      <c r="A250" s="8" t="s">
        <v>348</v>
      </c>
      <c r="B250" s="9" t="s">
        <v>794</v>
      </c>
      <c r="C250" s="4" t="s">
        <v>817</v>
      </c>
      <c r="D250" s="99">
        <v>32.1</v>
      </c>
      <c r="E250" s="34">
        <v>367.1</v>
      </c>
      <c r="G250" s="92"/>
    </row>
    <row r="251" spans="1:7">
      <c r="A251" s="8" t="s">
        <v>941</v>
      </c>
      <c r="B251" s="9" t="s">
        <v>853</v>
      </c>
      <c r="C251" s="19" t="s">
        <v>817</v>
      </c>
      <c r="D251" s="99">
        <v>292.7</v>
      </c>
      <c r="E251" s="34">
        <v>3206.9</v>
      </c>
      <c r="G251" s="92"/>
    </row>
    <row r="252" spans="1:7">
      <c r="A252" s="8" t="s">
        <v>941</v>
      </c>
      <c r="B252" s="25" t="s">
        <v>797</v>
      </c>
      <c r="C252" s="19" t="s">
        <v>827</v>
      </c>
      <c r="D252" s="99"/>
      <c r="E252" s="34">
        <v>8.5</v>
      </c>
      <c r="G252" s="92"/>
    </row>
    <row r="253" spans="1:7">
      <c r="A253" s="5" t="s">
        <v>394</v>
      </c>
      <c r="B253" s="6" t="s">
        <v>838</v>
      </c>
      <c r="C253" s="19" t="s">
        <v>817</v>
      </c>
      <c r="D253" s="99">
        <v>15.5</v>
      </c>
      <c r="E253" s="34">
        <v>111.3</v>
      </c>
      <c r="G253" s="92"/>
    </row>
    <row r="254" spans="1:7">
      <c r="A254" s="8" t="s">
        <v>942</v>
      </c>
      <c r="B254" s="9" t="s">
        <v>943</v>
      </c>
      <c r="C254" s="4" t="s">
        <v>827</v>
      </c>
      <c r="D254" s="33"/>
      <c r="E254" s="35">
        <v>8.1999999999999993</v>
      </c>
      <c r="G254" s="92"/>
    </row>
    <row r="255" spans="1:7">
      <c r="A255" s="8" t="s">
        <v>944</v>
      </c>
      <c r="B255" s="9" t="s">
        <v>945</v>
      </c>
      <c r="C255" s="4" t="s">
        <v>827</v>
      </c>
      <c r="D255" s="33"/>
      <c r="E255" s="34">
        <v>4.9000000000000004</v>
      </c>
      <c r="G255" s="92"/>
    </row>
    <row r="256" spans="1:7">
      <c r="A256" s="8" t="s">
        <v>944</v>
      </c>
      <c r="B256" s="9" t="s">
        <v>842</v>
      </c>
      <c r="C256" s="4" t="s">
        <v>827</v>
      </c>
      <c r="D256" s="33"/>
      <c r="E256" s="34">
        <v>4.9000000000000004</v>
      </c>
      <c r="G256" s="92"/>
    </row>
    <row r="257" spans="1:7">
      <c r="A257" s="8" t="s">
        <v>629</v>
      </c>
      <c r="B257" s="9" t="s">
        <v>853</v>
      </c>
      <c r="C257" s="19" t="s">
        <v>827</v>
      </c>
      <c r="D257" s="99"/>
      <c r="E257" s="34">
        <v>168.8</v>
      </c>
      <c r="G257" s="92"/>
    </row>
    <row r="258" spans="1:7">
      <c r="A258" s="5" t="s">
        <v>629</v>
      </c>
      <c r="B258" s="6" t="s">
        <v>660</v>
      </c>
      <c r="C258" s="19" t="s">
        <v>827</v>
      </c>
      <c r="D258" s="99"/>
      <c r="E258" s="34">
        <v>121.1</v>
      </c>
      <c r="G258" s="92"/>
    </row>
    <row r="259" spans="1:7">
      <c r="A259" s="8" t="s">
        <v>946</v>
      </c>
      <c r="B259" s="9" t="s">
        <v>824</v>
      </c>
      <c r="C259" s="4" t="s">
        <v>827</v>
      </c>
      <c r="D259" s="33"/>
      <c r="E259" s="34">
        <v>6.7</v>
      </c>
      <c r="G259" s="92"/>
    </row>
    <row r="260" spans="1:7">
      <c r="A260" s="8" t="s">
        <v>946</v>
      </c>
      <c r="B260" s="9" t="s">
        <v>947</v>
      </c>
      <c r="C260" s="4" t="s">
        <v>827</v>
      </c>
      <c r="D260" s="33"/>
      <c r="E260" s="34">
        <v>6.7</v>
      </c>
      <c r="G260" s="92"/>
    </row>
    <row r="261" spans="1:7">
      <c r="A261" s="8" t="s">
        <v>948</v>
      </c>
      <c r="B261" s="37" t="s">
        <v>949</v>
      </c>
      <c r="C261" s="4" t="s">
        <v>827</v>
      </c>
      <c r="D261" s="33"/>
      <c r="E261" s="35">
        <v>5.6</v>
      </c>
      <c r="G261" s="92"/>
    </row>
    <row r="262" spans="1:7">
      <c r="A262" s="8" t="s">
        <v>950</v>
      </c>
      <c r="B262" s="9" t="s">
        <v>951</v>
      </c>
      <c r="C262" s="36" t="s">
        <v>827</v>
      </c>
      <c r="D262" s="33"/>
      <c r="E262" s="34">
        <v>16.8</v>
      </c>
      <c r="G262" s="92"/>
    </row>
    <row r="263" spans="1:7">
      <c r="A263" s="8" t="s">
        <v>952</v>
      </c>
      <c r="B263" s="9" t="s">
        <v>953</v>
      </c>
      <c r="C263" s="4" t="s">
        <v>827</v>
      </c>
      <c r="D263" s="33"/>
      <c r="E263" s="34">
        <v>35.200000000000003</v>
      </c>
      <c r="G263" s="92"/>
    </row>
    <row r="264" spans="1:7">
      <c r="A264" s="8" t="s">
        <v>954</v>
      </c>
      <c r="B264" s="9" t="s">
        <v>955</v>
      </c>
      <c r="C264" s="4" t="s">
        <v>827</v>
      </c>
      <c r="D264" s="33"/>
      <c r="E264" s="35">
        <v>35.700000000000003</v>
      </c>
      <c r="G264" s="92"/>
    </row>
    <row r="265" spans="1:7">
      <c r="A265" s="8" t="s">
        <v>954</v>
      </c>
      <c r="B265" s="9" t="s">
        <v>956</v>
      </c>
      <c r="C265" s="4" t="s">
        <v>827</v>
      </c>
      <c r="D265" s="33"/>
      <c r="E265" s="35">
        <v>37.200000000000003</v>
      </c>
      <c r="G265" s="92"/>
    </row>
    <row r="266" spans="1:7">
      <c r="A266" s="5" t="s">
        <v>34</v>
      </c>
      <c r="B266" s="6" t="s">
        <v>968</v>
      </c>
      <c r="C266" s="19" t="s">
        <v>827</v>
      </c>
      <c r="D266" s="99"/>
      <c r="E266" s="34">
        <v>4</v>
      </c>
      <c r="G266" s="92"/>
    </row>
    <row r="267" spans="1:7">
      <c r="A267" s="5" t="s">
        <v>11</v>
      </c>
      <c r="B267" s="6" t="s">
        <v>12</v>
      </c>
      <c r="C267" s="19" t="s">
        <v>827</v>
      </c>
      <c r="D267" s="99"/>
      <c r="E267" s="34">
        <v>51.5</v>
      </c>
      <c r="G267" s="92"/>
    </row>
    <row r="268" spans="1:7">
      <c r="A268" s="8" t="s">
        <v>957</v>
      </c>
      <c r="B268" s="9" t="s">
        <v>958</v>
      </c>
      <c r="C268" s="4" t="s">
        <v>827</v>
      </c>
      <c r="D268" s="33"/>
      <c r="E268" s="35">
        <v>230.4</v>
      </c>
      <c r="G268" s="92"/>
    </row>
    <row r="269" spans="1:7">
      <c r="A269" s="8" t="s">
        <v>957</v>
      </c>
      <c r="B269" s="9" t="s">
        <v>897</v>
      </c>
      <c r="C269" s="4" t="s">
        <v>827</v>
      </c>
      <c r="D269" s="33"/>
      <c r="E269" s="35">
        <v>204.6</v>
      </c>
      <c r="G269" s="92"/>
    </row>
    <row r="270" spans="1:7">
      <c r="A270" s="5" t="s">
        <v>420</v>
      </c>
      <c r="B270" s="6" t="s">
        <v>676</v>
      </c>
      <c r="C270" s="19" t="s">
        <v>817</v>
      </c>
      <c r="D270" s="99">
        <v>181.9</v>
      </c>
      <c r="E270" s="34">
        <v>190.2</v>
      </c>
      <c r="G270" s="92"/>
    </row>
    <row r="271" spans="1:7">
      <c r="A271" s="5" t="s">
        <v>420</v>
      </c>
      <c r="B271" s="6" t="s">
        <v>419</v>
      </c>
      <c r="C271" s="19" t="s">
        <v>827</v>
      </c>
      <c r="D271" s="99"/>
      <c r="E271" s="34">
        <v>53.2</v>
      </c>
      <c r="G271" s="92"/>
    </row>
    <row r="272" spans="1:7">
      <c r="A272" s="8" t="s">
        <v>633</v>
      </c>
      <c r="B272" s="9" t="s">
        <v>699</v>
      </c>
      <c r="C272" s="4" t="s">
        <v>827</v>
      </c>
      <c r="D272" s="33"/>
      <c r="E272" s="34">
        <v>83.5</v>
      </c>
      <c r="G272" s="92"/>
    </row>
    <row r="273" spans="1:7">
      <c r="A273" s="8" t="s">
        <v>633</v>
      </c>
      <c r="B273" s="9" t="s">
        <v>785</v>
      </c>
      <c r="C273" s="4" t="s">
        <v>827</v>
      </c>
      <c r="D273" s="33"/>
      <c r="E273" s="34">
        <v>74</v>
      </c>
      <c r="G273" s="92"/>
    </row>
    <row r="274" spans="1:7">
      <c r="A274" s="5" t="s">
        <v>206</v>
      </c>
      <c r="B274" s="6" t="s">
        <v>761</v>
      </c>
      <c r="C274" s="19" t="s">
        <v>817</v>
      </c>
      <c r="D274" s="99">
        <v>207.2</v>
      </c>
      <c r="E274" s="34">
        <v>571.70000000000005</v>
      </c>
      <c r="G274" s="92"/>
    </row>
    <row r="275" spans="1:7">
      <c r="A275" s="5" t="s">
        <v>51</v>
      </c>
      <c r="B275" s="6" t="s">
        <v>756</v>
      </c>
      <c r="C275" s="19" t="s">
        <v>817</v>
      </c>
      <c r="D275" s="99">
        <v>72.3</v>
      </c>
      <c r="E275" s="34">
        <v>72.3</v>
      </c>
      <c r="G275" s="92"/>
    </row>
    <row r="276" spans="1:7">
      <c r="A276" s="5" t="s">
        <v>51</v>
      </c>
      <c r="B276" s="6" t="s">
        <v>580</v>
      </c>
      <c r="C276" s="19" t="s">
        <v>817</v>
      </c>
      <c r="D276" s="99">
        <v>9.5</v>
      </c>
      <c r="E276" s="34">
        <v>9.5</v>
      </c>
      <c r="G276" s="92"/>
    </row>
    <row r="277" spans="1:7">
      <c r="A277" s="5" t="s">
        <v>365</v>
      </c>
      <c r="B277" s="6" t="s">
        <v>366</v>
      </c>
      <c r="C277" s="4" t="s">
        <v>827</v>
      </c>
      <c r="D277" s="33"/>
      <c r="E277" s="34">
        <v>4.0999999999999996</v>
      </c>
      <c r="G277" s="92"/>
    </row>
    <row r="278" spans="1:7">
      <c r="A278" s="8" t="s">
        <v>365</v>
      </c>
      <c r="B278" s="9" t="s">
        <v>521</v>
      </c>
      <c r="C278" s="4" t="s">
        <v>827</v>
      </c>
      <c r="D278" s="99"/>
      <c r="E278" s="34">
        <v>51.9</v>
      </c>
      <c r="G278" s="92"/>
    </row>
    <row r="279" spans="1:7">
      <c r="A279" s="8" t="s">
        <v>604</v>
      </c>
      <c r="B279" s="9" t="s">
        <v>866</v>
      </c>
      <c r="C279" s="19" t="s">
        <v>827</v>
      </c>
      <c r="D279" s="33"/>
      <c r="E279" s="34">
        <v>6.7</v>
      </c>
      <c r="G279" s="92"/>
    </row>
    <row r="280" spans="1:7">
      <c r="A280" s="8" t="s">
        <v>959</v>
      </c>
      <c r="B280" s="9" t="s">
        <v>833</v>
      </c>
      <c r="C280" s="19" t="s">
        <v>827</v>
      </c>
      <c r="D280" s="33"/>
      <c r="E280" s="34">
        <v>166.8</v>
      </c>
      <c r="G280" s="92"/>
    </row>
    <row r="281" spans="1:7">
      <c r="A281" s="8" t="s">
        <v>959</v>
      </c>
      <c r="B281" s="9" t="s">
        <v>917</v>
      </c>
      <c r="C281" s="19" t="s">
        <v>827</v>
      </c>
      <c r="D281" s="33"/>
      <c r="E281" s="34">
        <v>173.3</v>
      </c>
      <c r="G281" s="92"/>
    </row>
    <row r="282" spans="1:7">
      <c r="A282" s="8" t="s">
        <v>960</v>
      </c>
      <c r="B282" s="9" t="s">
        <v>831</v>
      </c>
      <c r="C282" s="19" t="s">
        <v>817</v>
      </c>
      <c r="D282" s="99">
        <v>336.2</v>
      </c>
      <c r="E282" s="34">
        <v>7868.9</v>
      </c>
      <c r="G282" s="92"/>
    </row>
    <row r="283" spans="1:7">
      <c r="A283" s="8" t="s">
        <v>960</v>
      </c>
      <c r="B283" s="9" t="s">
        <v>961</v>
      </c>
      <c r="C283" s="19" t="s">
        <v>827</v>
      </c>
      <c r="D283" s="99"/>
      <c r="E283" s="34">
        <v>604.20000000000005</v>
      </c>
      <c r="G283" s="92"/>
    </row>
    <row r="284" spans="1:7">
      <c r="A284" s="8" t="s">
        <v>962</v>
      </c>
      <c r="B284" s="9" t="s">
        <v>963</v>
      </c>
      <c r="C284" s="19" t="s">
        <v>827</v>
      </c>
      <c r="D284" s="33"/>
      <c r="E284" s="34">
        <v>351.9</v>
      </c>
      <c r="G284" s="92"/>
    </row>
    <row r="285" spans="1:7">
      <c r="A285" s="8" t="s">
        <v>962</v>
      </c>
      <c r="B285" s="9" t="s">
        <v>964</v>
      </c>
      <c r="C285" s="19" t="s">
        <v>827</v>
      </c>
      <c r="D285" s="33"/>
      <c r="E285" s="34">
        <v>239.3</v>
      </c>
      <c r="G285" s="92"/>
    </row>
    <row r="286" spans="1:7">
      <c r="A286" s="8" t="s">
        <v>268</v>
      </c>
      <c r="B286" s="9" t="s">
        <v>269</v>
      </c>
      <c r="C286" s="19" t="s">
        <v>827</v>
      </c>
      <c r="D286" s="257"/>
      <c r="E286" s="34">
        <v>7</v>
      </c>
      <c r="G286" s="92"/>
    </row>
    <row r="287" spans="1:7">
      <c r="A287" s="5" t="s">
        <v>479</v>
      </c>
      <c r="B287" s="6" t="s">
        <v>480</v>
      </c>
      <c r="C287" s="19" t="s">
        <v>827</v>
      </c>
      <c r="D287" s="99"/>
      <c r="E287" s="34">
        <v>118.8</v>
      </c>
      <c r="G287" s="92"/>
    </row>
    <row r="288" spans="1:7">
      <c r="A288" s="5" t="s">
        <v>44</v>
      </c>
      <c r="B288" s="6" t="s">
        <v>45</v>
      </c>
      <c r="C288" s="19" t="s">
        <v>817</v>
      </c>
      <c r="D288" s="99">
        <v>86.1</v>
      </c>
      <c r="E288" s="34">
        <v>99</v>
      </c>
      <c r="G288" s="92"/>
    </row>
    <row r="289" spans="1:7">
      <c r="A289" s="8" t="s">
        <v>573</v>
      </c>
      <c r="B289" s="9" t="s">
        <v>873</v>
      </c>
      <c r="C289" s="4" t="s">
        <v>827</v>
      </c>
      <c r="D289" s="33"/>
      <c r="E289" s="34">
        <v>14.1</v>
      </c>
      <c r="G289" s="92"/>
    </row>
    <row r="290" spans="1:7">
      <c r="A290" s="8" t="s">
        <v>965</v>
      </c>
      <c r="B290" s="9" t="s">
        <v>688</v>
      </c>
      <c r="C290" s="4" t="s">
        <v>827</v>
      </c>
      <c r="D290" s="33"/>
      <c r="E290" s="34">
        <v>5.2</v>
      </c>
      <c r="G290" s="92"/>
    </row>
    <row r="291" spans="1:7">
      <c r="A291" s="8" t="s">
        <v>965</v>
      </c>
      <c r="B291" s="9" t="s">
        <v>910</v>
      </c>
      <c r="C291" s="4" t="s">
        <v>817</v>
      </c>
      <c r="D291" s="33">
        <v>52.7</v>
      </c>
      <c r="E291" s="34">
        <v>52.7</v>
      </c>
      <c r="G291" s="92"/>
    </row>
    <row r="292" spans="1:7">
      <c r="A292" s="8" t="s">
        <v>965</v>
      </c>
      <c r="B292" s="9" t="s">
        <v>840</v>
      </c>
      <c r="C292" s="4" t="s">
        <v>827</v>
      </c>
      <c r="D292" s="38"/>
      <c r="E292" s="39">
        <v>5.2</v>
      </c>
      <c r="G292" s="92"/>
    </row>
    <row r="293" spans="1:7">
      <c r="A293" s="8" t="s">
        <v>965</v>
      </c>
      <c r="B293" s="37" t="s">
        <v>966</v>
      </c>
      <c r="C293" s="36" t="s">
        <v>827</v>
      </c>
      <c r="D293" s="38"/>
      <c r="E293" s="39">
        <v>454.7</v>
      </c>
      <c r="G293" s="92"/>
    </row>
    <row r="294" spans="1:7">
      <c r="A294" s="8" t="s">
        <v>965</v>
      </c>
      <c r="B294" s="6" t="s">
        <v>605</v>
      </c>
      <c r="C294" s="19" t="s">
        <v>827</v>
      </c>
      <c r="D294" s="38"/>
      <c r="E294" s="39">
        <v>4.0999999999999996</v>
      </c>
      <c r="G294" s="92"/>
    </row>
    <row r="295" spans="1:7">
      <c r="A295" s="13" t="s">
        <v>110</v>
      </c>
      <c r="B295" s="9" t="s">
        <v>851</v>
      </c>
      <c r="C295" s="4" t="s">
        <v>817</v>
      </c>
      <c r="D295" s="100">
        <v>62</v>
      </c>
      <c r="E295" s="40">
        <v>62</v>
      </c>
      <c r="G295" s="92"/>
    </row>
    <row r="296" spans="1:7">
      <c r="A296" s="5" t="s">
        <v>248</v>
      </c>
      <c r="B296" s="6" t="s">
        <v>725</v>
      </c>
      <c r="C296" s="19" t="s">
        <v>827</v>
      </c>
      <c r="D296" s="100"/>
      <c r="E296" s="39">
        <v>4.3</v>
      </c>
      <c r="G296" s="92"/>
    </row>
    <row r="297" spans="1:7">
      <c r="A297" s="5" t="s">
        <v>248</v>
      </c>
      <c r="B297" s="6" t="s">
        <v>249</v>
      </c>
      <c r="C297" s="19" t="s">
        <v>827</v>
      </c>
      <c r="D297" s="100"/>
      <c r="E297" s="39">
        <v>4.3</v>
      </c>
      <c r="G297" s="92"/>
    </row>
    <row r="298" spans="1:7">
      <c r="A298" s="5" t="s">
        <v>87</v>
      </c>
      <c r="B298" s="6" t="s">
        <v>742</v>
      </c>
      <c r="C298" s="19" t="s">
        <v>817</v>
      </c>
      <c r="D298" s="100">
        <v>224.8</v>
      </c>
      <c r="E298" s="39">
        <v>224.8</v>
      </c>
      <c r="G298" s="92"/>
    </row>
    <row r="299" spans="1:7">
      <c r="A299" s="5" t="s">
        <v>87</v>
      </c>
      <c r="B299" s="6" t="s">
        <v>88</v>
      </c>
      <c r="C299" s="19" t="s">
        <v>817</v>
      </c>
      <c r="D299" s="100">
        <v>155.30000000000001</v>
      </c>
      <c r="E299" s="39">
        <v>155.30000000000001</v>
      </c>
      <c r="G299" s="92"/>
    </row>
    <row r="300" spans="1:7">
      <c r="A300" s="8" t="s">
        <v>967</v>
      </c>
      <c r="B300" s="9" t="s">
        <v>968</v>
      </c>
      <c r="C300" s="19" t="s">
        <v>817</v>
      </c>
      <c r="D300" s="100">
        <v>7.7</v>
      </c>
      <c r="E300" s="39">
        <v>519.5</v>
      </c>
      <c r="G300" s="92"/>
    </row>
    <row r="301" spans="1:7">
      <c r="A301" s="8" t="s">
        <v>967</v>
      </c>
      <c r="B301" s="9" t="s">
        <v>969</v>
      </c>
      <c r="C301" s="19" t="s">
        <v>817</v>
      </c>
      <c r="D301" s="100"/>
      <c r="E301" s="39">
        <v>5.9</v>
      </c>
      <c r="G301" s="92"/>
    </row>
    <row r="302" spans="1:7">
      <c r="A302" s="8" t="s">
        <v>89</v>
      </c>
      <c r="B302" s="9" t="s">
        <v>966</v>
      </c>
      <c r="C302" s="19" t="s">
        <v>817</v>
      </c>
      <c r="D302" s="100">
        <v>128.69999999999999</v>
      </c>
      <c r="E302" s="39">
        <v>128.69999999999999</v>
      </c>
      <c r="G302" s="92"/>
    </row>
    <row r="303" spans="1:7">
      <c r="A303" s="8" t="s">
        <v>153</v>
      </c>
      <c r="B303" s="9" t="s">
        <v>442</v>
      </c>
      <c r="C303" s="4" t="s">
        <v>827</v>
      </c>
      <c r="D303" s="100"/>
      <c r="E303" s="39">
        <v>4</v>
      </c>
      <c r="G303" s="92"/>
    </row>
    <row r="304" spans="1:7">
      <c r="A304" s="8" t="s">
        <v>153</v>
      </c>
      <c r="B304" s="9" t="s">
        <v>823</v>
      </c>
      <c r="C304" s="4" t="s">
        <v>827</v>
      </c>
      <c r="D304" s="100"/>
      <c r="E304" s="39">
        <v>4</v>
      </c>
      <c r="G304" s="92"/>
    </row>
    <row r="305" spans="1:7">
      <c r="A305" s="8" t="s">
        <v>653</v>
      </c>
      <c r="B305" s="9" t="s">
        <v>654</v>
      </c>
      <c r="C305" s="36" t="s">
        <v>827</v>
      </c>
      <c r="D305" s="38"/>
      <c r="E305" s="39">
        <v>4.0999999999999996</v>
      </c>
      <c r="G305" s="92"/>
    </row>
    <row r="306" spans="1:7">
      <c r="A306" s="8" t="s">
        <v>90</v>
      </c>
      <c r="B306" s="9" t="s">
        <v>660</v>
      </c>
      <c r="C306" s="36" t="s">
        <v>817</v>
      </c>
      <c r="D306" s="38">
        <v>26.4</v>
      </c>
      <c r="E306" s="39">
        <v>26.4</v>
      </c>
      <c r="G306" s="92"/>
    </row>
    <row r="307" spans="1:7">
      <c r="A307" s="8" t="s">
        <v>656</v>
      </c>
      <c r="B307" s="6" t="s">
        <v>955</v>
      </c>
      <c r="C307" s="4" t="s">
        <v>827</v>
      </c>
      <c r="D307" s="38"/>
      <c r="E307" s="40">
        <v>5.5</v>
      </c>
      <c r="G307" s="92"/>
    </row>
    <row r="308" spans="1:7">
      <c r="A308" s="8" t="s">
        <v>656</v>
      </c>
      <c r="B308" s="6" t="s">
        <v>940</v>
      </c>
      <c r="C308" s="4" t="s">
        <v>827</v>
      </c>
      <c r="D308" s="38"/>
      <c r="E308" s="40">
        <v>65.7</v>
      </c>
      <c r="G308" s="92"/>
    </row>
    <row r="309" spans="1:7">
      <c r="A309" s="8" t="s">
        <v>619</v>
      </c>
      <c r="B309" s="37" t="s">
        <v>938</v>
      </c>
      <c r="C309" s="19" t="s">
        <v>827</v>
      </c>
      <c r="D309" s="38"/>
      <c r="E309" s="39">
        <v>43.9</v>
      </c>
      <c r="G309" s="92"/>
    </row>
    <row r="310" spans="1:7">
      <c r="A310" s="5" t="s">
        <v>487</v>
      </c>
      <c r="B310" s="6" t="s">
        <v>756</v>
      </c>
      <c r="C310" s="19" t="s">
        <v>827</v>
      </c>
      <c r="D310" s="100"/>
      <c r="E310" s="39">
        <v>19</v>
      </c>
      <c r="G310" s="92"/>
    </row>
    <row r="311" spans="1:7">
      <c r="A311" s="8" t="s">
        <v>606</v>
      </c>
      <c r="B311" s="9" t="s">
        <v>583</v>
      </c>
      <c r="C311" s="19" t="s">
        <v>827</v>
      </c>
      <c r="D311" s="38"/>
      <c r="E311" s="39">
        <v>4.0999999999999996</v>
      </c>
      <c r="G311" s="92"/>
    </row>
    <row r="312" spans="1:7">
      <c r="A312" s="8" t="s">
        <v>473</v>
      </c>
      <c r="B312" s="9" t="s">
        <v>204</v>
      </c>
      <c r="C312" s="4" t="s">
        <v>817</v>
      </c>
      <c r="D312" s="100">
        <v>15</v>
      </c>
      <c r="E312" s="39">
        <v>202.8</v>
      </c>
      <c r="G312" s="92"/>
    </row>
    <row r="313" spans="1:7">
      <c r="A313" s="8" t="s">
        <v>473</v>
      </c>
      <c r="B313" s="9" t="s">
        <v>840</v>
      </c>
      <c r="C313" s="4" t="s">
        <v>817</v>
      </c>
      <c r="D313" s="100">
        <v>245.5</v>
      </c>
      <c r="E313" s="39">
        <v>664.5</v>
      </c>
      <c r="G313" s="92"/>
    </row>
    <row r="314" spans="1:7">
      <c r="A314" s="8" t="s">
        <v>183</v>
      </c>
      <c r="B314" s="9" t="s">
        <v>561</v>
      </c>
      <c r="C314" s="4" t="s">
        <v>827</v>
      </c>
      <c r="D314" s="100"/>
      <c r="E314" s="39">
        <v>542.9</v>
      </c>
      <c r="G314" s="92"/>
    </row>
    <row r="315" spans="1:7">
      <c r="A315" s="8" t="s">
        <v>184</v>
      </c>
      <c r="B315" s="9" t="s">
        <v>701</v>
      </c>
      <c r="C315" s="4" t="s">
        <v>827</v>
      </c>
      <c r="D315" s="100"/>
      <c r="E315" s="39">
        <v>11.6</v>
      </c>
      <c r="G315" s="92"/>
    </row>
    <row r="316" spans="1:7">
      <c r="A316" s="5" t="s">
        <v>657</v>
      </c>
      <c r="B316" s="6" t="s">
        <v>866</v>
      </c>
      <c r="C316" s="4" t="s">
        <v>827</v>
      </c>
      <c r="D316" s="38"/>
      <c r="E316" s="40">
        <v>84.9</v>
      </c>
      <c r="G316" s="92"/>
    </row>
    <row r="317" spans="1:7">
      <c r="A317" s="5" t="s">
        <v>657</v>
      </c>
      <c r="B317" s="6" t="s">
        <v>658</v>
      </c>
      <c r="C317" s="4" t="s">
        <v>827</v>
      </c>
      <c r="D317" s="38"/>
      <c r="E317" s="40">
        <v>84.9</v>
      </c>
      <c r="G317" s="92"/>
    </row>
    <row r="318" spans="1:7">
      <c r="A318" s="8" t="s">
        <v>657</v>
      </c>
      <c r="B318" s="9" t="s">
        <v>676</v>
      </c>
      <c r="C318" s="4" t="s">
        <v>817</v>
      </c>
      <c r="D318" s="100">
        <v>374.9</v>
      </c>
      <c r="E318" s="39">
        <v>1566.1</v>
      </c>
      <c r="G318" s="92"/>
    </row>
    <row r="319" spans="1:7">
      <c r="A319" s="8" t="s">
        <v>657</v>
      </c>
      <c r="B319" s="9" t="s">
        <v>580</v>
      </c>
      <c r="C319" s="4" t="s">
        <v>817</v>
      </c>
      <c r="D319" s="100"/>
      <c r="E319" s="39">
        <v>0</v>
      </c>
      <c r="G319" s="92"/>
    </row>
    <row r="320" spans="1:7">
      <c r="A320" s="5" t="s">
        <v>659</v>
      </c>
      <c r="B320" s="6" t="s">
        <v>660</v>
      </c>
      <c r="C320" s="4" t="s">
        <v>827</v>
      </c>
      <c r="D320" s="38"/>
      <c r="E320" s="40">
        <v>3.7</v>
      </c>
      <c r="G320" s="92"/>
    </row>
    <row r="321" spans="1:7">
      <c r="A321" s="8" t="s">
        <v>659</v>
      </c>
      <c r="B321" s="9" t="s">
        <v>747</v>
      </c>
      <c r="C321" s="19" t="s">
        <v>827</v>
      </c>
      <c r="D321" s="100"/>
      <c r="E321" s="39">
        <v>17.5</v>
      </c>
      <c r="G321" s="92"/>
    </row>
    <row r="322" spans="1:7">
      <c r="A322" s="8" t="s">
        <v>645</v>
      </c>
      <c r="B322" s="9" t="s">
        <v>726</v>
      </c>
      <c r="C322" s="36" t="s">
        <v>827</v>
      </c>
      <c r="D322" s="38"/>
      <c r="E322" s="39">
        <v>25.9</v>
      </c>
      <c r="G322" s="92"/>
    </row>
    <row r="323" spans="1:7">
      <c r="A323" s="8" t="s">
        <v>554</v>
      </c>
      <c r="B323" s="9" t="s">
        <v>802</v>
      </c>
      <c r="C323" s="19" t="s">
        <v>827</v>
      </c>
      <c r="D323" s="38"/>
      <c r="E323" s="39">
        <v>42.6</v>
      </c>
      <c r="G323" s="92"/>
    </row>
    <row r="324" spans="1:7">
      <c r="A324" s="5" t="s">
        <v>661</v>
      </c>
      <c r="B324" s="6" t="s">
        <v>940</v>
      </c>
      <c r="C324" s="4" t="s">
        <v>827</v>
      </c>
      <c r="D324" s="38"/>
      <c r="E324" s="40">
        <v>27.5</v>
      </c>
      <c r="G324" s="92"/>
    </row>
    <row r="325" spans="1:7">
      <c r="A325" s="13" t="s">
        <v>662</v>
      </c>
      <c r="B325" s="9" t="s">
        <v>819</v>
      </c>
      <c r="C325" s="4" t="s">
        <v>827</v>
      </c>
      <c r="D325" s="38"/>
      <c r="E325" s="40">
        <v>12.2</v>
      </c>
      <c r="G325" s="92"/>
    </row>
    <row r="326" spans="1:7">
      <c r="A326" s="8" t="s">
        <v>546</v>
      </c>
      <c r="B326" s="9" t="s">
        <v>699</v>
      </c>
      <c r="C326" s="4" t="s">
        <v>827</v>
      </c>
      <c r="D326" s="100"/>
      <c r="E326" s="39">
        <v>8.1</v>
      </c>
      <c r="G326" s="92"/>
    </row>
    <row r="327" spans="1:7">
      <c r="A327" s="8" t="s">
        <v>546</v>
      </c>
      <c r="B327" s="9" t="s">
        <v>768</v>
      </c>
      <c r="C327" s="4" t="s">
        <v>827</v>
      </c>
      <c r="D327" s="100"/>
      <c r="E327" s="39">
        <v>4</v>
      </c>
      <c r="G327" s="92"/>
    </row>
    <row r="328" spans="1:7">
      <c r="A328" s="8" t="s">
        <v>405</v>
      </c>
      <c r="B328" s="9" t="s">
        <v>940</v>
      </c>
      <c r="C328" s="4" t="s">
        <v>827</v>
      </c>
      <c r="D328" s="100"/>
      <c r="E328" s="39">
        <v>175.4</v>
      </c>
      <c r="G328" s="92"/>
    </row>
    <row r="329" spans="1:7">
      <c r="A329" s="8" t="s">
        <v>358</v>
      </c>
      <c r="B329" s="9" t="s">
        <v>359</v>
      </c>
      <c r="C329" s="36" t="s">
        <v>827</v>
      </c>
      <c r="D329" s="38"/>
      <c r="E329" s="39">
        <v>20.100000000000001</v>
      </c>
      <c r="G329" s="92"/>
    </row>
    <row r="330" spans="1:7">
      <c r="A330" s="8" t="s">
        <v>663</v>
      </c>
      <c r="B330" s="9" t="s">
        <v>664</v>
      </c>
      <c r="C330" s="19" t="s">
        <v>817</v>
      </c>
      <c r="D330" s="100"/>
      <c r="E330" s="39">
        <v>344.2</v>
      </c>
      <c r="G330" s="92"/>
    </row>
    <row r="331" spans="1:7">
      <c r="A331" s="5" t="s">
        <v>390</v>
      </c>
      <c r="B331" s="6" t="s">
        <v>465</v>
      </c>
      <c r="C331" s="19" t="s">
        <v>827</v>
      </c>
      <c r="D331" s="100"/>
      <c r="E331" s="39">
        <v>101.2</v>
      </c>
      <c r="G331" s="92"/>
    </row>
    <row r="332" spans="1:7">
      <c r="A332" s="8" t="s">
        <v>390</v>
      </c>
      <c r="B332" s="9" t="s">
        <v>391</v>
      </c>
      <c r="C332" s="19" t="s">
        <v>827</v>
      </c>
      <c r="D332" s="100"/>
      <c r="E332" s="39">
        <v>182.8</v>
      </c>
      <c r="G332" s="92"/>
    </row>
    <row r="333" spans="1:7">
      <c r="A333" s="8" t="s">
        <v>665</v>
      </c>
      <c r="B333" s="9" t="s">
        <v>666</v>
      </c>
      <c r="C333" s="4" t="s">
        <v>827</v>
      </c>
      <c r="D333" s="38"/>
      <c r="E333" s="40">
        <v>22.9</v>
      </c>
      <c r="G333" s="92"/>
    </row>
    <row r="334" spans="1:7">
      <c r="A334" s="8" t="s">
        <v>665</v>
      </c>
      <c r="B334" s="9" t="s">
        <v>667</v>
      </c>
      <c r="C334" s="4" t="s">
        <v>827</v>
      </c>
      <c r="D334" s="38"/>
      <c r="E334" s="40">
        <v>26.7</v>
      </c>
      <c r="G334" s="92"/>
    </row>
    <row r="335" spans="1:7">
      <c r="A335" s="8" t="s">
        <v>414</v>
      </c>
      <c r="B335" s="9" t="s">
        <v>840</v>
      </c>
      <c r="C335" s="4" t="s">
        <v>827</v>
      </c>
      <c r="D335" s="38"/>
      <c r="E335" s="39">
        <v>54.8</v>
      </c>
      <c r="G335" s="92"/>
    </row>
    <row r="336" spans="1:7">
      <c r="A336" s="8" t="s">
        <v>173</v>
      </c>
      <c r="B336" s="9" t="s">
        <v>761</v>
      </c>
      <c r="C336" s="4" t="s">
        <v>827</v>
      </c>
      <c r="D336" s="100"/>
      <c r="E336" s="39">
        <v>4.5999999999999996</v>
      </c>
      <c r="G336" s="92"/>
    </row>
    <row r="337" spans="1:7">
      <c r="A337" s="8" t="s">
        <v>250</v>
      </c>
      <c r="B337" s="9" t="s">
        <v>917</v>
      </c>
      <c r="C337" s="19" t="s">
        <v>827</v>
      </c>
      <c r="D337" s="100"/>
      <c r="E337" s="39">
        <v>37.6</v>
      </c>
      <c r="G337" s="92"/>
    </row>
    <row r="338" spans="1:7">
      <c r="A338" s="8" t="s">
        <v>602</v>
      </c>
      <c r="B338" s="9" t="s">
        <v>559</v>
      </c>
      <c r="C338" s="4" t="s">
        <v>827</v>
      </c>
      <c r="D338" s="38"/>
      <c r="E338" s="40">
        <v>57.3</v>
      </c>
      <c r="G338" s="92"/>
    </row>
    <row r="339" spans="1:7">
      <c r="A339" s="8" t="s">
        <v>270</v>
      </c>
      <c r="B339" s="9" t="s">
        <v>966</v>
      </c>
      <c r="C339" s="4" t="s">
        <v>827</v>
      </c>
      <c r="D339" s="38"/>
      <c r="E339" s="40">
        <v>5.5</v>
      </c>
      <c r="G339" s="92"/>
    </row>
    <row r="340" spans="1:7">
      <c r="A340" s="8" t="s">
        <v>668</v>
      </c>
      <c r="B340" s="9" t="s">
        <v>669</v>
      </c>
      <c r="C340" s="19" t="s">
        <v>817</v>
      </c>
      <c r="D340" s="100">
        <v>281.89999999999998</v>
      </c>
      <c r="E340" s="39">
        <v>4215.8</v>
      </c>
      <c r="G340" s="92"/>
    </row>
    <row r="341" spans="1:7">
      <c r="A341" s="8" t="s">
        <v>668</v>
      </c>
      <c r="B341" s="9" t="s">
        <v>670</v>
      </c>
      <c r="C341" s="19" t="s">
        <v>817</v>
      </c>
      <c r="D341" s="100">
        <v>59.5</v>
      </c>
      <c r="E341" s="39">
        <v>955.5</v>
      </c>
      <c r="G341" s="92"/>
    </row>
    <row r="342" spans="1:7">
      <c r="A342" s="8" t="s">
        <v>168</v>
      </c>
      <c r="B342" s="9" t="s">
        <v>169</v>
      </c>
      <c r="C342" s="19" t="s">
        <v>817</v>
      </c>
      <c r="D342" s="100">
        <v>158.80000000000001</v>
      </c>
      <c r="E342" s="39">
        <v>706.2</v>
      </c>
      <c r="G342" s="92"/>
    </row>
    <row r="343" spans="1:7">
      <c r="A343" s="8" t="s">
        <v>671</v>
      </c>
      <c r="B343" s="9" t="s">
        <v>738</v>
      </c>
      <c r="C343" s="36" t="s">
        <v>827</v>
      </c>
      <c r="D343" s="38"/>
      <c r="E343" s="39">
        <v>11.4</v>
      </c>
      <c r="G343" s="92"/>
    </row>
    <row r="344" spans="1:7">
      <c r="A344" s="8" t="s">
        <v>671</v>
      </c>
      <c r="B344" s="9" t="s">
        <v>672</v>
      </c>
      <c r="C344" s="36" t="s">
        <v>827</v>
      </c>
      <c r="D344" s="38"/>
      <c r="E344" s="40">
        <v>11</v>
      </c>
      <c r="G344" s="92"/>
    </row>
    <row r="345" spans="1:7">
      <c r="A345" s="8" t="s">
        <v>671</v>
      </c>
      <c r="B345" s="9" t="s">
        <v>956</v>
      </c>
      <c r="C345" s="36" t="s">
        <v>827</v>
      </c>
      <c r="D345" s="38"/>
      <c r="E345" s="39">
        <v>11.6</v>
      </c>
      <c r="G345" s="92"/>
    </row>
    <row r="346" spans="1:7">
      <c r="A346" s="8" t="s">
        <v>671</v>
      </c>
      <c r="B346" s="9" t="s">
        <v>673</v>
      </c>
      <c r="C346" s="36" t="s">
        <v>827</v>
      </c>
      <c r="D346" s="38"/>
      <c r="E346" s="40">
        <v>16.8</v>
      </c>
      <c r="G346" s="92"/>
    </row>
    <row r="347" spans="1:7">
      <c r="A347" s="8" t="s">
        <v>674</v>
      </c>
      <c r="B347" s="9" t="s">
        <v>675</v>
      </c>
      <c r="C347" s="4" t="s">
        <v>827</v>
      </c>
      <c r="D347" s="38"/>
      <c r="E347" s="39">
        <v>60.3</v>
      </c>
      <c r="G347" s="92"/>
    </row>
    <row r="348" spans="1:7">
      <c r="A348" s="8" t="s">
        <v>674</v>
      </c>
      <c r="B348" s="9" t="s">
        <v>842</v>
      </c>
      <c r="C348" s="4" t="s">
        <v>827</v>
      </c>
      <c r="D348" s="38"/>
      <c r="E348" s="39">
        <v>13.4</v>
      </c>
      <c r="G348" s="92"/>
    </row>
    <row r="349" spans="1:7">
      <c r="A349" s="8" t="s">
        <v>674</v>
      </c>
      <c r="B349" s="9" t="s">
        <v>189</v>
      </c>
      <c r="C349" s="4" t="s">
        <v>827</v>
      </c>
      <c r="D349" s="100"/>
      <c r="E349" s="39">
        <v>9.1999999999999993</v>
      </c>
      <c r="G349" s="92"/>
    </row>
    <row r="350" spans="1:7">
      <c r="A350" s="8" t="s">
        <v>674</v>
      </c>
      <c r="B350" s="9" t="s">
        <v>676</v>
      </c>
      <c r="C350" s="4" t="s">
        <v>827</v>
      </c>
      <c r="D350" s="38"/>
      <c r="E350" s="39">
        <v>60.3</v>
      </c>
      <c r="G350" s="92"/>
    </row>
    <row r="351" spans="1:7">
      <c r="A351" s="8" t="s">
        <v>674</v>
      </c>
      <c r="B351" s="9" t="s">
        <v>956</v>
      </c>
      <c r="C351" s="4" t="s">
        <v>817</v>
      </c>
      <c r="D351" s="38">
        <v>53</v>
      </c>
      <c r="E351" s="39">
        <v>205</v>
      </c>
      <c r="G351" s="92"/>
    </row>
    <row r="352" spans="1:7">
      <c r="A352" s="8" t="s">
        <v>674</v>
      </c>
      <c r="B352" s="9" t="s">
        <v>677</v>
      </c>
      <c r="C352" s="4" t="s">
        <v>827</v>
      </c>
      <c r="D352" s="38"/>
      <c r="E352" s="39">
        <v>1465.4</v>
      </c>
      <c r="G352" s="92"/>
    </row>
    <row r="353" spans="1:7">
      <c r="A353" s="8" t="s">
        <v>678</v>
      </c>
      <c r="B353" s="9" t="s">
        <v>905</v>
      </c>
      <c r="C353" s="7" t="s">
        <v>827</v>
      </c>
      <c r="D353" s="38"/>
      <c r="E353" s="39">
        <v>55.7</v>
      </c>
      <c r="G353" s="92"/>
    </row>
    <row r="354" spans="1:7">
      <c r="A354" s="8" t="s">
        <v>917</v>
      </c>
      <c r="B354" s="9" t="s">
        <v>430</v>
      </c>
      <c r="C354" s="4" t="s">
        <v>827</v>
      </c>
      <c r="D354" s="38"/>
      <c r="E354" s="39">
        <v>5.5</v>
      </c>
      <c r="G354" s="92"/>
    </row>
    <row r="355" spans="1:7">
      <c r="A355" s="8" t="s">
        <v>413</v>
      </c>
      <c r="B355" s="9" t="s">
        <v>831</v>
      </c>
      <c r="C355" s="4" t="s">
        <v>827</v>
      </c>
      <c r="D355" s="38"/>
      <c r="E355" s="39">
        <v>220</v>
      </c>
      <c r="G355" s="92"/>
    </row>
    <row r="356" spans="1:7">
      <c r="A356" s="8" t="s">
        <v>679</v>
      </c>
      <c r="B356" s="9" t="s">
        <v>680</v>
      </c>
      <c r="C356" s="4" t="s">
        <v>827</v>
      </c>
      <c r="D356" s="38"/>
      <c r="E356" s="39">
        <v>51.3</v>
      </c>
      <c r="G356" s="92"/>
    </row>
    <row r="357" spans="1:7">
      <c r="A357" s="8" t="s">
        <v>162</v>
      </c>
      <c r="B357" s="9" t="s">
        <v>694</v>
      </c>
      <c r="C357" s="4" t="s">
        <v>827</v>
      </c>
      <c r="D357" s="38"/>
      <c r="E357" s="39">
        <v>11.6</v>
      </c>
      <c r="G357" s="92"/>
    </row>
    <row r="358" spans="1:7">
      <c r="A358" s="8" t="s">
        <v>372</v>
      </c>
      <c r="B358" s="9" t="s">
        <v>373</v>
      </c>
      <c r="C358" s="4" t="s">
        <v>827</v>
      </c>
      <c r="D358" s="38"/>
      <c r="E358" s="40">
        <v>11.3</v>
      </c>
      <c r="G358" s="92"/>
    </row>
    <row r="359" spans="1:7">
      <c r="A359" s="5" t="s">
        <v>488</v>
      </c>
      <c r="B359" s="6" t="s">
        <v>789</v>
      </c>
      <c r="C359" s="19" t="s">
        <v>827</v>
      </c>
      <c r="D359" s="100"/>
      <c r="E359" s="39">
        <v>16.600000000000001</v>
      </c>
      <c r="G359" s="92"/>
    </row>
    <row r="360" spans="1:7">
      <c r="A360" s="8" t="s">
        <v>628</v>
      </c>
      <c r="B360" s="9" t="s">
        <v>823</v>
      </c>
      <c r="C360" s="4" t="s">
        <v>827</v>
      </c>
      <c r="D360" s="38"/>
      <c r="E360" s="40">
        <v>160.80000000000001</v>
      </c>
      <c r="G360" s="92"/>
    </row>
    <row r="361" spans="1:7">
      <c r="A361" s="8" t="s">
        <v>628</v>
      </c>
      <c r="B361" s="9" t="s">
        <v>392</v>
      </c>
      <c r="C361" s="4" t="s">
        <v>827</v>
      </c>
      <c r="D361" s="38"/>
      <c r="E361" s="39">
        <v>34</v>
      </c>
      <c r="G361" s="92"/>
    </row>
    <row r="362" spans="1:7">
      <c r="A362" s="8" t="s">
        <v>186</v>
      </c>
      <c r="B362" s="9" t="s">
        <v>835</v>
      </c>
      <c r="C362" s="4" t="s">
        <v>827</v>
      </c>
      <c r="D362" s="100"/>
      <c r="E362" s="39">
        <v>31.8</v>
      </c>
      <c r="G362" s="92"/>
    </row>
    <row r="363" spans="1:7">
      <c r="A363" s="8" t="s">
        <v>547</v>
      </c>
      <c r="B363" s="9" t="s">
        <v>884</v>
      </c>
      <c r="C363" s="19" t="s">
        <v>817</v>
      </c>
      <c r="D363" s="100">
        <v>360.9</v>
      </c>
      <c r="E363" s="39">
        <v>2050.3000000000002</v>
      </c>
      <c r="G363" s="92"/>
    </row>
    <row r="364" spans="1:7">
      <c r="A364" s="8" t="s">
        <v>547</v>
      </c>
      <c r="B364" s="9" t="s">
        <v>548</v>
      </c>
      <c r="C364" s="19" t="s">
        <v>817</v>
      </c>
      <c r="D364" s="100">
        <v>192.1</v>
      </c>
      <c r="E364" s="39">
        <v>1516.6</v>
      </c>
      <c r="G364" s="92"/>
    </row>
    <row r="365" spans="1:7">
      <c r="A365" s="8" t="s">
        <v>681</v>
      </c>
      <c r="B365" s="9" t="s">
        <v>237</v>
      </c>
      <c r="C365" s="19" t="s">
        <v>827</v>
      </c>
      <c r="D365" s="100"/>
      <c r="E365" s="39">
        <v>3.6</v>
      </c>
      <c r="G365" s="92"/>
    </row>
    <row r="366" spans="1:7">
      <c r="A366" s="8" t="s">
        <v>681</v>
      </c>
      <c r="B366" s="6" t="s">
        <v>682</v>
      </c>
      <c r="C366" s="4" t="s">
        <v>817</v>
      </c>
      <c r="D366" s="100">
        <v>59.4</v>
      </c>
      <c r="E366" s="40">
        <v>1207.3</v>
      </c>
      <c r="G366" s="92"/>
    </row>
    <row r="367" spans="1:7">
      <c r="A367" s="8" t="s">
        <v>681</v>
      </c>
      <c r="B367" s="9" t="s">
        <v>824</v>
      </c>
      <c r="C367" s="4" t="s">
        <v>827</v>
      </c>
      <c r="D367" s="100"/>
      <c r="E367" s="39">
        <v>5.7</v>
      </c>
      <c r="G367" s="92"/>
    </row>
    <row r="368" spans="1:7">
      <c r="A368" s="8" t="s">
        <v>683</v>
      </c>
      <c r="B368" s="9" t="s">
        <v>684</v>
      </c>
      <c r="C368" s="36" t="s">
        <v>827</v>
      </c>
      <c r="D368" s="38"/>
      <c r="E368" s="39">
        <v>19.600000000000001</v>
      </c>
      <c r="G368" s="92"/>
    </row>
    <row r="369" spans="1:7">
      <c r="A369" s="8" t="s">
        <v>685</v>
      </c>
      <c r="B369" s="9" t="s">
        <v>686</v>
      </c>
      <c r="C369" s="4" t="s">
        <v>827</v>
      </c>
      <c r="D369" s="38"/>
      <c r="E369" s="39">
        <v>8.1999999999999993</v>
      </c>
      <c r="G369" s="92"/>
    </row>
    <row r="370" spans="1:7">
      <c r="A370" s="8" t="s">
        <v>607</v>
      </c>
      <c r="B370" s="37" t="s">
        <v>592</v>
      </c>
      <c r="C370" s="36" t="s">
        <v>827</v>
      </c>
      <c r="D370" s="38"/>
      <c r="E370" s="39">
        <v>4.0999999999999996</v>
      </c>
      <c r="G370" s="92"/>
    </row>
    <row r="371" spans="1:7">
      <c r="A371" s="8" t="s">
        <v>607</v>
      </c>
      <c r="B371" s="9" t="s">
        <v>853</v>
      </c>
      <c r="C371" s="4" t="s">
        <v>827</v>
      </c>
      <c r="D371" s="100"/>
      <c r="E371" s="39">
        <v>4</v>
      </c>
      <c r="G371" s="92"/>
    </row>
    <row r="372" spans="1:7">
      <c r="A372" s="8" t="s">
        <v>607</v>
      </c>
      <c r="B372" s="9" t="s">
        <v>17</v>
      </c>
      <c r="C372" s="4" t="s">
        <v>827</v>
      </c>
      <c r="D372" s="100"/>
      <c r="E372" s="39">
        <v>12</v>
      </c>
      <c r="G372" s="92"/>
    </row>
    <row r="373" spans="1:7">
      <c r="A373" s="8" t="s">
        <v>607</v>
      </c>
      <c r="B373" s="9" t="s">
        <v>608</v>
      </c>
      <c r="C373" s="36" t="s">
        <v>827</v>
      </c>
      <c r="D373" s="38"/>
      <c r="E373" s="39">
        <v>4.0999999999999996</v>
      </c>
      <c r="G373" s="92"/>
    </row>
    <row r="374" spans="1:7">
      <c r="A374" s="8" t="s">
        <v>687</v>
      </c>
      <c r="B374" s="9" t="s">
        <v>688</v>
      </c>
      <c r="C374" s="4" t="s">
        <v>827</v>
      </c>
      <c r="D374" s="38"/>
      <c r="E374" s="39">
        <v>75.400000000000006</v>
      </c>
      <c r="G374" s="92"/>
    </row>
    <row r="375" spans="1:7">
      <c r="A375" s="8" t="s">
        <v>687</v>
      </c>
      <c r="B375" s="9" t="s">
        <v>826</v>
      </c>
      <c r="C375" s="4" t="s">
        <v>827</v>
      </c>
      <c r="D375" s="38"/>
      <c r="E375" s="39">
        <v>75.400000000000006</v>
      </c>
      <c r="G375" s="92"/>
    </row>
    <row r="376" spans="1:7">
      <c r="A376" s="8" t="s">
        <v>271</v>
      </c>
      <c r="B376" s="9" t="s">
        <v>873</v>
      </c>
      <c r="C376" s="4" t="s">
        <v>827</v>
      </c>
      <c r="D376" s="38"/>
      <c r="E376" s="39">
        <v>5.5</v>
      </c>
      <c r="G376" s="92"/>
    </row>
    <row r="377" spans="1:7">
      <c r="A377" s="8" t="s">
        <v>271</v>
      </c>
      <c r="B377" s="9" t="s">
        <v>530</v>
      </c>
      <c r="C377" s="4" t="s">
        <v>827</v>
      </c>
      <c r="D377" s="38"/>
      <c r="E377" s="39">
        <v>5.5</v>
      </c>
      <c r="G377" s="92"/>
    </row>
    <row r="378" spans="1:7">
      <c r="A378" s="8" t="s">
        <v>689</v>
      </c>
      <c r="B378" s="9" t="s">
        <v>690</v>
      </c>
      <c r="C378" s="4" t="s">
        <v>827</v>
      </c>
      <c r="D378" s="38"/>
      <c r="E378" s="40">
        <v>19</v>
      </c>
      <c r="G378" s="92"/>
    </row>
    <row r="379" spans="1:7">
      <c r="A379" s="8" t="s">
        <v>383</v>
      </c>
      <c r="B379" s="9" t="s">
        <v>382</v>
      </c>
      <c r="C379" s="36" t="s">
        <v>827</v>
      </c>
      <c r="D379" s="38"/>
      <c r="E379" s="39">
        <v>6.7</v>
      </c>
      <c r="G379" s="92"/>
    </row>
    <row r="380" spans="1:7">
      <c r="A380" s="8" t="s">
        <v>349</v>
      </c>
      <c r="B380" s="9" t="s">
        <v>350</v>
      </c>
      <c r="C380" s="4" t="s">
        <v>827</v>
      </c>
      <c r="D380" s="38"/>
      <c r="E380" s="39">
        <v>3.9</v>
      </c>
      <c r="G380" s="92"/>
    </row>
    <row r="381" spans="1:7">
      <c r="A381" s="8" t="s">
        <v>272</v>
      </c>
      <c r="B381" s="9" t="s">
        <v>539</v>
      </c>
      <c r="C381" s="4" t="s">
        <v>827</v>
      </c>
      <c r="D381" s="38"/>
      <c r="E381" s="39">
        <v>4.5</v>
      </c>
      <c r="G381" s="92"/>
    </row>
    <row r="382" spans="1:7">
      <c r="A382" s="8" t="s">
        <v>691</v>
      </c>
      <c r="B382" s="37" t="s">
        <v>660</v>
      </c>
      <c r="C382" s="4" t="s">
        <v>827</v>
      </c>
      <c r="D382" s="38"/>
      <c r="E382" s="39">
        <v>37.299999999999997</v>
      </c>
      <c r="G382" s="92"/>
    </row>
    <row r="383" spans="1:7">
      <c r="A383" s="8" t="s">
        <v>104</v>
      </c>
      <c r="B383" s="9" t="s">
        <v>861</v>
      </c>
      <c r="C383" s="4" t="s">
        <v>817</v>
      </c>
      <c r="D383" s="100">
        <v>241.8</v>
      </c>
      <c r="E383" s="39">
        <v>241.8</v>
      </c>
      <c r="G383" s="92"/>
    </row>
    <row r="384" spans="1:7">
      <c r="A384" s="8" t="s">
        <v>410</v>
      </c>
      <c r="B384" s="9" t="s">
        <v>738</v>
      </c>
      <c r="C384" s="4" t="s">
        <v>827</v>
      </c>
      <c r="D384" s="38"/>
      <c r="E384" s="39">
        <v>11.8</v>
      </c>
      <c r="G384" s="92"/>
    </row>
    <row r="385" spans="1:7">
      <c r="A385" s="8" t="s">
        <v>35</v>
      </c>
      <c r="B385" s="9" t="s">
        <v>36</v>
      </c>
      <c r="C385" s="4" t="s">
        <v>817</v>
      </c>
      <c r="D385" s="100">
        <v>32.700000000000003</v>
      </c>
      <c r="E385" s="39">
        <v>65.900000000000006</v>
      </c>
      <c r="G385" s="92"/>
    </row>
    <row r="386" spans="1:7">
      <c r="A386" s="8" t="s">
        <v>35</v>
      </c>
      <c r="B386" s="9" t="s">
        <v>956</v>
      </c>
      <c r="C386" s="4" t="s">
        <v>817</v>
      </c>
      <c r="D386" s="100"/>
      <c r="E386" s="39">
        <v>33.200000000000003</v>
      </c>
      <c r="G386" s="92"/>
    </row>
    <row r="387" spans="1:7">
      <c r="A387" s="8" t="s">
        <v>445</v>
      </c>
      <c r="B387" s="9" t="s">
        <v>742</v>
      </c>
      <c r="C387" s="19" t="s">
        <v>827</v>
      </c>
      <c r="D387" s="100"/>
      <c r="E387" s="39">
        <v>8.5</v>
      </c>
      <c r="G387" s="92"/>
    </row>
    <row r="388" spans="1:7">
      <c r="A388" s="8" t="s">
        <v>445</v>
      </c>
      <c r="B388" s="9" t="s">
        <v>956</v>
      </c>
      <c r="C388" s="19" t="s">
        <v>827</v>
      </c>
      <c r="D388" s="100"/>
      <c r="E388" s="39">
        <v>21.5</v>
      </c>
      <c r="G388" s="92"/>
    </row>
    <row r="389" spans="1:7">
      <c r="A389" s="8" t="s">
        <v>225</v>
      </c>
      <c r="B389" s="9" t="s">
        <v>226</v>
      </c>
      <c r="C389" s="4" t="s">
        <v>817</v>
      </c>
      <c r="D389" s="100"/>
      <c r="E389" s="39">
        <v>87.1</v>
      </c>
      <c r="G389" s="92"/>
    </row>
    <row r="390" spans="1:7">
      <c r="A390" s="8" t="s">
        <v>37</v>
      </c>
      <c r="B390" s="9" t="s">
        <v>840</v>
      </c>
      <c r="C390" s="4" t="s">
        <v>827</v>
      </c>
      <c r="D390" s="100"/>
      <c r="E390" s="39">
        <v>4</v>
      </c>
      <c r="G390" s="92"/>
    </row>
    <row r="391" spans="1:7">
      <c r="A391" s="8" t="s">
        <v>599</v>
      </c>
      <c r="B391" s="6" t="s">
        <v>853</v>
      </c>
      <c r="C391" s="4" t="s">
        <v>817</v>
      </c>
      <c r="D391" s="100"/>
      <c r="E391" s="39">
        <v>265</v>
      </c>
      <c r="G391" s="92"/>
    </row>
    <row r="392" spans="1:7">
      <c r="A392" s="8" t="s">
        <v>143</v>
      </c>
      <c r="B392" s="37" t="s">
        <v>144</v>
      </c>
      <c r="C392" s="4" t="s">
        <v>827</v>
      </c>
      <c r="D392" s="100"/>
      <c r="E392" s="39">
        <v>16.399999999999999</v>
      </c>
      <c r="G392" s="92"/>
    </row>
    <row r="393" spans="1:7">
      <c r="A393" s="8" t="s">
        <v>692</v>
      </c>
      <c r="B393" s="9" t="s">
        <v>693</v>
      </c>
      <c r="C393" s="4" t="s">
        <v>827</v>
      </c>
      <c r="D393" s="38"/>
      <c r="E393" s="39">
        <v>11.4</v>
      </c>
      <c r="G393" s="92"/>
    </row>
    <row r="394" spans="1:7">
      <c r="A394" s="8" t="s">
        <v>692</v>
      </c>
      <c r="B394" s="9" t="s">
        <v>694</v>
      </c>
      <c r="C394" s="4" t="s">
        <v>827</v>
      </c>
      <c r="D394" s="38"/>
      <c r="E394" s="39">
        <v>11.4</v>
      </c>
      <c r="G394" s="92"/>
    </row>
    <row r="395" spans="1:7">
      <c r="A395" s="8" t="s">
        <v>550</v>
      </c>
      <c r="B395" s="6" t="s">
        <v>366</v>
      </c>
      <c r="C395" s="4" t="s">
        <v>817</v>
      </c>
      <c r="D395" s="100">
        <v>6.5</v>
      </c>
      <c r="E395" s="39">
        <v>6.5</v>
      </c>
      <c r="G395" s="92"/>
    </row>
    <row r="396" spans="1:7">
      <c r="A396" s="8" t="s">
        <v>695</v>
      </c>
      <c r="B396" s="9" t="s">
        <v>940</v>
      </c>
      <c r="C396" s="4" t="s">
        <v>827</v>
      </c>
      <c r="D396" s="38"/>
      <c r="E396" s="40">
        <v>128.69999999999999</v>
      </c>
      <c r="G396" s="92"/>
    </row>
    <row r="397" spans="1:7">
      <c r="A397" s="8" t="s">
        <v>378</v>
      </c>
      <c r="B397" s="9" t="s">
        <v>688</v>
      </c>
      <c r="C397" s="4" t="s">
        <v>827</v>
      </c>
      <c r="D397" s="38"/>
      <c r="E397" s="39">
        <v>244</v>
      </c>
      <c r="G397" s="92"/>
    </row>
    <row r="398" spans="1:7">
      <c r="A398" s="5" t="s">
        <v>490</v>
      </c>
      <c r="B398" s="6" t="s">
        <v>491</v>
      </c>
      <c r="C398" s="19" t="s">
        <v>827</v>
      </c>
      <c r="D398" s="100"/>
      <c r="E398" s="39">
        <v>18.8</v>
      </c>
      <c r="G398" s="92"/>
    </row>
    <row r="399" spans="1:7">
      <c r="A399" s="8" t="s">
        <v>131</v>
      </c>
      <c r="B399" s="9" t="s">
        <v>843</v>
      </c>
      <c r="C399" s="4" t="s">
        <v>817</v>
      </c>
      <c r="D399" s="100">
        <v>17.3</v>
      </c>
      <c r="E399" s="39">
        <v>532.29999999999995</v>
      </c>
      <c r="G399" s="92"/>
    </row>
    <row r="400" spans="1:7">
      <c r="A400" s="8" t="s">
        <v>127</v>
      </c>
      <c r="B400" s="9" t="s">
        <v>831</v>
      </c>
      <c r="C400" s="4" t="s">
        <v>817</v>
      </c>
      <c r="D400" s="100">
        <v>4.0999999999999996</v>
      </c>
      <c r="E400" s="39">
        <v>4.0999999999999996</v>
      </c>
      <c r="G400" s="92"/>
    </row>
    <row r="401" spans="1:7">
      <c r="A401" s="8" t="s">
        <v>127</v>
      </c>
      <c r="B401" s="9" t="s">
        <v>440</v>
      </c>
      <c r="C401" s="4" t="s">
        <v>817</v>
      </c>
      <c r="D401" s="100">
        <v>4.0999999999999996</v>
      </c>
      <c r="E401" s="39">
        <v>4.0999999999999996</v>
      </c>
      <c r="G401" s="92"/>
    </row>
    <row r="402" spans="1:7">
      <c r="A402" s="8" t="s">
        <v>154</v>
      </c>
      <c r="B402" s="9" t="s">
        <v>765</v>
      </c>
      <c r="C402" s="4" t="s">
        <v>827</v>
      </c>
      <c r="D402" s="38"/>
      <c r="E402" s="39">
        <v>4</v>
      </c>
      <c r="G402" s="92"/>
    </row>
    <row r="403" spans="1:7">
      <c r="A403" s="8" t="s">
        <v>696</v>
      </c>
      <c r="B403" s="9" t="s">
        <v>697</v>
      </c>
      <c r="C403" s="4" t="s">
        <v>827</v>
      </c>
      <c r="D403" s="38"/>
      <c r="E403" s="40">
        <v>11</v>
      </c>
      <c r="G403" s="92"/>
    </row>
    <row r="404" spans="1:7">
      <c r="A404" s="8" t="s">
        <v>696</v>
      </c>
      <c r="B404" s="9" t="s">
        <v>853</v>
      </c>
      <c r="C404" s="4" t="s">
        <v>827</v>
      </c>
      <c r="D404" s="38"/>
      <c r="E404" s="40">
        <v>11</v>
      </c>
      <c r="G404" s="92"/>
    </row>
    <row r="405" spans="1:7">
      <c r="A405" s="8" t="s">
        <v>273</v>
      </c>
      <c r="B405" s="9" t="s">
        <v>571</v>
      </c>
      <c r="C405" s="4" t="s">
        <v>827</v>
      </c>
      <c r="D405" s="38"/>
      <c r="E405" s="40">
        <v>5.5</v>
      </c>
      <c r="G405" s="92"/>
    </row>
    <row r="406" spans="1:7">
      <c r="A406" s="8" t="s">
        <v>446</v>
      </c>
      <c r="B406" s="9" t="s">
        <v>447</v>
      </c>
      <c r="C406" s="4" t="s">
        <v>827</v>
      </c>
      <c r="D406" s="100"/>
      <c r="E406" s="39">
        <v>36.1</v>
      </c>
      <c r="G406" s="92"/>
    </row>
    <row r="407" spans="1:7">
      <c r="A407" s="8" t="s">
        <v>698</v>
      </c>
      <c r="B407" s="9" t="s">
        <v>699</v>
      </c>
      <c r="C407" s="4" t="s">
        <v>827</v>
      </c>
      <c r="D407" s="38"/>
      <c r="E407" s="39">
        <v>204</v>
      </c>
      <c r="G407" s="92"/>
    </row>
    <row r="408" spans="1:7">
      <c r="A408" s="8" t="s">
        <v>700</v>
      </c>
      <c r="B408" s="9" t="s">
        <v>850</v>
      </c>
      <c r="C408" s="4" t="s">
        <v>817</v>
      </c>
      <c r="D408" s="100"/>
      <c r="E408" s="40">
        <v>42.5</v>
      </c>
      <c r="G408" s="92"/>
    </row>
    <row r="409" spans="1:7">
      <c r="A409" s="8" t="s">
        <v>700</v>
      </c>
      <c r="B409" s="9" t="s">
        <v>701</v>
      </c>
      <c r="C409" s="4" t="s">
        <v>817</v>
      </c>
      <c r="D409" s="100"/>
      <c r="E409" s="40">
        <v>42.5</v>
      </c>
      <c r="G409" s="92"/>
    </row>
    <row r="410" spans="1:7">
      <c r="A410" s="8" t="s">
        <v>384</v>
      </c>
      <c r="B410" s="9" t="s">
        <v>866</v>
      </c>
      <c r="C410" s="4" t="s">
        <v>827</v>
      </c>
      <c r="D410" s="38"/>
      <c r="E410" s="39">
        <v>18.8</v>
      </c>
      <c r="G410" s="92"/>
    </row>
    <row r="411" spans="1:7">
      <c r="A411" s="8" t="s">
        <v>203</v>
      </c>
      <c r="B411" s="9" t="s">
        <v>866</v>
      </c>
      <c r="C411" s="4" t="s">
        <v>827</v>
      </c>
      <c r="D411" s="100"/>
      <c r="E411" s="39">
        <v>20</v>
      </c>
      <c r="G411" s="92"/>
    </row>
    <row r="412" spans="1:7">
      <c r="A412" s="8" t="s">
        <v>60</v>
      </c>
      <c r="B412" s="9" t="s">
        <v>139</v>
      </c>
      <c r="C412" s="4" t="s">
        <v>817</v>
      </c>
      <c r="D412" s="100">
        <v>856.2</v>
      </c>
      <c r="E412" s="39">
        <v>856.2</v>
      </c>
      <c r="G412" s="92"/>
    </row>
    <row r="413" spans="1:7">
      <c r="A413" s="8" t="s">
        <v>655</v>
      </c>
      <c r="B413" s="9" t="s">
        <v>218</v>
      </c>
      <c r="C413" s="4" t="s">
        <v>817</v>
      </c>
      <c r="D413" s="100">
        <v>4.5</v>
      </c>
      <c r="E413" s="39">
        <v>108.6</v>
      </c>
      <c r="G413" s="92"/>
    </row>
    <row r="414" spans="1:7">
      <c r="A414" s="8" t="s">
        <v>655</v>
      </c>
      <c r="B414" s="9" t="s">
        <v>897</v>
      </c>
      <c r="C414" s="4" t="s">
        <v>827</v>
      </c>
      <c r="D414" s="100"/>
      <c r="E414" s="39">
        <v>27</v>
      </c>
      <c r="G414" s="92"/>
    </row>
    <row r="415" spans="1:7">
      <c r="A415" s="8" t="s">
        <v>655</v>
      </c>
      <c r="B415" s="9" t="s">
        <v>938</v>
      </c>
      <c r="C415" s="19" t="s">
        <v>817</v>
      </c>
      <c r="D415" s="100">
        <v>429.6</v>
      </c>
      <c r="E415" s="39">
        <v>2456.6</v>
      </c>
      <c r="G415" s="92"/>
    </row>
    <row r="416" spans="1:7">
      <c r="A416" s="8" t="s">
        <v>702</v>
      </c>
      <c r="B416" s="9" t="s">
        <v>703</v>
      </c>
      <c r="C416" s="4" t="s">
        <v>827</v>
      </c>
      <c r="D416" s="38"/>
      <c r="E416" s="40">
        <v>10.199999999999999</v>
      </c>
      <c r="G416" s="92"/>
    </row>
    <row r="417" spans="1:7">
      <c r="A417" s="8" t="s">
        <v>702</v>
      </c>
      <c r="B417" s="9" t="s">
        <v>938</v>
      </c>
      <c r="C417" s="4" t="s">
        <v>827</v>
      </c>
      <c r="D417" s="38"/>
      <c r="E417" s="40">
        <v>15.2</v>
      </c>
      <c r="G417" s="92"/>
    </row>
    <row r="418" spans="1:7">
      <c r="A418" s="8" t="s">
        <v>52</v>
      </c>
      <c r="B418" s="9" t="s">
        <v>945</v>
      </c>
      <c r="C418" s="4" t="s">
        <v>817</v>
      </c>
      <c r="D418" s="38">
        <v>19.100000000000001</v>
      </c>
      <c r="E418" s="40">
        <v>19.100000000000001</v>
      </c>
      <c r="G418" s="92"/>
    </row>
    <row r="419" spans="1:7">
      <c r="A419" s="8" t="s">
        <v>52</v>
      </c>
      <c r="B419" s="9" t="s">
        <v>53</v>
      </c>
      <c r="C419" s="4" t="s">
        <v>817</v>
      </c>
      <c r="D419" s="38">
        <v>13.2</v>
      </c>
      <c r="E419" s="40">
        <v>13.2</v>
      </c>
      <c r="G419" s="92"/>
    </row>
    <row r="420" spans="1:7">
      <c r="A420" s="8" t="s">
        <v>38</v>
      </c>
      <c r="B420" s="9" t="s">
        <v>938</v>
      </c>
      <c r="C420" s="19" t="s">
        <v>827</v>
      </c>
      <c r="D420" s="100"/>
      <c r="E420" s="39">
        <v>23.4</v>
      </c>
      <c r="G420" s="92"/>
    </row>
    <row r="421" spans="1:7">
      <c r="A421" s="8" t="s">
        <v>38</v>
      </c>
      <c r="B421" s="9" t="s">
        <v>956</v>
      </c>
      <c r="C421" s="19" t="s">
        <v>827</v>
      </c>
      <c r="D421" s="100"/>
      <c r="E421" s="39">
        <v>23.4</v>
      </c>
      <c r="G421" s="92"/>
    </row>
    <row r="422" spans="1:7">
      <c r="A422" s="8" t="s">
        <v>704</v>
      </c>
      <c r="B422" s="9" t="s">
        <v>705</v>
      </c>
      <c r="C422" s="4" t="s">
        <v>827</v>
      </c>
      <c r="D422" s="38"/>
      <c r="E422" s="40">
        <v>18.100000000000001</v>
      </c>
      <c r="G422" s="92"/>
    </row>
    <row r="423" spans="1:7">
      <c r="A423" s="8" t="s">
        <v>609</v>
      </c>
      <c r="B423" s="9" t="s">
        <v>610</v>
      </c>
      <c r="C423" s="4" t="s">
        <v>827</v>
      </c>
      <c r="D423" s="38"/>
      <c r="E423" s="40">
        <v>13.3</v>
      </c>
      <c r="G423" s="92"/>
    </row>
    <row r="424" spans="1:7">
      <c r="A424" s="8" t="s">
        <v>609</v>
      </c>
      <c r="B424" s="9" t="s">
        <v>611</v>
      </c>
      <c r="C424" s="4" t="s">
        <v>827</v>
      </c>
      <c r="D424" s="38"/>
      <c r="E424" s="40">
        <v>13.3</v>
      </c>
      <c r="G424" s="92"/>
    </row>
    <row r="425" spans="1:7">
      <c r="A425" s="8" t="s">
        <v>411</v>
      </c>
      <c r="B425" s="9" t="s">
        <v>412</v>
      </c>
      <c r="C425" s="4" t="s">
        <v>827</v>
      </c>
      <c r="D425" s="38"/>
      <c r="E425" s="39">
        <v>18.2</v>
      </c>
      <c r="G425" s="92"/>
    </row>
    <row r="426" spans="1:7">
      <c r="A426" s="13" t="s">
        <v>706</v>
      </c>
      <c r="B426" s="9" t="s">
        <v>707</v>
      </c>
      <c r="C426" s="4" t="s">
        <v>827</v>
      </c>
      <c r="D426" s="38"/>
      <c r="E426" s="40">
        <v>6.5</v>
      </c>
      <c r="G426" s="92"/>
    </row>
    <row r="427" spans="1:7">
      <c r="A427" s="13" t="s">
        <v>706</v>
      </c>
      <c r="B427" s="9" t="s">
        <v>656</v>
      </c>
      <c r="C427" s="4" t="s">
        <v>827</v>
      </c>
      <c r="D427" s="38"/>
      <c r="E427" s="40">
        <v>6.5</v>
      </c>
      <c r="G427" s="92"/>
    </row>
    <row r="428" spans="1:7">
      <c r="A428" s="8" t="s">
        <v>708</v>
      </c>
      <c r="B428" s="9" t="s">
        <v>709</v>
      </c>
      <c r="C428" s="4" t="s">
        <v>827</v>
      </c>
      <c r="D428" s="38"/>
      <c r="E428" s="40">
        <v>12.6</v>
      </c>
      <c r="G428" s="92"/>
    </row>
    <row r="429" spans="1:7">
      <c r="A429" s="8" t="s">
        <v>708</v>
      </c>
      <c r="B429" s="9" t="s">
        <v>710</v>
      </c>
      <c r="C429" s="4" t="s">
        <v>827</v>
      </c>
      <c r="D429" s="38"/>
      <c r="E429" s="40">
        <v>12.6</v>
      </c>
      <c r="G429" s="92"/>
    </row>
    <row r="430" spans="1:7">
      <c r="A430" s="8" t="s">
        <v>207</v>
      </c>
      <c r="B430" s="9" t="s">
        <v>789</v>
      </c>
      <c r="C430" s="19" t="s">
        <v>827</v>
      </c>
      <c r="D430" s="100"/>
      <c r="E430" s="39">
        <v>36.6</v>
      </c>
      <c r="G430" s="92"/>
    </row>
    <row r="431" spans="1:7">
      <c r="A431" s="8" t="s">
        <v>33</v>
      </c>
      <c r="B431" s="9" t="s">
        <v>848</v>
      </c>
      <c r="C431" s="19" t="s">
        <v>817</v>
      </c>
      <c r="D431" s="100">
        <v>97.1</v>
      </c>
      <c r="E431" s="39">
        <v>280.60000000000002</v>
      </c>
      <c r="G431" s="92"/>
    </row>
    <row r="432" spans="1:7">
      <c r="A432" s="8" t="s">
        <v>587</v>
      </c>
      <c r="B432" s="9" t="s">
        <v>854</v>
      </c>
      <c r="C432" s="36" t="s">
        <v>827</v>
      </c>
      <c r="D432" s="38"/>
      <c r="E432" s="39">
        <v>356.1</v>
      </c>
      <c r="G432" s="92"/>
    </row>
    <row r="433" spans="1:7">
      <c r="A433" s="8" t="s">
        <v>171</v>
      </c>
      <c r="B433" s="9" t="s">
        <v>440</v>
      </c>
      <c r="C433" s="4" t="s">
        <v>817</v>
      </c>
      <c r="D433" s="100">
        <v>234.9</v>
      </c>
      <c r="E433" s="39">
        <v>555.70000000000005</v>
      </c>
      <c r="G433" s="92"/>
    </row>
    <row r="434" spans="1:7">
      <c r="A434" s="8" t="s">
        <v>165</v>
      </c>
      <c r="B434" s="9" t="s">
        <v>907</v>
      </c>
      <c r="C434" s="4" t="s">
        <v>827</v>
      </c>
      <c r="D434" s="38"/>
      <c r="E434" s="39">
        <v>4.5</v>
      </c>
      <c r="G434" s="92"/>
    </row>
    <row r="435" spans="1:7">
      <c r="A435" s="8" t="s">
        <v>165</v>
      </c>
      <c r="B435" s="9" t="s">
        <v>873</v>
      </c>
      <c r="C435" s="4" t="s">
        <v>827</v>
      </c>
      <c r="D435" s="38"/>
      <c r="E435" s="39">
        <v>4.5</v>
      </c>
      <c r="G435" s="92"/>
    </row>
    <row r="436" spans="1:7">
      <c r="A436" s="8" t="s">
        <v>711</v>
      </c>
      <c r="B436" s="6" t="s">
        <v>866</v>
      </c>
      <c r="C436" s="4" t="s">
        <v>827</v>
      </c>
      <c r="D436" s="38"/>
      <c r="E436" s="39">
        <v>6.9</v>
      </c>
      <c r="G436" s="92"/>
    </row>
    <row r="437" spans="1:7">
      <c r="A437" s="8" t="s">
        <v>622</v>
      </c>
      <c r="B437" s="9" t="s">
        <v>623</v>
      </c>
      <c r="C437" s="4" t="s">
        <v>827</v>
      </c>
      <c r="D437" s="38"/>
      <c r="E437" s="39">
        <v>25.3</v>
      </c>
      <c r="G437" s="92"/>
    </row>
    <row r="438" spans="1:7">
      <c r="A438" s="8" t="s">
        <v>622</v>
      </c>
      <c r="B438" s="9" t="s">
        <v>833</v>
      </c>
      <c r="C438" s="4" t="s">
        <v>827</v>
      </c>
      <c r="D438" s="38"/>
      <c r="E438" s="39">
        <v>11.1</v>
      </c>
      <c r="G438" s="92"/>
    </row>
    <row r="439" spans="1:7">
      <c r="A439" s="8" t="s">
        <v>622</v>
      </c>
      <c r="B439" s="9" t="s">
        <v>448</v>
      </c>
      <c r="C439" s="4" t="s">
        <v>817</v>
      </c>
      <c r="D439" s="100">
        <v>68.5</v>
      </c>
      <c r="E439" s="39">
        <v>184.2</v>
      </c>
      <c r="G439" s="92"/>
    </row>
    <row r="440" spans="1:7">
      <c r="A440" s="8" t="s">
        <v>622</v>
      </c>
      <c r="B440" s="9" t="s">
        <v>956</v>
      </c>
      <c r="C440" s="4" t="s">
        <v>817</v>
      </c>
      <c r="D440" s="100">
        <v>68.5</v>
      </c>
      <c r="E440" s="39">
        <v>184.2</v>
      </c>
      <c r="G440" s="92"/>
    </row>
    <row r="441" spans="1:7">
      <c r="A441" s="8" t="s">
        <v>712</v>
      </c>
      <c r="B441" s="9" t="s">
        <v>949</v>
      </c>
      <c r="C441" s="4" t="s">
        <v>827</v>
      </c>
      <c r="D441" s="38"/>
      <c r="E441" s="39">
        <v>143.69999999999999</v>
      </c>
      <c r="G441" s="92"/>
    </row>
    <row r="442" spans="1:7">
      <c r="A442" s="5" t="s">
        <v>713</v>
      </c>
      <c r="B442" s="9" t="s">
        <v>884</v>
      </c>
      <c r="C442" s="4" t="s">
        <v>827</v>
      </c>
      <c r="D442" s="38"/>
      <c r="E442" s="39">
        <v>98.1</v>
      </c>
      <c r="G442" s="92"/>
    </row>
    <row r="443" spans="1:7">
      <c r="A443" s="8" t="s">
        <v>714</v>
      </c>
      <c r="B443" s="9" t="s">
        <v>715</v>
      </c>
      <c r="C443" s="4" t="s">
        <v>827</v>
      </c>
      <c r="D443" s="38"/>
      <c r="E443" s="39">
        <v>66.2</v>
      </c>
      <c r="G443" s="92"/>
    </row>
    <row r="444" spans="1:7">
      <c r="A444" s="8" t="s">
        <v>714</v>
      </c>
      <c r="B444" s="37" t="s">
        <v>836</v>
      </c>
      <c r="C444" s="36" t="s">
        <v>827</v>
      </c>
      <c r="D444" s="38"/>
      <c r="E444" s="40">
        <v>6.2</v>
      </c>
      <c r="G444" s="92"/>
    </row>
    <row r="445" spans="1:7">
      <c r="A445" s="8" t="s">
        <v>714</v>
      </c>
      <c r="B445" s="9" t="s">
        <v>716</v>
      </c>
      <c r="C445" s="36" t="s">
        <v>827</v>
      </c>
      <c r="D445" s="38"/>
      <c r="E445" s="39">
        <v>314.5</v>
      </c>
      <c r="G445" s="92"/>
    </row>
    <row r="446" spans="1:7">
      <c r="A446" s="5" t="s">
        <v>492</v>
      </c>
      <c r="B446" s="6" t="s">
        <v>611</v>
      </c>
      <c r="C446" s="19" t="s">
        <v>827</v>
      </c>
      <c r="D446" s="100"/>
      <c r="E446" s="39">
        <v>30.6</v>
      </c>
      <c r="G446" s="92"/>
    </row>
    <row r="447" spans="1:7">
      <c r="A447" s="5" t="s">
        <v>492</v>
      </c>
      <c r="B447" s="6" t="s">
        <v>660</v>
      </c>
      <c r="C447" s="19" t="s">
        <v>817</v>
      </c>
      <c r="D447" s="100">
        <v>74.7</v>
      </c>
      <c r="E447" s="39">
        <v>244.5</v>
      </c>
      <c r="G447" s="92"/>
    </row>
    <row r="448" spans="1:7">
      <c r="A448" s="8" t="s">
        <v>717</v>
      </c>
      <c r="B448" s="9" t="s">
        <v>866</v>
      </c>
      <c r="C448" s="19" t="s">
        <v>827</v>
      </c>
      <c r="D448" s="38"/>
      <c r="E448" s="39">
        <v>734.7</v>
      </c>
      <c r="G448" s="92"/>
    </row>
    <row r="449" spans="1:7">
      <c r="A449" s="8" t="s">
        <v>718</v>
      </c>
      <c r="B449" s="6" t="s">
        <v>840</v>
      </c>
      <c r="C449" s="4" t="s">
        <v>827</v>
      </c>
      <c r="D449" s="38"/>
      <c r="E449" s="40">
        <v>5.3</v>
      </c>
      <c r="G449" s="92"/>
    </row>
    <row r="450" spans="1:7">
      <c r="A450" s="8" t="s">
        <v>449</v>
      </c>
      <c r="B450" s="9" t="s">
        <v>450</v>
      </c>
      <c r="C450" s="19" t="s">
        <v>827</v>
      </c>
      <c r="D450" s="100"/>
      <c r="E450" s="39">
        <v>13.4</v>
      </c>
      <c r="G450" s="92"/>
    </row>
    <row r="451" spans="1:7">
      <c r="A451" s="8" t="s">
        <v>208</v>
      </c>
      <c r="B451" s="9" t="s">
        <v>209</v>
      </c>
      <c r="C451" s="19" t="s">
        <v>827</v>
      </c>
      <c r="D451" s="100"/>
      <c r="E451" s="39">
        <v>4</v>
      </c>
      <c r="G451" s="92"/>
    </row>
    <row r="452" spans="1:7">
      <c r="A452" s="8" t="s">
        <v>208</v>
      </c>
      <c r="B452" s="9" t="s">
        <v>833</v>
      </c>
      <c r="C452" s="19" t="s">
        <v>827</v>
      </c>
      <c r="D452" s="100"/>
      <c r="E452" s="39">
        <v>4</v>
      </c>
      <c r="G452" s="92"/>
    </row>
    <row r="453" spans="1:7">
      <c r="A453" s="8" t="s">
        <v>409</v>
      </c>
      <c r="B453" s="9" t="s">
        <v>699</v>
      </c>
      <c r="C453" s="19" t="s">
        <v>827</v>
      </c>
      <c r="D453" s="100"/>
      <c r="E453" s="39">
        <v>11.3</v>
      </c>
      <c r="G453" s="92"/>
    </row>
    <row r="454" spans="1:7">
      <c r="A454" s="8" t="s">
        <v>541</v>
      </c>
      <c r="B454" s="37" t="s">
        <v>542</v>
      </c>
      <c r="C454" s="4" t="s">
        <v>827</v>
      </c>
      <c r="D454" s="38"/>
      <c r="E454" s="39">
        <v>127</v>
      </c>
      <c r="G454" s="92"/>
    </row>
    <row r="455" spans="1:7">
      <c r="A455" s="8" t="s">
        <v>397</v>
      </c>
      <c r="B455" s="6" t="s">
        <v>688</v>
      </c>
      <c r="C455" s="4" t="s">
        <v>827</v>
      </c>
      <c r="D455" s="100"/>
      <c r="E455" s="40">
        <v>772.4</v>
      </c>
      <c r="G455" s="92"/>
    </row>
    <row r="456" spans="1:7">
      <c r="A456" s="8" t="s">
        <v>719</v>
      </c>
      <c r="B456" s="9" t="s">
        <v>833</v>
      </c>
      <c r="C456" s="4" t="s">
        <v>827</v>
      </c>
      <c r="D456" s="38"/>
      <c r="E456" s="39">
        <v>777.1</v>
      </c>
      <c r="G456" s="92"/>
    </row>
    <row r="457" spans="1:7">
      <c r="A457" s="8" t="s">
        <v>720</v>
      </c>
      <c r="B457" s="6" t="s">
        <v>634</v>
      </c>
      <c r="C457" s="4" t="s">
        <v>817</v>
      </c>
      <c r="D457" s="38"/>
      <c r="E457" s="39">
        <v>6.7</v>
      </c>
      <c r="G457" s="92"/>
    </row>
    <row r="458" spans="1:7">
      <c r="A458" s="8" t="s">
        <v>720</v>
      </c>
      <c r="B458" s="9" t="s">
        <v>956</v>
      </c>
      <c r="C458" s="4" t="s">
        <v>817</v>
      </c>
      <c r="D458" s="38">
        <v>94.7</v>
      </c>
      <c r="E458" s="39">
        <v>354.3</v>
      </c>
      <c r="G458" s="92"/>
    </row>
    <row r="459" spans="1:7">
      <c r="A459" s="8" t="s">
        <v>721</v>
      </c>
      <c r="B459" s="9" t="s">
        <v>897</v>
      </c>
      <c r="C459" s="19" t="s">
        <v>827</v>
      </c>
      <c r="D459" s="100"/>
      <c r="E459" s="39">
        <v>619.1</v>
      </c>
      <c r="G459" s="92"/>
    </row>
    <row r="460" spans="1:7">
      <c r="A460" s="8" t="s">
        <v>251</v>
      </c>
      <c r="B460" s="9" t="s">
        <v>673</v>
      </c>
      <c r="C460" s="19" t="s">
        <v>827</v>
      </c>
      <c r="D460" s="100"/>
      <c r="E460" s="39">
        <v>11</v>
      </c>
      <c r="G460" s="92"/>
    </row>
    <row r="461" spans="1:7">
      <c r="A461" s="8" t="s">
        <v>722</v>
      </c>
      <c r="B461" s="9" t="s">
        <v>723</v>
      </c>
      <c r="C461" s="4" t="s">
        <v>827</v>
      </c>
      <c r="D461" s="38"/>
      <c r="E461" s="39">
        <v>60.6</v>
      </c>
      <c r="G461" s="92"/>
    </row>
    <row r="462" spans="1:7">
      <c r="A462" s="8" t="s">
        <v>724</v>
      </c>
      <c r="B462" s="9" t="s">
        <v>725</v>
      </c>
      <c r="C462" s="4" t="s">
        <v>827</v>
      </c>
      <c r="D462" s="38"/>
      <c r="E462" s="40">
        <v>93.5</v>
      </c>
      <c r="G462" s="92"/>
    </row>
    <row r="463" spans="1:7">
      <c r="A463" s="8" t="s">
        <v>724</v>
      </c>
      <c r="B463" s="9" t="s">
        <v>726</v>
      </c>
      <c r="C463" s="4" t="s">
        <v>827</v>
      </c>
      <c r="D463" s="38"/>
      <c r="E463" s="40">
        <v>36.299999999999997</v>
      </c>
      <c r="G463" s="92"/>
    </row>
    <row r="464" spans="1:7">
      <c r="A464" s="8" t="s">
        <v>91</v>
      </c>
      <c r="B464" s="9" t="s">
        <v>99</v>
      </c>
      <c r="C464" s="4" t="s">
        <v>817</v>
      </c>
      <c r="D464" s="38">
        <v>5.3</v>
      </c>
      <c r="E464" s="40">
        <v>5.3</v>
      </c>
      <c r="G464" s="92"/>
    </row>
    <row r="465" spans="1:7">
      <c r="A465" s="8" t="s">
        <v>91</v>
      </c>
      <c r="B465" s="9" t="s">
        <v>761</v>
      </c>
      <c r="C465" s="4" t="s">
        <v>817</v>
      </c>
      <c r="D465" s="38">
        <v>5.3</v>
      </c>
      <c r="E465" s="40">
        <v>5.3</v>
      </c>
      <c r="G465" s="92"/>
    </row>
    <row r="466" spans="1:7">
      <c r="A466" s="8" t="s">
        <v>406</v>
      </c>
      <c r="B466" s="9" t="s">
        <v>938</v>
      </c>
      <c r="C466" s="19" t="s">
        <v>827</v>
      </c>
      <c r="D466" s="100"/>
      <c r="E466" s="39">
        <v>109.6</v>
      </c>
      <c r="G466" s="92"/>
    </row>
    <row r="467" spans="1:7">
      <c r="A467" s="8" t="s">
        <v>406</v>
      </c>
      <c r="B467" s="9" t="s">
        <v>505</v>
      </c>
      <c r="C467" s="19" t="s">
        <v>827</v>
      </c>
      <c r="D467" s="100"/>
      <c r="E467" s="39">
        <v>137.5</v>
      </c>
      <c r="G467" s="92"/>
    </row>
    <row r="468" spans="1:7">
      <c r="A468" s="8" t="s">
        <v>187</v>
      </c>
      <c r="B468" s="9" t="s">
        <v>677</v>
      </c>
      <c r="C468" s="4" t="s">
        <v>817</v>
      </c>
      <c r="D468" s="100">
        <v>1037.5999999999999</v>
      </c>
      <c r="E468" s="39">
        <v>2403.3000000000002</v>
      </c>
      <c r="G468" s="92"/>
    </row>
    <row r="469" spans="1:7">
      <c r="A469" s="8" t="s">
        <v>274</v>
      </c>
      <c r="B469" s="9" t="s">
        <v>450</v>
      </c>
      <c r="C469" s="4" t="s">
        <v>827</v>
      </c>
      <c r="D469" s="38"/>
      <c r="E469" s="40">
        <v>10.3</v>
      </c>
      <c r="G469" s="92"/>
    </row>
    <row r="470" spans="1:7">
      <c r="A470" s="8" t="s">
        <v>727</v>
      </c>
      <c r="B470" s="9" t="s">
        <v>889</v>
      </c>
      <c r="C470" s="4" t="s">
        <v>827</v>
      </c>
      <c r="D470" s="38"/>
      <c r="E470" s="40">
        <v>13.5</v>
      </c>
      <c r="G470" s="92"/>
    </row>
    <row r="471" spans="1:7">
      <c r="A471" s="8" t="s">
        <v>728</v>
      </c>
      <c r="B471" s="9" t="s">
        <v>676</v>
      </c>
      <c r="C471" s="36" t="s">
        <v>827</v>
      </c>
      <c r="D471" s="38"/>
      <c r="E471" s="39">
        <v>14.7</v>
      </c>
      <c r="G471" s="92"/>
    </row>
    <row r="472" spans="1:7">
      <c r="A472" s="8" t="s">
        <v>729</v>
      </c>
      <c r="B472" s="37" t="s">
        <v>907</v>
      </c>
      <c r="C472" s="4" t="s">
        <v>827</v>
      </c>
      <c r="D472" s="38"/>
      <c r="E472" s="40">
        <v>25.4</v>
      </c>
      <c r="G472" s="92"/>
    </row>
    <row r="473" spans="1:7">
      <c r="A473" s="8" t="s">
        <v>588</v>
      </c>
      <c r="B473" s="9" t="s">
        <v>843</v>
      </c>
      <c r="C473" s="19" t="s">
        <v>827</v>
      </c>
      <c r="D473" s="38"/>
      <c r="E473" s="39">
        <v>4.0999999999999996</v>
      </c>
      <c r="G473" s="92"/>
    </row>
    <row r="474" spans="1:7">
      <c r="A474" s="8" t="s">
        <v>588</v>
      </c>
      <c r="B474" s="9" t="s">
        <v>833</v>
      </c>
      <c r="C474" s="19" t="s">
        <v>827</v>
      </c>
      <c r="D474" s="38"/>
      <c r="E474" s="39">
        <v>4.0999999999999996</v>
      </c>
      <c r="G474" s="92"/>
    </row>
    <row r="475" spans="1:7">
      <c r="A475" s="8" t="s">
        <v>275</v>
      </c>
      <c r="B475" s="9" t="s">
        <v>276</v>
      </c>
      <c r="C475" s="19" t="s">
        <v>827</v>
      </c>
      <c r="D475" s="38"/>
      <c r="E475" s="39">
        <v>8.3000000000000007</v>
      </c>
      <c r="G475" s="92"/>
    </row>
    <row r="476" spans="1:7">
      <c r="A476" s="8" t="s">
        <v>275</v>
      </c>
      <c r="B476" s="9" t="s">
        <v>897</v>
      </c>
      <c r="C476" s="19" t="s">
        <v>827</v>
      </c>
      <c r="D476" s="38"/>
      <c r="E476" s="39">
        <v>8.3000000000000007</v>
      </c>
      <c r="G476" s="92"/>
    </row>
    <row r="477" spans="1:7">
      <c r="A477" s="8" t="s">
        <v>581</v>
      </c>
      <c r="B477" s="9" t="s">
        <v>580</v>
      </c>
      <c r="C477" s="19" t="s">
        <v>817</v>
      </c>
      <c r="D477" s="100">
        <v>178.7</v>
      </c>
      <c r="E477" s="39">
        <v>1767.9</v>
      </c>
      <c r="G477" s="92"/>
    </row>
    <row r="478" spans="1:7">
      <c r="A478" s="8" t="s">
        <v>730</v>
      </c>
      <c r="B478" s="6" t="s">
        <v>940</v>
      </c>
      <c r="C478" s="4" t="s">
        <v>827</v>
      </c>
      <c r="D478" s="38"/>
      <c r="E478" s="40">
        <v>6.5</v>
      </c>
      <c r="G478" s="92"/>
    </row>
    <row r="479" spans="1:7">
      <c r="A479" s="8" t="s">
        <v>101</v>
      </c>
      <c r="B479" s="9" t="s">
        <v>905</v>
      </c>
      <c r="C479" s="4" t="s">
        <v>817</v>
      </c>
      <c r="D479" s="100">
        <v>67</v>
      </c>
      <c r="E479" s="39">
        <v>114.4</v>
      </c>
      <c r="G479" s="92"/>
    </row>
    <row r="480" spans="1:7">
      <c r="A480" s="8" t="s">
        <v>731</v>
      </c>
      <c r="B480" s="9" t="s">
        <v>732</v>
      </c>
      <c r="C480" s="4" t="s">
        <v>827</v>
      </c>
      <c r="D480" s="38"/>
      <c r="E480" s="39">
        <v>847.4</v>
      </c>
      <c r="G480" s="92"/>
    </row>
    <row r="481" spans="1:7">
      <c r="A481" s="8" t="s">
        <v>731</v>
      </c>
      <c r="B481" s="9" t="s">
        <v>873</v>
      </c>
      <c r="C481" s="36" t="s">
        <v>827</v>
      </c>
      <c r="D481" s="38"/>
      <c r="E481" s="39">
        <v>170.3</v>
      </c>
      <c r="G481" s="92"/>
    </row>
    <row r="482" spans="1:7">
      <c r="A482" s="8" t="s">
        <v>733</v>
      </c>
      <c r="B482" s="9" t="s">
        <v>734</v>
      </c>
      <c r="C482" s="4" t="s">
        <v>827</v>
      </c>
      <c r="D482" s="38"/>
      <c r="E482" s="40">
        <v>95.7</v>
      </c>
      <c r="G482" s="92"/>
    </row>
    <row r="483" spans="1:7">
      <c r="A483" s="8" t="s">
        <v>733</v>
      </c>
      <c r="B483" s="9" t="s">
        <v>940</v>
      </c>
      <c r="C483" s="36" t="s">
        <v>827</v>
      </c>
      <c r="D483" s="38"/>
      <c r="E483" s="39">
        <v>26</v>
      </c>
      <c r="G483" s="92"/>
    </row>
    <row r="484" spans="1:7">
      <c r="A484" s="8" t="s">
        <v>733</v>
      </c>
      <c r="B484" s="9" t="s">
        <v>699</v>
      </c>
      <c r="C484" s="4" t="s">
        <v>827</v>
      </c>
      <c r="D484" s="38"/>
      <c r="E484" s="39">
        <v>12.6</v>
      </c>
      <c r="G484" s="92"/>
    </row>
    <row r="485" spans="1:7">
      <c r="A485" s="8" t="s">
        <v>733</v>
      </c>
      <c r="B485" s="9" t="s">
        <v>735</v>
      </c>
      <c r="C485" s="4" t="s">
        <v>827</v>
      </c>
      <c r="D485" s="38"/>
      <c r="E485" s="40">
        <v>19.3</v>
      </c>
      <c r="G485" s="92"/>
    </row>
    <row r="486" spans="1:7">
      <c r="A486" s="8" t="s">
        <v>733</v>
      </c>
      <c r="B486" s="9" t="s">
        <v>694</v>
      </c>
      <c r="C486" s="4" t="s">
        <v>827</v>
      </c>
      <c r="D486" s="38"/>
      <c r="E486" s="40">
        <v>75.5</v>
      </c>
      <c r="G486" s="92"/>
    </row>
    <row r="487" spans="1:7">
      <c r="A487" s="8" t="s">
        <v>105</v>
      </c>
      <c r="B487" s="9" t="s">
        <v>831</v>
      </c>
      <c r="C487" s="4" t="s">
        <v>817</v>
      </c>
      <c r="D487" s="100">
        <v>7.1</v>
      </c>
      <c r="E487" s="39">
        <v>7.1</v>
      </c>
      <c r="G487" s="92"/>
    </row>
    <row r="488" spans="1:7">
      <c r="A488" s="8" t="s">
        <v>736</v>
      </c>
      <c r="B488" s="9" t="s">
        <v>826</v>
      </c>
      <c r="C488" s="36" t="s">
        <v>827</v>
      </c>
      <c r="D488" s="38"/>
      <c r="E488" s="39">
        <v>13.5</v>
      </c>
      <c r="G488" s="92"/>
    </row>
    <row r="489" spans="1:7">
      <c r="A489" s="8" t="s">
        <v>737</v>
      </c>
      <c r="B489" s="9" t="s">
        <v>688</v>
      </c>
      <c r="C489" s="4" t="s">
        <v>827</v>
      </c>
      <c r="D489" s="38"/>
      <c r="E489" s="39">
        <v>7.3</v>
      </c>
      <c r="G489" s="92"/>
    </row>
    <row r="490" spans="1:7">
      <c r="A490" s="8" t="s">
        <v>737</v>
      </c>
      <c r="B490" s="9" t="s">
        <v>738</v>
      </c>
      <c r="C490" s="4" t="s">
        <v>827</v>
      </c>
      <c r="D490" s="38"/>
      <c r="E490" s="39">
        <v>7.3</v>
      </c>
      <c r="G490" s="92"/>
    </row>
    <row r="491" spans="1:7">
      <c r="A491" s="5" t="s">
        <v>585</v>
      </c>
      <c r="B491" s="6" t="s">
        <v>611</v>
      </c>
      <c r="C491" s="19" t="s">
        <v>827</v>
      </c>
      <c r="D491" s="100"/>
      <c r="E491" s="39">
        <v>8.5</v>
      </c>
      <c r="G491" s="92"/>
    </row>
    <row r="492" spans="1:7">
      <c r="A492" s="8" t="s">
        <v>585</v>
      </c>
      <c r="B492" s="9" t="s">
        <v>586</v>
      </c>
      <c r="C492" s="36" t="s">
        <v>827</v>
      </c>
      <c r="D492" s="38"/>
      <c r="E492" s="39">
        <v>6.7</v>
      </c>
      <c r="G492" s="92"/>
    </row>
    <row r="493" spans="1:7">
      <c r="A493" s="8" t="s">
        <v>121</v>
      </c>
      <c r="B493" s="9" t="s">
        <v>122</v>
      </c>
      <c r="C493" s="36" t="s">
        <v>817</v>
      </c>
      <c r="D493" s="38">
        <v>39.299999999999997</v>
      </c>
      <c r="E493" s="39">
        <v>39.299999999999997</v>
      </c>
      <c r="G493" s="92"/>
    </row>
    <row r="494" spans="1:7">
      <c r="A494" s="8" t="s">
        <v>61</v>
      </c>
      <c r="B494" s="9" t="s">
        <v>55</v>
      </c>
      <c r="C494" s="36" t="s">
        <v>817</v>
      </c>
      <c r="D494" s="38">
        <v>166.1</v>
      </c>
      <c r="E494" s="39">
        <v>166.1</v>
      </c>
      <c r="G494" s="92"/>
    </row>
    <row r="495" spans="1:7">
      <c r="A495" s="8" t="s">
        <v>739</v>
      </c>
      <c r="B495" s="9" t="s">
        <v>740</v>
      </c>
      <c r="C495" s="4" t="s">
        <v>827</v>
      </c>
      <c r="D495" s="38"/>
      <c r="E495" s="40">
        <v>6.4</v>
      </c>
      <c r="G495" s="92"/>
    </row>
    <row r="496" spans="1:7">
      <c r="A496" s="8" t="s">
        <v>277</v>
      </c>
      <c r="B496" s="9" t="s">
        <v>853</v>
      </c>
      <c r="C496" s="4" t="s">
        <v>827</v>
      </c>
      <c r="D496" s="38"/>
      <c r="E496" s="40">
        <v>17.2</v>
      </c>
      <c r="G496" s="92"/>
    </row>
    <row r="497" spans="1:7">
      <c r="A497" s="8" t="s">
        <v>741</v>
      </c>
      <c r="B497" s="9" t="s">
        <v>742</v>
      </c>
      <c r="C497" s="4" t="s">
        <v>827</v>
      </c>
      <c r="D497" s="38"/>
      <c r="E497" s="39">
        <v>65.900000000000006</v>
      </c>
      <c r="G497" s="92"/>
    </row>
    <row r="498" spans="1:7">
      <c r="A498" s="8" t="s">
        <v>741</v>
      </c>
      <c r="B498" s="9" t="s">
        <v>743</v>
      </c>
      <c r="C498" s="4" t="s">
        <v>827</v>
      </c>
      <c r="D498" s="38"/>
      <c r="E498" s="39">
        <v>15.8</v>
      </c>
      <c r="G498" s="92"/>
    </row>
    <row r="499" spans="1:7">
      <c r="A499" s="8" t="s">
        <v>744</v>
      </c>
      <c r="B499" s="9" t="s">
        <v>853</v>
      </c>
      <c r="C499" s="4" t="s">
        <v>827</v>
      </c>
      <c r="D499" s="38"/>
      <c r="E499" s="39">
        <v>12.9</v>
      </c>
      <c r="G499" s="92"/>
    </row>
    <row r="500" spans="1:7">
      <c r="A500" s="8" t="s">
        <v>745</v>
      </c>
      <c r="B500" s="9" t="s">
        <v>746</v>
      </c>
      <c r="C500" s="4" t="s">
        <v>827</v>
      </c>
      <c r="D500" s="38"/>
      <c r="E500" s="39">
        <v>44</v>
      </c>
      <c r="G500" s="92"/>
    </row>
    <row r="501" spans="1:7">
      <c r="A501" s="8" t="s">
        <v>745</v>
      </c>
      <c r="B501" s="9" t="s">
        <v>838</v>
      </c>
      <c r="C501" s="4" t="s">
        <v>827</v>
      </c>
      <c r="D501" s="38"/>
      <c r="E501" s="39">
        <v>8.5</v>
      </c>
      <c r="G501" s="92"/>
    </row>
    <row r="502" spans="1:7">
      <c r="A502" s="8" t="s">
        <v>745</v>
      </c>
      <c r="B502" s="9" t="s">
        <v>747</v>
      </c>
      <c r="C502" s="36" t="s">
        <v>827</v>
      </c>
      <c r="D502" s="38"/>
      <c r="E502" s="39">
        <v>66.7</v>
      </c>
      <c r="G502" s="92"/>
    </row>
    <row r="503" spans="1:7">
      <c r="A503" s="5" t="s">
        <v>464</v>
      </c>
      <c r="B503" s="6" t="s">
        <v>765</v>
      </c>
      <c r="C503" s="19" t="s">
        <v>827</v>
      </c>
      <c r="D503" s="100"/>
      <c r="E503" s="39">
        <v>4.9000000000000004</v>
      </c>
      <c r="G503" s="92"/>
    </row>
    <row r="504" spans="1:7">
      <c r="A504" s="8" t="s">
        <v>177</v>
      </c>
      <c r="B504" s="9" t="s">
        <v>887</v>
      </c>
      <c r="C504" s="4" t="s">
        <v>817</v>
      </c>
      <c r="D504" s="100">
        <v>60.1</v>
      </c>
      <c r="E504" s="39">
        <v>137</v>
      </c>
      <c r="G504" s="92"/>
    </row>
    <row r="505" spans="1:7">
      <c r="A505" s="8" t="s">
        <v>177</v>
      </c>
      <c r="B505" s="9" t="s">
        <v>199</v>
      </c>
      <c r="C505" s="4" t="s">
        <v>817</v>
      </c>
      <c r="D505" s="100">
        <v>8.1999999999999993</v>
      </c>
      <c r="E505" s="39">
        <v>57.3</v>
      </c>
      <c r="G505" s="92"/>
    </row>
    <row r="506" spans="1:7">
      <c r="A506" s="8" t="s">
        <v>572</v>
      </c>
      <c r="B506" s="9" t="s">
        <v>710</v>
      </c>
      <c r="C506" s="36" t="s">
        <v>827</v>
      </c>
      <c r="D506" s="38"/>
      <c r="E506" s="39">
        <v>63</v>
      </c>
      <c r="G506" s="92"/>
    </row>
    <row r="507" spans="1:7">
      <c r="A507" s="8" t="s">
        <v>748</v>
      </c>
      <c r="B507" s="9" t="s">
        <v>749</v>
      </c>
      <c r="C507" s="4" t="s">
        <v>827</v>
      </c>
      <c r="D507" s="38"/>
      <c r="E507" s="39">
        <v>105.3</v>
      </c>
      <c r="G507" s="92"/>
    </row>
    <row r="508" spans="1:7">
      <c r="A508" s="5" t="s">
        <v>750</v>
      </c>
      <c r="B508" s="6" t="s">
        <v>751</v>
      </c>
      <c r="C508" s="4" t="s">
        <v>827</v>
      </c>
      <c r="D508" s="38"/>
      <c r="E508" s="40">
        <v>6.4</v>
      </c>
      <c r="G508" s="92"/>
    </row>
    <row r="509" spans="1:7">
      <c r="A509" s="8" t="s">
        <v>13</v>
      </c>
      <c r="B509" s="9" t="s">
        <v>14</v>
      </c>
      <c r="C509" s="4" t="s">
        <v>817</v>
      </c>
      <c r="D509" s="100">
        <v>4</v>
      </c>
      <c r="E509" s="39">
        <v>55.4</v>
      </c>
      <c r="G509" s="92"/>
    </row>
    <row r="510" spans="1:7">
      <c r="A510" s="8" t="s">
        <v>752</v>
      </c>
      <c r="B510" s="9" t="s">
        <v>709</v>
      </c>
      <c r="C510" s="4" t="s">
        <v>827</v>
      </c>
      <c r="D510" s="38"/>
      <c r="E510" s="39">
        <v>61.4</v>
      </c>
      <c r="G510" s="92"/>
    </row>
    <row r="511" spans="1:7">
      <c r="A511" s="5" t="s">
        <v>494</v>
      </c>
      <c r="B511" s="6" t="s">
        <v>734</v>
      </c>
      <c r="C511" s="19" t="s">
        <v>827</v>
      </c>
      <c r="D511" s="100"/>
      <c r="E511" s="39">
        <v>25.9</v>
      </c>
      <c r="G511" s="92"/>
    </row>
    <row r="512" spans="1:7">
      <c r="A512" s="8" t="s">
        <v>753</v>
      </c>
      <c r="B512" s="9" t="s">
        <v>754</v>
      </c>
      <c r="C512" s="19" t="s">
        <v>827</v>
      </c>
      <c r="D512" s="38"/>
      <c r="E512" s="39">
        <v>364.9</v>
      </c>
      <c r="G512" s="92"/>
    </row>
    <row r="513" spans="1:7">
      <c r="A513" s="8" t="s">
        <v>753</v>
      </c>
      <c r="B513" s="9" t="s">
        <v>676</v>
      </c>
      <c r="C513" s="19" t="s">
        <v>827</v>
      </c>
      <c r="D513" s="38"/>
      <c r="E513" s="39">
        <v>701.2</v>
      </c>
      <c r="G513" s="92"/>
    </row>
    <row r="514" spans="1:7">
      <c r="A514" s="8" t="s">
        <v>630</v>
      </c>
      <c r="B514" s="9" t="s">
        <v>734</v>
      </c>
      <c r="C514" s="19" t="s">
        <v>827</v>
      </c>
      <c r="D514" s="100"/>
      <c r="E514" s="39">
        <v>24.4</v>
      </c>
      <c r="G514" s="92"/>
    </row>
    <row r="515" spans="1:7">
      <c r="A515" s="8" t="s">
        <v>630</v>
      </c>
      <c r="B515" s="9" t="s">
        <v>853</v>
      </c>
      <c r="C515" s="19" t="s">
        <v>817</v>
      </c>
      <c r="D515" s="100">
        <v>24.1</v>
      </c>
      <c r="E515" s="39">
        <v>524.70000000000005</v>
      </c>
      <c r="G515" s="92"/>
    </row>
    <row r="516" spans="1:7">
      <c r="A516" s="5" t="s">
        <v>755</v>
      </c>
      <c r="B516" s="37" t="s">
        <v>756</v>
      </c>
      <c r="C516" s="4" t="s">
        <v>827</v>
      </c>
      <c r="D516" s="38"/>
      <c r="E516" s="40">
        <v>121.4</v>
      </c>
      <c r="G516" s="92"/>
    </row>
    <row r="517" spans="1:7">
      <c r="A517" s="8" t="s">
        <v>757</v>
      </c>
      <c r="B517" s="9" t="s">
        <v>874</v>
      </c>
      <c r="C517" s="4" t="s">
        <v>827</v>
      </c>
      <c r="D517" s="38"/>
      <c r="E517" s="39">
        <v>69.8</v>
      </c>
      <c r="G517" s="92"/>
    </row>
    <row r="518" spans="1:7">
      <c r="A518" s="8" t="s">
        <v>174</v>
      </c>
      <c r="B518" s="9" t="s">
        <v>846</v>
      </c>
      <c r="C518" s="4" t="s">
        <v>827</v>
      </c>
      <c r="D518" s="100"/>
      <c r="E518" s="39">
        <v>4.5999999999999996</v>
      </c>
      <c r="G518" s="92"/>
    </row>
    <row r="519" spans="1:7">
      <c r="A519" s="8" t="s">
        <v>616</v>
      </c>
      <c r="B519" s="9" t="s">
        <v>621</v>
      </c>
      <c r="C519" s="36" t="s">
        <v>827</v>
      </c>
      <c r="D519" s="38"/>
      <c r="E519" s="39">
        <v>13.4</v>
      </c>
      <c r="G519" s="92"/>
    </row>
    <row r="520" spans="1:7">
      <c r="A520" s="8" t="s">
        <v>123</v>
      </c>
      <c r="B520" s="9" t="s">
        <v>92</v>
      </c>
      <c r="C520" s="36" t="s">
        <v>817</v>
      </c>
      <c r="D520" s="38"/>
      <c r="E520" s="39">
        <v>0</v>
      </c>
      <c r="G520" s="92"/>
    </row>
    <row r="521" spans="1:7">
      <c r="A521" s="8" t="s">
        <v>758</v>
      </c>
      <c r="B521" s="9" t="s">
        <v>759</v>
      </c>
      <c r="C521" s="36" t="s">
        <v>827</v>
      </c>
      <c r="D521" s="38"/>
      <c r="E521" s="39">
        <v>5.5</v>
      </c>
      <c r="G521" s="92"/>
    </row>
    <row r="522" spans="1:7">
      <c r="A522" s="8" t="s">
        <v>457</v>
      </c>
      <c r="B522" s="9" t="s">
        <v>833</v>
      </c>
      <c r="C522" s="19" t="s">
        <v>827</v>
      </c>
      <c r="D522" s="100"/>
      <c r="E522" s="39">
        <v>13.4</v>
      </c>
      <c r="G522" s="92"/>
    </row>
    <row r="523" spans="1:7">
      <c r="A523" s="8" t="s">
        <v>555</v>
      </c>
      <c r="B523" s="9" t="s">
        <v>556</v>
      </c>
      <c r="C523" s="19" t="s">
        <v>827</v>
      </c>
      <c r="D523" s="38"/>
      <c r="E523" s="39">
        <v>140.80000000000001</v>
      </c>
      <c r="G523" s="92"/>
    </row>
    <row r="524" spans="1:7">
      <c r="A524" s="8" t="s">
        <v>760</v>
      </c>
      <c r="B524" s="9" t="s">
        <v>761</v>
      </c>
      <c r="C524" s="19" t="s">
        <v>827</v>
      </c>
      <c r="D524" s="100"/>
      <c r="E524" s="39">
        <v>563.4</v>
      </c>
      <c r="G524" s="92"/>
    </row>
    <row r="525" spans="1:7">
      <c r="A525" s="8" t="s">
        <v>544</v>
      </c>
      <c r="B525" s="9" t="s">
        <v>699</v>
      </c>
      <c r="C525" s="4" t="s">
        <v>827</v>
      </c>
      <c r="D525" s="38"/>
      <c r="E525" s="39">
        <v>12.2</v>
      </c>
      <c r="G525" s="92"/>
    </row>
    <row r="526" spans="1:7">
      <c r="A526" s="8" t="s">
        <v>666</v>
      </c>
      <c r="B526" s="9" t="s">
        <v>270</v>
      </c>
      <c r="C526" s="4" t="s">
        <v>817</v>
      </c>
      <c r="D526" s="38">
        <v>4.2</v>
      </c>
      <c r="E526" s="39">
        <v>4.2</v>
      </c>
      <c r="G526" s="92"/>
    </row>
    <row r="527" spans="1:7">
      <c r="A527" s="8" t="s">
        <v>558</v>
      </c>
      <c r="B527" s="9" t="s">
        <v>27</v>
      </c>
      <c r="C527" s="19" t="s">
        <v>827</v>
      </c>
      <c r="D527" s="100"/>
      <c r="E527" s="39">
        <v>8.4</v>
      </c>
      <c r="G527" s="92"/>
    </row>
    <row r="528" spans="1:7">
      <c r="A528" s="8" t="s">
        <v>558</v>
      </c>
      <c r="B528" s="9" t="s">
        <v>559</v>
      </c>
      <c r="C528" s="19" t="s">
        <v>827</v>
      </c>
      <c r="D528" s="158"/>
      <c r="E528" s="39">
        <v>15.1</v>
      </c>
      <c r="G528" s="92"/>
    </row>
    <row r="529" spans="1:7">
      <c r="A529" s="8" t="s">
        <v>93</v>
      </c>
      <c r="B529" s="9" t="s">
        <v>742</v>
      </c>
      <c r="C529" s="19" t="s">
        <v>817</v>
      </c>
      <c r="D529" s="158">
        <v>4</v>
      </c>
      <c r="E529" s="39">
        <v>4</v>
      </c>
      <c r="G529" s="92"/>
    </row>
    <row r="530" spans="1:7">
      <c r="A530" s="8" t="s">
        <v>802</v>
      </c>
      <c r="B530" s="9" t="s">
        <v>688</v>
      </c>
      <c r="C530" s="36" t="s">
        <v>827</v>
      </c>
      <c r="D530" s="38"/>
      <c r="E530" s="39">
        <v>34.799999999999997</v>
      </c>
      <c r="G530" s="92"/>
    </row>
    <row r="531" spans="1:7">
      <c r="A531" s="8" t="s">
        <v>762</v>
      </c>
      <c r="B531" s="9" t="s">
        <v>660</v>
      </c>
      <c r="C531" s="36" t="s">
        <v>827</v>
      </c>
      <c r="D531" s="38"/>
      <c r="E531" s="39">
        <v>203.4</v>
      </c>
      <c r="G531" s="92"/>
    </row>
    <row r="532" spans="1:7">
      <c r="A532" s="8" t="s">
        <v>762</v>
      </c>
      <c r="B532" s="9" t="s">
        <v>821</v>
      </c>
      <c r="C532" s="19" t="s">
        <v>817</v>
      </c>
      <c r="D532" s="100">
        <v>12.7</v>
      </c>
      <c r="E532" s="39">
        <v>107.4</v>
      </c>
      <c r="G532" s="92"/>
    </row>
    <row r="533" spans="1:7">
      <c r="A533" s="8" t="s">
        <v>212</v>
      </c>
      <c r="B533" s="9" t="s">
        <v>917</v>
      </c>
      <c r="C533" s="36" t="s">
        <v>827</v>
      </c>
      <c r="D533" s="38"/>
      <c r="E533" s="39">
        <v>4</v>
      </c>
      <c r="G533" s="92"/>
    </row>
    <row r="534" spans="1:7">
      <c r="A534" s="8" t="s">
        <v>451</v>
      </c>
      <c r="B534" s="9" t="s">
        <v>833</v>
      </c>
      <c r="C534" s="19" t="s">
        <v>827</v>
      </c>
      <c r="D534" s="100"/>
      <c r="E534" s="39">
        <v>32</v>
      </c>
      <c r="G534" s="92"/>
    </row>
    <row r="535" spans="1:7">
      <c r="A535" s="8" t="s">
        <v>431</v>
      </c>
      <c r="B535" s="9" t="s">
        <v>938</v>
      </c>
      <c r="C535" s="4" t="s">
        <v>827</v>
      </c>
      <c r="D535" s="38"/>
      <c r="E535" s="39">
        <v>13</v>
      </c>
      <c r="G535" s="92"/>
    </row>
    <row r="536" spans="1:7">
      <c r="A536" s="8" t="s">
        <v>424</v>
      </c>
      <c r="B536" s="9" t="s">
        <v>831</v>
      </c>
      <c r="C536" s="19" t="s">
        <v>827</v>
      </c>
      <c r="D536" s="100"/>
      <c r="E536" s="39">
        <v>292.10000000000002</v>
      </c>
      <c r="G536" s="92"/>
    </row>
    <row r="537" spans="1:7">
      <c r="A537" s="8" t="s">
        <v>424</v>
      </c>
      <c r="B537" s="9" t="s">
        <v>848</v>
      </c>
      <c r="C537" s="19" t="s">
        <v>827</v>
      </c>
      <c r="D537" s="100"/>
      <c r="E537" s="39">
        <v>20.2</v>
      </c>
      <c r="G537" s="92"/>
    </row>
    <row r="538" spans="1:7">
      <c r="A538" s="8" t="s">
        <v>211</v>
      </c>
      <c r="B538" s="9" t="s">
        <v>835</v>
      </c>
      <c r="C538" s="19" t="s">
        <v>827</v>
      </c>
      <c r="D538" s="100"/>
      <c r="E538" s="39">
        <v>102.6</v>
      </c>
      <c r="G538" s="92"/>
    </row>
    <row r="539" spans="1:7">
      <c r="A539" s="8" t="s">
        <v>124</v>
      </c>
      <c r="B539" s="9" t="s">
        <v>964</v>
      </c>
      <c r="C539" s="19" t="s">
        <v>817</v>
      </c>
      <c r="D539" s="100"/>
      <c r="E539" s="39">
        <v>0</v>
      </c>
      <c r="G539" s="92"/>
    </row>
    <row r="540" spans="1:7">
      <c r="A540" s="8" t="s">
        <v>125</v>
      </c>
      <c r="B540" s="9" t="s">
        <v>126</v>
      </c>
      <c r="C540" s="19" t="s">
        <v>817</v>
      </c>
      <c r="D540" s="100">
        <v>57</v>
      </c>
      <c r="E540" s="39">
        <v>57</v>
      </c>
      <c r="G540" s="92"/>
    </row>
    <row r="541" spans="1:7">
      <c r="A541" s="5" t="s">
        <v>374</v>
      </c>
      <c r="B541" s="6" t="s">
        <v>912</v>
      </c>
      <c r="C541" s="36" t="s">
        <v>827</v>
      </c>
      <c r="D541" s="38"/>
      <c r="E541" s="39">
        <v>9.8000000000000007</v>
      </c>
      <c r="G541" s="92"/>
    </row>
    <row r="542" spans="1:7">
      <c r="A542" s="8" t="s">
        <v>763</v>
      </c>
      <c r="B542" s="9" t="s">
        <v>764</v>
      </c>
      <c r="C542" s="4" t="s">
        <v>827</v>
      </c>
      <c r="D542" s="38"/>
      <c r="E542" s="40">
        <v>12.5</v>
      </c>
      <c r="G542" s="92"/>
    </row>
    <row r="543" spans="1:7">
      <c r="A543" s="8" t="s">
        <v>763</v>
      </c>
      <c r="B543" s="9" t="s">
        <v>765</v>
      </c>
      <c r="C543" s="4" t="s">
        <v>827</v>
      </c>
      <c r="D543" s="38"/>
      <c r="E543" s="40">
        <v>76.599999999999994</v>
      </c>
      <c r="G543" s="92"/>
    </row>
    <row r="544" spans="1:7">
      <c r="A544" s="8" t="s">
        <v>166</v>
      </c>
      <c r="B544" s="9" t="s">
        <v>742</v>
      </c>
      <c r="C544" s="4" t="s">
        <v>827</v>
      </c>
      <c r="D544" s="157"/>
      <c r="E544" s="39">
        <v>9.1</v>
      </c>
      <c r="G544" s="92"/>
    </row>
    <row r="545" spans="1:7">
      <c r="A545" s="8" t="s">
        <v>600</v>
      </c>
      <c r="B545" s="9" t="s">
        <v>601</v>
      </c>
      <c r="C545" s="4" t="s">
        <v>827</v>
      </c>
      <c r="D545" s="38"/>
      <c r="E545" s="40">
        <v>28.2</v>
      </c>
      <c r="G545" s="92"/>
    </row>
    <row r="546" spans="1:7">
      <c r="A546" s="8" t="s">
        <v>600</v>
      </c>
      <c r="B546" s="9" t="s">
        <v>542</v>
      </c>
      <c r="C546" s="4" t="s">
        <v>827</v>
      </c>
      <c r="D546" s="38"/>
      <c r="E546" s="40">
        <v>27</v>
      </c>
      <c r="G546" s="92"/>
    </row>
    <row r="547" spans="1:7">
      <c r="A547" s="8" t="s">
        <v>766</v>
      </c>
      <c r="B547" s="9" t="s">
        <v>833</v>
      </c>
      <c r="C547" s="4" t="s">
        <v>827</v>
      </c>
      <c r="D547" s="38"/>
      <c r="E547" s="39">
        <v>56.9</v>
      </c>
      <c r="G547" s="92"/>
    </row>
    <row r="548" spans="1:7">
      <c r="A548" s="8" t="s">
        <v>615</v>
      </c>
      <c r="B548" s="9" t="s">
        <v>616</v>
      </c>
      <c r="C548" s="36" t="s">
        <v>827</v>
      </c>
      <c r="D548" s="38"/>
      <c r="E548" s="39">
        <v>93.9</v>
      </c>
      <c r="G548" s="92"/>
    </row>
    <row r="549" spans="1:7">
      <c r="A549" s="8" t="s">
        <v>147</v>
      </c>
      <c r="B549" s="6" t="s">
        <v>520</v>
      </c>
      <c r="C549" s="19" t="s">
        <v>827</v>
      </c>
      <c r="D549" s="100"/>
      <c r="E549" s="39">
        <v>11.1</v>
      </c>
      <c r="G549" s="92"/>
    </row>
    <row r="550" spans="1:7">
      <c r="A550" s="8" t="s">
        <v>147</v>
      </c>
      <c r="B550" s="6" t="s">
        <v>450</v>
      </c>
      <c r="C550" s="19" t="s">
        <v>827</v>
      </c>
      <c r="D550" s="100"/>
      <c r="E550" s="39">
        <v>11.1</v>
      </c>
      <c r="G550" s="92"/>
    </row>
    <row r="551" spans="1:7">
      <c r="A551" s="8" t="s">
        <v>767</v>
      </c>
      <c r="B551" s="9" t="s">
        <v>768</v>
      </c>
      <c r="C551" s="4" t="s">
        <v>827</v>
      </c>
      <c r="D551" s="38"/>
      <c r="E551" s="40">
        <v>147.9</v>
      </c>
      <c r="G551" s="92"/>
    </row>
    <row r="552" spans="1:7">
      <c r="A552" s="8" t="s">
        <v>767</v>
      </c>
      <c r="B552" s="9" t="s">
        <v>833</v>
      </c>
      <c r="C552" s="4" t="s">
        <v>827</v>
      </c>
      <c r="D552" s="38"/>
      <c r="E552" s="40">
        <v>16.3</v>
      </c>
      <c r="G552" s="92"/>
    </row>
    <row r="553" spans="1:7">
      <c r="A553" s="8" t="s">
        <v>769</v>
      </c>
      <c r="B553" s="37" t="s">
        <v>770</v>
      </c>
      <c r="C553" s="4" t="s">
        <v>827</v>
      </c>
      <c r="D553" s="38"/>
      <c r="E553" s="39">
        <v>39.9</v>
      </c>
      <c r="G553" s="92"/>
    </row>
    <row r="554" spans="1:7">
      <c r="A554" s="8" t="s">
        <v>771</v>
      </c>
      <c r="B554" s="6" t="s">
        <v>772</v>
      </c>
      <c r="C554" s="19" t="s">
        <v>827</v>
      </c>
      <c r="D554" s="100"/>
      <c r="E554" s="39">
        <v>35.799999999999997</v>
      </c>
      <c r="G554" s="92"/>
    </row>
    <row r="555" spans="1:7">
      <c r="A555" s="8" t="s">
        <v>771</v>
      </c>
      <c r="B555" s="6" t="s">
        <v>773</v>
      </c>
      <c r="C555" s="19" t="s">
        <v>827</v>
      </c>
      <c r="D555" s="100"/>
      <c r="E555" s="39">
        <v>505.3</v>
      </c>
      <c r="G555" s="92"/>
    </row>
    <row r="556" spans="1:7">
      <c r="A556" s="8" t="s">
        <v>340</v>
      </c>
      <c r="B556" s="9" t="s">
        <v>341</v>
      </c>
      <c r="C556" s="4" t="s">
        <v>827</v>
      </c>
      <c r="D556" s="100"/>
      <c r="E556" s="39">
        <v>15</v>
      </c>
      <c r="G556" s="92"/>
    </row>
    <row r="557" spans="1:7">
      <c r="A557" s="8" t="s">
        <v>774</v>
      </c>
      <c r="B557" s="9" t="s">
        <v>660</v>
      </c>
      <c r="C557" s="4" t="s">
        <v>827</v>
      </c>
      <c r="D557" s="38"/>
      <c r="E557" s="39">
        <v>33</v>
      </c>
      <c r="G557" s="92"/>
    </row>
    <row r="558" spans="1:7">
      <c r="A558" s="8" t="s">
        <v>775</v>
      </c>
      <c r="B558" s="9" t="s">
        <v>776</v>
      </c>
      <c r="C558" s="19" t="s">
        <v>817</v>
      </c>
      <c r="D558" s="100">
        <v>51.7</v>
      </c>
      <c r="E558" s="39">
        <v>2303.6</v>
      </c>
      <c r="G558" s="92"/>
    </row>
    <row r="559" spans="1:7">
      <c r="A559" s="8" t="s">
        <v>227</v>
      </c>
      <c r="B559" s="9" t="s">
        <v>228</v>
      </c>
      <c r="C559" s="19" t="s">
        <v>817</v>
      </c>
      <c r="D559" s="100">
        <v>69.099999999999994</v>
      </c>
      <c r="E559" s="39">
        <v>129.19999999999999</v>
      </c>
      <c r="G559" s="92"/>
    </row>
    <row r="560" spans="1:7">
      <c r="A560" s="8" t="s">
        <v>132</v>
      </c>
      <c r="B560" s="9" t="s">
        <v>133</v>
      </c>
      <c r="C560" s="4" t="s">
        <v>827</v>
      </c>
      <c r="D560" s="100"/>
      <c r="E560" s="39">
        <v>16</v>
      </c>
      <c r="G560" s="92"/>
    </row>
    <row r="561" spans="1:7">
      <c r="A561" s="8" t="s">
        <v>777</v>
      </c>
      <c r="B561" s="9" t="s">
        <v>686</v>
      </c>
      <c r="C561" s="4" t="s">
        <v>817</v>
      </c>
      <c r="D561" s="100">
        <v>771.8</v>
      </c>
      <c r="E561" s="39">
        <v>3445.4</v>
      </c>
      <c r="G561" s="92"/>
    </row>
    <row r="562" spans="1:7">
      <c r="A562" s="8" t="s">
        <v>15</v>
      </c>
      <c r="B562" s="9" t="s">
        <v>669</v>
      </c>
      <c r="C562" s="4" t="s">
        <v>817</v>
      </c>
      <c r="D562" s="100"/>
      <c r="E562" s="39">
        <v>131.19999999999999</v>
      </c>
      <c r="G562" s="92"/>
    </row>
    <row r="563" spans="1:7">
      <c r="A563" s="8" t="s">
        <v>15</v>
      </c>
      <c r="B563" s="9" t="s">
        <v>28</v>
      </c>
      <c r="C563" s="4" t="s">
        <v>817</v>
      </c>
      <c r="D563" s="100"/>
      <c r="E563" s="39">
        <v>21.3</v>
      </c>
      <c r="G563" s="92"/>
    </row>
    <row r="564" spans="1:7">
      <c r="A564" s="8" t="s">
        <v>41</v>
      </c>
      <c r="B564" s="9" t="s">
        <v>734</v>
      </c>
      <c r="C564" s="4" t="s">
        <v>817</v>
      </c>
      <c r="D564" s="100">
        <v>240.2</v>
      </c>
      <c r="E564" s="39">
        <v>278.10000000000002</v>
      </c>
      <c r="G564" s="92"/>
    </row>
    <row r="565" spans="1:7">
      <c r="A565" s="8" t="s">
        <v>778</v>
      </c>
      <c r="B565" s="9" t="s">
        <v>829</v>
      </c>
      <c r="C565" s="4" t="s">
        <v>827</v>
      </c>
      <c r="D565" s="38"/>
      <c r="E565" s="39">
        <v>13.4</v>
      </c>
      <c r="G565" s="92"/>
    </row>
    <row r="566" spans="1:7">
      <c r="A566" s="8" t="s">
        <v>779</v>
      </c>
      <c r="B566" s="9" t="s">
        <v>907</v>
      </c>
      <c r="C566" s="4" t="s">
        <v>827</v>
      </c>
      <c r="D566" s="38"/>
      <c r="E566" s="40">
        <v>4.7</v>
      </c>
      <c r="G566" s="92"/>
    </row>
    <row r="567" spans="1:7">
      <c r="A567" s="8" t="s">
        <v>779</v>
      </c>
      <c r="B567" s="9" t="s">
        <v>780</v>
      </c>
      <c r="C567" s="4" t="s">
        <v>827</v>
      </c>
      <c r="D567" s="38"/>
      <c r="E567" s="39">
        <v>27.8</v>
      </c>
      <c r="G567" s="92"/>
    </row>
    <row r="568" spans="1:7">
      <c r="A568" s="8" t="s">
        <v>576</v>
      </c>
      <c r="B568" s="9" t="s">
        <v>577</v>
      </c>
      <c r="C568" s="4" t="s">
        <v>827</v>
      </c>
      <c r="D568" s="38"/>
      <c r="E568" s="39">
        <v>6.7</v>
      </c>
      <c r="G568" s="92"/>
    </row>
    <row r="569" spans="1:7">
      <c r="A569" s="8" t="s">
        <v>278</v>
      </c>
      <c r="B569" s="9" t="s">
        <v>279</v>
      </c>
      <c r="C569" s="4" t="s">
        <v>827</v>
      </c>
      <c r="D569" s="38"/>
      <c r="E569" s="39">
        <v>5.5</v>
      </c>
      <c r="G569" s="92"/>
    </row>
    <row r="570" spans="1:7">
      <c r="A570" s="8" t="s">
        <v>781</v>
      </c>
      <c r="B570" s="9" t="s">
        <v>782</v>
      </c>
      <c r="C570" s="4" t="s">
        <v>827</v>
      </c>
      <c r="D570" s="38"/>
      <c r="E570" s="40">
        <v>17.7</v>
      </c>
      <c r="G570" s="92"/>
    </row>
    <row r="571" spans="1:7">
      <c r="A571" s="8" t="s">
        <v>781</v>
      </c>
      <c r="B571" s="37" t="s">
        <v>761</v>
      </c>
      <c r="C571" s="4" t="s">
        <v>827</v>
      </c>
      <c r="D571" s="38"/>
      <c r="E571" s="40">
        <v>17.7</v>
      </c>
      <c r="G571" s="92"/>
    </row>
    <row r="572" spans="1:7">
      <c r="A572" s="8" t="s">
        <v>360</v>
      </c>
      <c r="B572" s="9" t="s">
        <v>887</v>
      </c>
      <c r="C572" s="4" t="s">
        <v>827</v>
      </c>
      <c r="D572" s="38"/>
      <c r="E572" s="39">
        <v>16.600000000000001</v>
      </c>
      <c r="G572" s="92"/>
    </row>
    <row r="573" spans="1:7">
      <c r="A573" s="8" t="s">
        <v>360</v>
      </c>
      <c r="B573" s="37" t="s">
        <v>367</v>
      </c>
      <c r="C573" s="4" t="s">
        <v>827</v>
      </c>
      <c r="D573" s="38"/>
      <c r="E573" s="39">
        <v>20.6</v>
      </c>
      <c r="G573" s="92"/>
    </row>
    <row r="574" spans="1:7">
      <c r="A574" s="8" t="s">
        <v>436</v>
      </c>
      <c r="B574" s="9" t="s">
        <v>853</v>
      </c>
      <c r="C574" s="4" t="s">
        <v>827</v>
      </c>
      <c r="D574" s="38"/>
      <c r="E574" s="39">
        <v>4.2</v>
      </c>
      <c r="G574" s="92"/>
    </row>
    <row r="575" spans="1:7">
      <c r="A575" s="8" t="s">
        <v>646</v>
      </c>
      <c r="B575" s="9" t="s">
        <v>949</v>
      </c>
      <c r="C575" s="19" t="s">
        <v>817</v>
      </c>
      <c r="D575" s="100">
        <v>247</v>
      </c>
      <c r="E575" s="39">
        <v>1219.4000000000001</v>
      </c>
      <c r="G575" s="92"/>
    </row>
    <row r="576" spans="1:7">
      <c r="A576" s="8" t="s">
        <v>215</v>
      </c>
      <c r="B576" s="9" t="s">
        <v>210</v>
      </c>
      <c r="C576" s="19" t="s">
        <v>817</v>
      </c>
      <c r="D576" s="100">
        <v>4.2</v>
      </c>
      <c r="E576" s="39">
        <v>46.9</v>
      </c>
      <c r="G576" s="92"/>
    </row>
    <row r="577" spans="1:7">
      <c r="A577" s="8" t="s">
        <v>783</v>
      </c>
      <c r="B577" s="9" t="s">
        <v>734</v>
      </c>
      <c r="C577" s="4" t="s">
        <v>827</v>
      </c>
      <c r="D577" s="38"/>
      <c r="E577" s="39">
        <v>6.9</v>
      </c>
      <c r="G577" s="92"/>
    </row>
    <row r="578" spans="1:7">
      <c r="A578" s="8" t="s">
        <v>371</v>
      </c>
      <c r="B578" s="9" t="s">
        <v>964</v>
      </c>
      <c r="C578" s="19" t="s">
        <v>827</v>
      </c>
      <c r="D578" s="100"/>
      <c r="E578" s="39">
        <v>200.2</v>
      </c>
      <c r="G578" s="92"/>
    </row>
    <row r="579" spans="1:7">
      <c r="A579" s="8" t="s">
        <v>145</v>
      </c>
      <c r="B579" s="9" t="s">
        <v>146</v>
      </c>
      <c r="C579" s="19" t="s">
        <v>827</v>
      </c>
      <c r="D579" s="100"/>
      <c r="E579" s="39">
        <v>9.1</v>
      </c>
      <c r="G579" s="92"/>
    </row>
    <row r="580" spans="1:7">
      <c r="A580" s="8" t="s">
        <v>145</v>
      </c>
      <c r="B580" s="9" t="s">
        <v>791</v>
      </c>
      <c r="C580" s="19" t="s">
        <v>817</v>
      </c>
      <c r="D580" s="100">
        <v>439.3</v>
      </c>
      <c r="E580" s="39">
        <v>701.5</v>
      </c>
      <c r="G580" s="92"/>
    </row>
    <row r="581" spans="1:7">
      <c r="A581" s="8" t="s">
        <v>134</v>
      </c>
      <c r="B581" s="9" t="s">
        <v>135</v>
      </c>
      <c r="C581" s="4" t="s">
        <v>827</v>
      </c>
      <c r="D581" s="100"/>
      <c r="E581" s="39">
        <v>15</v>
      </c>
      <c r="G581" s="92"/>
    </row>
    <row r="582" spans="1:7">
      <c r="A582" s="8" t="s">
        <v>134</v>
      </c>
      <c r="B582" s="9" t="s">
        <v>130</v>
      </c>
      <c r="C582" s="4" t="s">
        <v>817</v>
      </c>
      <c r="D582" s="100">
        <v>4</v>
      </c>
      <c r="E582" s="39">
        <v>4</v>
      </c>
      <c r="G582" s="92"/>
    </row>
    <row r="583" spans="1:7">
      <c r="A583" s="5" t="s">
        <v>489</v>
      </c>
      <c r="B583" s="6" t="s">
        <v>831</v>
      </c>
      <c r="C583" s="19" t="s">
        <v>827</v>
      </c>
      <c r="D583" s="100"/>
      <c r="E583" s="39">
        <v>4.3</v>
      </c>
      <c r="G583" s="92"/>
    </row>
    <row r="584" spans="1:7">
      <c r="A584" s="5" t="s">
        <v>489</v>
      </c>
      <c r="B584" s="6" t="s">
        <v>660</v>
      </c>
      <c r="C584" s="19" t="s">
        <v>827</v>
      </c>
      <c r="D584" s="100"/>
      <c r="E584" s="39">
        <v>4.3</v>
      </c>
      <c r="G584" s="92"/>
    </row>
    <row r="585" spans="1:7">
      <c r="A585" s="8" t="s">
        <v>648</v>
      </c>
      <c r="B585" s="9" t="s">
        <v>647</v>
      </c>
      <c r="C585" s="19" t="s">
        <v>827</v>
      </c>
      <c r="D585" s="100"/>
      <c r="E585" s="39">
        <v>22</v>
      </c>
      <c r="G585" s="92"/>
    </row>
    <row r="586" spans="1:7">
      <c r="A586" s="8" t="s">
        <v>163</v>
      </c>
      <c r="B586" s="9" t="s">
        <v>146</v>
      </c>
      <c r="C586" s="4" t="s">
        <v>827</v>
      </c>
      <c r="D586" s="38"/>
      <c r="E586" s="39">
        <v>17.100000000000001</v>
      </c>
      <c r="G586" s="92"/>
    </row>
    <row r="587" spans="1:7">
      <c r="A587" s="8" t="s">
        <v>163</v>
      </c>
      <c r="B587" s="9" t="s">
        <v>164</v>
      </c>
      <c r="C587" s="4" t="s">
        <v>827</v>
      </c>
      <c r="D587" s="38"/>
      <c r="E587" s="39">
        <v>17.100000000000001</v>
      </c>
      <c r="G587" s="92"/>
    </row>
    <row r="588" spans="1:7">
      <c r="A588" s="8" t="s">
        <v>193</v>
      </c>
      <c r="B588" s="9" t="s">
        <v>559</v>
      </c>
      <c r="C588" s="4" t="s">
        <v>827</v>
      </c>
      <c r="D588" s="100"/>
      <c r="E588" s="39">
        <v>26.1</v>
      </c>
      <c r="G588" s="92"/>
    </row>
    <row r="589" spans="1:7">
      <c r="A589" s="8" t="s">
        <v>784</v>
      </c>
      <c r="B589" s="9" t="s">
        <v>785</v>
      </c>
      <c r="C589" s="19" t="s">
        <v>817</v>
      </c>
      <c r="D589" s="100">
        <v>99.2</v>
      </c>
      <c r="E589" s="39">
        <v>1286.5999999999999</v>
      </c>
      <c r="G589" s="92"/>
    </row>
    <row r="590" spans="1:7">
      <c r="A590" s="8" t="s">
        <v>280</v>
      </c>
      <c r="B590" s="9" t="s">
        <v>789</v>
      </c>
      <c r="C590" s="4" t="s">
        <v>827</v>
      </c>
      <c r="D590" s="38"/>
      <c r="E590" s="39">
        <v>26.1</v>
      </c>
      <c r="G590" s="92"/>
    </row>
    <row r="591" spans="1:7">
      <c r="A591" s="8" t="s">
        <v>635</v>
      </c>
      <c r="B591" s="9" t="s">
        <v>548</v>
      </c>
      <c r="C591" s="36" t="s">
        <v>827</v>
      </c>
      <c r="D591" s="38"/>
      <c r="E591" s="39">
        <v>51.3</v>
      </c>
      <c r="G591" s="92"/>
    </row>
    <row r="592" spans="1:7">
      <c r="A592" s="8" t="s">
        <v>635</v>
      </c>
      <c r="B592" s="9" t="s">
        <v>637</v>
      </c>
      <c r="C592" s="36" t="s">
        <v>827</v>
      </c>
      <c r="D592" s="38"/>
      <c r="E592" s="39">
        <v>42.3</v>
      </c>
      <c r="G592" s="92"/>
    </row>
    <row r="593" spans="1:7">
      <c r="A593" s="8" t="s">
        <v>786</v>
      </c>
      <c r="B593" s="9" t="s">
        <v>787</v>
      </c>
      <c r="C593" s="4" t="s">
        <v>827</v>
      </c>
      <c r="D593" s="38"/>
      <c r="E593" s="40">
        <v>20.2</v>
      </c>
      <c r="G593" s="92"/>
    </row>
    <row r="594" spans="1:7">
      <c r="A594" s="8" t="s">
        <v>636</v>
      </c>
      <c r="B594" s="9" t="s">
        <v>734</v>
      </c>
      <c r="C594" s="19" t="s">
        <v>817</v>
      </c>
      <c r="D594" s="100">
        <v>46.4</v>
      </c>
      <c r="E594" s="39">
        <v>627.5</v>
      </c>
      <c r="G594" s="92"/>
    </row>
    <row r="595" spans="1:7">
      <c r="A595" s="8" t="s">
        <v>636</v>
      </c>
      <c r="B595" s="9" t="s">
        <v>765</v>
      </c>
      <c r="C595" s="19" t="s">
        <v>817</v>
      </c>
      <c r="D595" s="100">
        <v>348.4</v>
      </c>
      <c r="E595" s="39">
        <v>2167.6</v>
      </c>
      <c r="G595" s="92"/>
    </row>
    <row r="596" spans="1:7">
      <c r="A596" s="8" t="s">
        <v>94</v>
      </c>
      <c r="B596" s="9" t="s">
        <v>907</v>
      </c>
      <c r="C596" s="19" t="s">
        <v>817</v>
      </c>
      <c r="D596" s="100">
        <v>21.5</v>
      </c>
      <c r="E596" s="39">
        <v>21.5</v>
      </c>
      <c r="G596" s="92"/>
    </row>
    <row r="597" spans="1:7">
      <c r="A597" s="8" t="s">
        <v>94</v>
      </c>
      <c r="B597" s="9" t="s">
        <v>198</v>
      </c>
      <c r="C597" s="19" t="s">
        <v>817</v>
      </c>
      <c r="D597" s="100">
        <v>17.5</v>
      </c>
      <c r="E597" s="39">
        <v>17.5</v>
      </c>
      <c r="G597" s="92"/>
    </row>
    <row r="598" spans="1:7">
      <c r="A598" s="8" t="s">
        <v>172</v>
      </c>
      <c r="B598" s="9" t="s">
        <v>660</v>
      </c>
      <c r="C598" s="4" t="s">
        <v>817</v>
      </c>
      <c r="D598" s="100">
        <v>358.6</v>
      </c>
      <c r="E598" s="39">
        <v>670.8</v>
      </c>
      <c r="G598" s="92"/>
    </row>
    <row r="599" spans="1:7">
      <c r="A599" s="8" t="s">
        <v>219</v>
      </c>
      <c r="B599" s="9" t="s">
        <v>940</v>
      </c>
      <c r="C599" s="4" t="s">
        <v>817</v>
      </c>
      <c r="D599" s="100">
        <v>1214.4000000000001</v>
      </c>
      <c r="E599" s="39">
        <v>2329</v>
      </c>
      <c r="G599" s="92"/>
    </row>
    <row r="600" spans="1:7">
      <c r="A600" s="8" t="s">
        <v>219</v>
      </c>
      <c r="B600" s="9" t="s">
        <v>352</v>
      </c>
      <c r="C600" s="4" t="s">
        <v>827</v>
      </c>
      <c r="D600" s="100"/>
      <c r="E600" s="39">
        <v>63.2</v>
      </c>
      <c r="G600" s="92"/>
    </row>
    <row r="601" spans="1:7">
      <c r="A601" s="8" t="s">
        <v>788</v>
      </c>
      <c r="B601" s="9" t="s">
        <v>789</v>
      </c>
      <c r="C601" s="4" t="s">
        <v>827</v>
      </c>
      <c r="D601" s="38"/>
      <c r="E601" s="39">
        <v>133.69999999999999</v>
      </c>
      <c r="G601" s="92"/>
    </row>
    <row r="602" spans="1:7">
      <c r="A602" s="5" t="s">
        <v>467</v>
      </c>
      <c r="B602" s="6" t="s">
        <v>550</v>
      </c>
      <c r="C602" s="19" t="s">
        <v>827</v>
      </c>
      <c r="D602" s="100"/>
      <c r="E602" s="39">
        <v>18.100000000000001</v>
      </c>
      <c r="G602" s="92"/>
    </row>
    <row r="603" spans="1:7">
      <c r="A603" s="8" t="s">
        <v>790</v>
      </c>
      <c r="B603" s="9" t="s">
        <v>887</v>
      </c>
      <c r="C603" s="4" t="s">
        <v>827</v>
      </c>
      <c r="D603" s="38"/>
      <c r="E603" s="39">
        <v>152.19999999999999</v>
      </c>
      <c r="G603" s="92"/>
    </row>
    <row r="604" spans="1:7">
      <c r="A604" s="8" t="s">
        <v>821</v>
      </c>
      <c r="B604" s="9" t="s">
        <v>694</v>
      </c>
      <c r="C604" s="4" t="s">
        <v>827</v>
      </c>
      <c r="D604" s="38"/>
      <c r="E604" s="40">
        <v>6.5</v>
      </c>
      <c r="G604" s="92"/>
    </row>
    <row r="605" spans="1:7">
      <c r="A605" s="8" t="s">
        <v>821</v>
      </c>
      <c r="B605" s="37" t="s">
        <v>791</v>
      </c>
      <c r="C605" s="4" t="s">
        <v>827</v>
      </c>
      <c r="D605" s="38"/>
      <c r="E605" s="40">
        <v>6.5</v>
      </c>
      <c r="G605" s="92"/>
    </row>
    <row r="606" spans="1:7">
      <c r="A606" s="8" t="s">
        <v>194</v>
      </c>
      <c r="B606" s="9" t="s">
        <v>195</v>
      </c>
      <c r="C606" s="4" t="s">
        <v>827</v>
      </c>
      <c r="D606" s="100"/>
      <c r="E606" s="39">
        <v>18.2</v>
      </c>
      <c r="G606" s="92"/>
    </row>
    <row r="607" spans="1:7">
      <c r="A607" s="8" t="s">
        <v>638</v>
      </c>
      <c r="B607" s="9" t="s">
        <v>644</v>
      </c>
      <c r="C607" s="19" t="s">
        <v>827</v>
      </c>
      <c r="D607" s="100"/>
      <c r="E607" s="39">
        <v>119.9</v>
      </c>
      <c r="G607" s="92"/>
    </row>
    <row r="608" spans="1:7">
      <c r="A608" s="5" t="s">
        <v>468</v>
      </c>
      <c r="B608" s="6" t="s">
        <v>469</v>
      </c>
      <c r="C608" s="19" t="s">
        <v>827</v>
      </c>
      <c r="D608" s="100"/>
      <c r="E608" s="39">
        <v>9.1</v>
      </c>
      <c r="G608" s="92"/>
    </row>
    <row r="609" spans="1:7">
      <c r="A609" s="8" t="s">
        <v>252</v>
      </c>
      <c r="B609" s="9" t="s">
        <v>613</v>
      </c>
      <c r="C609" s="4" t="s">
        <v>827</v>
      </c>
      <c r="D609" s="100"/>
      <c r="E609" s="39">
        <v>4.3</v>
      </c>
      <c r="G609" s="92"/>
    </row>
    <row r="610" spans="1:7">
      <c r="A610" s="8" t="s">
        <v>252</v>
      </c>
      <c r="B610" s="9" t="s">
        <v>253</v>
      </c>
      <c r="C610" s="4" t="s">
        <v>827</v>
      </c>
      <c r="D610" s="100"/>
      <c r="E610" s="39">
        <v>4.3</v>
      </c>
      <c r="G610" s="92"/>
    </row>
    <row r="611" spans="1:7">
      <c r="A611" s="8" t="s">
        <v>452</v>
      </c>
      <c r="B611" s="9" t="s">
        <v>453</v>
      </c>
      <c r="C611" s="19" t="s">
        <v>827</v>
      </c>
      <c r="D611" s="100"/>
      <c r="E611" s="39">
        <v>21.1</v>
      </c>
      <c r="G611" s="92"/>
    </row>
    <row r="612" spans="1:7">
      <c r="A612" s="8" t="s">
        <v>640</v>
      </c>
      <c r="B612" s="9" t="s">
        <v>639</v>
      </c>
      <c r="C612" s="36" t="s">
        <v>827</v>
      </c>
      <c r="D612" s="38"/>
      <c r="E612" s="39">
        <v>4.0999999999999996</v>
      </c>
      <c r="G612" s="92"/>
    </row>
    <row r="613" spans="1:7">
      <c r="A613" s="8" t="s">
        <v>792</v>
      </c>
      <c r="B613" s="9" t="s">
        <v>793</v>
      </c>
      <c r="C613" s="4" t="s">
        <v>827</v>
      </c>
      <c r="D613" s="38"/>
      <c r="E613" s="39">
        <v>6.7</v>
      </c>
      <c r="G613" s="92"/>
    </row>
    <row r="614" spans="1:7">
      <c r="A614" s="8" t="s">
        <v>792</v>
      </c>
      <c r="B614" s="9" t="s">
        <v>794</v>
      </c>
      <c r="C614" s="4" t="s">
        <v>827</v>
      </c>
      <c r="D614" s="38"/>
      <c r="E614" s="39">
        <v>6.7</v>
      </c>
      <c r="G614" s="92"/>
    </row>
    <row r="615" spans="1:7">
      <c r="A615" s="8" t="s">
        <v>795</v>
      </c>
      <c r="B615" s="9" t="s">
        <v>796</v>
      </c>
      <c r="C615" s="19" t="s">
        <v>817</v>
      </c>
      <c r="D615" s="100">
        <v>38.5</v>
      </c>
      <c r="E615" s="39">
        <v>1157</v>
      </c>
      <c r="G615" s="92"/>
    </row>
    <row r="616" spans="1:7">
      <c r="A616" s="8" t="s">
        <v>795</v>
      </c>
      <c r="B616" s="9" t="s">
        <v>797</v>
      </c>
      <c r="C616" s="36" t="s">
        <v>817</v>
      </c>
      <c r="D616" s="100">
        <v>4.0999999999999996</v>
      </c>
      <c r="E616" s="39">
        <v>190.6</v>
      </c>
      <c r="G616" s="92"/>
    </row>
    <row r="617" spans="1:7">
      <c r="A617" s="17" t="s">
        <v>591</v>
      </c>
      <c r="B617" s="18" t="s">
        <v>592</v>
      </c>
      <c r="C617" s="19" t="s">
        <v>817</v>
      </c>
      <c r="D617" s="100">
        <v>276.8</v>
      </c>
      <c r="E617" s="39">
        <v>1336.7</v>
      </c>
      <c r="G617" s="92"/>
    </row>
    <row r="618" spans="1:7">
      <c r="A618" s="17" t="s">
        <v>798</v>
      </c>
      <c r="B618" s="18" t="s">
        <v>734</v>
      </c>
      <c r="C618" s="4" t="s">
        <v>827</v>
      </c>
      <c r="D618" s="38"/>
      <c r="E618" s="40">
        <v>5.6</v>
      </c>
      <c r="G618" s="92"/>
    </row>
    <row r="619" spans="1:7">
      <c r="A619" s="17" t="s">
        <v>361</v>
      </c>
      <c r="B619" s="18" t="s">
        <v>362</v>
      </c>
      <c r="C619" s="4" t="s">
        <v>827</v>
      </c>
      <c r="D619" s="38"/>
      <c r="E619" s="39">
        <v>11.5</v>
      </c>
      <c r="G619" s="92"/>
    </row>
    <row r="620" spans="1:7">
      <c r="A620" s="17" t="s">
        <v>799</v>
      </c>
      <c r="B620" s="18" t="s">
        <v>949</v>
      </c>
      <c r="C620" s="4" t="s">
        <v>827</v>
      </c>
      <c r="D620" s="38"/>
      <c r="E620" s="39">
        <v>164.1</v>
      </c>
      <c r="G620" s="92"/>
    </row>
    <row r="621" spans="1:7">
      <c r="A621" s="17" t="s">
        <v>612</v>
      </c>
      <c r="B621" s="18" t="s">
        <v>699</v>
      </c>
      <c r="C621" s="4" t="s">
        <v>827</v>
      </c>
      <c r="D621" s="38"/>
      <c r="E621" s="39">
        <v>44.7</v>
      </c>
      <c r="G621" s="92"/>
    </row>
    <row r="622" spans="1:7">
      <c r="A622" s="17" t="s">
        <v>612</v>
      </c>
      <c r="B622" s="18" t="s">
        <v>754</v>
      </c>
      <c r="C622" s="4" t="s">
        <v>827</v>
      </c>
      <c r="D622" s="38"/>
      <c r="E622" s="39">
        <v>20.2</v>
      </c>
      <c r="G622" s="92"/>
    </row>
    <row r="623" spans="1:7">
      <c r="A623" s="17" t="s">
        <v>641</v>
      </c>
      <c r="B623" s="18" t="s">
        <v>642</v>
      </c>
      <c r="C623" s="4" t="s">
        <v>827</v>
      </c>
      <c r="D623" s="38"/>
      <c r="E623" s="39">
        <v>82.7</v>
      </c>
      <c r="G623" s="92"/>
    </row>
    <row r="624" spans="1:7">
      <c r="A624" s="17" t="s">
        <v>641</v>
      </c>
      <c r="B624" s="18" t="s">
        <v>643</v>
      </c>
      <c r="C624" s="4" t="s">
        <v>827</v>
      </c>
      <c r="D624" s="38"/>
      <c r="E624" s="39">
        <v>90.6</v>
      </c>
      <c r="G624" s="92"/>
    </row>
    <row r="625" spans="1:7">
      <c r="A625" s="17" t="s">
        <v>800</v>
      </c>
      <c r="B625" s="18" t="s">
        <v>734</v>
      </c>
      <c r="C625" s="4" t="s">
        <v>827</v>
      </c>
      <c r="D625" s="38"/>
      <c r="E625" s="39">
        <v>18.100000000000001</v>
      </c>
      <c r="G625" s="92"/>
    </row>
    <row r="626" spans="1:7">
      <c r="A626" s="17" t="s">
        <v>801</v>
      </c>
      <c r="B626" s="18" t="s">
        <v>474</v>
      </c>
      <c r="C626" s="19" t="s">
        <v>827</v>
      </c>
      <c r="D626" s="100"/>
      <c r="E626" s="39">
        <v>13.5</v>
      </c>
      <c r="G626" s="92"/>
    </row>
    <row r="627" spans="1:7">
      <c r="A627" s="17" t="s">
        <v>801</v>
      </c>
      <c r="B627" s="18" t="s">
        <v>475</v>
      </c>
      <c r="C627" s="19" t="s">
        <v>827</v>
      </c>
      <c r="D627" s="100"/>
      <c r="E627" s="39">
        <v>13.5</v>
      </c>
      <c r="G627" s="92"/>
    </row>
    <row r="628" spans="1:7">
      <c r="A628" s="17" t="s">
        <v>801</v>
      </c>
      <c r="B628" s="18" t="s">
        <v>844</v>
      </c>
      <c r="C628" s="19" t="s">
        <v>817</v>
      </c>
      <c r="D628" s="100">
        <v>27.8</v>
      </c>
      <c r="E628" s="39">
        <v>145.9</v>
      </c>
      <c r="G628" s="92"/>
    </row>
    <row r="629" spans="1:7">
      <c r="A629" s="17" t="s">
        <v>801</v>
      </c>
      <c r="B629" s="18" t="s">
        <v>802</v>
      </c>
      <c r="C629" s="4" t="s">
        <v>827</v>
      </c>
      <c r="D629" s="38"/>
      <c r="E629" s="39">
        <v>37.1</v>
      </c>
      <c r="G629" s="92"/>
    </row>
    <row r="630" spans="1:7">
      <c r="A630" s="17" t="s">
        <v>801</v>
      </c>
      <c r="B630" s="18" t="s">
        <v>667</v>
      </c>
      <c r="C630" s="4" t="s">
        <v>827</v>
      </c>
      <c r="D630" s="38"/>
      <c r="E630" s="39">
        <v>4.0999999999999996</v>
      </c>
      <c r="G630" s="92"/>
    </row>
    <row r="631" spans="1:7">
      <c r="A631" s="17" t="s">
        <v>801</v>
      </c>
      <c r="B631" s="18" t="s">
        <v>281</v>
      </c>
      <c r="C631" s="231" t="s">
        <v>827</v>
      </c>
      <c r="D631" s="158"/>
      <c r="E631" s="39">
        <v>15.8</v>
      </c>
      <c r="G631" s="92"/>
    </row>
    <row r="632" spans="1:7">
      <c r="A632" s="17" t="s">
        <v>395</v>
      </c>
      <c r="B632" s="18" t="s">
        <v>854</v>
      </c>
      <c r="C632" s="19" t="s">
        <v>817</v>
      </c>
      <c r="D632" s="100">
        <v>81.7</v>
      </c>
      <c r="E632" s="39">
        <v>336.3</v>
      </c>
      <c r="G632" s="92"/>
    </row>
    <row r="633" spans="1:7">
      <c r="A633" s="17" t="s">
        <v>395</v>
      </c>
      <c r="B633" s="41" t="s">
        <v>396</v>
      </c>
      <c r="C633" s="19" t="s">
        <v>817</v>
      </c>
      <c r="D633" s="100">
        <v>31.5</v>
      </c>
      <c r="E633" s="39">
        <v>245.8</v>
      </c>
      <c r="G633" s="92"/>
    </row>
    <row r="634" spans="1:7">
      <c r="A634" s="17" t="s">
        <v>543</v>
      </c>
      <c r="B634" s="18" t="s">
        <v>907</v>
      </c>
      <c r="C634" s="19" t="s">
        <v>827</v>
      </c>
      <c r="D634" s="38"/>
      <c r="E634" s="39">
        <v>13.4</v>
      </c>
      <c r="G634" s="92"/>
    </row>
    <row r="635" spans="1:7">
      <c r="A635" s="17" t="s">
        <v>196</v>
      </c>
      <c r="B635" s="18" t="s">
        <v>819</v>
      </c>
      <c r="C635" s="4" t="s">
        <v>817</v>
      </c>
      <c r="D635" s="100">
        <v>348.1</v>
      </c>
      <c r="E635" s="39">
        <v>1040.2</v>
      </c>
      <c r="G635" s="92"/>
    </row>
    <row r="636" spans="1:7">
      <c r="A636" s="17" t="s">
        <v>205</v>
      </c>
      <c r="B636" s="18" t="s">
        <v>846</v>
      </c>
      <c r="C636" s="4" t="s">
        <v>827</v>
      </c>
      <c r="D636" s="100"/>
      <c r="E636" s="39">
        <f>320.4-7</f>
        <v>313.39999999999998</v>
      </c>
      <c r="G636" s="92"/>
    </row>
    <row r="637" spans="1:7">
      <c r="A637" s="17" t="s">
        <v>574</v>
      </c>
      <c r="B637" s="18" t="s">
        <v>844</v>
      </c>
      <c r="C637" s="36" t="s">
        <v>827</v>
      </c>
      <c r="D637" s="38"/>
      <c r="E637" s="39">
        <v>134.4</v>
      </c>
      <c r="G637" s="92"/>
    </row>
    <row r="638" spans="1:7">
      <c r="A638" s="17" t="s">
        <v>96</v>
      </c>
      <c r="B638" s="18" t="s">
        <v>95</v>
      </c>
      <c r="C638" s="36" t="s">
        <v>817</v>
      </c>
      <c r="D638" s="38">
        <v>71.8</v>
      </c>
      <c r="E638" s="39">
        <v>71.8</v>
      </c>
      <c r="G638" s="92"/>
    </row>
    <row r="639" spans="1:7">
      <c r="A639" s="17" t="s">
        <v>389</v>
      </c>
      <c r="B639" s="18" t="s">
        <v>853</v>
      </c>
      <c r="C639" s="4" t="s">
        <v>827</v>
      </c>
      <c r="D639" s="38"/>
      <c r="E639" s="39">
        <v>62.8</v>
      </c>
      <c r="G639" s="92"/>
    </row>
    <row r="640" spans="1:7">
      <c r="A640" s="17" t="s">
        <v>106</v>
      </c>
      <c r="B640" s="18" t="s">
        <v>738</v>
      </c>
      <c r="C640" s="36" t="s">
        <v>817</v>
      </c>
      <c r="D640" s="38">
        <v>41.7</v>
      </c>
      <c r="E640" s="39">
        <v>41.7</v>
      </c>
      <c r="G640" s="92"/>
    </row>
    <row r="641" spans="1:7">
      <c r="A641" s="17" t="s">
        <v>42</v>
      </c>
      <c r="B641" s="18" t="s">
        <v>859</v>
      </c>
      <c r="C641" s="4" t="s">
        <v>817</v>
      </c>
      <c r="D641" s="100">
        <v>14.5</v>
      </c>
      <c r="E641" s="39">
        <v>79.900000000000006</v>
      </c>
      <c r="G641" s="92"/>
    </row>
    <row r="642" spans="1:7">
      <c r="A642" s="17" t="s">
        <v>803</v>
      </c>
      <c r="B642" s="18" t="s">
        <v>682</v>
      </c>
      <c r="C642" s="4" t="s">
        <v>827</v>
      </c>
      <c r="D642" s="38"/>
      <c r="E642" s="39">
        <v>20.8</v>
      </c>
      <c r="G642" s="92"/>
    </row>
    <row r="643" spans="1:7">
      <c r="A643" s="17" t="s">
        <v>804</v>
      </c>
      <c r="B643" s="18" t="s">
        <v>907</v>
      </c>
      <c r="C643" s="4" t="s">
        <v>827</v>
      </c>
      <c r="D643" s="38"/>
      <c r="E643" s="39">
        <v>16.600000000000001</v>
      </c>
      <c r="G643" s="92"/>
    </row>
    <row r="644" spans="1:7">
      <c r="A644" s="17" t="s">
        <v>155</v>
      </c>
      <c r="B644" s="18" t="s">
        <v>821</v>
      </c>
      <c r="C644" s="4" t="s">
        <v>827</v>
      </c>
      <c r="D644" s="38"/>
      <c r="E644" s="39">
        <v>4</v>
      </c>
      <c r="G644" s="92"/>
    </row>
    <row r="645" spans="1:7">
      <c r="A645" s="17" t="s">
        <v>805</v>
      </c>
      <c r="B645" s="18" t="s">
        <v>806</v>
      </c>
      <c r="C645" s="4" t="s">
        <v>827</v>
      </c>
      <c r="D645" s="38"/>
      <c r="E645" s="39">
        <v>140.30000000000001</v>
      </c>
      <c r="G645" s="92"/>
    </row>
    <row r="646" spans="1:7">
      <c r="A646" s="17" t="s">
        <v>805</v>
      </c>
      <c r="B646" s="18" t="s">
        <v>807</v>
      </c>
      <c r="C646" s="4" t="s">
        <v>827</v>
      </c>
      <c r="D646" s="38"/>
      <c r="E646" s="39">
        <v>118.3</v>
      </c>
      <c r="G646" s="92"/>
    </row>
    <row r="647" spans="1:7">
      <c r="A647" s="17" t="s">
        <v>808</v>
      </c>
      <c r="B647" s="18" t="s">
        <v>809</v>
      </c>
      <c r="C647" s="4" t="s">
        <v>827</v>
      </c>
      <c r="D647" s="38"/>
      <c r="E647" s="39">
        <v>43.3</v>
      </c>
      <c r="G647" s="92"/>
    </row>
    <row r="648" spans="1:7">
      <c r="A648" s="17" t="s">
        <v>39</v>
      </c>
      <c r="B648" s="18" t="s">
        <v>920</v>
      </c>
      <c r="C648" s="4" t="s">
        <v>827</v>
      </c>
      <c r="D648" s="100"/>
      <c r="E648" s="39">
        <v>4</v>
      </c>
      <c r="G648" s="92"/>
    </row>
    <row r="649" spans="1:7">
      <c r="A649" s="17" t="s">
        <v>39</v>
      </c>
      <c r="B649" s="18" t="s">
        <v>40</v>
      </c>
      <c r="C649" s="4" t="s">
        <v>827</v>
      </c>
      <c r="D649" s="100"/>
      <c r="E649" s="39">
        <v>16.7</v>
      </c>
      <c r="G649" s="92"/>
    </row>
    <row r="650" spans="1:7">
      <c r="A650" s="17" t="s">
        <v>560</v>
      </c>
      <c r="B650" s="18" t="s">
        <v>561</v>
      </c>
      <c r="C650" s="4" t="s">
        <v>827</v>
      </c>
      <c r="D650" s="100"/>
      <c r="E650" s="39">
        <v>1097.7</v>
      </c>
      <c r="G650" s="92"/>
    </row>
    <row r="651" spans="1:7">
      <c r="A651" s="17" t="s">
        <v>560</v>
      </c>
      <c r="B651" s="18" t="s">
        <v>562</v>
      </c>
      <c r="C651" s="4" t="s">
        <v>827</v>
      </c>
      <c r="D651" s="100"/>
      <c r="E651" s="39">
        <v>3011.6</v>
      </c>
      <c r="G651" s="92"/>
    </row>
    <row r="652" spans="1:7">
      <c r="A652" s="17" t="s">
        <v>627</v>
      </c>
      <c r="B652" s="18" t="s">
        <v>597</v>
      </c>
      <c r="C652" s="4" t="s">
        <v>827</v>
      </c>
      <c r="D652" s="38"/>
      <c r="E652" s="40">
        <v>18.100000000000001</v>
      </c>
      <c r="G652" s="92"/>
    </row>
    <row r="653" spans="1:7">
      <c r="A653" s="17" t="s">
        <v>223</v>
      </c>
      <c r="B653" s="18" t="s">
        <v>789</v>
      </c>
      <c r="C653" s="4" t="s">
        <v>827</v>
      </c>
      <c r="D653" s="38"/>
      <c r="E653" s="39">
        <v>18</v>
      </c>
      <c r="G653" s="92"/>
    </row>
    <row r="654" spans="1:7">
      <c r="A654" s="17" t="s">
        <v>810</v>
      </c>
      <c r="B654" s="18" t="s">
        <v>829</v>
      </c>
      <c r="C654" s="19" t="s">
        <v>817</v>
      </c>
      <c r="D654" s="100">
        <v>16.8</v>
      </c>
      <c r="E654" s="39">
        <v>462.7</v>
      </c>
      <c r="G654" s="92"/>
    </row>
    <row r="655" spans="1:7">
      <c r="A655" s="17" t="s">
        <v>811</v>
      </c>
      <c r="B655" s="18" t="s">
        <v>688</v>
      </c>
      <c r="C655" s="36" t="s">
        <v>827</v>
      </c>
      <c r="D655" s="38"/>
      <c r="E655" s="39">
        <v>13.5</v>
      </c>
      <c r="G655" s="92"/>
    </row>
    <row r="656" spans="1:7">
      <c r="A656" s="17" t="s">
        <v>811</v>
      </c>
      <c r="B656" s="18" t="s">
        <v>812</v>
      </c>
      <c r="C656" s="4" t="s">
        <v>827</v>
      </c>
      <c r="D656" s="38"/>
      <c r="E656" s="39">
        <v>485.1</v>
      </c>
      <c r="G656" s="92"/>
    </row>
    <row r="657" spans="1:7">
      <c r="A657" s="17" t="s">
        <v>188</v>
      </c>
      <c r="B657" s="18" t="s">
        <v>853</v>
      </c>
      <c r="C657" s="4" t="s">
        <v>817</v>
      </c>
      <c r="D657" s="100"/>
      <c r="E657" s="39">
        <v>37.9</v>
      </c>
      <c r="G657" s="92"/>
    </row>
    <row r="658" spans="1:7">
      <c r="A658" s="17" t="s">
        <v>649</v>
      </c>
      <c r="B658" s="18" t="s">
        <v>650</v>
      </c>
      <c r="C658" s="19" t="s">
        <v>827</v>
      </c>
      <c r="D658" s="100"/>
      <c r="E658" s="39">
        <v>197.2</v>
      </c>
      <c r="G658" s="92"/>
    </row>
    <row r="659" spans="1:7">
      <c r="A659" s="17" t="s">
        <v>97</v>
      </c>
      <c r="B659" s="18" t="s">
        <v>889</v>
      </c>
      <c r="C659" s="19" t="s">
        <v>817</v>
      </c>
      <c r="D659" s="100">
        <v>8.3000000000000007</v>
      </c>
      <c r="E659" s="39">
        <v>8.3000000000000007</v>
      </c>
      <c r="G659" s="92"/>
    </row>
    <row r="660" spans="1:7">
      <c r="A660" s="17" t="s">
        <v>565</v>
      </c>
      <c r="B660" s="18" t="s">
        <v>566</v>
      </c>
      <c r="C660" s="4" t="s">
        <v>827</v>
      </c>
      <c r="D660" s="38"/>
      <c r="E660" s="39">
        <v>14.1</v>
      </c>
      <c r="G660" s="92"/>
    </row>
    <row r="661" spans="1:7">
      <c r="A661" s="17" t="s">
        <v>503</v>
      </c>
      <c r="B661" s="18" t="s">
        <v>853</v>
      </c>
      <c r="C661" s="4" t="s">
        <v>827</v>
      </c>
      <c r="D661" s="38"/>
      <c r="E661" s="40">
        <v>7.7</v>
      </c>
      <c r="G661" s="92"/>
    </row>
    <row r="662" spans="1:7">
      <c r="A662" s="17" t="s">
        <v>136</v>
      </c>
      <c r="B662" s="18" t="s">
        <v>137</v>
      </c>
      <c r="C662" s="4" t="s">
        <v>827</v>
      </c>
      <c r="D662" s="100"/>
      <c r="E662" s="39">
        <v>8.1999999999999993</v>
      </c>
      <c r="G662" s="92"/>
    </row>
    <row r="663" spans="1:7">
      <c r="A663" s="17" t="s">
        <v>504</v>
      </c>
      <c r="B663" s="18" t="s">
        <v>938</v>
      </c>
      <c r="C663" s="36" t="s">
        <v>827</v>
      </c>
      <c r="D663" s="38"/>
      <c r="E663" s="39">
        <v>6.9</v>
      </c>
      <c r="G663" s="92"/>
    </row>
    <row r="664" spans="1:7">
      <c r="A664" s="17" t="s">
        <v>504</v>
      </c>
      <c r="B664" s="18" t="s">
        <v>505</v>
      </c>
      <c r="C664" s="36" t="s">
        <v>827</v>
      </c>
      <c r="D664" s="38"/>
      <c r="E664" s="39">
        <v>6.9</v>
      </c>
      <c r="G664" s="92"/>
    </row>
    <row r="665" spans="1:7">
      <c r="A665" s="17" t="s">
        <v>506</v>
      </c>
      <c r="B665" s="18" t="s">
        <v>507</v>
      </c>
      <c r="C665" s="4" t="s">
        <v>827</v>
      </c>
      <c r="D665" s="38"/>
      <c r="E665" s="39">
        <v>6.9</v>
      </c>
      <c r="G665" s="92"/>
    </row>
    <row r="666" spans="1:7">
      <c r="A666" s="17" t="s">
        <v>476</v>
      </c>
      <c r="B666" s="18" t="s">
        <v>477</v>
      </c>
      <c r="C666" s="4" t="s">
        <v>817</v>
      </c>
      <c r="D666" s="100">
        <v>564.29999999999995</v>
      </c>
      <c r="E666" s="39">
        <v>1955.6</v>
      </c>
      <c r="G666" s="92"/>
    </row>
    <row r="667" spans="1:7">
      <c r="A667" s="17" t="s">
        <v>476</v>
      </c>
      <c r="B667" s="18" t="s">
        <v>107</v>
      </c>
      <c r="C667" s="4" t="s">
        <v>817</v>
      </c>
      <c r="D667" s="100">
        <v>44.6</v>
      </c>
      <c r="E667" s="39">
        <v>44.6</v>
      </c>
      <c r="G667" s="92"/>
    </row>
    <row r="668" spans="1:7">
      <c r="A668" s="17" t="s">
        <v>476</v>
      </c>
      <c r="B668" s="18" t="s">
        <v>478</v>
      </c>
      <c r="C668" s="4" t="s">
        <v>817</v>
      </c>
      <c r="D668" s="100">
        <v>463.4</v>
      </c>
      <c r="E668" s="39">
        <v>1521.7</v>
      </c>
      <c r="G668" s="92"/>
    </row>
    <row r="669" spans="1:7">
      <c r="A669" s="17" t="s">
        <v>476</v>
      </c>
      <c r="B669" s="18" t="s">
        <v>108</v>
      </c>
      <c r="C669" s="4" t="s">
        <v>817</v>
      </c>
      <c r="D669" s="100">
        <v>4</v>
      </c>
      <c r="E669" s="39">
        <v>4</v>
      </c>
      <c r="G669" s="92"/>
    </row>
    <row r="670" spans="1:7">
      <c r="A670" s="17" t="s">
        <v>508</v>
      </c>
      <c r="B670" s="18" t="s">
        <v>843</v>
      </c>
      <c r="C670" s="19" t="s">
        <v>827</v>
      </c>
      <c r="D670" s="100"/>
      <c r="E670" s="39">
        <v>35.299999999999997</v>
      </c>
      <c r="G670" s="92"/>
    </row>
    <row r="671" spans="1:7">
      <c r="A671" s="17" t="s">
        <v>426</v>
      </c>
      <c r="B671" s="18" t="s">
        <v>556</v>
      </c>
      <c r="C671" s="4" t="s">
        <v>827</v>
      </c>
      <c r="D671" s="38"/>
      <c r="E671" s="39">
        <v>6.7</v>
      </c>
      <c r="G671" s="92"/>
    </row>
    <row r="672" spans="1:7">
      <c r="A672" s="17" t="s">
        <v>18</v>
      </c>
      <c r="B672" s="18" t="s">
        <v>19</v>
      </c>
      <c r="C672" s="4" t="s">
        <v>827</v>
      </c>
      <c r="D672" s="100"/>
      <c r="E672" s="39">
        <v>26.4</v>
      </c>
      <c r="G672" s="92"/>
    </row>
    <row r="673" spans="1:7">
      <c r="A673" s="17" t="s">
        <v>18</v>
      </c>
      <c r="B673" s="18" t="s">
        <v>694</v>
      </c>
      <c r="C673" s="4" t="s">
        <v>827</v>
      </c>
      <c r="D673" s="100"/>
      <c r="E673" s="39">
        <v>22.4</v>
      </c>
      <c r="G673" s="92"/>
    </row>
    <row r="674" spans="1:7">
      <c r="A674" s="17" t="s">
        <v>509</v>
      </c>
      <c r="B674" s="18" t="s">
        <v>933</v>
      </c>
      <c r="C674" s="4" t="s">
        <v>827</v>
      </c>
      <c r="D674" s="38"/>
      <c r="E674" s="39">
        <v>89.8</v>
      </c>
      <c r="G674" s="92"/>
    </row>
    <row r="675" spans="1:7">
      <c r="A675" s="17" t="s">
        <v>255</v>
      </c>
      <c r="B675" s="18" t="s">
        <v>885</v>
      </c>
      <c r="C675" s="4" t="s">
        <v>827</v>
      </c>
      <c r="D675" s="100"/>
      <c r="E675" s="39">
        <v>12.4</v>
      </c>
      <c r="G675" s="92"/>
    </row>
    <row r="676" spans="1:7">
      <c r="A676" s="17" t="s">
        <v>510</v>
      </c>
      <c r="B676" s="18" t="s">
        <v>866</v>
      </c>
      <c r="C676" s="4" t="s">
        <v>827</v>
      </c>
      <c r="D676" s="38"/>
      <c r="E676" s="39">
        <v>106.2</v>
      </c>
      <c r="G676" s="92"/>
    </row>
    <row r="677" spans="1:7">
      <c r="A677" s="17" t="s">
        <v>510</v>
      </c>
      <c r="B677" s="18" t="s">
        <v>667</v>
      </c>
      <c r="C677" s="4" t="s">
        <v>827</v>
      </c>
      <c r="D677" s="38"/>
      <c r="E677" s="39">
        <v>228.6</v>
      </c>
      <c r="G677" s="92"/>
    </row>
    <row r="678" spans="1:7">
      <c r="A678" s="17" t="s">
        <v>0</v>
      </c>
      <c r="B678" s="18" t="s">
        <v>889</v>
      </c>
      <c r="C678" s="4" t="s">
        <v>817</v>
      </c>
      <c r="D678" s="38">
        <v>28.1</v>
      </c>
      <c r="E678" s="39">
        <v>28.1</v>
      </c>
      <c r="G678" s="92"/>
    </row>
    <row r="679" spans="1:7">
      <c r="A679" s="17" t="s">
        <v>511</v>
      </c>
      <c r="B679" s="18" t="s">
        <v>512</v>
      </c>
      <c r="C679" s="4" t="s">
        <v>827</v>
      </c>
      <c r="D679" s="38"/>
      <c r="E679" s="39">
        <v>60.8</v>
      </c>
    </row>
    <row r="680" spans="1:7">
      <c r="A680" s="17" t="s">
        <v>458</v>
      </c>
      <c r="B680" s="18" t="s">
        <v>459</v>
      </c>
      <c r="C680" s="19" t="s">
        <v>827</v>
      </c>
      <c r="D680" s="100"/>
      <c r="E680" s="39">
        <v>24.7</v>
      </c>
      <c r="G680" s="136"/>
    </row>
    <row r="681" spans="1:7">
      <c r="A681" s="17" t="s">
        <v>458</v>
      </c>
      <c r="B681" s="18" t="s">
        <v>460</v>
      </c>
      <c r="C681" s="19" t="s">
        <v>827</v>
      </c>
      <c r="D681" s="100"/>
      <c r="E681" s="39">
        <v>24.7</v>
      </c>
      <c r="G681" s="141"/>
    </row>
    <row r="682" spans="1:7">
      <c r="A682" s="17" t="s">
        <v>220</v>
      </c>
      <c r="B682" s="18" t="s">
        <v>221</v>
      </c>
      <c r="C682" s="4" t="s">
        <v>827</v>
      </c>
      <c r="D682" s="100"/>
      <c r="E682" s="39">
        <v>4</v>
      </c>
      <c r="G682" s="141"/>
    </row>
    <row r="683" spans="1:7">
      <c r="A683" s="17" t="s">
        <v>222</v>
      </c>
      <c r="B683" s="18" t="s">
        <v>697</v>
      </c>
      <c r="C683" s="4" t="s">
        <v>827</v>
      </c>
      <c r="D683" s="100"/>
      <c r="E683" s="39">
        <v>4</v>
      </c>
    </row>
    <row r="684" spans="1:7">
      <c r="A684" s="17" t="s">
        <v>222</v>
      </c>
      <c r="B684" s="18" t="s">
        <v>613</v>
      </c>
      <c r="C684" s="4" t="s">
        <v>827</v>
      </c>
      <c r="D684" s="100"/>
      <c r="E684" s="39">
        <v>4</v>
      </c>
    </row>
    <row r="685" spans="1:7">
      <c r="A685" s="17" t="s">
        <v>513</v>
      </c>
      <c r="B685" s="18" t="s">
        <v>514</v>
      </c>
      <c r="C685" s="4" t="s">
        <v>827</v>
      </c>
      <c r="D685" s="38"/>
      <c r="E685" s="39">
        <v>60.3</v>
      </c>
    </row>
    <row r="686" spans="1:7">
      <c r="A686" s="17" t="s">
        <v>499</v>
      </c>
      <c r="B686" s="18" t="s">
        <v>688</v>
      </c>
      <c r="C686" s="19" t="s">
        <v>827</v>
      </c>
      <c r="D686" s="100"/>
      <c r="E686" s="39">
        <v>5</v>
      </c>
    </row>
    <row r="687" spans="1:7">
      <c r="A687" s="17" t="s">
        <v>363</v>
      </c>
      <c r="B687" s="41" t="s">
        <v>861</v>
      </c>
      <c r="C687" s="19" t="s">
        <v>827</v>
      </c>
      <c r="D687" s="100"/>
      <c r="E687" s="39">
        <v>15.1</v>
      </c>
    </row>
    <row r="688" spans="1:7">
      <c r="A688" s="17" t="s">
        <v>363</v>
      </c>
      <c r="B688" s="18" t="s">
        <v>831</v>
      </c>
      <c r="C688" s="4" t="s">
        <v>827</v>
      </c>
      <c r="D688" s="38"/>
      <c r="E688" s="39">
        <v>4.0999999999999996</v>
      </c>
    </row>
    <row r="689" spans="1:5">
      <c r="A689" s="17" t="s">
        <v>461</v>
      </c>
      <c r="B689" s="18" t="s">
        <v>747</v>
      </c>
      <c r="C689" s="19" t="s">
        <v>827</v>
      </c>
      <c r="D689" s="100"/>
      <c r="E689" s="39">
        <v>4.5</v>
      </c>
    </row>
    <row r="690" spans="1:5">
      <c r="A690" s="17" t="s">
        <v>593</v>
      </c>
      <c r="B690" s="18" t="s">
        <v>594</v>
      </c>
      <c r="C690" s="19" t="s">
        <v>827</v>
      </c>
      <c r="D690" s="38"/>
      <c r="E690" s="39">
        <v>6.7</v>
      </c>
    </row>
    <row r="691" spans="1:5">
      <c r="A691" s="17" t="s">
        <v>515</v>
      </c>
      <c r="B691" s="18" t="s">
        <v>734</v>
      </c>
      <c r="C691" s="4" t="s">
        <v>827</v>
      </c>
      <c r="D691" s="38"/>
      <c r="E691" s="40">
        <v>19.100000000000001</v>
      </c>
    </row>
    <row r="692" spans="1:5">
      <c r="A692" s="17" t="s">
        <v>515</v>
      </c>
      <c r="B692" s="18" t="s">
        <v>516</v>
      </c>
      <c r="C692" s="36" t="s">
        <v>827</v>
      </c>
      <c r="D692" s="38"/>
      <c r="E692" s="40">
        <v>40.4</v>
      </c>
    </row>
    <row r="693" spans="1:5">
      <c r="A693" s="17" t="s">
        <v>454</v>
      </c>
      <c r="B693" s="18" t="s">
        <v>660</v>
      </c>
      <c r="C693" s="4" t="s">
        <v>817</v>
      </c>
      <c r="D693" s="100">
        <v>454.6</v>
      </c>
      <c r="E693" s="39">
        <v>1162.0999999999999</v>
      </c>
    </row>
    <row r="694" spans="1:5">
      <c r="A694" s="17" t="s">
        <v>454</v>
      </c>
      <c r="B694" s="18" t="s">
        <v>756</v>
      </c>
      <c r="C694" s="4" t="s">
        <v>817</v>
      </c>
      <c r="D694" s="100">
        <v>6.5</v>
      </c>
      <c r="E694" s="39">
        <v>206.9</v>
      </c>
    </row>
    <row r="695" spans="1:5">
      <c r="A695" s="17" t="s">
        <v>191</v>
      </c>
      <c r="B695" s="18" t="s">
        <v>192</v>
      </c>
      <c r="C695" s="4" t="s">
        <v>827</v>
      </c>
      <c r="D695" s="100"/>
      <c r="E695" s="39">
        <v>25.8</v>
      </c>
    </row>
    <row r="696" spans="1:5">
      <c r="A696" s="17" t="s">
        <v>191</v>
      </c>
      <c r="B696" s="18" t="s">
        <v>873</v>
      </c>
      <c r="C696" s="4" t="s">
        <v>827</v>
      </c>
      <c r="D696" s="100"/>
      <c r="E696" s="39">
        <v>35.6</v>
      </c>
    </row>
    <row r="697" spans="1:5">
      <c r="A697" s="17" t="s">
        <v>517</v>
      </c>
      <c r="B697" s="18" t="s">
        <v>518</v>
      </c>
      <c r="C697" s="4" t="s">
        <v>827</v>
      </c>
      <c r="D697" s="38"/>
      <c r="E697" s="40">
        <v>18.5</v>
      </c>
    </row>
    <row r="698" spans="1:5">
      <c r="A698" s="17" t="s">
        <v>517</v>
      </c>
      <c r="B698" s="41" t="s">
        <v>833</v>
      </c>
      <c r="C698" s="4" t="s">
        <v>827</v>
      </c>
      <c r="D698" s="38"/>
      <c r="E698" s="40">
        <v>18.5</v>
      </c>
    </row>
    <row r="699" spans="1:5">
      <c r="A699" s="17" t="s">
        <v>197</v>
      </c>
      <c r="B699" s="18" t="s">
        <v>198</v>
      </c>
      <c r="C699" s="4" t="s">
        <v>827</v>
      </c>
      <c r="D699" s="100"/>
      <c r="E699" s="39">
        <v>4.0999999999999996</v>
      </c>
    </row>
    <row r="700" spans="1:5">
      <c r="A700" s="17" t="s">
        <v>160</v>
      </c>
      <c r="B700" s="18" t="s">
        <v>556</v>
      </c>
      <c r="C700" s="4" t="s">
        <v>827</v>
      </c>
      <c r="D700" s="100"/>
      <c r="E700" s="39">
        <v>10.8</v>
      </c>
    </row>
    <row r="701" spans="1:5">
      <c r="A701" s="17" t="s">
        <v>519</v>
      </c>
      <c r="B701" s="18" t="s">
        <v>831</v>
      </c>
      <c r="C701" s="19" t="s">
        <v>827</v>
      </c>
      <c r="D701" s="100"/>
      <c r="E701" s="39">
        <v>39.299999999999997</v>
      </c>
    </row>
    <row r="702" spans="1:5">
      <c r="A702" s="17" t="s">
        <v>519</v>
      </c>
      <c r="B702" s="18" t="s">
        <v>520</v>
      </c>
      <c r="C702" s="4" t="s">
        <v>827</v>
      </c>
      <c r="D702" s="38"/>
      <c r="E702" s="40">
        <v>177.6</v>
      </c>
    </row>
    <row r="703" spans="1:5">
      <c r="A703" s="17" t="s">
        <v>519</v>
      </c>
      <c r="B703" s="15" t="s">
        <v>936</v>
      </c>
      <c r="C703" s="4" t="s">
        <v>827</v>
      </c>
      <c r="D703" s="38"/>
      <c r="E703" s="40">
        <v>169.7</v>
      </c>
    </row>
    <row r="704" spans="1:5">
      <c r="A704" s="17" t="s">
        <v>519</v>
      </c>
      <c r="B704" s="18" t="s">
        <v>521</v>
      </c>
      <c r="C704" s="4" t="s">
        <v>827</v>
      </c>
      <c r="D704" s="38"/>
      <c r="E704" s="39">
        <v>3.7</v>
      </c>
    </row>
    <row r="705" spans="1:5">
      <c r="A705" s="17" t="s">
        <v>563</v>
      </c>
      <c r="B705" s="18" t="s">
        <v>564</v>
      </c>
      <c r="C705" s="4" t="s">
        <v>817</v>
      </c>
      <c r="D705" s="100">
        <v>113.3</v>
      </c>
      <c r="E705" s="39">
        <v>976</v>
      </c>
    </row>
    <row r="706" spans="1:5">
      <c r="A706" s="17" t="s">
        <v>563</v>
      </c>
      <c r="B706" s="18" t="s">
        <v>761</v>
      </c>
      <c r="C706" s="4" t="s">
        <v>827</v>
      </c>
      <c r="D706" s="38"/>
      <c r="E706" s="39">
        <v>6.7</v>
      </c>
    </row>
    <row r="707" spans="1:5">
      <c r="A707" s="17" t="s">
        <v>364</v>
      </c>
      <c r="B707" s="18" t="s">
        <v>639</v>
      </c>
      <c r="C707" s="36" t="s">
        <v>827</v>
      </c>
      <c r="D707" s="38"/>
      <c r="E707" s="39">
        <v>4.0999999999999996</v>
      </c>
    </row>
    <row r="708" spans="1:5">
      <c r="A708" s="17" t="s">
        <v>407</v>
      </c>
      <c r="B708" s="18" t="s">
        <v>408</v>
      </c>
      <c r="C708" s="4" t="s">
        <v>827</v>
      </c>
      <c r="D708" s="38"/>
      <c r="E708" s="39">
        <v>13</v>
      </c>
    </row>
    <row r="709" spans="1:5">
      <c r="A709" s="17" t="s">
        <v>522</v>
      </c>
      <c r="B709" s="18" t="s">
        <v>933</v>
      </c>
      <c r="C709" s="4" t="s">
        <v>827</v>
      </c>
      <c r="D709" s="38"/>
      <c r="E709" s="39">
        <v>26.7</v>
      </c>
    </row>
    <row r="710" spans="1:5">
      <c r="A710" s="17" t="s">
        <v>522</v>
      </c>
      <c r="B710" s="18" t="s">
        <v>676</v>
      </c>
      <c r="C710" s="4" t="s">
        <v>827</v>
      </c>
      <c r="D710" s="38"/>
      <c r="E710" s="39">
        <v>26.7</v>
      </c>
    </row>
    <row r="711" spans="1:5">
      <c r="A711" s="17" t="s">
        <v>578</v>
      </c>
      <c r="B711" s="18" t="s">
        <v>577</v>
      </c>
      <c r="C711" s="19" t="s">
        <v>817</v>
      </c>
      <c r="D711" s="100"/>
      <c r="E711" s="39">
        <v>6.5</v>
      </c>
    </row>
    <row r="712" spans="1:5">
      <c r="A712" s="17" t="s">
        <v>578</v>
      </c>
      <c r="B712" s="41" t="s">
        <v>579</v>
      </c>
      <c r="C712" s="19" t="s">
        <v>817</v>
      </c>
      <c r="D712" s="100">
        <v>1481.6</v>
      </c>
      <c r="E712" s="39">
        <v>9090</v>
      </c>
    </row>
    <row r="713" spans="1:5">
      <c r="A713" s="17" t="s">
        <v>523</v>
      </c>
      <c r="B713" s="18" t="s">
        <v>524</v>
      </c>
      <c r="C713" s="4" t="s">
        <v>827</v>
      </c>
      <c r="D713" s="38"/>
      <c r="E713" s="39">
        <v>13</v>
      </c>
    </row>
    <row r="714" spans="1:5">
      <c r="A714" s="17" t="s">
        <v>523</v>
      </c>
      <c r="B714" s="18" t="s">
        <v>785</v>
      </c>
      <c r="C714" s="4" t="s">
        <v>827</v>
      </c>
      <c r="D714" s="38"/>
      <c r="E714" s="39">
        <v>192.6</v>
      </c>
    </row>
    <row r="715" spans="1:5">
      <c r="A715" s="17" t="s">
        <v>455</v>
      </c>
      <c r="B715" s="18" t="s">
        <v>885</v>
      </c>
      <c r="C715" s="43" t="s">
        <v>827</v>
      </c>
      <c r="D715" s="101"/>
      <c r="E715" s="44">
        <v>33.200000000000003</v>
      </c>
    </row>
    <row r="716" spans="1:5">
      <c r="A716" s="17" t="s">
        <v>525</v>
      </c>
      <c r="B716" s="18" t="s">
        <v>526</v>
      </c>
      <c r="C716" s="26" t="s">
        <v>827</v>
      </c>
      <c r="D716" s="46"/>
      <c r="E716" s="44">
        <v>13.5</v>
      </c>
    </row>
    <row r="717" spans="1:5">
      <c r="A717" s="17" t="s">
        <v>525</v>
      </c>
      <c r="B717" s="18" t="s">
        <v>699</v>
      </c>
      <c r="C717" s="4" t="s">
        <v>827</v>
      </c>
      <c r="D717" s="38"/>
      <c r="E717" s="39">
        <v>13.5</v>
      </c>
    </row>
    <row r="718" spans="1:5">
      <c r="A718" s="47" t="s">
        <v>527</v>
      </c>
      <c r="B718" s="48" t="s">
        <v>528</v>
      </c>
      <c r="C718" s="43" t="s">
        <v>827</v>
      </c>
      <c r="D718" s="46"/>
      <c r="E718" s="44">
        <v>33.6</v>
      </c>
    </row>
    <row r="719" spans="1:5">
      <c r="A719" s="47" t="s">
        <v>109</v>
      </c>
      <c r="B719" s="49" t="s">
        <v>807</v>
      </c>
      <c r="C719" s="43" t="s">
        <v>817</v>
      </c>
      <c r="D719" s="101">
        <v>23.5</v>
      </c>
      <c r="E719" s="44">
        <v>23.5</v>
      </c>
    </row>
    <row r="720" spans="1:5">
      <c r="A720" s="47" t="s">
        <v>617</v>
      </c>
      <c r="B720" s="48" t="s">
        <v>624</v>
      </c>
      <c r="C720" s="43" t="s">
        <v>817</v>
      </c>
      <c r="D720" s="101">
        <v>32.799999999999997</v>
      </c>
      <c r="E720" s="44">
        <v>601.20000000000005</v>
      </c>
    </row>
    <row r="721" spans="1:5">
      <c r="A721" s="47" t="s">
        <v>617</v>
      </c>
      <c r="B721" s="48" t="s">
        <v>789</v>
      </c>
      <c r="C721" s="26" t="s">
        <v>817</v>
      </c>
      <c r="D721" s="101">
        <v>4.5</v>
      </c>
      <c r="E721" s="44">
        <v>2281</v>
      </c>
    </row>
    <row r="722" spans="1:5">
      <c r="A722" s="47" t="s">
        <v>1</v>
      </c>
      <c r="B722" s="48" t="s">
        <v>2</v>
      </c>
      <c r="C722" s="26" t="s">
        <v>817</v>
      </c>
      <c r="D722" s="101">
        <v>5.2</v>
      </c>
      <c r="E722" s="44">
        <v>5.2</v>
      </c>
    </row>
    <row r="723" spans="1:5">
      <c r="A723" s="47" t="s">
        <v>466</v>
      </c>
      <c r="B723" s="48" t="s">
        <v>833</v>
      </c>
      <c r="C723" s="43" t="s">
        <v>827</v>
      </c>
      <c r="D723" s="101"/>
      <c r="E723" s="44">
        <v>87.7</v>
      </c>
    </row>
    <row r="724" spans="1:5">
      <c r="A724" s="47" t="s">
        <v>379</v>
      </c>
      <c r="B724" s="48" t="s">
        <v>380</v>
      </c>
      <c r="C724" s="26" t="s">
        <v>827</v>
      </c>
      <c r="D724" s="46"/>
      <c r="E724" s="44">
        <v>20.399999999999999</v>
      </c>
    </row>
    <row r="725" spans="1:5">
      <c r="A725" s="47" t="s">
        <v>529</v>
      </c>
      <c r="B725" s="48" t="s">
        <v>854</v>
      </c>
      <c r="C725" s="26" t="s">
        <v>827</v>
      </c>
      <c r="D725" s="46"/>
      <c r="E725" s="44">
        <v>24.7</v>
      </c>
    </row>
    <row r="726" spans="1:5">
      <c r="A726" s="47" t="s">
        <v>529</v>
      </c>
      <c r="B726" s="48" t="s">
        <v>530</v>
      </c>
      <c r="C726" s="26" t="s">
        <v>827</v>
      </c>
      <c r="D726" s="101"/>
      <c r="E726" s="90">
        <v>467.7</v>
      </c>
    </row>
    <row r="727" spans="1:5">
      <c r="A727" s="114" t="s">
        <v>531</v>
      </c>
      <c r="B727" s="48" t="s">
        <v>532</v>
      </c>
      <c r="C727" s="26" t="s">
        <v>827</v>
      </c>
      <c r="D727" s="46"/>
      <c r="E727" s="90">
        <v>11.7</v>
      </c>
    </row>
    <row r="728" spans="1:5">
      <c r="A728" s="47" t="s">
        <v>533</v>
      </c>
      <c r="B728" s="48" t="s">
        <v>534</v>
      </c>
      <c r="C728" s="26" t="s">
        <v>827</v>
      </c>
      <c r="D728" s="46"/>
      <c r="E728" s="44">
        <v>259.3</v>
      </c>
    </row>
    <row r="729" spans="1:5">
      <c r="A729" s="47" t="s">
        <v>238</v>
      </c>
      <c r="B729" s="48" t="s">
        <v>789</v>
      </c>
      <c r="C729" s="43" t="s">
        <v>817</v>
      </c>
      <c r="D729" s="101">
        <v>94.9</v>
      </c>
      <c r="E729" s="44">
        <v>236.2</v>
      </c>
    </row>
    <row r="730" spans="1:5">
      <c r="A730" s="47" t="s">
        <v>432</v>
      </c>
      <c r="B730" s="48" t="s">
        <v>433</v>
      </c>
      <c r="C730" s="43" t="s">
        <v>827</v>
      </c>
      <c r="D730" s="101"/>
      <c r="E730" s="44">
        <v>13.1</v>
      </c>
    </row>
    <row r="731" spans="1:5">
      <c r="A731" s="47" t="s">
        <v>535</v>
      </c>
      <c r="B731" s="48" t="s">
        <v>703</v>
      </c>
      <c r="C731" s="43" t="s">
        <v>817</v>
      </c>
      <c r="D731" s="101">
        <v>8.1</v>
      </c>
      <c r="E731" s="44">
        <v>8.1</v>
      </c>
    </row>
    <row r="732" spans="1:5">
      <c r="A732" s="47" t="s">
        <v>535</v>
      </c>
      <c r="B732" s="49" t="s">
        <v>759</v>
      </c>
      <c r="C732" s="43" t="s">
        <v>817</v>
      </c>
      <c r="D732" s="101">
        <v>1210.8</v>
      </c>
      <c r="E732" s="44">
        <v>10501.6</v>
      </c>
    </row>
    <row r="733" spans="1:5">
      <c r="A733" s="47" t="s">
        <v>535</v>
      </c>
      <c r="B733" s="48" t="s">
        <v>838</v>
      </c>
      <c r="C733" s="26" t="s">
        <v>827</v>
      </c>
      <c r="D733" s="46"/>
      <c r="E733" s="44">
        <v>5.5</v>
      </c>
    </row>
    <row r="734" spans="1:5">
      <c r="A734" s="47" t="s">
        <v>570</v>
      </c>
      <c r="B734" s="48" t="s">
        <v>571</v>
      </c>
      <c r="C734" s="26" t="s">
        <v>827</v>
      </c>
      <c r="D734" s="46"/>
      <c r="E734" s="44">
        <v>17.7</v>
      </c>
    </row>
    <row r="735" spans="1:5">
      <c r="A735" s="47" t="s">
        <v>232</v>
      </c>
      <c r="B735" s="49" t="s">
        <v>835</v>
      </c>
      <c r="C735" s="43" t="s">
        <v>827</v>
      </c>
      <c r="D735" s="101"/>
      <c r="E735" s="44">
        <v>9.8000000000000007</v>
      </c>
    </row>
    <row r="736" spans="1:5">
      <c r="A736" s="47" t="s">
        <v>342</v>
      </c>
      <c r="B736" s="48" t="s">
        <v>905</v>
      </c>
      <c r="C736" s="26" t="s">
        <v>817</v>
      </c>
      <c r="D736" s="101">
        <v>3.8</v>
      </c>
      <c r="E736" s="44">
        <v>233.9</v>
      </c>
    </row>
    <row r="737" spans="1:5">
      <c r="A737" s="47" t="s">
        <v>342</v>
      </c>
      <c r="B737" s="48" t="s">
        <v>677</v>
      </c>
      <c r="C737" s="26" t="s">
        <v>817</v>
      </c>
      <c r="D737" s="101">
        <v>548.1</v>
      </c>
      <c r="E737" s="44">
        <v>2628.2</v>
      </c>
    </row>
    <row r="738" spans="1:5">
      <c r="A738" s="47" t="s">
        <v>351</v>
      </c>
      <c r="B738" s="48" t="s">
        <v>889</v>
      </c>
      <c r="C738" s="43" t="s">
        <v>827</v>
      </c>
      <c r="D738" s="101"/>
      <c r="E738" s="44">
        <v>9.3000000000000007</v>
      </c>
    </row>
    <row r="739" spans="1:5">
      <c r="A739" s="47" t="s">
        <v>351</v>
      </c>
      <c r="B739" s="48" t="s">
        <v>897</v>
      </c>
      <c r="C739" s="45" t="s">
        <v>827</v>
      </c>
      <c r="D739" s="46"/>
      <c r="E739" s="44">
        <v>3.9</v>
      </c>
    </row>
    <row r="740" spans="1:5">
      <c r="A740" s="47" t="s">
        <v>351</v>
      </c>
      <c r="B740" s="48" t="s">
        <v>738</v>
      </c>
      <c r="C740" s="45" t="s">
        <v>817</v>
      </c>
      <c r="D740" s="46">
        <v>170.8</v>
      </c>
      <c r="E740" s="44">
        <v>170.8</v>
      </c>
    </row>
    <row r="741" spans="1:5">
      <c r="A741" s="47" t="s">
        <v>351</v>
      </c>
      <c r="B741" s="48" t="s">
        <v>470</v>
      </c>
      <c r="C741" s="43" t="s">
        <v>827</v>
      </c>
      <c r="D741" s="101"/>
      <c r="E741" s="44">
        <v>9.3000000000000007</v>
      </c>
    </row>
    <row r="742" spans="1:5">
      <c r="A742" s="47" t="s">
        <v>351</v>
      </c>
      <c r="B742" s="48" t="s">
        <v>352</v>
      </c>
      <c r="C742" s="45" t="s">
        <v>827</v>
      </c>
      <c r="D742" s="46"/>
      <c r="E742" s="44">
        <v>3.9</v>
      </c>
    </row>
    <row r="743" spans="1:5">
      <c r="A743" s="47" t="s">
        <v>100</v>
      </c>
      <c r="B743" s="48"/>
      <c r="C743" s="45" t="s">
        <v>827</v>
      </c>
      <c r="D743" s="46"/>
      <c r="E743" s="44">
        <v>8.1</v>
      </c>
    </row>
    <row r="744" spans="1:5">
      <c r="A744" s="47" t="s">
        <v>43</v>
      </c>
      <c r="B744" s="48" t="s">
        <v>940</v>
      </c>
      <c r="C744" s="26" t="s">
        <v>817</v>
      </c>
      <c r="D744" s="101">
        <v>40.799999999999997</v>
      </c>
      <c r="E744" s="44">
        <v>49.6</v>
      </c>
    </row>
    <row r="745" spans="1:5">
      <c r="A745" s="47" t="s">
        <v>234</v>
      </c>
      <c r="B745" s="48" t="s">
        <v>853</v>
      </c>
      <c r="C745" s="26" t="s">
        <v>817</v>
      </c>
      <c r="D745" s="101">
        <v>4.4000000000000004</v>
      </c>
      <c r="E745" s="44">
        <v>49.8</v>
      </c>
    </row>
    <row r="746" spans="1:5">
      <c r="A746" s="47" t="s">
        <v>254</v>
      </c>
      <c r="B746" s="48" t="s">
        <v>660</v>
      </c>
      <c r="C746" s="26" t="s">
        <v>827</v>
      </c>
      <c r="D746" s="101"/>
      <c r="E746" s="44">
        <v>11.4</v>
      </c>
    </row>
    <row r="747" spans="1:5">
      <c r="A747" s="47" t="s">
        <v>417</v>
      </c>
      <c r="B747" s="48" t="s">
        <v>56</v>
      </c>
      <c r="C747" s="26" t="s">
        <v>817</v>
      </c>
      <c r="D747" s="101">
        <v>4</v>
      </c>
      <c r="E747" s="44">
        <v>4</v>
      </c>
    </row>
    <row r="748" spans="1:5">
      <c r="A748" s="47" t="s">
        <v>417</v>
      </c>
      <c r="B748" s="48" t="s">
        <v>890</v>
      </c>
      <c r="C748" s="43" t="s">
        <v>817</v>
      </c>
      <c r="D748" s="101">
        <v>447.9</v>
      </c>
      <c r="E748" s="44">
        <v>1059.5999999999999</v>
      </c>
    </row>
    <row r="749" spans="1:5">
      <c r="A749" s="47" t="s">
        <v>282</v>
      </c>
      <c r="B749" s="48" t="s">
        <v>613</v>
      </c>
      <c r="C749" s="43" t="s">
        <v>827</v>
      </c>
      <c r="D749" s="46"/>
      <c r="E749" s="44">
        <v>12.5</v>
      </c>
    </row>
    <row r="750" spans="1:5">
      <c r="A750" s="47" t="s">
        <v>282</v>
      </c>
      <c r="B750" s="48" t="s">
        <v>764</v>
      </c>
      <c r="C750" s="43" t="s">
        <v>827</v>
      </c>
      <c r="D750" s="46"/>
      <c r="E750" s="44">
        <v>11.5</v>
      </c>
    </row>
    <row r="751" spans="1:5">
      <c r="A751" s="23" t="s">
        <v>536</v>
      </c>
      <c r="B751" s="24" t="s">
        <v>170</v>
      </c>
      <c r="C751" s="43" t="s">
        <v>827</v>
      </c>
      <c r="D751" s="101"/>
      <c r="E751" s="44">
        <v>4.0999999999999996</v>
      </c>
    </row>
    <row r="752" spans="1:5">
      <c r="A752" s="47" t="s">
        <v>536</v>
      </c>
      <c r="B752" s="49" t="s">
        <v>889</v>
      </c>
      <c r="C752" s="26" t="s">
        <v>827</v>
      </c>
      <c r="D752" s="46"/>
      <c r="E752" s="44">
        <v>6.5</v>
      </c>
    </row>
    <row r="753" spans="1:5">
      <c r="A753" s="23" t="s">
        <v>497</v>
      </c>
      <c r="B753" s="24" t="s">
        <v>498</v>
      </c>
      <c r="C753" s="244" t="s">
        <v>827</v>
      </c>
      <c r="D753" s="243"/>
      <c r="E753" s="242">
        <v>13</v>
      </c>
    </row>
    <row r="754" spans="1:5" ht="16" thickBot="1">
      <c r="A754" s="150" t="s">
        <v>343</v>
      </c>
      <c r="B754" s="151" t="s">
        <v>613</v>
      </c>
      <c r="C754" s="154" t="s">
        <v>817</v>
      </c>
      <c r="D754" s="152">
        <v>354.1</v>
      </c>
      <c r="E754" s="153">
        <v>2231</v>
      </c>
    </row>
    <row r="756" spans="1:5">
      <c r="D756" s="156">
        <f>SUM(D5:D755)</f>
        <v>26677.999999999996</v>
      </c>
      <c r="E756" s="156">
        <f>SUM(E5:E755)</f>
        <v>181489.50000000023</v>
      </c>
    </row>
    <row r="757" spans="1:5">
      <c r="E757" s="141"/>
    </row>
  </sheetData>
  <sortState ref="A5:E754">
    <sortCondition ref="A5:A754"/>
    <sortCondition ref="B5:B754"/>
    <sortCondition ref="D5:D754"/>
  </sortState>
  <mergeCells count="3">
    <mergeCell ref="A1:E1"/>
    <mergeCell ref="A2:E2"/>
    <mergeCell ref="A3:E3"/>
  </mergeCells>
  <phoneticPr fontId="5" type="noConversion"/>
  <printOptions horizontalCentered="1" gridLines="1"/>
  <pageMargins left="0.75" right="0.75" top="1" bottom="1" header="0.5" footer="0.5"/>
  <headerFooter alignWithMargins="0">
    <oddFooter>&amp;L&amp;F
&amp;A&amp;CPage &amp;P of &amp;N&amp;RUpdated: &amp;D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756"/>
  <sheetViews>
    <sheetView workbookViewId="0">
      <selection activeCell="A3" sqref="A3:E3"/>
    </sheetView>
  </sheetViews>
  <sheetFormatPr baseColWidth="10" defaultColWidth="8.83203125" defaultRowHeight="15"/>
  <cols>
    <col min="1" max="1" width="17" style="91" customWidth="1"/>
    <col min="2" max="2" width="11.5" style="91" customWidth="1"/>
    <col min="3" max="3" width="9.5" style="91" customWidth="1"/>
    <col min="4" max="4" width="11.1640625" style="91" bestFit="1" customWidth="1"/>
    <col min="5" max="5" width="12.83203125" style="91" bestFit="1" customWidth="1"/>
    <col min="6" max="6" width="8.83203125" style="91"/>
    <col min="7" max="7" width="11.5" style="91" bestFit="1" customWidth="1"/>
    <col min="8" max="8" width="8.83203125" style="91"/>
    <col min="9" max="9" width="10.1640625" style="91" bestFit="1" customWidth="1"/>
    <col min="10" max="16384" width="8.83203125" style="91"/>
  </cols>
  <sheetData>
    <row r="1" spans="1:9" ht="24">
      <c r="A1" s="270" t="s">
        <v>813</v>
      </c>
      <c r="B1" s="271"/>
      <c r="C1" s="271"/>
      <c r="D1" s="271"/>
      <c r="E1" s="272"/>
    </row>
    <row r="2" spans="1:9" ht="20">
      <c r="A2" s="273" t="s">
        <v>112</v>
      </c>
      <c r="B2" s="274"/>
      <c r="C2" s="274"/>
      <c r="D2" s="274"/>
      <c r="E2" s="275"/>
    </row>
    <row r="3" spans="1:9">
      <c r="A3" s="276" t="s">
        <v>3</v>
      </c>
      <c r="B3" s="277"/>
      <c r="C3" s="277"/>
      <c r="D3" s="277"/>
      <c r="E3" s="278"/>
    </row>
    <row r="4" spans="1:9" ht="45">
      <c r="A4" s="1" t="s">
        <v>814</v>
      </c>
      <c r="B4" s="2" t="s">
        <v>815</v>
      </c>
      <c r="C4" s="3" t="s">
        <v>816</v>
      </c>
      <c r="D4" s="30" t="s">
        <v>58</v>
      </c>
      <c r="E4" s="31" t="s">
        <v>57</v>
      </c>
    </row>
    <row r="5" spans="1:9" ht="16.25" customHeight="1">
      <c r="A5" s="232" t="s">
        <v>535</v>
      </c>
      <c r="B5" s="233" t="s">
        <v>759</v>
      </c>
      <c r="C5" s="234" t="s">
        <v>817</v>
      </c>
      <c r="D5" s="226">
        <v>1210.8</v>
      </c>
      <c r="E5" s="235">
        <v>10501.6</v>
      </c>
      <c r="I5" s="92"/>
    </row>
    <row r="6" spans="1:9" ht="16.25" customHeight="1">
      <c r="A6" s="219" t="s">
        <v>578</v>
      </c>
      <c r="B6" s="245" t="s">
        <v>579</v>
      </c>
      <c r="C6" s="247" t="s">
        <v>817</v>
      </c>
      <c r="D6" s="228">
        <v>1481.6</v>
      </c>
      <c r="E6" s="230">
        <v>9090</v>
      </c>
    </row>
    <row r="7" spans="1:9" ht="16.25" customHeight="1">
      <c r="A7" s="17" t="s">
        <v>960</v>
      </c>
      <c r="B7" s="18" t="s">
        <v>831</v>
      </c>
      <c r="C7" s="246" t="s">
        <v>817</v>
      </c>
      <c r="D7" s="212">
        <v>336.2</v>
      </c>
      <c r="E7" s="32">
        <v>7868.9</v>
      </c>
      <c r="G7" s="92"/>
    </row>
    <row r="8" spans="1:9" ht="16.25" customHeight="1">
      <c r="A8" s="17" t="s">
        <v>401</v>
      </c>
      <c r="B8" s="18" t="s">
        <v>402</v>
      </c>
      <c r="C8" s="4" t="s">
        <v>817</v>
      </c>
      <c r="D8" s="99">
        <v>1405.6</v>
      </c>
      <c r="E8" s="32">
        <v>6629.2</v>
      </c>
      <c r="G8" s="92"/>
    </row>
    <row r="9" spans="1:9" ht="16.25" customHeight="1">
      <c r="A9" s="17" t="s">
        <v>668</v>
      </c>
      <c r="B9" s="18" t="s">
        <v>669</v>
      </c>
      <c r="C9" s="19" t="s">
        <v>817</v>
      </c>
      <c r="D9" s="99">
        <v>281.89999999999998</v>
      </c>
      <c r="E9" s="32">
        <v>4215.8</v>
      </c>
      <c r="G9" s="92"/>
    </row>
    <row r="10" spans="1:9" ht="16.25" customHeight="1">
      <c r="A10" s="17" t="s">
        <v>777</v>
      </c>
      <c r="B10" s="18" t="s">
        <v>686</v>
      </c>
      <c r="C10" s="4" t="s">
        <v>817</v>
      </c>
      <c r="D10" s="99">
        <v>771.8</v>
      </c>
      <c r="E10" s="32">
        <v>3445.4</v>
      </c>
      <c r="G10" s="92"/>
    </row>
    <row r="11" spans="1:9" ht="16.25" customHeight="1">
      <c r="A11" s="17" t="s">
        <v>941</v>
      </c>
      <c r="B11" s="18" t="s">
        <v>853</v>
      </c>
      <c r="C11" s="19" t="s">
        <v>817</v>
      </c>
      <c r="D11" s="99">
        <v>292.7</v>
      </c>
      <c r="E11" s="32">
        <v>3206.9</v>
      </c>
      <c r="G11" s="92"/>
    </row>
    <row r="12" spans="1:9" ht="16.25" customHeight="1">
      <c r="A12" s="14" t="s">
        <v>911</v>
      </c>
      <c r="B12" s="15" t="s">
        <v>913</v>
      </c>
      <c r="C12" s="19" t="s">
        <v>817</v>
      </c>
      <c r="D12" s="99">
        <v>273</v>
      </c>
      <c r="E12" s="32">
        <v>3013.7</v>
      </c>
      <c r="G12" s="92"/>
      <c r="I12" s="92"/>
    </row>
    <row r="13" spans="1:9" ht="16.25" customHeight="1">
      <c r="A13" s="17" t="s">
        <v>560</v>
      </c>
      <c r="B13" s="18" t="s">
        <v>562</v>
      </c>
      <c r="C13" s="4" t="s">
        <v>827</v>
      </c>
      <c r="D13" s="99"/>
      <c r="E13" s="32">
        <v>3011.6</v>
      </c>
      <c r="G13" s="92"/>
      <c r="I13" s="92"/>
    </row>
    <row r="14" spans="1:9" ht="16.25" customHeight="1">
      <c r="A14" s="14" t="s">
        <v>911</v>
      </c>
      <c r="B14" s="15" t="s">
        <v>912</v>
      </c>
      <c r="C14" s="19" t="s">
        <v>817</v>
      </c>
      <c r="D14" s="99">
        <v>264.8</v>
      </c>
      <c r="E14" s="32">
        <v>2969.1</v>
      </c>
      <c r="G14" s="92"/>
      <c r="I14" s="92"/>
    </row>
    <row r="15" spans="1:9" ht="16.25" customHeight="1">
      <c r="A15" s="14" t="s">
        <v>860</v>
      </c>
      <c r="B15" s="15" t="s">
        <v>861</v>
      </c>
      <c r="C15" s="19" t="s">
        <v>827</v>
      </c>
      <c r="D15" s="99"/>
      <c r="E15" s="32">
        <v>2639.5</v>
      </c>
      <c r="G15" s="92"/>
      <c r="I15" s="92"/>
    </row>
    <row r="16" spans="1:9" ht="16.25" customHeight="1">
      <c r="A16" s="17" t="s">
        <v>342</v>
      </c>
      <c r="B16" s="18" t="s">
        <v>677</v>
      </c>
      <c r="C16" s="4" t="s">
        <v>817</v>
      </c>
      <c r="D16" s="99">
        <v>548.1</v>
      </c>
      <c r="E16" s="32">
        <v>2628.2</v>
      </c>
      <c r="G16" s="92"/>
      <c r="I16" s="92"/>
    </row>
    <row r="17" spans="1:9" ht="16.25" customHeight="1">
      <c r="A17" s="17" t="s">
        <v>339</v>
      </c>
      <c r="B17" s="18" t="s">
        <v>873</v>
      </c>
      <c r="C17" s="4" t="s">
        <v>817</v>
      </c>
      <c r="D17" s="99">
        <v>636.1</v>
      </c>
      <c r="E17" s="32">
        <v>2610.9</v>
      </c>
      <c r="G17" s="92"/>
      <c r="I17" s="92"/>
    </row>
    <row r="18" spans="1:9" ht="16.25" customHeight="1">
      <c r="A18" s="17" t="s">
        <v>818</v>
      </c>
      <c r="B18" s="18" t="s">
        <v>819</v>
      </c>
      <c r="C18" s="4" t="s">
        <v>817</v>
      </c>
      <c r="D18" s="99">
        <v>302.10000000000002</v>
      </c>
      <c r="E18" s="32">
        <v>2544.1999999999998</v>
      </c>
      <c r="F18" s="102"/>
      <c r="G18" s="92"/>
      <c r="H18" s="102"/>
      <c r="I18" s="92"/>
    </row>
    <row r="19" spans="1:9" ht="16.25" customHeight="1">
      <c r="A19" s="17" t="s">
        <v>655</v>
      </c>
      <c r="B19" s="18" t="s">
        <v>938</v>
      </c>
      <c r="C19" s="19" t="s">
        <v>817</v>
      </c>
      <c r="D19" s="99">
        <v>429.6</v>
      </c>
      <c r="E19" s="32">
        <v>2456.6</v>
      </c>
      <c r="F19" s="102"/>
      <c r="G19" s="92"/>
      <c r="H19" s="102"/>
      <c r="I19" s="92"/>
    </row>
    <row r="20" spans="1:9" ht="16.25" customHeight="1">
      <c r="A20" s="17" t="s">
        <v>346</v>
      </c>
      <c r="B20" s="18" t="s">
        <v>761</v>
      </c>
      <c r="C20" s="4" t="s">
        <v>817</v>
      </c>
      <c r="D20" s="99">
        <v>69.8</v>
      </c>
      <c r="E20" s="32">
        <v>2453.8000000000002</v>
      </c>
      <c r="G20" s="92"/>
    </row>
    <row r="21" spans="1:9" ht="16.25" customHeight="1">
      <c r="A21" s="17" t="s">
        <v>187</v>
      </c>
      <c r="B21" s="18" t="s">
        <v>677</v>
      </c>
      <c r="C21" s="4" t="s">
        <v>817</v>
      </c>
      <c r="D21" s="99">
        <v>1037.5999999999999</v>
      </c>
      <c r="E21" s="32">
        <v>2403.3000000000002</v>
      </c>
      <c r="G21" s="92"/>
    </row>
    <row r="22" spans="1:9" ht="16.25" customHeight="1">
      <c r="A22" s="8" t="s">
        <v>219</v>
      </c>
      <c r="B22" s="9" t="s">
        <v>940</v>
      </c>
      <c r="C22" s="4" t="s">
        <v>817</v>
      </c>
      <c r="D22" s="99">
        <v>1214.4000000000001</v>
      </c>
      <c r="E22" s="34">
        <v>2329</v>
      </c>
      <c r="G22" s="92"/>
    </row>
    <row r="23" spans="1:9" ht="16.25" customHeight="1">
      <c r="A23" s="8" t="s">
        <v>775</v>
      </c>
      <c r="B23" s="9" t="s">
        <v>776</v>
      </c>
      <c r="C23" s="19" t="s">
        <v>817</v>
      </c>
      <c r="D23" s="99">
        <v>51.7</v>
      </c>
      <c r="E23" s="34">
        <v>2303.6</v>
      </c>
      <c r="G23" s="92"/>
    </row>
    <row r="24" spans="1:9" ht="16.25" customHeight="1">
      <c r="A24" s="8" t="s">
        <v>617</v>
      </c>
      <c r="B24" s="9" t="s">
        <v>789</v>
      </c>
      <c r="C24" s="4" t="s">
        <v>817</v>
      </c>
      <c r="D24" s="99">
        <v>4.5</v>
      </c>
      <c r="E24" s="34">
        <v>2281</v>
      </c>
      <c r="G24" s="92"/>
    </row>
    <row r="25" spans="1:9" ht="16.25" customHeight="1">
      <c r="A25" s="8" t="s">
        <v>343</v>
      </c>
      <c r="B25" s="9" t="s">
        <v>613</v>
      </c>
      <c r="C25" s="4" t="s">
        <v>817</v>
      </c>
      <c r="D25" s="99">
        <v>354.1</v>
      </c>
      <c r="E25" s="34">
        <v>2231</v>
      </c>
      <c r="G25" s="92"/>
    </row>
    <row r="26" spans="1:9" ht="16.25" customHeight="1">
      <c r="A26" s="8" t="s">
        <v>636</v>
      </c>
      <c r="B26" s="9" t="s">
        <v>765</v>
      </c>
      <c r="C26" s="19" t="s">
        <v>817</v>
      </c>
      <c r="D26" s="99">
        <v>348.4</v>
      </c>
      <c r="E26" s="34">
        <v>2167.6</v>
      </c>
      <c r="G26" s="92"/>
    </row>
    <row r="27" spans="1:9" ht="16.25" customHeight="1">
      <c r="A27" s="8" t="s">
        <v>547</v>
      </c>
      <c r="B27" s="9" t="s">
        <v>884</v>
      </c>
      <c r="C27" s="19" t="s">
        <v>817</v>
      </c>
      <c r="D27" s="99">
        <v>360.9</v>
      </c>
      <c r="E27" s="34">
        <v>2050.3000000000002</v>
      </c>
      <c r="G27" s="92"/>
    </row>
    <row r="28" spans="1:9" ht="16.25" customHeight="1">
      <c r="A28" s="8" t="s">
        <v>476</v>
      </c>
      <c r="B28" s="9" t="s">
        <v>477</v>
      </c>
      <c r="C28" s="4" t="s">
        <v>817</v>
      </c>
      <c r="D28" s="99">
        <v>564.29999999999995</v>
      </c>
      <c r="E28" s="34">
        <v>1955.6</v>
      </c>
      <c r="G28" s="92"/>
    </row>
    <row r="29" spans="1:9" ht="16.25" customHeight="1">
      <c r="A29" s="8" t="s">
        <v>581</v>
      </c>
      <c r="B29" s="9" t="s">
        <v>580</v>
      </c>
      <c r="C29" s="19" t="s">
        <v>817</v>
      </c>
      <c r="D29" s="99">
        <v>178.7</v>
      </c>
      <c r="E29" s="34">
        <v>1767.9</v>
      </c>
      <c r="G29" s="92"/>
    </row>
    <row r="30" spans="1:9" ht="16.25" customHeight="1">
      <c r="A30" s="8" t="s">
        <v>875</v>
      </c>
      <c r="B30" s="9" t="s">
        <v>876</v>
      </c>
      <c r="C30" s="4" t="s">
        <v>827</v>
      </c>
      <c r="D30" s="33"/>
      <c r="E30" s="35">
        <v>1746</v>
      </c>
      <c r="G30" s="92"/>
    </row>
    <row r="31" spans="1:9" ht="16.25" customHeight="1">
      <c r="A31" s="8" t="s">
        <v>357</v>
      </c>
      <c r="B31" s="9" t="s">
        <v>675</v>
      </c>
      <c r="C31" s="19" t="s">
        <v>817</v>
      </c>
      <c r="D31" s="99">
        <v>611.29999999999995</v>
      </c>
      <c r="E31" s="34">
        <v>1647.3</v>
      </c>
      <c r="G31" s="92"/>
    </row>
    <row r="32" spans="1:9" ht="16.25" customHeight="1">
      <c r="A32" s="8" t="s">
        <v>657</v>
      </c>
      <c r="B32" s="9" t="s">
        <v>676</v>
      </c>
      <c r="C32" s="4" t="s">
        <v>817</v>
      </c>
      <c r="D32" s="99">
        <v>374.9</v>
      </c>
      <c r="E32" s="34">
        <v>1566.1</v>
      </c>
      <c r="G32" s="92"/>
    </row>
    <row r="33" spans="1:7" ht="16.25" customHeight="1">
      <c r="A33" s="5" t="s">
        <v>830</v>
      </c>
      <c r="B33" s="6" t="s">
        <v>831</v>
      </c>
      <c r="C33" s="19" t="s">
        <v>817</v>
      </c>
      <c r="D33" s="99">
        <v>138</v>
      </c>
      <c r="E33" s="34">
        <v>1553.8</v>
      </c>
      <c r="G33" s="92"/>
    </row>
    <row r="34" spans="1:7" ht="16.25" customHeight="1">
      <c r="A34" s="5" t="s">
        <v>865</v>
      </c>
      <c r="B34" s="6" t="s">
        <v>866</v>
      </c>
      <c r="C34" s="4" t="s">
        <v>817</v>
      </c>
      <c r="D34" s="99">
        <v>259.60000000000002</v>
      </c>
      <c r="E34" s="34">
        <v>1544.3</v>
      </c>
      <c r="G34" s="92"/>
    </row>
    <row r="35" spans="1:7" ht="16.25" customHeight="1">
      <c r="A35" s="8" t="s">
        <v>381</v>
      </c>
      <c r="B35" s="9" t="s">
        <v>639</v>
      </c>
      <c r="C35" s="4" t="s">
        <v>817</v>
      </c>
      <c r="D35" s="99">
        <v>531.70000000000005</v>
      </c>
      <c r="E35" s="34">
        <v>1533.2</v>
      </c>
      <c r="G35" s="92"/>
    </row>
    <row r="36" spans="1:7" ht="16.25" customHeight="1">
      <c r="A36" s="8" t="s">
        <v>476</v>
      </c>
      <c r="B36" s="9" t="s">
        <v>478</v>
      </c>
      <c r="C36" s="4" t="s">
        <v>817</v>
      </c>
      <c r="D36" s="99">
        <v>463.4</v>
      </c>
      <c r="E36" s="34">
        <v>1521.7</v>
      </c>
      <c r="G36" s="92"/>
    </row>
    <row r="37" spans="1:7" ht="16.25" customHeight="1">
      <c r="A37" s="8" t="s">
        <v>547</v>
      </c>
      <c r="B37" s="9" t="s">
        <v>548</v>
      </c>
      <c r="C37" s="19" t="s">
        <v>817</v>
      </c>
      <c r="D37" s="99">
        <v>192.1</v>
      </c>
      <c r="E37" s="34">
        <v>1516.6</v>
      </c>
      <c r="G37" s="92"/>
    </row>
    <row r="38" spans="1:7" ht="16.25" customHeight="1">
      <c r="A38" s="8" t="s">
        <v>422</v>
      </c>
      <c r="B38" s="9" t="s">
        <v>423</v>
      </c>
      <c r="C38" s="4" t="s">
        <v>817</v>
      </c>
      <c r="D38" s="99">
        <v>400.9</v>
      </c>
      <c r="E38" s="34">
        <v>1494.3</v>
      </c>
      <c r="G38" s="92"/>
    </row>
    <row r="39" spans="1:7" ht="16.25" customHeight="1">
      <c r="A39" s="13" t="s">
        <v>939</v>
      </c>
      <c r="B39" s="9" t="s">
        <v>940</v>
      </c>
      <c r="C39" s="4" t="s">
        <v>817</v>
      </c>
      <c r="D39" s="99">
        <v>35.799999999999997</v>
      </c>
      <c r="E39" s="35">
        <v>1472.2</v>
      </c>
      <c r="G39" s="92"/>
    </row>
    <row r="40" spans="1:7" ht="16.25" customHeight="1">
      <c r="A40" s="8" t="s">
        <v>674</v>
      </c>
      <c r="B40" s="9" t="s">
        <v>677</v>
      </c>
      <c r="C40" s="4" t="s">
        <v>827</v>
      </c>
      <c r="D40" s="33"/>
      <c r="E40" s="34">
        <v>1465.4</v>
      </c>
      <c r="G40" s="92"/>
    </row>
    <row r="41" spans="1:7" ht="16.25" customHeight="1">
      <c r="A41" s="8" t="s">
        <v>591</v>
      </c>
      <c r="B41" s="9" t="s">
        <v>592</v>
      </c>
      <c r="C41" s="19" t="s">
        <v>817</v>
      </c>
      <c r="D41" s="99">
        <v>276.8</v>
      </c>
      <c r="E41" s="34">
        <v>1336.7</v>
      </c>
      <c r="G41" s="92"/>
    </row>
    <row r="42" spans="1:7" ht="16.25" customHeight="1">
      <c r="A42" s="8" t="s">
        <v>818</v>
      </c>
      <c r="B42" s="9" t="s">
        <v>820</v>
      </c>
      <c r="C42" s="4" t="s">
        <v>817</v>
      </c>
      <c r="D42" s="99">
        <v>205</v>
      </c>
      <c r="E42" s="34">
        <v>1327.6</v>
      </c>
      <c r="G42" s="92"/>
    </row>
    <row r="43" spans="1:7" ht="16.25" customHeight="1">
      <c r="A43" s="8" t="s">
        <v>784</v>
      </c>
      <c r="B43" s="9" t="s">
        <v>785</v>
      </c>
      <c r="C43" s="19" t="s">
        <v>817</v>
      </c>
      <c r="D43" s="99">
        <v>99.2</v>
      </c>
      <c r="E43" s="34">
        <v>1286.5999999999999</v>
      </c>
      <c r="G43" s="92"/>
    </row>
    <row r="44" spans="1:7" ht="16.25" customHeight="1">
      <c r="A44" s="8" t="s">
        <v>646</v>
      </c>
      <c r="B44" s="9" t="s">
        <v>949</v>
      </c>
      <c r="C44" s="19" t="s">
        <v>817</v>
      </c>
      <c r="D44" s="99">
        <v>247</v>
      </c>
      <c r="E44" s="34">
        <v>1219.4000000000001</v>
      </c>
      <c r="G44" s="92"/>
    </row>
    <row r="45" spans="1:7" ht="16.25" customHeight="1">
      <c r="A45" s="8" t="s">
        <v>681</v>
      </c>
      <c r="B45" s="6" t="s">
        <v>682</v>
      </c>
      <c r="C45" s="4" t="s">
        <v>817</v>
      </c>
      <c r="D45" s="99">
        <v>59.4</v>
      </c>
      <c r="E45" s="35">
        <v>1207.3</v>
      </c>
      <c r="G45" s="92"/>
    </row>
    <row r="46" spans="1:7" ht="16.25" customHeight="1">
      <c r="A46" s="8" t="s">
        <v>421</v>
      </c>
      <c r="B46" s="9" t="s">
        <v>743</v>
      </c>
      <c r="C46" s="4" t="s">
        <v>817</v>
      </c>
      <c r="D46" s="99">
        <v>152.5</v>
      </c>
      <c r="E46" s="34">
        <v>1163.2</v>
      </c>
      <c r="G46" s="92"/>
    </row>
    <row r="47" spans="1:7" ht="16.25" customHeight="1">
      <c r="A47" s="8" t="s">
        <v>454</v>
      </c>
      <c r="B47" s="9" t="s">
        <v>660</v>
      </c>
      <c r="C47" s="4" t="s">
        <v>817</v>
      </c>
      <c r="D47" s="99">
        <v>454.6</v>
      </c>
      <c r="E47" s="34">
        <v>1162.0999999999999</v>
      </c>
      <c r="G47" s="92"/>
    </row>
    <row r="48" spans="1:7" ht="16.25" customHeight="1">
      <c r="A48" s="8" t="s">
        <v>795</v>
      </c>
      <c r="B48" s="9" t="s">
        <v>796</v>
      </c>
      <c r="C48" s="19" t="s">
        <v>817</v>
      </c>
      <c r="D48" s="99">
        <v>38.5</v>
      </c>
      <c r="E48" s="34">
        <v>1157</v>
      </c>
      <c r="G48" s="92"/>
    </row>
    <row r="49" spans="1:7" ht="16.25" customHeight="1">
      <c r="A49" s="5" t="s">
        <v>837</v>
      </c>
      <c r="B49" s="6" t="s">
        <v>838</v>
      </c>
      <c r="C49" s="19" t="s">
        <v>827</v>
      </c>
      <c r="D49" s="33"/>
      <c r="E49" s="34">
        <v>1126.8</v>
      </c>
      <c r="G49" s="92"/>
    </row>
    <row r="50" spans="1:7" ht="16.25" customHeight="1">
      <c r="A50" s="8" t="s">
        <v>560</v>
      </c>
      <c r="B50" s="9" t="s">
        <v>561</v>
      </c>
      <c r="C50" s="4" t="s">
        <v>827</v>
      </c>
      <c r="D50" s="99"/>
      <c r="E50" s="34">
        <v>1097.7</v>
      </c>
      <c r="G50" s="92"/>
    </row>
    <row r="51" spans="1:7" ht="16.25" customHeight="1">
      <c r="A51" s="8" t="s">
        <v>417</v>
      </c>
      <c r="B51" s="9" t="s">
        <v>890</v>
      </c>
      <c r="C51" s="19" t="s">
        <v>817</v>
      </c>
      <c r="D51" s="99">
        <v>447.9</v>
      </c>
      <c r="E51" s="34">
        <v>1059.5999999999999</v>
      </c>
      <c r="G51" s="92"/>
    </row>
    <row r="52" spans="1:7" ht="16.25" customHeight="1">
      <c r="A52" s="8" t="s">
        <v>196</v>
      </c>
      <c r="B52" s="9" t="s">
        <v>819</v>
      </c>
      <c r="C52" s="4" t="s">
        <v>817</v>
      </c>
      <c r="D52" s="99">
        <v>348.1</v>
      </c>
      <c r="E52" s="34">
        <v>1040.2</v>
      </c>
      <c r="G52" s="92"/>
    </row>
    <row r="53" spans="1:7" ht="16.25" customHeight="1">
      <c r="A53" s="5" t="s">
        <v>584</v>
      </c>
      <c r="B53" s="6" t="s">
        <v>785</v>
      </c>
      <c r="C53" s="19" t="s">
        <v>817</v>
      </c>
      <c r="D53" s="33">
        <v>331.4</v>
      </c>
      <c r="E53" s="34">
        <v>1037</v>
      </c>
      <c r="G53" s="92"/>
    </row>
    <row r="54" spans="1:7" ht="16.25" customHeight="1">
      <c r="A54" s="8" t="s">
        <v>563</v>
      </c>
      <c r="B54" s="9" t="s">
        <v>564</v>
      </c>
      <c r="C54" s="4" t="s">
        <v>817</v>
      </c>
      <c r="D54" s="99">
        <v>113.3</v>
      </c>
      <c r="E54" s="34">
        <v>976</v>
      </c>
      <c r="G54" s="92"/>
    </row>
    <row r="55" spans="1:7" ht="16.25" customHeight="1">
      <c r="A55" s="8" t="s">
        <v>668</v>
      </c>
      <c r="B55" s="9" t="s">
        <v>670</v>
      </c>
      <c r="C55" s="19" t="s">
        <v>817</v>
      </c>
      <c r="D55" s="99">
        <v>59.5</v>
      </c>
      <c r="E55" s="34">
        <v>955.5</v>
      </c>
      <c r="G55" s="92"/>
    </row>
    <row r="56" spans="1:7" ht="16.25" customHeight="1">
      <c r="A56" s="8" t="s">
        <v>60</v>
      </c>
      <c r="B56" s="9" t="s">
        <v>139</v>
      </c>
      <c r="C56" s="4" t="s">
        <v>817</v>
      </c>
      <c r="D56" s="99">
        <v>856.2</v>
      </c>
      <c r="E56" s="34">
        <v>856.2</v>
      </c>
      <c r="G56" s="92"/>
    </row>
    <row r="57" spans="1:7" ht="16.25" customHeight="1">
      <c r="A57" s="8" t="s">
        <v>872</v>
      </c>
      <c r="B57" s="9" t="s">
        <v>749</v>
      </c>
      <c r="C57" s="4" t="s">
        <v>817</v>
      </c>
      <c r="D57" s="99">
        <v>142.19999999999999</v>
      </c>
      <c r="E57" s="34">
        <v>854.7</v>
      </c>
      <c r="G57" s="92"/>
    </row>
    <row r="58" spans="1:7" ht="16.25" customHeight="1">
      <c r="A58" s="8" t="s">
        <v>731</v>
      </c>
      <c r="B58" s="9" t="s">
        <v>732</v>
      </c>
      <c r="C58" s="4" t="s">
        <v>827</v>
      </c>
      <c r="D58" s="33"/>
      <c r="E58" s="34">
        <v>847.4</v>
      </c>
      <c r="G58" s="92"/>
    </row>
    <row r="59" spans="1:7" ht="16.25" customHeight="1">
      <c r="A59" s="5" t="s">
        <v>862</v>
      </c>
      <c r="B59" s="6" t="s">
        <v>863</v>
      </c>
      <c r="C59" s="19" t="s">
        <v>817</v>
      </c>
      <c r="D59" s="99">
        <v>18.7</v>
      </c>
      <c r="E59" s="34">
        <v>837.2</v>
      </c>
      <c r="G59" s="92"/>
    </row>
    <row r="60" spans="1:7" ht="16.25" customHeight="1">
      <c r="A60" s="8" t="s">
        <v>74</v>
      </c>
      <c r="B60" s="9" t="s">
        <v>98</v>
      </c>
      <c r="C60" s="4" t="s">
        <v>817</v>
      </c>
      <c r="D60" s="99">
        <v>798.4</v>
      </c>
      <c r="E60" s="34">
        <v>798.4</v>
      </c>
      <c r="G60" s="92"/>
    </row>
    <row r="61" spans="1:7" ht="16.25" customHeight="1">
      <c r="A61" s="8" t="s">
        <v>719</v>
      </c>
      <c r="B61" s="9" t="s">
        <v>833</v>
      </c>
      <c r="C61" s="4" t="s">
        <v>827</v>
      </c>
      <c r="D61" s="33"/>
      <c r="E61" s="34">
        <v>777.1</v>
      </c>
      <c r="G61" s="92"/>
    </row>
    <row r="62" spans="1:7" ht="16.25" customHeight="1">
      <c r="A62" s="13" t="s">
        <v>932</v>
      </c>
      <c r="B62" s="9" t="s">
        <v>933</v>
      </c>
      <c r="C62" s="19" t="s">
        <v>817</v>
      </c>
      <c r="D62" s="99">
        <v>33</v>
      </c>
      <c r="E62" s="34">
        <v>776.6</v>
      </c>
      <c r="G62" s="92"/>
    </row>
    <row r="63" spans="1:7" ht="16.25" customHeight="1">
      <c r="A63" s="8" t="s">
        <v>397</v>
      </c>
      <c r="B63" s="6" t="s">
        <v>688</v>
      </c>
      <c r="C63" s="4" t="s">
        <v>827</v>
      </c>
      <c r="D63" s="99"/>
      <c r="E63" s="35">
        <v>772.4</v>
      </c>
      <c r="G63" s="92"/>
    </row>
    <row r="64" spans="1:7" ht="16.25" customHeight="1">
      <c r="A64" s="8" t="s">
        <v>717</v>
      </c>
      <c r="B64" s="9" t="s">
        <v>866</v>
      </c>
      <c r="C64" s="19" t="s">
        <v>827</v>
      </c>
      <c r="D64" s="33"/>
      <c r="E64" s="34">
        <v>734.7</v>
      </c>
      <c r="G64" s="92"/>
    </row>
    <row r="65" spans="1:7" ht="16.25" customHeight="1">
      <c r="A65" s="8" t="s">
        <v>168</v>
      </c>
      <c r="B65" s="9" t="s">
        <v>169</v>
      </c>
      <c r="C65" s="19" t="s">
        <v>817</v>
      </c>
      <c r="D65" s="99">
        <v>158.80000000000001</v>
      </c>
      <c r="E65" s="34">
        <v>706.2</v>
      </c>
      <c r="G65" s="92"/>
    </row>
    <row r="66" spans="1:7" ht="16.25" customHeight="1">
      <c r="A66" s="8" t="s">
        <v>145</v>
      </c>
      <c r="B66" s="9" t="s">
        <v>791</v>
      </c>
      <c r="C66" s="19" t="s">
        <v>817</v>
      </c>
      <c r="D66" s="99">
        <v>439.3</v>
      </c>
      <c r="E66" s="34">
        <v>701.5</v>
      </c>
      <c r="G66" s="92"/>
    </row>
    <row r="67" spans="1:7" ht="16.25" customHeight="1">
      <c r="A67" s="8" t="s">
        <v>753</v>
      </c>
      <c r="B67" s="9" t="s">
        <v>676</v>
      </c>
      <c r="C67" s="19" t="s">
        <v>827</v>
      </c>
      <c r="D67" s="33"/>
      <c r="E67" s="34">
        <v>701.2</v>
      </c>
      <c r="G67" s="92"/>
    </row>
    <row r="68" spans="1:7" ht="16.25" customHeight="1">
      <c r="A68" s="8" t="s">
        <v>172</v>
      </c>
      <c r="B68" s="9" t="s">
        <v>660</v>
      </c>
      <c r="C68" s="4" t="s">
        <v>817</v>
      </c>
      <c r="D68" s="99">
        <v>358.6</v>
      </c>
      <c r="E68" s="34">
        <v>670.8</v>
      </c>
      <c r="G68" s="92"/>
    </row>
    <row r="69" spans="1:7" ht="16.25" customHeight="1">
      <c r="A69" s="8" t="s">
        <v>473</v>
      </c>
      <c r="B69" s="9" t="s">
        <v>840</v>
      </c>
      <c r="C69" s="4" t="s">
        <v>817</v>
      </c>
      <c r="D69" s="99">
        <v>245.5</v>
      </c>
      <c r="E69" s="34">
        <v>664.5</v>
      </c>
      <c r="G69" s="92"/>
    </row>
    <row r="70" spans="1:7" ht="16.25" customHeight="1">
      <c r="A70" s="5" t="s">
        <v>584</v>
      </c>
      <c r="B70" s="6" t="s">
        <v>789</v>
      </c>
      <c r="C70" s="19" t="s">
        <v>817</v>
      </c>
      <c r="D70" s="33">
        <v>219.7</v>
      </c>
      <c r="E70" s="34">
        <v>658.9</v>
      </c>
      <c r="G70" s="92"/>
    </row>
    <row r="71" spans="1:7" ht="16.25" customHeight="1">
      <c r="A71" s="8" t="s">
        <v>620</v>
      </c>
      <c r="B71" s="9" t="s">
        <v>956</v>
      </c>
      <c r="C71" s="4" t="s">
        <v>817</v>
      </c>
      <c r="D71" s="99"/>
      <c r="E71" s="34">
        <v>638.4</v>
      </c>
      <c r="G71" s="92"/>
    </row>
    <row r="72" spans="1:7" ht="16.25" customHeight="1">
      <c r="A72" s="8" t="s">
        <v>636</v>
      </c>
      <c r="B72" s="9" t="s">
        <v>734</v>
      </c>
      <c r="C72" s="19" t="s">
        <v>817</v>
      </c>
      <c r="D72" s="99">
        <v>46.4</v>
      </c>
      <c r="E72" s="34">
        <v>627.5</v>
      </c>
      <c r="G72" s="92"/>
    </row>
    <row r="73" spans="1:7" ht="16.25" customHeight="1">
      <c r="A73" s="8" t="s">
        <v>721</v>
      </c>
      <c r="B73" s="9" t="s">
        <v>897</v>
      </c>
      <c r="C73" s="19" t="s">
        <v>827</v>
      </c>
      <c r="D73" s="99"/>
      <c r="E73" s="34">
        <v>619.1</v>
      </c>
      <c r="G73" s="92"/>
    </row>
    <row r="74" spans="1:7" ht="16.25" customHeight="1">
      <c r="A74" s="8" t="s">
        <v>960</v>
      </c>
      <c r="B74" s="9" t="s">
        <v>961</v>
      </c>
      <c r="C74" s="19" t="s">
        <v>827</v>
      </c>
      <c r="D74" s="99"/>
      <c r="E74" s="34">
        <v>604.20000000000005</v>
      </c>
      <c r="G74" s="92"/>
    </row>
    <row r="75" spans="1:7" ht="16.25" customHeight="1">
      <c r="A75" s="8" t="s">
        <v>617</v>
      </c>
      <c r="B75" s="9" t="s">
        <v>624</v>
      </c>
      <c r="C75" s="19" t="s">
        <v>817</v>
      </c>
      <c r="D75" s="99">
        <v>32.799999999999997</v>
      </c>
      <c r="E75" s="34">
        <v>601.20000000000005</v>
      </c>
      <c r="G75" s="92"/>
    </row>
    <row r="76" spans="1:7" ht="16.25" customHeight="1">
      <c r="A76" s="5" t="s">
        <v>206</v>
      </c>
      <c r="B76" s="6" t="s">
        <v>761</v>
      </c>
      <c r="C76" s="19" t="s">
        <v>817</v>
      </c>
      <c r="D76" s="99">
        <v>207.2</v>
      </c>
      <c r="E76" s="34">
        <v>571.70000000000005</v>
      </c>
      <c r="G76" s="92"/>
    </row>
    <row r="77" spans="1:7" ht="16.25" customHeight="1">
      <c r="A77" s="8" t="s">
        <v>760</v>
      </c>
      <c r="B77" s="9" t="s">
        <v>761</v>
      </c>
      <c r="C77" s="19" t="s">
        <v>827</v>
      </c>
      <c r="D77" s="99"/>
      <c r="E77" s="34">
        <v>563.4</v>
      </c>
      <c r="G77" s="92"/>
    </row>
    <row r="78" spans="1:7" ht="16.25" customHeight="1">
      <c r="A78" s="8" t="s">
        <v>171</v>
      </c>
      <c r="B78" s="9" t="s">
        <v>440</v>
      </c>
      <c r="C78" s="4" t="s">
        <v>817</v>
      </c>
      <c r="D78" s="99">
        <v>234.9</v>
      </c>
      <c r="E78" s="34">
        <v>555.70000000000005</v>
      </c>
      <c r="G78" s="92"/>
    </row>
    <row r="79" spans="1:7" ht="16.25" customHeight="1">
      <c r="A79" s="8" t="s">
        <v>381</v>
      </c>
      <c r="B79" s="9" t="s">
        <v>393</v>
      </c>
      <c r="C79" s="4" t="s">
        <v>817</v>
      </c>
      <c r="D79" s="99">
        <v>183.3</v>
      </c>
      <c r="E79" s="34">
        <v>554.5</v>
      </c>
      <c r="G79" s="92"/>
    </row>
    <row r="80" spans="1:7" ht="16.25" customHeight="1">
      <c r="A80" s="8" t="s">
        <v>183</v>
      </c>
      <c r="B80" s="9" t="s">
        <v>561</v>
      </c>
      <c r="C80" s="4" t="s">
        <v>827</v>
      </c>
      <c r="D80" s="99"/>
      <c r="E80" s="34">
        <v>542.9</v>
      </c>
      <c r="G80" s="92"/>
    </row>
    <row r="81" spans="1:7" ht="16.25" customHeight="1">
      <c r="A81" s="8" t="s">
        <v>131</v>
      </c>
      <c r="B81" s="9" t="s">
        <v>843</v>
      </c>
      <c r="C81" s="4" t="s">
        <v>817</v>
      </c>
      <c r="D81" s="99">
        <v>17.3</v>
      </c>
      <c r="E81" s="34">
        <v>532.29999999999995</v>
      </c>
      <c r="G81" s="92"/>
    </row>
    <row r="82" spans="1:7" ht="16.25" customHeight="1">
      <c r="A82" s="8" t="s">
        <v>630</v>
      </c>
      <c r="B82" s="9" t="s">
        <v>853</v>
      </c>
      <c r="C82" s="19" t="s">
        <v>817</v>
      </c>
      <c r="D82" s="99">
        <v>24.1</v>
      </c>
      <c r="E82" s="34">
        <v>524.70000000000005</v>
      </c>
      <c r="G82" s="92"/>
    </row>
    <row r="83" spans="1:7" ht="16.25" customHeight="1">
      <c r="A83" s="8" t="s">
        <v>967</v>
      </c>
      <c r="B83" s="9" t="s">
        <v>968</v>
      </c>
      <c r="C83" s="19" t="s">
        <v>817</v>
      </c>
      <c r="D83" s="99">
        <v>7.7</v>
      </c>
      <c r="E83" s="34">
        <v>519.5</v>
      </c>
      <c r="G83" s="92"/>
    </row>
    <row r="84" spans="1:7" ht="16.25" customHeight="1">
      <c r="A84" s="8" t="s">
        <v>771</v>
      </c>
      <c r="B84" s="6" t="s">
        <v>773</v>
      </c>
      <c r="C84" s="19" t="s">
        <v>827</v>
      </c>
      <c r="D84" s="99"/>
      <c r="E84" s="34">
        <v>505.3</v>
      </c>
      <c r="G84" s="92"/>
    </row>
    <row r="85" spans="1:7" ht="16.25" customHeight="1">
      <c r="A85" s="5" t="s">
        <v>855</v>
      </c>
      <c r="B85" s="6" t="s">
        <v>856</v>
      </c>
      <c r="C85" s="4" t="s">
        <v>827</v>
      </c>
      <c r="D85" s="33"/>
      <c r="E85" s="34">
        <v>496.8</v>
      </c>
      <c r="G85" s="92"/>
    </row>
    <row r="86" spans="1:7" ht="16.25" customHeight="1">
      <c r="A86" s="8" t="s">
        <v>811</v>
      </c>
      <c r="B86" s="9" t="s">
        <v>812</v>
      </c>
      <c r="C86" s="4" t="s">
        <v>827</v>
      </c>
      <c r="D86" s="33"/>
      <c r="E86" s="34">
        <v>485.1</v>
      </c>
      <c r="G86" s="92"/>
    </row>
    <row r="87" spans="1:7" ht="16.25" customHeight="1">
      <c r="A87" s="8" t="s">
        <v>529</v>
      </c>
      <c r="B87" s="9" t="s">
        <v>530</v>
      </c>
      <c r="C87" s="4" t="s">
        <v>827</v>
      </c>
      <c r="D87" s="99"/>
      <c r="E87" s="35">
        <v>467.7</v>
      </c>
      <c r="G87" s="92"/>
    </row>
    <row r="88" spans="1:7" ht="16.25" customHeight="1">
      <c r="A88" s="8" t="s">
        <v>810</v>
      </c>
      <c r="B88" s="9" t="s">
        <v>829</v>
      </c>
      <c r="C88" s="19" t="s">
        <v>817</v>
      </c>
      <c r="D88" s="99">
        <v>16.8</v>
      </c>
      <c r="E88" s="34">
        <v>462.7</v>
      </c>
      <c r="G88" s="92"/>
    </row>
    <row r="89" spans="1:7" ht="16.25" customHeight="1">
      <c r="A89" s="8" t="s">
        <v>965</v>
      </c>
      <c r="B89" s="37" t="s">
        <v>966</v>
      </c>
      <c r="C89" s="36" t="s">
        <v>827</v>
      </c>
      <c r="D89" s="33"/>
      <c r="E89" s="34">
        <v>454.7</v>
      </c>
      <c r="G89" s="92"/>
    </row>
    <row r="90" spans="1:7" ht="16.25" customHeight="1">
      <c r="A90" s="5" t="s">
        <v>598</v>
      </c>
      <c r="B90" s="6" t="s">
        <v>738</v>
      </c>
      <c r="C90" s="4" t="s">
        <v>817</v>
      </c>
      <c r="D90" s="99"/>
      <c r="E90" s="34">
        <v>437.8</v>
      </c>
      <c r="G90" s="92"/>
    </row>
    <row r="91" spans="1:7" ht="16.25" customHeight="1">
      <c r="A91" s="8" t="s">
        <v>872</v>
      </c>
      <c r="B91" s="37" t="s">
        <v>873</v>
      </c>
      <c r="C91" s="4" t="s">
        <v>817</v>
      </c>
      <c r="D91" s="33"/>
      <c r="E91" s="35">
        <v>420</v>
      </c>
      <c r="G91" s="92"/>
    </row>
    <row r="92" spans="1:7" ht="16.25" customHeight="1">
      <c r="A92" s="5" t="s">
        <v>870</v>
      </c>
      <c r="B92" s="6" t="s">
        <v>871</v>
      </c>
      <c r="C92" s="4" t="s">
        <v>827</v>
      </c>
      <c r="D92" s="33"/>
      <c r="E92" s="34">
        <v>419.7</v>
      </c>
      <c r="G92" s="92"/>
    </row>
    <row r="93" spans="1:7" ht="16.25" customHeight="1">
      <c r="A93" s="5" t="s">
        <v>540</v>
      </c>
      <c r="B93" s="6" t="s">
        <v>532</v>
      </c>
      <c r="C93" s="19" t="s">
        <v>827</v>
      </c>
      <c r="D93" s="99"/>
      <c r="E93" s="34">
        <v>374.7</v>
      </c>
      <c r="G93" s="92"/>
    </row>
    <row r="94" spans="1:7" ht="16.25" customHeight="1">
      <c r="A94" s="8" t="s">
        <v>348</v>
      </c>
      <c r="B94" s="9" t="s">
        <v>794</v>
      </c>
      <c r="C94" s="4" t="s">
        <v>817</v>
      </c>
      <c r="D94" s="99">
        <v>32.1</v>
      </c>
      <c r="E94" s="34">
        <v>367.1</v>
      </c>
      <c r="G94" s="92"/>
    </row>
    <row r="95" spans="1:7" ht="16.25" customHeight="1">
      <c r="A95" s="8" t="s">
        <v>753</v>
      </c>
      <c r="B95" s="9" t="s">
        <v>754</v>
      </c>
      <c r="C95" s="19" t="s">
        <v>827</v>
      </c>
      <c r="D95" s="33"/>
      <c r="E95" s="34">
        <v>364.9</v>
      </c>
      <c r="G95" s="92"/>
    </row>
    <row r="96" spans="1:7" ht="16.25" customHeight="1">
      <c r="A96" s="8" t="s">
        <v>422</v>
      </c>
      <c r="B96" s="9" t="s">
        <v>794</v>
      </c>
      <c r="C96" s="4" t="s">
        <v>827</v>
      </c>
      <c r="D96" s="99"/>
      <c r="E96" s="34">
        <v>356.9</v>
      </c>
      <c r="G96" s="92"/>
    </row>
    <row r="97" spans="1:7" ht="16.25" customHeight="1">
      <c r="A97" s="8" t="s">
        <v>587</v>
      </c>
      <c r="B97" s="9" t="s">
        <v>854</v>
      </c>
      <c r="C97" s="36" t="s">
        <v>827</v>
      </c>
      <c r="D97" s="33"/>
      <c r="E97" s="34">
        <v>356.1</v>
      </c>
      <c r="G97" s="92"/>
    </row>
    <row r="98" spans="1:7" ht="16.25" customHeight="1">
      <c r="A98" s="8" t="s">
        <v>720</v>
      </c>
      <c r="B98" s="9" t="s">
        <v>956</v>
      </c>
      <c r="C98" s="4" t="s">
        <v>817</v>
      </c>
      <c r="D98" s="33">
        <v>94.7</v>
      </c>
      <c r="E98" s="34">
        <v>354.3</v>
      </c>
      <c r="G98" s="92"/>
    </row>
    <row r="99" spans="1:7" ht="16.25" customHeight="1">
      <c r="A99" s="8" t="s">
        <v>962</v>
      </c>
      <c r="B99" s="9" t="s">
        <v>963</v>
      </c>
      <c r="C99" s="19" t="s">
        <v>827</v>
      </c>
      <c r="D99" s="33"/>
      <c r="E99" s="34">
        <v>351.9</v>
      </c>
      <c r="G99" s="92"/>
    </row>
    <row r="100" spans="1:7" ht="16.25" customHeight="1">
      <c r="A100" s="8" t="s">
        <v>485</v>
      </c>
      <c r="B100" s="9" t="s">
        <v>486</v>
      </c>
      <c r="C100" s="4" t="s">
        <v>817</v>
      </c>
      <c r="D100" s="99">
        <v>106.3</v>
      </c>
      <c r="E100" s="34">
        <v>349.1</v>
      </c>
      <c r="G100" s="92"/>
    </row>
    <row r="101" spans="1:7" ht="16.25" customHeight="1">
      <c r="A101" s="5" t="s">
        <v>919</v>
      </c>
      <c r="B101" s="9" t="s">
        <v>921</v>
      </c>
      <c r="C101" s="4" t="s">
        <v>827</v>
      </c>
      <c r="D101" s="33"/>
      <c r="E101" s="35">
        <v>348.3</v>
      </c>
      <c r="G101" s="92"/>
    </row>
    <row r="102" spans="1:7" ht="16.25" customHeight="1">
      <c r="A102" s="8" t="s">
        <v>663</v>
      </c>
      <c r="B102" s="9" t="s">
        <v>664</v>
      </c>
      <c r="C102" s="19" t="s">
        <v>817</v>
      </c>
      <c r="D102" s="99"/>
      <c r="E102" s="34">
        <v>344.2</v>
      </c>
      <c r="G102" s="92"/>
    </row>
    <row r="103" spans="1:7" ht="16.25" customHeight="1">
      <c r="A103" s="8" t="s">
        <v>395</v>
      </c>
      <c r="B103" s="9" t="s">
        <v>854</v>
      </c>
      <c r="C103" s="19" t="s">
        <v>817</v>
      </c>
      <c r="D103" s="99">
        <v>81.7</v>
      </c>
      <c r="E103" s="34">
        <v>336.3</v>
      </c>
      <c r="G103" s="92"/>
    </row>
    <row r="104" spans="1:7" ht="16.25" customHeight="1">
      <c r="A104" s="8" t="s">
        <v>156</v>
      </c>
      <c r="B104" s="9" t="s">
        <v>157</v>
      </c>
      <c r="C104" s="4" t="s">
        <v>817</v>
      </c>
      <c r="D104" s="99">
        <v>187</v>
      </c>
      <c r="E104" s="34">
        <v>328.7</v>
      </c>
      <c r="G104" s="92"/>
    </row>
    <row r="105" spans="1:7" ht="16.25" customHeight="1">
      <c r="A105" s="5" t="s">
        <v>841</v>
      </c>
      <c r="B105" s="6" t="s">
        <v>842</v>
      </c>
      <c r="C105" s="4" t="s">
        <v>827</v>
      </c>
      <c r="D105" s="33"/>
      <c r="E105" s="34">
        <v>325.89999999999998</v>
      </c>
      <c r="G105" s="92"/>
    </row>
    <row r="106" spans="1:7" ht="16.25" customHeight="1">
      <c r="A106" s="8" t="s">
        <v>714</v>
      </c>
      <c r="B106" s="9" t="s">
        <v>716</v>
      </c>
      <c r="C106" s="36" t="s">
        <v>827</v>
      </c>
      <c r="D106" s="33"/>
      <c r="E106" s="34">
        <v>314.5</v>
      </c>
      <c r="G106" s="92"/>
    </row>
    <row r="107" spans="1:7" ht="16.25" customHeight="1">
      <c r="A107" s="8" t="s">
        <v>205</v>
      </c>
      <c r="B107" s="9" t="s">
        <v>846</v>
      </c>
      <c r="C107" s="4" t="s">
        <v>827</v>
      </c>
      <c r="D107" s="99"/>
      <c r="E107" s="34">
        <f>320.4-7</f>
        <v>313.39999999999998</v>
      </c>
      <c r="G107" s="92"/>
    </row>
    <row r="108" spans="1:7" ht="16.25" customHeight="1">
      <c r="A108" s="8" t="s">
        <v>485</v>
      </c>
      <c r="B108" s="9" t="s">
        <v>859</v>
      </c>
      <c r="C108" s="4" t="s">
        <v>817</v>
      </c>
      <c r="D108" s="99">
        <v>88.9</v>
      </c>
      <c r="E108" s="34">
        <v>312.39999999999998</v>
      </c>
      <c r="G108" s="92"/>
    </row>
    <row r="109" spans="1:7" ht="16.25" customHeight="1">
      <c r="A109" s="13" t="s">
        <v>891</v>
      </c>
      <c r="B109" s="9" t="s">
        <v>893</v>
      </c>
      <c r="C109" s="4" t="s">
        <v>827</v>
      </c>
      <c r="D109" s="33"/>
      <c r="E109" s="34">
        <v>304.8</v>
      </c>
      <c r="G109" s="92"/>
    </row>
    <row r="110" spans="1:7" ht="16.25" customHeight="1">
      <c r="A110" s="5" t="s">
        <v>841</v>
      </c>
      <c r="B110" s="6" t="s">
        <v>844</v>
      </c>
      <c r="C110" s="4" t="s">
        <v>827</v>
      </c>
      <c r="D110" s="33"/>
      <c r="E110" s="34">
        <v>303.2</v>
      </c>
      <c r="G110" s="92"/>
    </row>
    <row r="111" spans="1:7" ht="16.25" customHeight="1">
      <c r="A111" s="5" t="s">
        <v>888</v>
      </c>
      <c r="B111" s="9" t="s">
        <v>889</v>
      </c>
      <c r="C111" s="36" t="s">
        <v>827</v>
      </c>
      <c r="D111" s="33"/>
      <c r="E111" s="34">
        <v>293.7</v>
      </c>
      <c r="G111" s="92"/>
    </row>
    <row r="112" spans="1:7" ht="16.25" customHeight="1">
      <c r="A112" s="8" t="s">
        <v>424</v>
      </c>
      <c r="B112" s="9" t="s">
        <v>831</v>
      </c>
      <c r="C112" s="19" t="s">
        <v>827</v>
      </c>
      <c r="D112" s="99"/>
      <c r="E112" s="34">
        <v>292.10000000000002</v>
      </c>
      <c r="G112" s="92"/>
    </row>
    <row r="113" spans="1:7" ht="16.25" customHeight="1">
      <c r="A113" s="5" t="s">
        <v>922</v>
      </c>
      <c r="B113" s="9" t="s">
        <v>823</v>
      </c>
      <c r="C113" s="4" t="s">
        <v>827</v>
      </c>
      <c r="D113" s="33"/>
      <c r="E113" s="34">
        <v>291.10000000000002</v>
      </c>
      <c r="G113" s="92"/>
    </row>
    <row r="114" spans="1:7" ht="16.25" customHeight="1">
      <c r="A114" s="8" t="s">
        <v>348</v>
      </c>
      <c r="B114" s="9" t="s">
        <v>826</v>
      </c>
      <c r="C114" s="4" t="s">
        <v>817</v>
      </c>
      <c r="D114" s="99">
        <v>26.9</v>
      </c>
      <c r="E114" s="34">
        <v>289.2</v>
      </c>
      <c r="G114" s="92"/>
    </row>
    <row r="115" spans="1:7" ht="16.25" customHeight="1">
      <c r="A115" s="5" t="s">
        <v>919</v>
      </c>
      <c r="B115" s="9" t="s">
        <v>920</v>
      </c>
      <c r="C115" s="4" t="s">
        <v>827</v>
      </c>
      <c r="D115" s="33"/>
      <c r="E115" s="35">
        <v>281.2</v>
      </c>
      <c r="G115" s="92"/>
    </row>
    <row r="116" spans="1:7" ht="16.25" customHeight="1">
      <c r="A116" s="8" t="s">
        <v>33</v>
      </c>
      <c r="B116" s="9" t="s">
        <v>848</v>
      </c>
      <c r="C116" s="19" t="s">
        <v>817</v>
      </c>
      <c r="D116" s="99">
        <v>97.1</v>
      </c>
      <c r="E116" s="34">
        <v>280.60000000000002</v>
      </c>
      <c r="G116" s="92"/>
    </row>
    <row r="117" spans="1:7" ht="16.25" customHeight="1">
      <c r="A117" s="13" t="s">
        <v>618</v>
      </c>
      <c r="B117" s="6" t="s">
        <v>614</v>
      </c>
      <c r="C117" s="4" t="s">
        <v>817</v>
      </c>
      <c r="D117" s="99">
        <v>38.299999999999997</v>
      </c>
      <c r="E117" s="34">
        <v>279.7</v>
      </c>
      <c r="G117" s="92"/>
    </row>
    <row r="118" spans="1:7" ht="16.25" customHeight="1">
      <c r="A118" s="8" t="s">
        <v>41</v>
      </c>
      <c r="B118" s="9" t="s">
        <v>734</v>
      </c>
      <c r="C118" s="4" t="s">
        <v>817</v>
      </c>
      <c r="D118" s="99">
        <v>240.2</v>
      </c>
      <c r="E118" s="34">
        <v>278.10000000000002</v>
      </c>
      <c r="G118" s="92"/>
    </row>
    <row r="119" spans="1:7" ht="16.25" customHeight="1">
      <c r="A119" s="13" t="s">
        <v>922</v>
      </c>
      <c r="B119" s="9" t="s">
        <v>923</v>
      </c>
      <c r="C119" s="4" t="s">
        <v>827</v>
      </c>
      <c r="D119" s="33"/>
      <c r="E119" s="34">
        <v>274.7</v>
      </c>
      <c r="G119" s="92"/>
    </row>
    <row r="120" spans="1:7" ht="16.25" customHeight="1">
      <c r="A120" s="8" t="s">
        <v>20</v>
      </c>
      <c r="B120" s="9" t="s">
        <v>866</v>
      </c>
      <c r="C120" s="4" t="s">
        <v>817</v>
      </c>
      <c r="D120" s="99">
        <v>181.4</v>
      </c>
      <c r="E120" s="34">
        <v>266.89999999999998</v>
      </c>
      <c r="G120" s="92"/>
    </row>
    <row r="121" spans="1:7" ht="16.25" customHeight="1">
      <c r="A121" s="8" t="s">
        <v>599</v>
      </c>
      <c r="B121" s="6" t="s">
        <v>853</v>
      </c>
      <c r="C121" s="4" t="s">
        <v>817</v>
      </c>
      <c r="D121" s="99"/>
      <c r="E121" s="34">
        <v>265</v>
      </c>
      <c r="G121" s="92"/>
    </row>
    <row r="122" spans="1:7" ht="16.25" customHeight="1">
      <c r="A122" s="8" t="s">
        <v>533</v>
      </c>
      <c r="B122" s="9" t="s">
        <v>534</v>
      </c>
      <c r="C122" s="4" t="s">
        <v>827</v>
      </c>
      <c r="D122" s="33"/>
      <c r="E122" s="34">
        <v>259.3</v>
      </c>
      <c r="G122" s="92"/>
    </row>
    <row r="123" spans="1:7" ht="16.25" customHeight="1">
      <c r="A123" s="13" t="s">
        <v>906</v>
      </c>
      <c r="B123" s="9" t="s">
        <v>907</v>
      </c>
      <c r="C123" s="4" t="s">
        <v>827</v>
      </c>
      <c r="D123" s="33"/>
      <c r="E123" s="34">
        <v>254.4</v>
      </c>
      <c r="G123" s="92"/>
    </row>
    <row r="124" spans="1:7" ht="16.25" customHeight="1">
      <c r="A124" s="13" t="s">
        <v>891</v>
      </c>
      <c r="B124" s="9" t="s">
        <v>892</v>
      </c>
      <c r="C124" s="36" t="s">
        <v>827</v>
      </c>
      <c r="D124" s="33"/>
      <c r="E124" s="34">
        <v>249.6</v>
      </c>
      <c r="G124" s="92"/>
    </row>
    <row r="125" spans="1:7" ht="16.25" customHeight="1">
      <c r="A125" s="8" t="s">
        <v>395</v>
      </c>
      <c r="B125" s="37" t="s">
        <v>396</v>
      </c>
      <c r="C125" s="19" t="s">
        <v>817</v>
      </c>
      <c r="D125" s="99">
        <v>31.5</v>
      </c>
      <c r="E125" s="34">
        <v>245.8</v>
      </c>
      <c r="G125" s="92"/>
    </row>
    <row r="126" spans="1:7" ht="16.25" customHeight="1">
      <c r="A126" s="5" t="s">
        <v>492</v>
      </c>
      <c r="B126" s="6" t="s">
        <v>660</v>
      </c>
      <c r="C126" s="19" t="s">
        <v>817</v>
      </c>
      <c r="D126" s="99">
        <v>74.7</v>
      </c>
      <c r="E126" s="34">
        <v>244.5</v>
      </c>
      <c r="G126" s="92"/>
    </row>
    <row r="127" spans="1:7" ht="16.25" customHeight="1">
      <c r="A127" s="8" t="s">
        <v>378</v>
      </c>
      <c r="B127" s="9" t="s">
        <v>688</v>
      </c>
      <c r="C127" s="4" t="s">
        <v>827</v>
      </c>
      <c r="D127" s="33"/>
      <c r="E127" s="34">
        <v>244</v>
      </c>
      <c r="G127" s="92"/>
    </row>
    <row r="128" spans="1:7" ht="16.25" customHeight="1">
      <c r="A128" s="8" t="s">
        <v>104</v>
      </c>
      <c r="B128" s="9" t="s">
        <v>861</v>
      </c>
      <c r="C128" s="4" t="s">
        <v>817</v>
      </c>
      <c r="D128" s="99">
        <v>241.8</v>
      </c>
      <c r="E128" s="34">
        <v>241.8</v>
      </c>
      <c r="G128" s="92"/>
    </row>
    <row r="129" spans="1:7" ht="16.25" customHeight="1">
      <c r="A129" s="8" t="s">
        <v>962</v>
      </c>
      <c r="B129" s="9" t="s">
        <v>964</v>
      </c>
      <c r="C129" s="19" t="s">
        <v>827</v>
      </c>
      <c r="D129" s="33"/>
      <c r="E129" s="34">
        <v>239.3</v>
      </c>
      <c r="G129" s="92"/>
    </row>
    <row r="130" spans="1:7" ht="16.25" customHeight="1">
      <c r="A130" s="8" t="s">
        <v>238</v>
      </c>
      <c r="B130" s="9" t="s">
        <v>789</v>
      </c>
      <c r="C130" s="19" t="s">
        <v>817</v>
      </c>
      <c r="D130" s="99">
        <v>94.9</v>
      </c>
      <c r="E130" s="34">
        <v>236.2</v>
      </c>
      <c r="G130" s="92"/>
    </row>
    <row r="131" spans="1:7" ht="16.25" customHeight="1">
      <c r="A131" s="8" t="s">
        <v>342</v>
      </c>
      <c r="B131" s="9" t="s">
        <v>905</v>
      </c>
      <c r="C131" s="4" t="s">
        <v>817</v>
      </c>
      <c r="D131" s="99">
        <v>3.8</v>
      </c>
      <c r="E131" s="34">
        <v>233.9</v>
      </c>
      <c r="G131" s="92"/>
    </row>
    <row r="132" spans="1:7" ht="16.25" customHeight="1">
      <c r="A132" s="8" t="s">
        <v>957</v>
      </c>
      <c r="B132" s="9" t="s">
        <v>958</v>
      </c>
      <c r="C132" s="4" t="s">
        <v>827</v>
      </c>
      <c r="D132" s="33"/>
      <c r="E132" s="35">
        <v>230.4</v>
      </c>
      <c r="G132" s="92"/>
    </row>
    <row r="133" spans="1:7" ht="16.25" customHeight="1">
      <c r="A133" s="8" t="s">
        <v>510</v>
      </c>
      <c r="B133" s="9" t="s">
        <v>667</v>
      </c>
      <c r="C133" s="4" t="s">
        <v>827</v>
      </c>
      <c r="D133" s="33"/>
      <c r="E133" s="34">
        <v>228.6</v>
      </c>
      <c r="G133" s="92"/>
    </row>
    <row r="134" spans="1:7" ht="16.25" customHeight="1">
      <c r="A134" s="5" t="s">
        <v>87</v>
      </c>
      <c r="B134" s="6" t="s">
        <v>742</v>
      </c>
      <c r="C134" s="19" t="s">
        <v>817</v>
      </c>
      <c r="D134" s="99">
        <v>224.8</v>
      </c>
      <c r="E134" s="34">
        <v>224.8</v>
      </c>
      <c r="G134" s="92"/>
    </row>
    <row r="135" spans="1:7" ht="16.25" customHeight="1">
      <c r="A135" s="8" t="s">
        <v>413</v>
      </c>
      <c r="B135" s="9" t="s">
        <v>831</v>
      </c>
      <c r="C135" s="4" t="s">
        <v>827</v>
      </c>
      <c r="D135" s="33"/>
      <c r="E135" s="34">
        <v>220</v>
      </c>
      <c r="G135" s="92"/>
    </row>
    <row r="136" spans="1:7" ht="16.25" customHeight="1">
      <c r="A136" s="8" t="s">
        <v>454</v>
      </c>
      <c r="B136" s="9" t="s">
        <v>756</v>
      </c>
      <c r="C136" s="4" t="s">
        <v>817</v>
      </c>
      <c r="D136" s="99">
        <v>6.5</v>
      </c>
      <c r="E136" s="34">
        <v>206.9</v>
      </c>
      <c r="G136" s="92"/>
    </row>
    <row r="137" spans="1:7" ht="16.25" customHeight="1">
      <c r="A137" s="8" t="s">
        <v>674</v>
      </c>
      <c r="B137" s="9" t="s">
        <v>956</v>
      </c>
      <c r="C137" s="4" t="s">
        <v>817</v>
      </c>
      <c r="D137" s="33">
        <v>53</v>
      </c>
      <c r="E137" s="34">
        <v>205</v>
      </c>
      <c r="G137" s="92"/>
    </row>
    <row r="138" spans="1:7" ht="16.25" customHeight="1">
      <c r="A138" s="8" t="s">
        <v>957</v>
      </c>
      <c r="B138" s="9" t="s">
        <v>897</v>
      </c>
      <c r="C138" s="4" t="s">
        <v>827</v>
      </c>
      <c r="D138" s="33"/>
      <c r="E138" s="35">
        <v>204.6</v>
      </c>
      <c r="G138" s="92"/>
    </row>
    <row r="139" spans="1:7" ht="16.25" customHeight="1">
      <c r="A139" s="8" t="s">
        <v>698</v>
      </c>
      <c r="B139" s="9" t="s">
        <v>699</v>
      </c>
      <c r="C139" s="4" t="s">
        <v>827</v>
      </c>
      <c r="D139" s="33"/>
      <c r="E139" s="34">
        <v>204</v>
      </c>
      <c r="G139" s="92"/>
    </row>
    <row r="140" spans="1:7" ht="16.25" customHeight="1">
      <c r="A140" s="8" t="s">
        <v>762</v>
      </c>
      <c r="B140" s="9" t="s">
        <v>660</v>
      </c>
      <c r="C140" s="36" t="s">
        <v>827</v>
      </c>
      <c r="D140" s="33"/>
      <c r="E140" s="34">
        <v>203.4</v>
      </c>
      <c r="G140" s="92"/>
    </row>
    <row r="141" spans="1:7" ht="16.25" customHeight="1">
      <c r="A141" s="8" t="s">
        <v>473</v>
      </c>
      <c r="B141" s="9" t="s">
        <v>204</v>
      </c>
      <c r="C141" s="4" t="s">
        <v>817</v>
      </c>
      <c r="D141" s="99">
        <v>15</v>
      </c>
      <c r="E141" s="34">
        <v>202.8</v>
      </c>
      <c r="G141" s="92"/>
    </row>
    <row r="142" spans="1:7" ht="16.25" customHeight="1">
      <c r="A142" s="8" t="s">
        <v>371</v>
      </c>
      <c r="B142" s="9" t="s">
        <v>964</v>
      </c>
      <c r="C142" s="19" t="s">
        <v>827</v>
      </c>
      <c r="D142" s="99"/>
      <c r="E142" s="34">
        <v>200.2</v>
      </c>
      <c r="G142" s="92"/>
    </row>
    <row r="143" spans="1:7" ht="16.25" customHeight="1">
      <c r="A143" s="8" t="s">
        <v>649</v>
      </c>
      <c r="B143" s="9" t="s">
        <v>650</v>
      </c>
      <c r="C143" s="19" t="s">
        <v>827</v>
      </c>
      <c r="D143" s="99"/>
      <c r="E143" s="34">
        <v>197.2</v>
      </c>
      <c r="G143" s="92"/>
    </row>
    <row r="144" spans="1:7" ht="16.25" customHeight="1">
      <c r="A144" s="8" t="s">
        <v>523</v>
      </c>
      <c r="B144" s="9" t="s">
        <v>785</v>
      </c>
      <c r="C144" s="4" t="s">
        <v>827</v>
      </c>
      <c r="D144" s="33"/>
      <c r="E144" s="34">
        <v>192.6</v>
      </c>
      <c r="G144" s="92"/>
    </row>
    <row r="145" spans="1:7" ht="16.25" customHeight="1">
      <c r="A145" s="8" t="s">
        <v>795</v>
      </c>
      <c r="B145" s="9" t="s">
        <v>797</v>
      </c>
      <c r="C145" s="36" t="s">
        <v>817</v>
      </c>
      <c r="D145" s="99">
        <v>4.0999999999999996</v>
      </c>
      <c r="E145" s="34">
        <v>190.6</v>
      </c>
      <c r="G145" s="92"/>
    </row>
    <row r="146" spans="1:7" ht="16.25" customHeight="1">
      <c r="A146" s="5" t="s">
        <v>420</v>
      </c>
      <c r="B146" s="6" t="s">
        <v>676</v>
      </c>
      <c r="C146" s="19" t="s">
        <v>817</v>
      </c>
      <c r="D146" s="99">
        <v>181.9</v>
      </c>
      <c r="E146" s="34">
        <v>190.2</v>
      </c>
      <c r="G146" s="92"/>
    </row>
    <row r="147" spans="1:7" ht="16.25" customHeight="1">
      <c r="A147" s="5" t="s">
        <v>834</v>
      </c>
      <c r="B147" s="6" t="s">
        <v>835</v>
      </c>
      <c r="C147" s="19" t="s">
        <v>827</v>
      </c>
      <c r="D147" s="33"/>
      <c r="E147" s="34">
        <v>189.9</v>
      </c>
      <c r="G147" s="92"/>
    </row>
    <row r="148" spans="1:7" ht="16.25" customHeight="1">
      <c r="A148" s="5" t="s">
        <v>886</v>
      </c>
      <c r="B148" s="6" t="s">
        <v>887</v>
      </c>
      <c r="C148" s="36" t="s">
        <v>827</v>
      </c>
      <c r="D148" s="33"/>
      <c r="E148" s="34">
        <v>184.4</v>
      </c>
      <c r="G148" s="92"/>
    </row>
    <row r="149" spans="1:7" ht="16.25" customHeight="1">
      <c r="A149" s="8" t="s">
        <v>622</v>
      </c>
      <c r="B149" s="9" t="s">
        <v>448</v>
      </c>
      <c r="C149" s="4" t="s">
        <v>817</v>
      </c>
      <c r="D149" s="99">
        <v>68.5</v>
      </c>
      <c r="E149" s="34">
        <v>184.2</v>
      </c>
      <c r="G149" s="92"/>
    </row>
    <row r="150" spans="1:7" ht="16.25" customHeight="1">
      <c r="A150" s="8" t="s">
        <v>622</v>
      </c>
      <c r="B150" s="9" t="s">
        <v>956</v>
      </c>
      <c r="C150" s="4" t="s">
        <v>817</v>
      </c>
      <c r="D150" s="99">
        <v>68.5</v>
      </c>
      <c r="E150" s="34">
        <v>184.2</v>
      </c>
      <c r="G150" s="92"/>
    </row>
    <row r="151" spans="1:7" ht="16.25" customHeight="1">
      <c r="A151" s="13" t="s">
        <v>888</v>
      </c>
      <c r="B151" s="9" t="s">
        <v>890</v>
      </c>
      <c r="C151" s="36" t="s">
        <v>827</v>
      </c>
      <c r="D151" s="33"/>
      <c r="E151" s="34">
        <v>183.2</v>
      </c>
      <c r="G151" s="92"/>
    </row>
    <row r="152" spans="1:7" ht="16.25" customHeight="1">
      <c r="A152" s="8" t="s">
        <v>390</v>
      </c>
      <c r="B152" s="9" t="s">
        <v>391</v>
      </c>
      <c r="C152" s="19" t="s">
        <v>827</v>
      </c>
      <c r="D152" s="99"/>
      <c r="E152" s="34">
        <v>182.8</v>
      </c>
      <c r="G152" s="92"/>
    </row>
    <row r="153" spans="1:7" ht="16.25" customHeight="1">
      <c r="A153" s="8" t="s">
        <v>519</v>
      </c>
      <c r="B153" s="9" t="s">
        <v>520</v>
      </c>
      <c r="C153" s="4" t="s">
        <v>827</v>
      </c>
      <c r="D153" s="33"/>
      <c r="E153" s="35">
        <v>177.6</v>
      </c>
      <c r="G153" s="92"/>
    </row>
    <row r="154" spans="1:7" ht="16.25" customHeight="1">
      <c r="A154" s="5" t="s">
        <v>860</v>
      </c>
      <c r="B154" s="6" t="s">
        <v>699</v>
      </c>
      <c r="C154" s="4" t="s">
        <v>827</v>
      </c>
      <c r="D154" s="33"/>
      <c r="E154" s="34">
        <v>176.6</v>
      </c>
      <c r="G154" s="92"/>
    </row>
    <row r="155" spans="1:7" ht="16.25" customHeight="1">
      <c r="A155" s="8" t="s">
        <v>405</v>
      </c>
      <c r="B155" s="9" t="s">
        <v>940</v>
      </c>
      <c r="C155" s="4" t="s">
        <v>827</v>
      </c>
      <c r="D155" s="99"/>
      <c r="E155" s="34">
        <v>175.4</v>
      </c>
      <c r="G155" s="92"/>
    </row>
    <row r="156" spans="1:7" ht="16.25" customHeight="1">
      <c r="A156" s="8" t="s">
        <v>959</v>
      </c>
      <c r="B156" s="9" t="s">
        <v>917</v>
      </c>
      <c r="C156" s="19" t="s">
        <v>827</v>
      </c>
      <c r="D156" s="33"/>
      <c r="E156" s="34">
        <v>173.3</v>
      </c>
      <c r="G156" s="92"/>
    </row>
    <row r="157" spans="1:7" ht="16.25" customHeight="1">
      <c r="A157" s="5" t="s">
        <v>862</v>
      </c>
      <c r="B157" s="6" t="s">
        <v>864</v>
      </c>
      <c r="C157" s="4" t="s">
        <v>827</v>
      </c>
      <c r="D157" s="33"/>
      <c r="E157" s="34">
        <v>171.6</v>
      </c>
      <c r="G157" s="92"/>
    </row>
    <row r="158" spans="1:7" ht="16.25" customHeight="1">
      <c r="A158" s="5" t="s">
        <v>867</v>
      </c>
      <c r="B158" s="6" t="s">
        <v>764</v>
      </c>
      <c r="C158" s="4" t="s">
        <v>817</v>
      </c>
      <c r="D158" s="99">
        <v>73</v>
      </c>
      <c r="E158" s="34">
        <v>170.9</v>
      </c>
      <c r="G158" s="92"/>
    </row>
    <row r="159" spans="1:7" ht="16.25" customHeight="1">
      <c r="A159" s="8" t="s">
        <v>351</v>
      </c>
      <c r="B159" s="9" t="s">
        <v>738</v>
      </c>
      <c r="C159" s="36" t="s">
        <v>817</v>
      </c>
      <c r="D159" s="33">
        <v>170.8</v>
      </c>
      <c r="E159" s="34">
        <v>170.8</v>
      </c>
      <c r="G159" s="92"/>
    </row>
    <row r="160" spans="1:7" ht="16.25" customHeight="1">
      <c r="A160" s="8" t="s">
        <v>731</v>
      </c>
      <c r="B160" s="9" t="s">
        <v>873</v>
      </c>
      <c r="C160" s="36" t="s">
        <v>827</v>
      </c>
      <c r="D160" s="33"/>
      <c r="E160" s="34">
        <v>170.3</v>
      </c>
      <c r="G160" s="92"/>
    </row>
    <row r="161" spans="1:7" ht="16.25" customHeight="1">
      <c r="A161" s="8" t="s">
        <v>519</v>
      </c>
      <c r="B161" s="6" t="s">
        <v>936</v>
      </c>
      <c r="C161" s="4" t="s">
        <v>827</v>
      </c>
      <c r="D161" s="33"/>
      <c r="E161" s="35">
        <v>169.7</v>
      </c>
      <c r="G161" s="92"/>
    </row>
    <row r="162" spans="1:7" ht="16.25" customHeight="1">
      <c r="A162" s="8" t="s">
        <v>629</v>
      </c>
      <c r="B162" s="9" t="s">
        <v>853</v>
      </c>
      <c r="C162" s="19" t="s">
        <v>827</v>
      </c>
      <c r="D162" s="99"/>
      <c r="E162" s="34">
        <v>168.8</v>
      </c>
      <c r="G162" s="92"/>
    </row>
    <row r="163" spans="1:7" ht="16.25" customHeight="1">
      <c r="A163" s="8" t="s">
        <v>959</v>
      </c>
      <c r="B163" s="9" t="s">
        <v>833</v>
      </c>
      <c r="C163" s="19" t="s">
        <v>827</v>
      </c>
      <c r="D163" s="33"/>
      <c r="E163" s="34">
        <v>166.8</v>
      </c>
      <c r="G163" s="92"/>
    </row>
    <row r="164" spans="1:7" ht="16.25" customHeight="1">
      <c r="A164" s="8" t="s">
        <v>61</v>
      </c>
      <c r="B164" s="9" t="s">
        <v>55</v>
      </c>
      <c r="C164" s="36" t="s">
        <v>817</v>
      </c>
      <c r="D164" s="33">
        <v>166.1</v>
      </c>
      <c r="E164" s="34">
        <v>166.1</v>
      </c>
      <c r="G164" s="92"/>
    </row>
    <row r="165" spans="1:7" ht="16.25" customHeight="1">
      <c r="A165" s="5" t="s">
        <v>825</v>
      </c>
      <c r="B165" s="6" t="s">
        <v>826</v>
      </c>
      <c r="C165" s="4" t="s">
        <v>817</v>
      </c>
      <c r="D165" s="33">
        <v>12.5</v>
      </c>
      <c r="E165" s="34">
        <v>164.3</v>
      </c>
      <c r="G165" s="92"/>
    </row>
    <row r="166" spans="1:7" ht="16.25" customHeight="1">
      <c r="A166" s="8" t="s">
        <v>799</v>
      </c>
      <c r="B166" s="9" t="s">
        <v>949</v>
      </c>
      <c r="C166" s="4" t="s">
        <v>827</v>
      </c>
      <c r="D166" s="33"/>
      <c r="E166" s="34">
        <v>164.1</v>
      </c>
      <c r="G166" s="92"/>
    </row>
    <row r="167" spans="1:7" ht="16.25" customHeight="1">
      <c r="A167" s="8" t="s">
        <v>628</v>
      </c>
      <c r="B167" s="9" t="s">
        <v>823</v>
      </c>
      <c r="C167" s="4" t="s">
        <v>827</v>
      </c>
      <c r="D167" s="33"/>
      <c r="E167" s="35">
        <v>160.80000000000001</v>
      </c>
      <c r="G167" s="92"/>
    </row>
    <row r="168" spans="1:7" ht="16.25" customHeight="1">
      <c r="A168" s="13" t="s">
        <v>618</v>
      </c>
      <c r="B168" s="6" t="s">
        <v>613</v>
      </c>
      <c r="C168" s="4" t="s">
        <v>827</v>
      </c>
      <c r="D168" s="99"/>
      <c r="E168" s="34">
        <v>160</v>
      </c>
      <c r="G168" s="92"/>
    </row>
    <row r="169" spans="1:7" ht="16.25" customHeight="1">
      <c r="A169" s="5" t="s">
        <v>87</v>
      </c>
      <c r="B169" s="6" t="s">
        <v>88</v>
      </c>
      <c r="C169" s="19" t="s">
        <v>817</v>
      </c>
      <c r="D169" s="99">
        <v>155.30000000000001</v>
      </c>
      <c r="E169" s="34">
        <v>155.30000000000001</v>
      </c>
      <c r="G169" s="92"/>
    </row>
    <row r="170" spans="1:7" ht="16.25" customHeight="1">
      <c r="A170" s="5" t="s">
        <v>877</v>
      </c>
      <c r="B170" s="6" t="s">
        <v>878</v>
      </c>
      <c r="C170" s="19" t="s">
        <v>827</v>
      </c>
      <c r="D170" s="33"/>
      <c r="E170" s="34">
        <v>152.69999999999999</v>
      </c>
      <c r="G170" s="92"/>
    </row>
    <row r="171" spans="1:7" ht="16.25" customHeight="1">
      <c r="A171" s="8" t="s">
        <v>790</v>
      </c>
      <c r="B171" s="9" t="s">
        <v>887</v>
      </c>
      <c r="C171" s="4" t="s">
        <v>827</v>
      </c>
      <c r="D171" s="33"/>
      <c r="E171" s="34">
        <v>152.19999999999999</v>
      </c>
      <c r="G171" s="92"/>
    </row>
    <row r="172" spans="1:7" ht="16.25" customHeight="1">
      <c r="A172" s="5" t="s">
        <v>883</v>
      </c>
      <c r="B172" s="6" t="s">
        <v>884</v>
      </c>
      <c r="C172" s="19" t="s">
        <v>827</v>
      </c>
      <c r="D172" s="33"/>
      <c r="E172" s="34">
        <v>150.6</v>
      </c>
      <c r="G172" s="92"/>
    </row>
    <row r="173" spans="1:7" ht="16.25" customHeight="1">
      <c r="A173" s="5" t="s">
        <v>834</v>
      </c>
      <c r="B173" s="6" t="s">
        <v>836</v>
      </c>
      <c r="C173" s="19" t="s">
        <v>827</v>
      </c>
      <c r="D173" s="33"/>
      <c r="E173" s="34">
        <v>150.30000000000001</v>
      </c>
      <c r="G173" s="92"/>
    </row>
    <row r="174" spans="1:7" ht="16.25" customHeight="1">
      <c r="A174" s="8" t="s">
        <v>767</v>
      </c>
      <c r="B174" s="9" t="s">
        <v>768</v>
      </c>
      <c r="C174" s="4" t="s">
        <v>827</v>
      </c>
      <c r="D174" s="33"/>
      <c r="E174" s="35">
        <v>147.9</v>
      </c>
      <c r="G174" s="92"/>
    </row>
    <row r="175" spans="1:7" ht="16.25" customHeight="1">
      <c r="A175" s="8" t="s">
        <v>801</v>
      </c>
      <c r="B175" s="9" t="s">
        <v>844</v>
      </c>
      <c r="C175" s="19" t="s">
        <v>817</v>
      </c>
      <c r="D175" s="99">
        <v>27.8</v>
      </c>
      <c r="E175" s="34">
        <v>145.9</v>
      </c>
      <c r="G175" s="92"/>
    </row>
    <row r="176" spans="1:7" ht="16.25" customHeight="1">
      <c r="A176" s="8" t="s">
        <v>712</v>
      </c>
      <c r="B176" s="9" t="s">
        <v>949</v>
      </c>
      <c r="C176" s="4" t="s">
        <v>827</v>
      </c>
      <c r="D176" s="33"/>
      <c r="E176" s="34">
        <v>143.69999999999999</v>
      </c>
      <c r="G176" s="92"/>
    </row>
    <row r="177" spans="1:7" ht="16.25" customHeight="1">
      <c r="A177" s="8" t="s">
        <v>555</v>
      </c>
      <c r="B177" s="9" t="s">
        <v>556</v>
      </c>
      <c r="C177" s="19" t="s">
        <v>827</v>
      </c>
      <c r="D177" s="33"/>
      <c r="E177" s="34">
        <v>140.80000000000001</v>
      </c>
      <c r="G177" s="92"/>
    </row>
    <row r="178" spans="1:7" ht="16.25" customHeight="1">
      <c r="A178" s="8" t="s">
        <v>805</v>
      </c>
      <c r="B178" s="9" t="s">
        <v>806</v>
      </c>
      <c r="C178" s="4" t="s">
        <v>827</v>
      </c>
      <c r="D178" s="33"/>
      <c r="E178" s="34">
        <v>140.30000000000001</v>
      </c>
      <c r="G178" s="92"/>
    </row>
    <row r="179" spans="1:7" ht="16.25" customHeight="1">
      <c r="A179" s="8" t="s">
        <v>406</v>
      </c>
      <c r="B179" s="9" t="s">
        <v>505</v>
      </c>
      <c r="C179" s="19" t="s">
        <v>827</v>
      </c>
      <c r="D179" s="99"/>
      <c r="E179" s="34">
        <v>137.5</v>
      </c>
      <c r="G179" s="92"/>
    </row>
    <row r="180" spans="1:7" ht="16.25" customHeight="1">
      <c r="A180" s="8" t="s">
        <v>177</v>
      </c>
      <c r="B180" s="9" t="s">
        <v>887</v>
      </c>
      <c r="C180" s="4" t="s">
        <v>817</v>
      </c>
      <c r="D180" s="99">
        <v>60.1</v>
      </c>
      <c r="E180" s="34">
        <v>137</v>
      </c>
      <c r="G180" s="92"/>
    </row>
    <row r="181" spans="1:7" ht="16.25" customHeight="1">
      <c r="A181" s="8" t="s">
        <v>574</v>
      </c>
      <c r="B181" s="9" t="s">
        <v>844</v>
      </c>
      <c r="C181" s="36" t="s">
        <v>827</v>
      </c>
      <c r="D181" s="33"/>
      <c r="E181" s="34">
        <v>134.4</v>
      </c>
      <c r="G181" s="92"/>
    </row>
    <row r="182" spans="1:7" ht="16.25" customHeight="1">
      <c r="A182" s="8" t="s">
        <v>788</v>
      </c>
      <c r="B182" s="9" t="s">
        <v>789</v>
      </c>
      <c r="C182" s="4" t="s">
        <v>827</v>
      </c>
      <c r="D182" s="33"/>
      <c r="E182" s="34">
        <v>133.69999999999999</v>
      </c>
      <c r="G182" s="92"/>
    </row>
    <row r="183" spans="1:7" ht="16.25" customHeight="1">
      <c r="A183" s="8" t="s">
        <v>15</v>
      </c>
      <c r="B183" s="9" t="s">
        <v>669</v>
      </c>
      <c r="C183" s="4" t="s">
        <v>817</v>
      </c>
      <c r="D183" s="99"/>
      <c r="E183" s="34">
        <v>131.19999999999999</v>
      </c>
      <c r="G183" s="92"/>
    </row>
    <row r="184" spans="1:7" ht="16.25" customHeight="1">
      <c r="A184" s="8" t="s">
        <v>227</v>
      </c>
      <c r="B184" s="9" t="s">
        <v>228</v>
      </c>
      <c r="C184" s="19" t="s">
        <v>817</v>
      </c>
      <c r="D184" s="99">
        <v>69.099999999999994</v>
      </c>
      <c r="E184" s="34">
        <v>129.19999999999999</v>
      </c>
      <c r="G184" s="92"/>
    </row>
    <row r="185" spans="1:7" ht="16.25" customHeight="1">
      <c r="A185" s="8" t="s">
        <v>89</v>
      </c>
      <c r="B185" s="9" t="s">
        <v>966</v>
      </c>
      <c r="C185" s="19" t="s">
        <v>817</v>
      </c>
      <c r="D185" s="99">
        <v>128.69999999999999</v>
      </c>
      <c r="E185" s="34">
        <v>128.69999999999999</v>
      </c>
      <c r="G185" s="92"/>
    </row>
    <row r="186" spans="1:7" ht="16.25" customHeight="1">
      <c r="A186" s="8" t="s">
        <v>695</v>
      </c>
      <c r="B186" s="9" t="s">
        <v>940</v>
      </c>
      <c r="C186" s="4" t="s">
        <v>827</v>
      </c>
      <c r="D186" s="33"/>
      <c r="E186" s="35">
        <v>128.69999999999999</v>
      </c>
      <c r="G186" s="92"/>
    </row>
    <row r="187" spans="1:7" ht="16.25" customHeight="1">
      <c r="A187" s="8" t="s">
        <v>541</v>
      </c>
      <c r="B187" s="37" t="s">
        <v>542</v>
      </c>
      <c r="C187" s="4" t="s">
        <v>827</v>
      </c>
      <c r="D187" s="33"/>
      <c r="E187" s="34">
        <v>127</v>
      </c>
      <c r="G187" s="92"/>
    </row>
    <row r="188" spans="1:7" ht="16.25" customHeight="1">
      <c r="A188" s="8" t="s">
        <v>387</v>
      </c>
      <c r="B188" s="9" t="s">
        <v>789</v>
      </c>
      <c r="C188" s="7" t="s">
        <v>827</v>
      </c>
      <c r="D188" s="99"/>
      <c r="E188" s="34">
        <v>122.8</v>
      </c>
      <c r="G188" s="92"/>
    </row>
    <row r="189" spans="1:7" ht="16.25" customHeight="1">
      <c r="A189" s="5" t="s">
        <v>755</v>
      </c>
      <c r="B189" s="37" t="s">
        <v>756</v>
      </c>
      <c r="C189" s="4" t="s">
        <v>827</v>
      </c>
      <c r="D189" s="33"/>
      <c r="E189" s="35">
        <v>121.4</v>
      </c>
      <c r="G189" s="92"/>
    </row>
    <row r="190" spans="1:7" ht="16.25" customHeight="1">
      <c r="A190" s="5" t="s">
        <v>629</v>
      </c>
      <c r="B190" s="6" t="s">
        <v>660</v>
      </c>
      <c r="C190" s="19" t="s">
        <v>827</v>
      </c>
      <c r="D190" s="99"/>
      <c r="E190" s="34">
        <v>121.1</v>
      </c>
      <c r="G190" s="92"/>
    </row>
    <row r="191" spans="1:7" ht="16.25" customHeight="1">
      <c r="A191" s="5" t="s">
        <v>883</v>
      </c>
      <c r="B191" s="6" t="s">
        <v>885</v>
      </c>
      <c r="C191" s="36" t="s">
        <v>827</v>
      </c>
      <c r="D191" s="33"/>
      <c r="E191" s="34">
        <v>120</v>
      </c>
      <c r="G191" s="92"/>
    </row>
    <row r="192" spans="1:7" ht="16.25" customHeight="1">
      <c r="A192" s="8" t="s">
        <v>638</v>
      </c>
      <c r="B192" s="9" t="s">
        <v>644</v>
      </c>
      <c r="C192" s="19" t="s">
        <v>827</v>
      </c>
      <c r="D192" s="99"/>
      <c r="E192" s="34">
        <v>119.9</v>
      </c>
      <c r="G192" s="92"/>
    </row>
    <row r="193" spans="1:9" ht="16.25" customHeight="1">
      <c r="A193" s="5" t="s">
        <v>479</v>
      </c>
      <c r="B193" s="6" t="s">
        <v>480</v>
      </c>
      <c r="C193" s="19" t="s">
        <v>827</v>
      </c>
      <c r="D193" s="99"/>
      <c r="E193" s="34">
        <v>118.8</v>
      </c>
      <c r="G193" s="92"/>
    </row>
    <row r="194" spans="1:9" ht="16.25" customHeight="1">
      <c r="A194" s="8" t="s">
        <v>805</v>
      </c>
      <c r="B194" s="9" t="s">
        <v>807</v>
      </c>
      <c r="C194" s="4" t="s">
        <v>827</v>
      </c>
      <c r="D194" s="33"/>
      <c r="E194" s="34">
        <v>118.3</v>
      </c>
      <c r="G194" s="92"/>
    </row>
    <row r="195" spans="1:9" ht="16.25" customHeight="1">
      <c r="A195" s="5" t="s">
        <v>852</v>
      </c>
      <c r="B195" s="6" t="s">
        <v>853</v>
      </c>
      <c r="C195" s="4" t="s">
        <v>827</v>
      </c>
      <c r="D195" s="33"/>
      <c r="E195" s="34">
        <v>117.8</v>
      </c>
      <c r="G195" s="92"/>
    </row>
    <row r="196" spans="1:9" ht="16.25" customHeight="1">
      <c r="A196" s="8" t="s">
        <v>929</v>
      </c>
      <c r="B196" s="9" t="s">
        <v>859</v>
      </c>
      <c r="C196" s="4" t="s">
        <v>827</v>
      </c>
      <c r="D196" s="33"/>
      <c r="E196" s="35">
        <v>117.6</v>
      </c>
      <c r="G196" s="92"/>
    </row>
    <row r="197" spans="1:9" ht="16.25" customHeight="1">
      <c r="A197" s="8" t="s">
        <v>140</v>
      </c>
      <c r="B197" s="9" t="s">
        <v>141</v>
      </c>
      <c r="C197" s="4" t="s">
        <v>827</v>
      </c>
      <c r="D197" s="99"/>
      <c r="E197" s="34">
        <v>114.5</v>
      </c>
      <c r="G197" s="92"/>
    </row>
    <row r="198" spans="1:9" ht="16.25" customHeight="1">
      <c r="A198" s="8" t="s">
        <v>101</v>
      </c>
      <c r="B198" s="9" t="s">
        <v>905</v>
      </c>
      <c r="C198" s="4" t="s">
        <v>817</v>
      </c>
      <c r="D198" s="99">
        <v>67</v>
      </c>
      <c r="E198" s="34">
        <v>114.4</v>
      </c>
      <c r="G198" s="92"/>
    </row>
    <row r="199" spans="1:9" ht="16.25" customHeight="1">
      <c r="A199" s="5" t="s">
        <v>394</v>
      </c>
      <c r="B199" s="6" t="s">
        <v>838</v>
      </c>
      <c r="C199" s="19" t="s">
        <v>817</v>
      </c>
      <c r="D199" s="99">
        <v>15.5</v>
      </c>
      <c r="E199" s="34">
        <v>111.3</v>
      </c>
      <c r="G199" s="92"/>
    </row>
    <row r="200" spans="1:9" ht="16.25" customHeight="1">
      <c r="A200" s="8" t="s">
        <v>406</v>
      </c>
      <c r="B200" s="9" t="s">
        <v>938</v>
      </c>
      <c r="C200" s="19" t="s">
        <v>827</v>
      </c>
      <c r="D200" s="99"/>
      <c r="E200" s="34">
        <v>109.6</v>
      </c>
      <c r="G200" s="92"/>
    </row>
    <row r="201" spans="1:9" ht="16.25" customHeight="1">
      <c r="A201" s="8" t="s">
        <v>655</v>
      </c>
      <c r="B201" s="9" t="s">
        <v>218</v>
      </c>
      <c r="C201" s="4" t="s">
        <v>817</v>
      </c>
      <c r="D201" s="99">
        <v>4.5</v>
      </c>
      <c r="E201" s="34">
        <v>108.6</v>
      </c>
      <c r="G201" s="92"/>
    </row>
    <row r="202" spans="1:9" ht="16.25" customHeight="1">
      <c r="A202" s="5" t="s">
        <v>852</v>
      </c>
      <c r="B202" s="6" t="s">
        <v>854</v>
      </c>
      <c r="C202" s="4" t="s">
        <v>827</v>
      </c>
      <c r="D202" s="33"/>
      <c r="E202" s="34">
        <v>107.8</v>
      </c>
      <c r="G202" s="92"/>
      <c r="I202" s="147"/>
    </row>
    <row r="203" spans="1:9" ht="16.25" customHeight="1">
      <c r="A203" s="8" t="s">
        <v>762</v>
      </c>
      <c r="B203" s="9" t="s">
        <v>821</v>
      </c>
      <c r="C203" s="19" t="s">
        <v>817</v>
      </c>
      <c r="D203" s="99">
        <v>12.7</v>
      </c>
      <c r="E203" s="34">
        <v>107.4</v>
      </c>
      <c r="G203" s="92"/>
    </row>
    <row r="204" spans="1:9" ht="16.25" customHeight="1">
      <c r="A204" s="8" t="s">
        <v>510</v>
      </c>
      <c r="B204" s="9" t="s">
        <v>866</v>
      </c>
      <c r="C204" s="4" t="s">
        <v>827</v>
      </c>
      <c r="D204" s="33"/>
      <c r="E204" s="34">
        <v>106.2</v>
      </c>
      <c r="G204" s="92"/>
    </row>
    <row r="205" spans="1:9" ht="16.25" customHeight="1">
      <c r="A205" s="8" t="s">
        <v>748</v>
      </c>
      <c r="B205" s="9" t="s">
        <v>749</v>
      </c>
      <c r="C205" s="4" t="s">
        <v>827</v>
      </c>
      <c r="D205" s="33"/>
      <c r="E205" s="34">
        <v>105.3</v>
      </c>
      <c r="G205" s="92"/>
    </row>
    <row r="206" spans="1:9" ht="16.25" customHeight="1">
      <c r="A206" s="8" t="s">
        <v>9</v>
      </c>
      <c r="B206" s="9" t="s">
        <v>920</v>
      </c>
      <c r="C206" s="4" t="s">
        <v>827</v>
      </c>
      <c r="D206" s="99"/>
      <c r="E206" s="34">
        <v>104.6</v>
      </c>
      <c r="G206" s="92"/>
    </row>
    <row r="207" spans="1:9" ht="16.25" customHeight="1">
      <c r="A207" s="8" t="s">
        <v>404</v>
      </c>
      <c r="B207" s="9" t="s">
        <v>660</v>
      </c>
      <c r="C207" s="4" t="s">
        <v>827</v>
      </c>
      <c r="D207" s="99"/>
      <c r="E207" s="34">
        <v>103.6</v>
      </c>
      <c r="G207" s="92"/>
    </row>
    <row r="208" spans="1:9" ht="16.25" customHeight="1">
      <c r="A208" s="8" t="s">
        <v>211</v>
      </c>
      <c r="B208" s="9" t="s">
        <v>835</v>
      </c>
      <c r="C208" s="19" t="s">
        <v>827</v>
      </c>
      <c r="D208" s="99"/>
      <c r="E208" s="34">
        <v>102.6</v>
      </c>
      <c r="G208" s="92"/>
    </row>
    <row r="209" spans="1:7" ht="16.25" customHeight="1">
      <c r="A209" s="5" t="s">
        <v>390</v>
      </c>
      <c r="B209" s="6" t="s">
        <v>465</v>
      </c>
      <c r="C209" s="19" t="s">
        <v>827</v>
      </c>
      <c r="D209" s="99"/>
      <c r="E209" s="34">
        <v>101.2</v>
      </c>
      <c r="G209" s="92"/>
    </row>
    <row r="210" spans="1:7" ht="16.25" customHeight="1">
      <c r="A210" s="8" t="s">
        <v>441</v>
      </c>
      <c r="B210" s="9" t="s">
        <v>442</v>
      </c>
      <c r="C210" s="4" t="s">
        <v>827</v>
      </c>
      <c r="D210" s="99"/>
      <c r="E210" s="34">
        <v>99.1</v>
      </c>
      <c r="G210" s="92"/>
    </row>
    <row r="211" spans="1:7" ht="16.25" customHeight="1">
      <c r="A211" s="5" t="s">
        <v>44</v>
      </c>
      <c r="B211" s="6" t="s">
        <v>45</v>
      </c>
      <c r="C211" s="19" t="s">
        <v>817</v>
      </c>
      <c r="D211" s="99">
        <v>86.1</v>
      </c>
      <c r="E211" s="34">
        <v>99</v>
      </c>
      <c r="G211" s="92"/>
    </row>
    <row r="212" spans="1:7" ht="16.25" customHeight="1">
      <c r="A212" s="5" t="s">
        <v>713</v>
      </c>
      <c r="B212" s="9" t="s">
        <v>884</v>
      </c>
      <c r="C212" s="4" t="s">
        <v>827</v>
      </c>
      <c r="D212" s="33"/>
      <c r="E212" s="34">
        <v>98.1</v>
      </c>
      <c r="G212" s="92"/>
    </row>
    <row r="213" spans="1:7" ht="16.25" customHeight="1">
      <c r="A213" s="8" t="s">
        <v>733</v>
      </c>
      <c r="B213" s="9" t="s">
        <v>734</v>
      </c>
      <c r="C213" s="4" t="s">
        <v>827</v>
      </c>
      <c r="D213" s="33"/>
      <c r="E213" s="35">
        <v>95.7</v>
      </c>
      <c r="G213" s="92"/>
    </row>
    <row r="214" spans="1:7" ht="16.25" customHeight="1">
      <c r="A214" s="8" t="s">
        <v>615</v>
      </c>
      <c r="B214" s="9" t="s">
        <v>616</v>
      </c>
      <c r="C214" s="36" t="s">
        <v>827</v>
      </c>
      <c r="D214" s="33"/>
      <c r="E214" s="34">
        <v>93.9</v>
      </c>
      <c r="G214" s="92"/>
    </row>
    <row r="215" spans="1:7" ht="16.25" customHeight="1">
      <c r="A215" s="8" t="s">
        <v>724</v>
      </c>
      <c r="B215" s="9" t="s">
        <v>725</v>
      </c>
      <c r="C215" s="4" t="s">
        <v>827</v>
      </c>
      <c r="D215" s="33"/>
      <c r="E215" s="35">
        <v>93.5</v>
      </c>
      <c r="G215" s="92"/>
    </row>
    <row r="216" spans="1:7" ht="16.25" customHeight="1">
      <c r="A216" s="5" t="s">
        <v>867</v>
      </c>
      <c r="B216" s="6" t="s">
        <v>868</v>
      </c>
      <c r="C216" s="4" t="s">
        <v>827</v>
      </c>
      <c r="D216" s="33"/>
      <c r="E216" s="34">
        <v>90.9</v>
      </c>
      <c r="G216" s="92"/>
    </row>
    <row r="217" spans="1:7" ht="16.25" customHeight="1">
      <c r="A217" s="8" t="s">
        <v>641</v>
      </c>
      <c r="B217" s="9" t="s">
        <v>643</v>
      </c>
      <c r="C217" s="4" t="s">
        <v>827</v>
      </c>
      <c r="D217" s="33"/>
      <c r="E217" s="34">
        <v>90.6</v>
      </c>
      <c r="G217" s="92"/>
    </row>
    <row r="218" spans="1:7" ht="16.25" customHeight="1">
      <c r="A218" s="8" t="s">
        <v>509</v>
      </c>
      <c r="B218" s="9" t="s">
        <v>933</v>
      </c>
      <c r="C218" s="4" t="s">
        <v>827</v>
      </c>
      <c r="D218" s="33"/>
      <c r="E218" s="34">
        <v>89.8</v>
      </c>
      <c r="G218" s="92"/>
    </row>
    <row r="219" spans="1:7" ht="16.25" customHeight="1">
      <c r="A219" s="5" t="s">
        <v>904</v>
      </c>
      <c r="B219" s="9" t="s">
        <v>905</v>
      </c>
      <c r="C219" s="19" t="s">
        <v>827</v>
      </c>
      <c r="D219" s="33"/>
      <c r="E219" s="34">
        <v>88.5</v>
      </c>
      <c r="G219" s="92"/>
    </row>
    <row r="220" spans="1:7" ht="16.25" customHeight="1">
      <c r="A220" s="8" t="s">
        <v>466</v>
      </c>
      <c r="B220" s="9" t="s">
        <v>833</v>
      </c>
      <c r="C220" s="19" t="s">
        <v>827</v>
      </c>
      <c r="D220" s="99"/>
      <c r="E220" s="34">
        <v>87.7</v>
      </c>
      <c r="G220" s="92"/>
    </row>
    <row r="221" spans="1:7" ht="16.25" customHeight="1">
      <c r="A221" s="5" t="s">
        <v>596</v>
      </c>
      <c r="B221" s="9" t="s">
        <v>597</v>
      </c>
      <c r="C221" s="4" t="s">
        <v>817</v>
      </c>
      <c r="D221" s="33">
        <v>12.5</v>
      </c>
      <c r="E221" s="34">
        <v>87.4</v>
      </c>
      <c r="G221" s="92"/>
    </row>
    <row r="222" spans="1:7" ht="16.25" customHeight="1">
      <c r="A222" s="8" t="s">
        <v>225</v>
      </c>
      <c r="B222" s="9" t="s">
        <v>226</v>
      </c>
      <c r="C222" s="4" t="s">
        <v>817</v>
      </c>
      <c r="D222" s="99"/>
      <c r="E222" s="34">
        <v>87.1</v>
      </c>
      <c r="G222" s="92"/>
    </row>
    <row r="223" spans="1:7" ht="16.25" customHeight="1">
      <c r="A223" s="5" t="s">
        <v>657</v>
      </c>
      <c r="B223" s="6" t="s">
        <v>866</v>
      </c>
      <c r="C223" s="4" t="s">
        <v>827</v>
      </c>
      <c r="D223" s="33"/>
      <c r="E223" s="35">
        <v>84.9</v>
      </c>
      <c r="G223" s="92"/>
    </row>
    <row r="224" spans="1:7" ht="16.25" customHeight="1">
      <c r="A224" s="5" t="s">
        <v>657</v>
      </c>
      <c r="B224" s="6" t="s">
        <v>658</v>
      </c>
      <c r="C224" s="4" t="s">
        <v>827</v>
      </c>
      <c r="D224" s="33"/>
      <c r="E224" s="35">
        <v>84.9</v>
      </c>
      <c r="G224" s="92"/>
    </row>
    <row r="225" spans="1:7" ht="16.25" customHeight="1">
      <c r="A225" s="8" t="s">
        <v>633</v>
      </c>
      <c r="B225" s="9" t="s">
        <v>699</v>
      </c>
      <c r="C225" s="4" t="s">
        <v>827</v>
      </c>
      <c r="D225" s="33"/>
      <c r="E225" s="34">
        <v>83.5</v>
      </c>
      <c r="G225" s="92"/>
    </row>
    <row r="226" spans="1:7" ht="16.25" customHeight="1">
      <c r="A226" s="5" t="s">
        <v>918</v>
      </c>
      <c r="B226" s="9" t="s">
        <v>835</v>
      </c>
      <c r="C226" s="7" t="s">
        <v>827</v>
      </c>
      <c r="D226" s="33"/>
      <c r="E226" s="35">
        <v>83.2</v>
      </c>
      <c r="G226" s="92"/>
    </row>
    <row r="227" spans="1:7" ht="16.25" customHeight="1">
      <c r="A227" s="8" t="s">
        <v>641</v>
      </c>
      <c r="B227" s="9" t="s">
        <v>642</v>
      </c>
      <c r="C227" s="4" t="s">
        <v>827</v>
      </c>
      <c r="D227" s="33"/>
      <c r="E227" s="34">
        <v>82.7</v>
      </c>
      <c r="G227" s="92"/>
    </row>
    <row r="228" spans="1:7" ht="16.25" customHeight="1">
      <c r="A228" s="8" t="s">
        <v>42</v>
      </c>
      <c r="B228" s="9" t="s">
        <v>859</v>
      </c>
      <c r="C228" s="4" t="s">
        <v>817</v>
      </c>
      <c r="D228" s="99">
        <v>14.5</v>
      </c>
      <c r="E228" s="34">
        <v>79.900000000000006</v>
      </c>
      <c r="G228" s="92"/>
    </row>
    <row r="229" spans="1:7" ht="16.25" customHeight="1">
      <c r="A229" s="8" t="s">
        <v>763</v>
      </c>
      <c r="B229" s="9" t="s">
        <v>765</v>
      </c>
      <c r="C229" s="4" t="s">
        <v>827</v>
      </c>
      <c r="D229" s="33"/>
      <c r="E229" s="35">
        <v>76.599999999999994</v>
      </c>
      <c r="G229" s="92"/>
    </row>
    <row r="230" spans="1:7" ht="16.25" customHeight="1">
      <c r="A230" s="8" t="s">
        <v>387</v>
      </c>
      <c r="B230" s="9" t="s">
        <v>388</v>
      </c>
      <c r="C230" s="7" t="s">
        <v>827</v>
      </c>
      <c r="D230" s="99"/>
      <c r="E230" s="34">
        <v>76.2</v>
      </c>
      <c r="G230" s="92"/>
    </row>
    <row r="231" spans="1:7" ht="16.25" customHeight="1">
      <c r="A231" s="8" t="s">
        <v>733</v>
      </c>
      <c r="B231" s="9" t="s">
        <v>694</v>
      </c>
      <c r="C231" s="4" t="s">
        <v>827</v>
      </c>
      <c r="D231" s="33"/>
      <c r="E231" s="35">
        <v>75.5</v>
      </c>
      <c r="G231" s="92"/>
    </row>
    <row r="232" spans="1:7" ht="16.25" customHeight="1">
      <c r="A232" s="8" t="s">
        <v>687</v>
      </c>
      <c r="B232" s="9" t="s">
        <v>688</v>
      </c>
      <c r="C232" s="4" t="s">
        <v>827</v>
      </c>
      <c r="D232" s="33"/>
      <c r="E232" s="34">
        <v>75.400000000000006</v>
      </c>
      <c r="G232" s="92"/>
    </row>
    <row r="233" spans="1:7" ht="16.25" customHeight="1">
      <c r="A233" s="8" t="s">
        <v>687</v>
      </c>
      <c r="B233" s="9" t="s">
        <v>826</v>
      </c>
      <c r="C233" s="4" t="s">
        <v>827</v>
      </c>
      <c r="D233" s="33"/>
      <c r="E233" s="34">
        <v>75.400000000000006</v>
      </c>
      <c r="G233" s="92"/>
    </row>
    <row r="234" spans="1:7" ht="16.25" customHeight="1">
      <c r="A234" s="8" t="s">
        <v>633</v>
      </c>
      <c r="B234" s="9" t="s">
        <v>785</v>
      </c>
      <c r="C234" s="4" t="s">
        <v>827</v>
      </c>
      <c r="D234" s="33"/>
      <c r="E234" s="34">
        <v>74</v>
      </c>
      <c r="G234" s="92"/>
    </row>
    <row r="235" spans="1:7" ht="16.25" customHeight="1">
      <c r="A235" s="5" t="s">
        <v>51</v>
      </c>
      <c r="B235" s="6" t="s">
        <v>756</v>
      </c>
      <c r="C235" s="19" t="s">
        <v>817</v>
      </c>
      <c r="D235" s="99">
        <v>72.3</v>
      </c>
      <c r="E235" s="34">
        <v>72.3</v>
      </c>
      <c r="G235" s="92"/>
    </row>
    <row r="236" spans="1:7" ht="16.25" customHeight="1">
      <c r="A236" s="8" t="s">
        <v>96</v>
      </c>
      <c r="B236" s="9" t="s">
        <v>95</v>
      </c>
      <c r="C236" s="36" t="s">
        <v>817</v>
      </c>
      <c r="D236" s="33">
        <v>71.8</v>
      </c>
      <c r="E236" s="34">
        <v>71.8</v>
      </c>
      <c r="G236" s="92"/>
    </row>
    <row r="237" spans="1:7" ht="16.25" customHeight="1">
      <c r="A237" s="8" t="s">
        <v>757</v>
      </c>
      <c r="B237" s="9" t="s">
        <v>874</v>
      </c>
      <c r="C237" s="4" t="s">
        <v>827</v>
      </c>
      <c r="D237" s="33"/>
      <c r="E237" s="34">
        <v>69.8</v>
      </c>
      <c r="G237" s="92"/>
    </row>
    <row r="238" spans="1:7" ht="16.25" customHeight="1">
      <c r="A238" s="8" t="s">
        <v>368</v>
      </c>
      <c r="B238" s="9" t="s">
        <v>369</v>
      </c>
      <c r="C238" s="7" t="s">
        <v>827</v>
      </c>
      <c r="D238" s="99"/>
      <c r="E238" s="34">
        <v>69.7</v>
      </c>
      <c r="G238" s="92"/>
    </row>
    <row r="239" spans="1:7" ht="16.25" customHeight="1">
      <c r="A239" s="8" t="s">
        <v>745</v>
      </c>
      <c r="B239" s="9" t="s">
        <v>747</v>
      </c>
      <c r="C239" s="36" t="s">
        <v>827</v>
      </c>
      <c r="D239" s="33"/>
      <c r="E239" s="34">
        <v>66.7</v>
      </c>
      <c r="G239" s="92"/>
    </row>
    <row r="240" spans="1:7" ht="16.25" customHeight="1">
      <c r="A240" s="8" t="s">
        <v>714</v>
      </c>
      <c r="B240" s="9" t="s">
        <v>715</v>
      </c>
      <c r="C240" s="4" t="s">
        <v>827</v>
      </c>
      <c r="D240" s="33"/>
      <c r="E240" s="34">
        <v>66.2</v>
      </c>
      <c r="G240" s="92"/>
    </row>
    <row r="241" spans="1:8" ht="16.25" customHeight="1">
      <c r="A241" s="8" t="s">
        <v>35</v>
      </c>
      <c r="B241" s="9" t="s">
        <v>36</v>
      </c>
      <c r="C241" s="4" t="s">
        <v>817</v>
      </c>
      <c r="D241" s="99">
        <v>32.700000000000003</v>
      </c>
      <c r="E241" s="34">
        <v>65.900000000000006</v>
      </c>
      <c r="G241" s="92"/>
    </row>
    <row r="242" spans="1:8" ht="16.25" customHeight="1">
      <c r="A242" s="8" t="s">
        <v>741</v>
      </c>
      <c r="B242" s="9" t="s">
        <v>742</v>
      </c>
      <c r="C242" s="4" t="s">
        <v>827</v>
      </c>
      <c r="D242" s="33"/>
      <c r="E242" s="34">
        <v>65.900000000000006</v>
      </c>
      <c r="G242" s="92"/>
    </row>
    <row r="243" spans="1:8" ht="16.25" customHeight="1">
      <c r="A243" s="5" t="s">
        <v>849</v>
      </c>
      <c r="B243" s="6" t="s">
        <v>850</v>
      </c>
      <c r="C243" s="4" t="s">
        <v>827</v>
      </c>
      <c r="D243" s="33"/>
      <c r="E243" s="34">
        <v>65.7</v>
      </c>
      <c r="G243" s="92"/>
    </row>
    <row r="244" spans="1:8" ht="16.25" customHeight="1">
      <c r="A244" s="8" t="s">
        <v>656</v>
      </c>
      <c r="B244" s="6" t="s">
        <v>940</v>
      </c>
      <c r="C244" s="4" t="s">
        <v>827</v>
      </c>
      <c r="D244" s="33"/>
      <c r="E244" s="35">
        <v>65.7</v>
      </c>
      <c r="G244" s="92"/>
    </row>
    <row r="245" spans="1:8" ht="16.25" customHeight="1">
      <c r="A245" s="8" t="s">
        <v>427</v>
      </c>
      <c r="B245" s="9" t="s">
        <v>428</v>
      </c>
      <c r="C245" s="4" t="s">
        <v>827</v>
      </c>
      <c r="D245" s="99"/>
      <c r="E245" s="34">
        <v>64.900000000000006</v>
      </c>
      <c r="G245" s="92"/>
    </row>
    <row r="246" spans="1:8" ht="16.25" customHeight="1">
      <c r="A246" s="5" t="s">
        <v>538</v>
      </c>
      <c r="B246" s="9" t="s">
        <v>539</v>
      </c>
      <c r="C246" s="4" t="s">
        <v>827</v>
      </c>
      <c r="D246" s="33"/>
      <c r="E246" s="34">
        <v>63.7</v>
      </c>
      <c r="G246" s="92"/>
    </row>
    <row r="247" spans="1:8" ht="16.25" customHeight="1">
      <c r="A247" s="8" t="s">
        <v>219</v>
      </c>
      <c r="B247" s="9" t="s">
        <v>352</v>
      </c>
      <c r="C247" s="4" t="s">
        <v>827</v>
      </c>
      <c r="D247" s="99"/>
      <c r="E247" s="34">
        <v>63.2</v>
      </c>
      <c r="G247" s="92"/>
    </row>
    <row r="248" spans="1:8" ht="16.25" customHeight="1">
      <c r="A248" s="8" t="s">
        <v>572</v>
      </c>
      <c r="B248" s="9" t="s">
        <v>710</v>
      </c>
      <c r="C248" s="36" t="s">
        <v>827</v>
      </c>
      <c r="D248" s="33"/>
      <c r="E248" s="34">
        <v>63</v>
      </c>
      <c r="G248" s="92"/>
    </row>
    <row r="249" spans="1:8" ht="16.25" customHeight="1">
      <c r="A249" s="8" t="s">
        <v>368</v>
      </c>
      <c r="B249" s="9" t="s">
        <v>370</v>
      </c>
      <c r="C249" s="7" t="s">
        <v>827</v>
      </c>
      <c r="D249" s="99"/>
      <c r="E249" s="34">
        <v>62.9</v>
      </c>
      <c r="G249" s="92"/>
      <c r="H249" s="92"/>
    </row>
    <row r="250" spans="1:8" ht="16.25" customHeight="1">
      <c r="A250" s="8" t="s">
        <v>389</v>
      </c>
      <c r="B250" s="9" t="s">
        <v>853</v>
      </c>
      <c r="C250" s="4" t="s">
        <v>827</v>
      </c>
      <c r="D250" s="33"/>
      <c r="E250" s="34">
        <v>62.8</v>
      </c>
      <c r="G250" s="92"/>
    </row>
    <row r="251" spans="1:8" ht="16.25" customHeight="1">
      <c r="A251" s="13" t="s">
        <v>110</v>
      </c>
      <c r="B251" s="9" t="s">
        <v>851</v>
      </c>
      <c r="C251" s="4" t="s">
        <v>817</v>
      </c>
      <c r="D251" s="99">
        <v>62</v>
      </c>
      <c r="E251" s="35">
        <v>62</v>
      </c>
      <c r="G251" s="92"/>
    </row>
    <row r="252" spans="1:8" ht="16.25" customHeight="1">
      <c r="A252" s="8" t="s">
        <v>752</v>
      </c>
      <c r="B252" s="9" t="s">
        <v>709</v>
      </c>
      <c r="C252" s="4" t="s">
        <v>827</v>
      </c>
      <c r="D252" s="33"/>
      <c r="E252" s="34">
        <v>61.4</v>
      </c>
      <c r="G252" s="92"/>
    </row>
    <row r="253" spans="1:8" ht="16.25" customHeight="1">
      <c r="A253" s="8" t="s">
        <v>511</v>
      </c>
      <c r="B253" s="9" t="s">
        <v>512</v>
      </c>
      <c r="C253" s="4" t="s">
        <v>827</v>
      </c>
      <c r="D253" s="33"/>
      <c r="E253" s="34">
        <v>60.8</v>
      </c>
      <c r="G253" s="92"/>
    </row>
    <row r="254" spans="1:8" ht="16.25" customHeight="1">
      <c r="A254" s="8" t="s">
        <v>722</v>
      </c>
      <c r="B254" s="9" t="s">
        <v>723</v>
      </c>
      <c r="C254" s="4" t="s">
        <v>827</v>
      </c>
      <c r="D254" s="33"/>
      <c r="E254" s="34">
        <v>60.6</v>
      </c>
      <c r="G254" s="92"/>
      <c r="H254" s="92"/>
    </row>
    <row r="255" spans="1:8" ht="16.25" customHeight="1">
      <c r="A255" s="8" t="s">
        <v>674</v>
      </c>
      <c r="B255" s="9" t="s">
        <v>675</v>
      </c>
      <c r="C255" s="4" t="s">
        <v>827</v>
      </c>
      <c r="D255" s="33"/>
      <c r="E255" s="34">
        <v>60.3</v>
      </c>
      <c r="G255" s="92"/>
    </row>
    <row r="256" spans="1:8" ht="16.25" customHeight="1">
      <c r="A256" s="8" t="s">
        <v>674</v>
      </c>
      <c r="B256" s="9" t="s">
        <v>676</v>
      </c>
      <c r="C256" s="4" t="s">
        <v>827</v>
      </c>
      <c r="D256" s="33"/>
      <c r="E256" s="34">
        <v>60.3</v>
      </c>
      <c r="G256" s="92"/>
    </row>
    <row r="257" spans="1:8" ht="16.25" customHeight="1">
      <c r="A257" s="8" t="s">
        <v>513</v>
      </c>
      <c r="B257" s="9" t="s">
        <v>514</v>
      </c>
      <c r="C257" s="4" t="s">
        <v>827</v>
      </c>
      <c r="D257" s="33"/>
      <c r="E257" s="34">
        <v>60.3</v>
      </c>
      <c r="G257" s="92"/>
    </row>
    <row r="258" spans="1:8" ht="16.25" customHeight="1">
      <c r="A258" s="13" t="s">
        <v>906</v>
      </c>
      <c r="B258" s="9" t="s">
        <v>908</v>
      </c>
      <c r="C258" s="36" t="s">
        <v>827</v>
      </c>
      <c r="D258" s="33"/>
      <c r="E258" s="34">
        <v>57.9</v>
      </c>
      <c r="G258" s="92"/>
      <c r="H258" s="92"/>
    </row>
    <row r="259" spans="1:8" ht="16.25" customHeight="1">
      <c r="A259" s="8" t="s">
        <v>602</v>
      </c>
      <c r="B259" s="9" t="s">
        <v>559</v>
      </c>
      <c r="C259" s="4" t="s">
        <v>827</v>
      </c>
      <c r="D259" s="33"/>
      <c r="E259" s="35">
        <v>57.3</v>
      </c>
      <c r="G259" s="92"/>
    </row>
    <row r="260" spans="1:8" ht="16.25" customHeight="1">
      <c r="A260" s="8" t="s">
        <v>177</v>
      </c>
      <c r="B260" s="9" t="s">
        <v>199</v>
      </c>
      <c r="C260" s="4" t="s">
        <v>817</v>
      </c>
      <c r="D260" s="99">
        <v>8.1999999999999993</v>
      </c>
      <c r="E260" s="34">
        <v>57.3</v>
      </c>
      <c r="G260" s="92"/>
    </row>
    <row r="261" spans="1:8" ht="16.25" customHeight="1">
      <c r="A261" s="8" t="s">
        <v>125</v>
      </c>
      <c r="B261" s="9" t="s">
        <v>126</v>
      </c>
      <c r="C261" s="19" t="s">
        <v>817</v>
      </c>
      <c r="D261" s="99">
        <v>57</v>
      </c>
      <c r="E261" s="34">
        <v>57</v>
      </c>
      <c r="G261" s="92"/>
    </row>
    <row r="262" spans="1:8" ht="16.25" customHeight="1">
      <c r="A262" s="8" t="s">
        <v>766</v>
      </c>
      <c r="B262" s="9" t="s">
        <v>833</v>
      </c>
      <c r="C262" s="4" t="s">
        <v>827</v>
      </c>
      <c r="D262" s="33"/>
      <c r="E262" s="34">
        <v>56.9</v>
      </c>
      <c r="G262" s="92"/>
    </row>
    <row r="263" spans="1:8" ht="16.25" customHeight="1">
      <c r="A263" s="8" t="s">
        <v>678</v>
      </c>
      <c r="B263" s="9" t="s">
        <v>905</v>
      </c>
      <c r="C263" s="7" t="s">
        <v>827</v>
      </c>
      <c r="D263" s="33"/>
      <c r="E263" s="34">
        <v>55.7</v>
      </c>
      <c r="G263" s="92"/>
    </row>
    <row r="264" spans="1:8" ht="16.25" customHeight="1">
      <c r="A264" s="8" t="s">
        <v>13</v>
      </c>
      <c r="B264" s="9" t="s">
        <v>14</v>
      </c>
      <c r="C264" s="4" t="s">
        <v>817</v>
      </c>
      <c r="D264" s="99">
        <v>4</v>
      </c>
      <c r="E264" s="34">
        <v>55.4</v>
      </c>
      <c r="G264" s="92"/>
    </row>
    <row r="265" spans="1:8" ht="16.25" customHeight="1">
      <c r="A265" s="8" t="s">
        <v>414</v>
      </c>
      <c r="B265" s="9" t="s">
        <v>840</v>
      </c>
      <c r="C265" s="4" t="s">
        <v>827</v>
      </c>
      <c r="D265" s="33"/>
      <c r="E265" s="34">
        <v>54.8</v>
      </c>
      <c r="G265" s="92"/>
    </row>
    <row r="266" spans="1:8" ht="16.25" customHeight="1">
      <c r="A266" s="8" t="s">
        <v>415</v>
      </c>
      <c r="B266" s="9" t="s">
        <v>416</v>
      </c>
      <c r="C266" s="7" t="s">
        <v>827</v>
      </c>
      <c r="D266" s="99"/>
      <c r="E266" s="35">
        <v>53.9</v>
      </c>
      <c r="G266" s="92"/>
    </row>
    <row r="267" spans="1:8" ht="16.25" customHeight="1">
      <c r="A267" s="8" t="s">
        <v>375</v>
      </c>
      <c r="B267" s="9" t="s">
        <v>377</v>
      </c>
      <c r="C267" s="19" t="s">
        <v>827</v>
      </c>
      <c r="D267" s="99"/>
      <c r="E267" s="34">
        <v>53.5</v>
      </c>
      <c r="G267" s="92"/>
    </row>
    <row r="268" spans="1:8" ht="16.25" customHeight="1">
      <c r="A268" s="5" t="s">
        <v>420</v>
      </c>
      <c r="B268" s="6" t="s">
        <v>419</v>
      </c>
      <c r="C268" s="19" t="s">
        <v>827</v>
      </c>
      <c r="D268" s="99"/>
      <c r="E268" s="34">
        <v>53.2</v>
      </c>
      <c r="G268" s="92"/>
    </row>
    <row r="269" spans="1:8" ht="16.25" customHeight="1">
      <c r="A269" s="8" t="s">
        <v>965</v>
      </c>
      <c r="B269" s="9" t="s">
        <v>910</v>
      </c>
      <c r="C269" s="4" t="s">
        <v>817</v>
      </c>
      <c r="D269" s="33">
        <v>52.7</v>
      </c>
      <c r="E269" s="34">
        <v>52.7</v>
      </c>
      <c r="G269" s="92"/>
    </row>
    <row r="270" spans="1:8" ht="16.25" customHeight="1">
      <c r="A270" s="8" t="s">
        <v>582</v>
      </c>
      <c r="B270" s="9" t="s">
        <v>583</v>
      </c>
      <c r="C270" s="4" t="s">
        <v>827</v>
      </c>
      <c r="D270" s="33"/>
      <c r="E270" s="34">
        <v>52.5</v>
      </c>
      <c r="G270" s="92"/>
    </row>
    <row r="271" spans="1:8" ht="16.25" customHeight="1">
      <c r="A271" s="8" t="s">
        <v>365</v>
      </c>
      <c r="B271" s="9" t="s">
        <v>521</v>
      </c>
      <c r="C271" s="4" t="s">
        <v>827</v>
      </c>
      <c r="D271" s="99"/>
      <c r="E271" s="34">
        <v>51.9</v>
      </c>
      <c r="G271" s="92"/>
    </row>
    <row r="272" spans="1:8" ht="16.25" customHeight="1">
      <c r="A272" s="5" t="s">
        <v>11</v>
      </c>
      <c r="B272" s="6" t="s">
        <v>12</v>
      </c>
      <c r="C272" s="19" t="s">
        <v>827</v>
      </c>
      <c r="D272" s="99"/>
      <c r="E272" s="34">
        <v>51.5</v>
      </c>
      <c r="G272" s="92"/>
    </row>
    <row r="273" spans="1:7" ht="16.25" customHeight="1">
      <c r="A273" s="5" t="s">
        <v>10</v>
      </c>
      <c r="B273" s="6" t="s">
        <v>955</v>
      </c>
      <c r="C273" s="19" t="s">
        <v>827</v>
      </c>
      <c r="D273" s="99"/>
      <c r="E273" s="34">
        <v>51.4</v>
      </c>
      <c r="G273" s="92"/>
    </row>
    <row r="274" spans="1:7" ht="16.25" customHeight="1">
      <c r="A274" s="8" t="s">
        <v>679</v>
      </c>
      <c r="B274" s="9" t="s">
        <v>680</v>
      </c>
      <c r="C274" s="4" t="s">
        <v>827</v>
      </c>
      <c r="D274" s="33"/>
      <c r="E274" s="34">
        <v>51.3</v>
      </c>
      <c r="G274" s="92"/>
    </row>
    <row r="275" spans="1:7" ht="16.25" customHeight="1">
      <c r="A275" s="8" t="s">
        <v>635</v>
      </c>
      <c r="B275" s="9" t="s">
        <v>548</v>
      </c>
      <c r="C275" s="36" t="s">
        <v>827</v>
      </c>
      <c r="D275" s="33"/>
      <c r="E275" s="34">
        <v>51.3</v>
      </c>
      <c r="G275" s="92"/>
    </row>
    <row r="276" spans="1:7" ht="16.25" customHeight="1">
      <c r="A276" s="8" t="s">
        <v>234</v>
      </c>
      <c r="B276" s="9" t="s">
        <v>853</v>
      </c>
      <c r="C276" s="4" t="s">
        <v>817</v>
      </c>
      <c r="D276" s="99">
        <v>4.4000000000000004</v>
      </c>
      <c r="E276" s="34">
        <v>49.8</v>
      </c>
      <c r="G276" s="92"/>
    </row>
    <row r="277" spans="1:7" ht="16.25" customHeight="1">
      <c r="A277" s="8" t="s">
        <v>43</v>
      </c>
      <c r="B277" s="9" t="s">
        <v>940</v>
      </c>
      <c r="C277" s="4" t="s">
        <v>817</v>
      </c>
      <c r="D277" s="99">
        <v>40.799999999999997</v>
      </c>
      <c r="E277" s="34">
        <v>49.6</v>
      </c>
      <c r="G277" s="92"/>
    </row>
    <row r="278" spans="1:7" ht="16.25" customHeight="1">
      <c r="A278" s="8" t="s">
        <v>215</v>
      </c>
      <c r="B278" s="9" t="s">
        <v>210</v>
      </c>
      <c r="C278" s="19" t="s">
        <v>817</v>
      </c>
      <c r="D278" s="99">
        <v>4.2</v>
      </c>
      <c r="E278" s="34">
        <v>46.9</v>
      </c>
      <c r="G278" s="92"/>
    </row>
    <row r="279" spans="1:7" ht="16.25" customHeight="1">
      <c r="A279" s="8" t="s">
        <v>652</v>
      </c>
      <c r="B279" s="9" t="s">
        <v>873</v>
      </c>
      <c r="C279" s="7" t="s">
        <v>827</v>
      </c>
      <c r="D279" s="99"/>
      <c r="E279" s="34">
        <v>46.8</v>
      </c>
      <c r="G279" s="92"/>
    </row>
    <row r="280" spans="1:7" ht="16.25" customHeight="1">
      <c r="A280" s="5" t="s">
        <v>867</v>
      </c>
      <c r="B280" s="6" t="s">
        <v>846</v>
      </c>
      <c r="C280" s="36" t="s">
        <v>827</v>
      </c>
      <c r="D280" s="33"/>
      <c r="E280" s="34">
        <v>45.6</v>
      </c>
      <c r="G280" s="92"/>
    </row>
    <row r="281" spans="1:7" ht="16.25" customHeight="1">
      <c r="A281" s="8" t="s">
        <v>612</v>
      </c>
      <c r="B281" s="9" t="s">
        <v>699</v>
      </c>
      <c r="C281" s="4" t="s">
        <v>827</v>
      </c>
      <c r="D281" s="33"/>
      <c r="E281" s="34">
        <v>44.7</v>
      </c>
      <c r="G281" s="92"/>
    </row>
    <row r="282" spans="1:7" ht="16.25" customHeight="1">
      <c r="A282" s="8" t="s">
        <v>476</v>
      </c>
      <c r="B282" s="9" t="s">
        <v>107</v>
      </c>
      <c r="C282" s="4" t="s">
        <v>817</v>
      </c>
      <c r="D282" s="99">
        <v>44.6</v>
      </c>
      <c r="E282" s="34">
        <v>44.6</v>
      </c>
      <c r="G282" s="92"/>
    </row>
    <row r="283" spans="1:7" ht="16.25" customHeight="1">
      <c r="A283" s="8" t="s">
        <v>745</v>
      </c>
      <c r="B283" s="9" t="s">
        <v>746</v>
      </c>
      <c r="C283" s="4" t="s">
        <v>827</v>
      </c>
      <c r="D283" s="33"/>
      <c r="E283" s="34">
        <v>44</v>
      </c>
      <c r="G283" s="92"/>
    </row>
    <row r="284" spans="1:7" ht="16.25" customHeight="1">
      <c r="A284" s="8" t="s">
        <v>619</v>
      </c>
      <c r="B284" s="37" t="s">
        <v>938</v>
      </c>
      <c r="C284" s="19" t="s">
        <v>827</v>
      </c>
      <c r="D284" s="33"/>
      <c r="E284" s="34">
        <v>43.9</v>
      </c>
      <c r="G284" s="92"/>
    </row>
    <row r="285" spans="1:7" ht="16.25" customHeight="1">
      <c r="A285" s="8" t="s">
        <v>595</v>
      </c>
      <c r="B285" s="9" t="s">
        <v>807</v>
      </c>
      <c r="C285" s="4" t="s">
        <v>827</v>
      </c>
      <c r="D285" s="33"/>
      <c r="E285" s="34">
        <v>43.8</v>
      </c>
      <c r="G285" s="92"/>
    </row>
    <row r="286" spans="1:7" ht="16.25" customHeight="1">
      <c r="A286" s="8" t="s">
        <v>808</v>
      </c>
      <c r="B286" s="9" t="s">
        <v>809</v>
      </c>
      <c r="C286" s="4" t="s">
        <v>827</v>
      </c>
      <c r="D286" s="257"/>
      <c r="E286" s="34">
        <v>43.3</v>
      </c>
      <c r="G286" s="92"/>
    </row>
    <row r="287" spans="1:7" ht="16.25" customHeight="1">
      <c r="A287" s="5" t="s">
        <v>418</v>
      </c>
      <c r="B287" s="6" t="s">
        <v>840</v>
      </c>
      <c r="C287" s="7" t="s">
        <v>827</v>
      </c>
      <c r="D287" s="99"/>
      <c r="E287" s="34">
        <v>43</v>
      </c>
      <c r="G287" s="92"/>
    </row>
    <row r="288" spans="1:7" ht="16.25" customHeight="1">
      <c r="A288" s="5" t="s">
        <v>553</v>
      </c>
      <c r="B288" s="6" t="s">
        <v>846</v>
      </c>
      <c r="C288" s="4" t="s">
        <v>827</v>
      </c>
      <c r="D288" s="33"/>
      <c r="E288" s="34">
        <v>42.6</v>
      </c>
      <c r="G288" s="92"/>
    </row>
    <row r="289" spans="1:7" ht="16.25" customHeight="1">
      <c r="A289" s="8" t="s">
        <v>554</v>
      </c>
      <c r="B289" s="9" t="s">
        <v>802</v>
      </c>
      <c r="C289" s="19" t="s">
        <v>827</v>
      </c>
      <c r="D289" s="33"/>
      <c r="E289" s="34">
        <v>42.6</v>
      </c>
      <c r="G289" s="92"/>
    </row>
    <row r="290" spans="1:7" ht="16.25" customHeight="1">
      <c r="A290" s="8" t="s">
        <v>700</v>
      </c>
      <c r="B290" s="9" t="s">
        <v>850</v>
      </c>
      <c r="C290" s="4" t="s">
        <v>817</v>
      </c>
      <c r="D290" s="99"/>
      <c r="E290" s="35">
        <v>42.5</v>
      </c>
      <c r="G290" s="92"/>
    </row>
    <row r="291" spans="1:7" ht="16.25" customHeight="1">
      <c r="A291" s="8" t="s">
        <v>700</v>
      </c>
      <c r="B291" s="9" t="s">
        <v>701</v>
      </c>
      <c r="C291" s="4" t="s">
        <v>817</v>
      </c>
      <c r="D291" s="99"/>
      <c r="E291" s="35">
        <v>42.5</v>
      </c>
      <c r="G291" s="92"/>
    </row>
    <row r="292" spans="1:7" ht="16.25" customHeight="1">
      <c r="A292" s="8" t="s">
        <v>116</v>
      </c>
      <c r="B292" s="9" t="s">
        <v>115</v>
      </c>
      <c r="C292" s="7" t="s">
        <v>817</v>
      </c>
      <c r="D292" s="100">
        <v>42.3</v>
      </c>
      <c r="E292" s="39">
        <v>42.3</v>
      </c>
      <c r="G292" s="92"/>
    </row>
    <row r="293" spans="1:7" ht="16.25" customHeight="1">
      <c r="A293" s="8" t="s">
        <v>116</v>
      </c>
      <c r="B293" s="9" t="s">
        <v>676</v>
      </c>
      <c r="C293" s="7" t="s">
        <v>817</v>
      </c>
      <c r="D293" s="100">
        <v>42.3</v>
      </c>
      <c r="E293" s="39">
        <v>42.3</v>
      </c>
      <c r="G293" s="92"/>
    </row>
    <row r="294" spans="1:7" ht="16.25" customHeight="1">
      <c r="A294" s="8" t="s">
        <v>635</v>
      </c>
      <c r="B294" s="9" t="s">
        <v>637</v>
      </c>
      <c r="C294" s="36" t="s">
        <v>827</v>
      </c>
      <c r="D294" s="38"/>
      <c r="E294" s="39">
        <v>42.3</v>
      </c>
      <c r="G294" s="92"/>
    </row>
    <row r="295" spans="1:7" ht="16.25" customHeight="1">
      <c r="A295" s="8" t="s">
        <v>106</v>
      </c>
      <c r="B295" s="9" t="s">
        <v>738</v>
      </c>
      <c r="C295" s="36" t="s">
        <v>817</v>
      </c>
      <c r="D295" s="38">
        <v>41.7</v>
      </c>
      <c r="E295" s="39">
        <v>41.7</v>
      </c>
      <c r="G295" s="92"/>
    </row>
    <row r="296" spans="1:7" ht="16.25" customHeight="1">
      <c r="A296" s="5" t="s">
        <v>552</v>
      </c>
      <c r="B296" s="6" t="s">
        <v>927</v>
      </c>
      <c r="C296" s="36" t="s">
        <v>827</v>
      </c>
      <c r="D296" s="38"/>
      <c r="E296" s="39">
        <v>41.5</v>
      </c>
      <c r="G296" s="92"/>
    </row>
    <row r="297" spans="1:7" ht="16.25" customHeight="1">
      <c r="A297" s="8" t="s">
        <v>515</v>
      </c>
      <c r="B297" s="9" t="s">
        <v>516</v>
      </c>
      <c r="C297" s="36" t="s">
        <v>827</v>
      </c>
      <c r="D297" s="38"/>
      <c r="E297" s="40">
        <v>40.4</v>
      </c>
      <c r="G297" s="92"/>
    </row>
    <row r="298" spans="1:7" ht="16.25" customHeight="1">
      <c r="A298" s="8" t="s">
        <v>769</v>
      </c>
      <c r="B298" s="37" t="s">
        <v>770</v>
      </c>
      <c r="C298" s="4" t="s">
        <v>827</v>
      </c>
      <c r="D298" s="38"/>
      <c r="E298" s="39">
        <v>39.9</v>
      </c>
      <c r="G298" s="92"/>
    </row>
    <row r="299" spans="1:7" ht="16.25" customHeight="1">
      <c r="A299" s="5" t="s">
        <v>10</v>
      </c>
      <c r="B299" s="6" t="s">
        <v>889</v>
      </c>
      <c r="C299" s="19" t="s">
        <v>827</v>
      </c>
      <c r="D299" s="100"/>
      <c r="E299" s="39">
        <v>39.5</v>
      </c>
      <c r="G299" s="92"/>
    </row>
    <row r="300" spans="1:7" ht="16.25" customHeight="1">
      <c r="A300" s="8" t="s">
        <v>121</v>
      </c>
      <c r="B300" s="9" t="s">
        <v>122</v>
      </c>
      <c r="C300" s="36" t="s">
        <v>817</v>
      </c>
      <c r="D300" s="38">
        <v>39.299999999999997</v>
      </c>
      <c r="E300" s="39">
        <v>39.299999999999997</v>
      </c>
      <c r="G300" s="92"/>
    </row>
    <row r="301" spans="1:7" ht="16.25" customHeight="1">
      <c r="A301" s="8" t="s">
        <v>519</v>
      </c>
      <c r="B301" s="9" t="s">
        <v>831</v>
      </c>
      <c r="C301" s="19" t="s">
        <v>827</v>
      </c>
      <c r="D301" s="100"/>
      <c r="E301" s="39">
        <v>39.299999999999997</v>
      </c>
      <c r="G301" s="92"/>
    </row>
    <row r="302" spans="1:7" ht="16.25" customHeight="1">
      <c r="A302" s="8" t="s">
        <v>427</v>
      </c>
      <c r="B302" s="9" t="s">
        <v>434</v>
      </c>
      <c r="C302" s="7" t="s">
        <v>827</v>
      </c>
      <c r="D302" s="100"/>
      <c r="E302" s="39">
        <v>38.9</v>
      </c>
      <c r="G302" s="92"/>
    </row>
    <row r="303" spans="1:7" ht="16.25" customHeight="1">
      <c r="A303" s="8" t="s">
        <v>16</v>
      </c>
      <c r="B303" s="9" t="s">
        <v>261</v>
      </c>
      <c r="C303" s="4" t="s">
        <v>817</v>
      </c>
      <c r="D303" s="100"/>
      <c r="E303" s="39">
        <v>38.9</v>
      </c>
      <c r="G303" s="92"/>
    </row>
    <row r="304" spans="1:7" ht="16.25" customHeight="1">
      <c r="A304" s="8" t="s">
        <v>188</v>
      </c>
      <c r="B304" s="9" t="s">
        <v>853</v>
      </c>
      <c r="C304" s="4" t="s">
        <v>817</v>
      </c>
      <c r="D304" s="100"/>
      <c r="E304" s="39">
        <v>37.9</v>
      </c>
      <c r="G304" s="92"/>
    </row>
    <row r="305" spans="1:7" ht="16.25" customHeight="1">
      <c r="A305" s="8" t="s">
        <v>930</v>
      </c>
      <c r="B305" s="9" t="s">
        <v>931</v>
      </c>
      <c r="C305" s="4" t="s">
        <v>817</v>
      </c>
      <c r="D305" s="158">
        <v>7.6</v>
      </c>
      <c r="E305" s="39">
        <v>37.6</v>
      </c>
      <c r="G305" s="92"/>
    </row>
    <row r="306" spans="1:7" ht="16.25" customHeight="1">
      <c r="A306" s="8" t="s">
        <v>250</v>
      </c>
      <c r="B306" s="9" t="s">
        <v>917</v>
      </c>
      <c r="C306" s="19" t="s">
        <v>827</v>
      </c>
      <c r="D306" s="100"/>
      <c r="E306" s="39">
        <v>37.6</v>
      </c>
      <c r="G306" s="92"/>
    </row>
    <row r="307" spans="1:7" ht="16.25" customHeight="1">
      <c r="A307" s="8" t="s">
        <v>691</v>
      </c>
      <c r="B307" s="37" t="s">
        <v>660</v>
      </c>
      <c r="C307" s="4" t="s">
        <v>827</v>
      </c>
      <c r="D307" s="38"/>
      <c r="E307" s="39">
        <v>37.299999999999997</v>
      </c>
      <c r="G307" s="92"/>
    </row>
    <row r="308" spans="1:7" ht="16.25" customHeight="1">
      <c r="A308" s="8" t="s">
        <v>954</v>
      </c>
      <c r="B308" s="9" t="s">
        <v>956</v>
      </c>
      <c r="C308" s="4" t="s">
        <v>827</v>
      </c>
      <c r="D308" s="38"/>
      <c r="E308" s="40">
        <v>37.200000000000003</v>
      </c>
      <c r="G308" s="92"/>
    </row>
    <row r="309" spans="1:7" ht="16.25" customHeight="1">
      <c r="A309" s="8" t="s">
        <v>158</v>
      </c>
      <c r="B309" s="9" t="s">
        <v>756</v>
      </c>
      <c r="C309" s="4" t="s">
        <v>827</v>
      </c>
      <c r="D309" s="100"/>
      <c r="E309" s="39">
        <v>37.1</v>
      </c>
      <c r="G309" s="92"/>
    </row>
    <row r="310" spans="1:7" ht="16.25" customHeight="1">
      <c r="A310" s="8" t="s">
        <v>158</v>
      </c>
      <c r="B310" s="9" t="s">
        <v>159</v>
      </c>
      <c r="C310" s="4" t="s">
        <v>827</v>
      </c>
      <c r="D310" s="100"/>
      <c r="E310" s="39">
        <v>37.1</v>
      </c>
      <c r="G310" s="92"/>
    </row>
    <row r="311" spans="1:7" ht="16.25" customHeight="1">
      <c r="A311" s="8" t="s">
        <v>801</v>
      </c>
      <c r="B311" s="9" t="s">
        <v>802</v>
      </c>
      <c r="C311" s="4" t="s">
        <v>827</v>
      </c>
      <c r="D311" s="38"/>
      <c r="E311" s="39">
        <v>37.1</v>
      </c>
      <c r="G311" s="92"/>
    </row>
    <row r="312" spans="1:7" ht="16.25" customHeight="1">
      <c r="A312" s="5" t="s">
        <v>867</v>
      </c>
      <c r="B312" s="6" t="s">
        <v>198</v>
      </c>
      <c r="C312" s="4" t="s">
        <v>817</v>
      </c>
      <c r="D312" s="100">
        <v>7</v>
      </c>
      <c r="E312" s="39">
        <v>36.799999999999997</v>
      </c>
      <c r="G312" s="92"/>
    </row>
    <row r="313" spans="1:7" ht="16.25" customHeight="1">
      <c r="A313" s="8" t="s">
        <v>207</v>
      </c>
      <c r="B313" s="9" t="s">
        <v>789</v>
      </c>
      <c r="C313" s="19" t="s">
        <v>827</v>
      </c>
      <c r="D313" s="100"/>
      <c r="E313" s="39">
        <v>36.6</v>
      </c>
      <c r="G313" s="92"/>
    </row>
    <row r="314" spans="1:7" ht="16.25" customHeight="1">
      <c r="A314" s="8" t="s">
        <v>724</v>
      </c>
      <c r="B314" s="9" t="s">
        <v>726</v>
      </c>
      <c r="C314" s="4" t="s">
        <v>827</v>
      </c>
      <c r="D314" s="38"/>
      <c r="E314" s="40">
        <v>36.299999999999997</v>
      </c>
      <c r="G314" s="92"/>
    </row>
    <row r="315" spans="1:7" ht="16.25" customHeight="1">
      <c r="A315" s="8" t="s">
        <v>446</v>
      </c>
      <c r="B315" s="9" t="s">
        <v>447</v>
      </c>
      <c r="C315" s="4" t="s">
        <v>827</v>
      </c>
      <c r="D315" s="100"/>
      <c r="E315" s="39">
        <v>36.1</v>
      </c>
      <c r="G315" s="92"/>
    </row>
    <row r="316" spans="1:7" ht="16.25" customHeight="1">
      <c r="A316" s="8" t="s">
        <v>771</v>
      </c>
      <c r="B316" s="6" t="s">
        <v>772</v>
      </c>
      <c r="C316" s="19" t="s">
        <v>827</v>
      </c>
      <c r="D316" s="100"/>
      <c r="E316" s="39">
        <v>35.799999999999997</v>
      </c>
      <c r="G316" s="92"/>
    </row>
    <row r="317" spans="1:7" ht="16.25" customHeight="1">
      <c r="A317" s="8" t="s">
        <v>845</v>
      </c>
      <c r="B317" s="9" t="s">
        <v>846</v>
      </c>
      <c r="C317" s="4" t="s">
        <v>827</v>
      </c>
      <c r="D317" s="38"/>
      <c r="E317" s="40">
        <v>35.700000000000003</v>
      </c>
      <c r="G317" s="92"/>
    </row>
    <row r="318" spans="1:7" ht="16.25" customHeight="1">
      <c r="A318" s="8" t="s">
        <v>954</v>
      </c>
      <c r="B318" s="9" t="s">
        <v>955</v>
      </c>
      <c r="C318" s="4" t="s">
        <v>827</v>
      </c>
      <c r="D318" s="38"/>
      <c r="E318" s="40">
        <v>35.700000000000003</v>
      </c>
      <c r="G318" s="92"/>
    </row>
    <row r="319" spans="1:7" ht="16.25" customHeight="1">
      <c r="A319" s="8" t="s">
        <v>191</v>
      </c>
      <c r="B319" s="9" t="s">
        <v>873</v>
      </c>
      <c r="C319" s="4" t="s">
        <v>827</v>
      </c>
      <c r="D319" s="100"/>
      <c r="E319" s="39">
        <v>35.6</v>
      </c>
      <c r="G319" s="92"/>
    </row>
    <row r="320" spans="1:7" ht="16.25" customHeight="1">
      <c r="A320" s="8" t="s">
        <v>337</v>
      </c>
      <c r="B320" s="9" t="s">
        <v>338</v>
      </c>
      <c r="C320" s="4" t="s">
        <v>827</v>
      </c>
      <c r="D320" s="100"/>
      <c r="E320" s="39">
        <v>35.299999999999997</v>
      </c>
      <c r="G320" s="92"/>
    </row>
    <row r="321" spans="1:7" ht="16.25" customHeight="1">
      <c r="A321" s="8" t="s">
        <v>508</v>
      </c>
      <c r="B321" s="9" t="s">
        <v>843</v>
      </c>
      <c r="C321" s="19" t="s">
        <v>827</v>
      </c>
      <c r="D321" s="100"/>
      <c r="E321" s="39">
        <v>35.299999999999997</v>
      </c>
      <c r="G321" s="92"/>
    </row>
    <row r="322" spans="1:7" ht="16.25" customHeight="1">
      <c r="A322" s="8" t="s">
        <v>952</v>
      </c>
      <c r="B322" s="9" t="s">
        <v>953</v>
      </c>
      <c r="C322" s="4" t="s">
        <v>827</v>
      </c>
      <c r="D322" s="38"/>
      <c r="E322" s="39">
        <v>35.200000000000003</v>
      </c>
      <c r="G322" s="92"/>
    </row>
    <row r="323" spans="1:7" ht="16.25" customHeight="1">
      <c r="A323" s="8" t="s">
        <v>802</v>
      </c>
      <c r="B323" s="9" t="s">
        <v>688</v>
      </c>
      <c r="C323" s="36" t="s">
        <v>827</v>
      </c>
      <c r="D323" s="38"/>
      <c r="E323" s="39">
        <v>34.799999999999997</v>
      </c>
      <c r="G323" s="92"/>
    </row>
    <row r="324" spans="1:7" ht="16.25" customHeight="1">
      <c r="A324" s="5" t="s">
        <v>828</v>
      </c>
      <c r="B324" s="6" t="s">
        <v>829</v>
      </c>
      <c r="C324" s="4" t="s">
        <v>827</v>
      </c>
      <c r="D324" s="38"/>
      <c r="E324" s="40">
        <v>34.700000000000003</v>
      </c>
      <c r="G324" s="92"/>
    </row>
    <row r="325" spans="1:7" ht="16.25" customHeight="1">
      <c r="A325" s="5" t="s">
        <v>569</v>
      </c>
      <c r="B325" s="6" t="s">
        <v>859</v>
      </c>
      <c r="C325" s="4" t="s">
        <v>827</v>
      </c>
      <c r="D325" s="38"/>
      <c r="E325" s="39">
        <v>34.700000000000003</v>
      </c>
      <c r="G325" s="92"/>
    </row>
    <row r="326" spans="1:7" ht="16.25" customHeight="1">
      <c r="A326" s="8" t="s">
        <v>628</v>
      </c>
      <c r="B326" s="9" t="s">
        <v>392</v>
      </c>
      <c r="C326" s="4" t="s">
        <v>827</v>
      </c>
      <c r="D326" s="38"/>
      <c r="E326" s="39">
        <v>34</v>
      </c>
      <c r="G326" s="92"/>
    </row>
    <row r="327" spans="1:7" ht="16.25" customHeight="1">
      <c r="A327" s="8" t="s">
        <v>375</v>
      </c>
      <c r="B327" s="9" t="s">
        <v>376</v>
      </c>
      <c r="C327" s="19" t="s">
        <v>827</v>
      </c>
      <c r="D327" s="100"/>
      <c r="E327" s="39">
        <v>33.9</v>
      </c>
      <c r="G327" s="92"/>
    </row>
    <row r="328" spans="1:7" ht="16.25" customHeight="1">
      <c r="A328" s="8" t="s">
        <v>527</v>
      </c>
      <c r="B328" s="9" t="s">
        <v>528</v>
      </c>
      <c r="C328" s="19" t="s">
        <v>827</v>
      </c>
      <c r="D328" s="38"/>
      <c r="E328" s="39">
        <v>33.6</v>
      </c>
      <c r="G328" s="92"/>
    </row>
    <row r="329" spans="1:7" ht="16.25" customHeight="1">
      <c r="A329" s="8" t="s">
        <v>35</v>
      </c>
      <c r="B329" s="9" t="s">
        <v>956</v>
      </c>
      <c r="C329" s="4" t="s">
        <v>817</v>
      </c>
      <c r="D329" s="100"/>
      <c r="E329" s="39">
        <v>33.200000000000003</v>
      </c>
      <c r="G329" s="92"/>
    </row>
    <row r="330" spans="1:7" ht="16.25" customHeight="1">
      <c r="A330" s="8" t="s">
        <v>455</v>
      </c>
      <c r="B330" s="9" t="s">
        <v>885</v>
      </c>
      <c r="C330" s="19" t="s">
        <v>827</v>
      </c>
      <c r="D330" s="100"/>
      <c r="E330" s="39">
        <v>33.200000000000003</v>
      </c>
      <c r="G330" s="92"/>
    </row>
    <row r="331" spans="1:7" ht="16.25" customHeight="1">
      <c r="A331" s="13" t="s">
        <v>847</v>
      </c>
      <c r="B331" s="37" t="s">
        <v>848</v>
      </c>
      <c r="C331" s="4" t="s">
        <v>827</v>
      </c>
      <c r="D331" s="38"/>
      <c r="E331" s="40">
        <v>33.1</v>
      </c>
      <c r="G331" s="92"/>
    </row>
    <row r="332" spans="1:7" ht="16.25" customHeight="1">
      <c r="A332" s="8" t="s">
        <v>774</v>
      </c>
      <c r="B332" s="9" t="s">
        <v>660</v>
      </c>
      <c r="C332" s="4" t="s">
        <v>827</v>
      </c>
      <c r="D332" s="38"/>
      <c r="E332" s="39">
        <v>33</v>
      </c>
      <c r="G332" s="92"/>
    </row>
    <row r="333" spans="1:7" ht="16.25" customHeight="1">
      <c r="A333" s="8" t="s">
        <v>451</v>
      </c>
      <c r="B333" s="9" t="s">
        <v>833</v>
      </c>
      <c r="C333" s="19" t="s">
        <v>827</v>
      </c>
      <c r="D333" s="100"/>
      <c r="E333" s="39">
        <v>32</v>
      </c>
      <c r="G333" s="92"/>
    </row>
    <row r="334" spans="1:7" ht="16.25" customHeight="1">
      <c r="A334" s="8" t="s">
        <v>186</v>
      </c>
      <c r="B334" s="9" t="s">
        <v>835</v>
      </c>
      <c r="C334" s="4" t="s">
        <v>827</v>
      </c>
      <c r="D334" s="100"/>
      <c r="E334" s="39">
        <v>31.8</v>
      </c>
      <c r="G334" s="92"/>
    </row>
    <row r="335" spans="1:7" ht="16.25" customHeight="1">
      <c r="A335" s="13" t="s">
        <v>213</v>
      </c>
      <c r="B335" s="9" t="s">
        <v>214</v>
      </c>
      <c r="C335" s="4" t="s">
        <v>827</v>
      </c>
      <c r="D335" s="38"/>
      <c r="E335" s="39">
        <v>31.4</v>
      </c>
      <c r="G335" s="92"/>
    </row>
    <row r="336" spans="1:7" ht="16.25" customHeight="1">
      <c r="A336" s="8" t="s">
        <v>429</v>
      </c>
      <c r="B336" s="9" t="s">
        <v>542</v>
      </c>
      <c r="C336" s="4" t="s">
        <v>827</v>
      </c>
      <c r="D336" s="38"/>
      <c r="E336" s="39">
        <v>31.3</v>
      </c>
      <c r="G336" s="92"/>
    </row>
    <row r="337" spans="1:7" ht="16.25" customHeight="1">
      <c r="A337" s="5" t="s">
        <v>492</v>
      </c>
      <c r="B337" s="6" t="s">
        <v>611</v>
      </c>
      <c r="C337" s="19" t="s">
        <v>827</v>
      </c>
      <c r="D337" s="100"/>
      <c r="E337" s="39">
        <v>30.6</v>
      </c>
      <c r="G337" s="92"/>
    </row>
    <row r="338" spans="1:7" ht="16.25" customHeight="1">
      <c r="A338" s="13" t="s">
        <v>916</v>
      </c>
      <c r="B338" s="9" t="s">
        <v>917</v>
      </c>
      <c r="C338" s="4" t="s">
        <v>827</v>
      </c>
      <c r="D338" s="38"/>
      <c r="E338" s="39">
        <v>30.1</v>
      </c>
      <c r="G338" s="92"/>
    </row>
    <row r="339" spans="1:7" ht="16.25" customHeight="1">
      <c r="A339" s="13" t="s">
        <v>31</v>
      </c>
      <c r="B339" s="6" t="s">
        <v>26</v>
      </c>
      <c r="C339" s="4" t="s">
        <v>827</v>
      </c>
      <c r="D339" s="100"/>
      <c r="E339" s="39">
        <v>28.2</v>
      </c>
      <c r="G339" s="92"/>
    </row>
    <row r="340" spans="1:7" ht="16.25" customHeight="1">
      <c r="A340" s="8" t="s">
        <v>600</v>
      </c>
      <c r="B340" s="9" t="s">
        <v>601</v>
      </c>
      <c r="C340" s="4" t="s">
        <v>827</v>
      </c>
      <c r="D340" s="38"/>
      <c r="E340" s="40">
        <v>28.2</v>
      </c>
      <c r="G340" s="92"/>
    </row>
    <row r="341" spans="1:7" ht="16.25" customHeight="1">
      <c r="A341" s="8" t="s">
        <v>0</v>
      </c>
      <c r="B341" s="9" t="s">
        <v>889</v>
      </c>
      <c r="C341" s="4" t="s">
        <v>817</v>
      </c>
      <c r="D341" s="38">
        <v>28.1</v>
      </c>
      <c r="E341" s="39">
        <v>28.1</v>
      </c>
      <c r="G341" s="92"/>
    </row>
    <row r="342" spans="1:7" ht="16.25" customHeight="1">
      <c r="A342" s="8" t="s">
        <v>779</v>
      </c>
      <c r="B342" s="9" t="s">
        <v>780</v>
      </c>
      <c r="C342" s="4" t="s">
        <v>827</v>
      </c>
      <c r="D342" s="38"/>
      <c r="E342" s="39">
        <v>27.8</v>
      </c>
      <c r="G342" s="92"/>
    </row>
    <row r="343" spans="1:7" ht="16.25" customHeight="1">
      <c r="A343" s="5" t="s">
        <v>661</v>
      </c>
      <c r="B343" s="6" t="s">
        <v>940</v>
      </c>
      <c r="C343" s="4" t="s">
        <v>827</v>
      </c>
      <c r="D343" s="38"/>
      <c r="E343" s="40">
        <v>27.5</v>
      </c>
      <c r="G343" s="92"/>
    </row>
    <row r="344" spans="1:7" ht="16.25" customHeight="1">
      <c r="A344" s="8" t="s">
        <v>441</v>
      </c>
      <c r="B344" s="9" t="s">
        <v>443</v>
      </c>
      <c r="C344" s="4" t="s">
        <v>827</v>
      </c>
      <c r="D344" s="100"/>
      <c r="E344" s="39">
        <v>27.2</v>
      </c>
      <c r="G344" s="92"/>
    </row>
    <row r="345" spans="1:7" ht="16.25" customHeight="1">
      <c r="A345" s="8" t="s">
        <v>655</v>
      </c>
      <c r="B345" s="9" t="s">
        <v>897</v>
      </c>
      <c r="C345" s="4" t="s">
        <v>827</v>
      </c>
      <c r="D345" s="100"/>
      <c r="E345" s="39">
        <v>27</v>
      </c>
      <c r="G345" s="92"/>
    </row>
    <row r="346" spans="1:7" ht="16.25" customHeight="1">
      <c r="A346" s="8" t="s">
        <v>600</v>
      </c>
      <c r="B346" s="9" t="s">
        <v>542</v>
      </c>
      <c r="C346" s="4" t="s">
        <v>827</v>
      </c>
      <c r="D346" s="38"/>
      <c r="E346" s="40">
        <v>27</v>
      </c>
      <c r="G346" s="92"/>
    </row>
    <row r="347" spans="1:7" ht="16.25" customHeight="1">
      <c r="A347" s="8" t="s">
        <v>161</v>
      </c>
      <c r="B347" s="9" t="s">
        <v>859</v>
      </c>
      <c r="C347" s="4" t="s">
        <v>827</v>
      </c>
      <c r="D347" s="38"/>
      <c r="E347" s="39">
        <v>26.8</v>
      </c>
      <c r="G347" s="92"/>
    </row>
    <row r="348" spans="1:7" ht="16.25" customHeight="1">
      <c r="A348" s="8" t="s">
        <v>6</v>
      </c>
      <c r="B348" s="9" t="s">
        <v>7</v>
      </c>
      <c r="C348" s="4" t="s">
        <v>817</v>
      </c>
      <c r="D348" s="100">
        <v>17.8</v>
      </c>
      <c r="E348" s="39">
        <v>26.7</v>
      </c>
      <c r="G348" s="92"/>
    </row>
    <row r="349" spans="1:7" ht="16.25" customHeight="1">
      <c r="A349" s="8" t="s">
        <v>665</v>
      </c>
      <c r="B349" s="9" t="s">
        <v>667</v>
      </c>
      <c r="C349" s="4" t="s">
        <v>827</v>
      </c>
      <c r="D349" s="38"/>
      <c r="E349" s="40">
        <v>26.7</v>
      </c>
      <c r="G349" s="92"/>
    </row>
    <row r="350" spans="1:7" ht="16.25" customHeight="1">
      <c r="A350" s="8" t="s">
        <v>522</v>
      </c>
      <c r="B350" s="9" t="s">
        <v>933</v>
      </c>
      <c r="C350" s="4" t="s">
        <v>827</v>
      </c>
      <c r="D350" s="38"/>
      <c r="E350" s="39">
        <v>26.7</v>
      </c>
      <c r="G350" s="92"/>
    </row>
    <row r="351" spans="1:7" ht="16.25" customHeight="1">
      <c r="A351" s="8" t="s">
        <v>522</v>
      </c>
      <c r="B351" s="9" t="s">
        <v>676</v>
      </c>
      <c r="C351" s="4" t="s">
        <v>827</v>
      </c>
      <c r="D351" s="38"/>
      <c r="E351" s="39">
        <v>26.7</v>
      </c>
      <c r="G351" s="92"/>
    </row>
    <row r="352" spans="1:7" ht="16.25" customHeight="1">
      <c r="A352" s="8" t="s">
        <v>439</v>
      </c>
      <c r="B352" s="9" t="s">
        <v>887</v>
      </c>
      <c r="C352" s="4" t="s">
        <v>827</v>
      </c>
      <c r="D352" s="100"/>
      <c r="E352" s="39">
        <v>26.4</v>
      </c>
      <c r="G352" s="92"/>
    </row>
    <row r="353" spans="1:7" ht="16.25" customHeight="1">
      <c r="A353" s="8" t="s">
        <v>90</v>
      </c>
      <c r="B353" s="9" t="s">
        <v>660</v>
      </c>
      <c r="C353" s="36" t="s">
        <v>817</v>
      </c>
      <c r="D353" s="38">
        <v>26.4</v>
      </c>
      <c r="E353" s="39">
        <v>26.4</v>
      </c>
      <c r="G353" s="92"/>
    </row>
    <row r="354" spans="1:7" ht="16.25" customHeight="1">
      <c r="A354" s="8" t="s">
        <v>18</v>
      </c>
      <c r="B354" s="9" t="s">
        <v>19</v>
      </c>
      <c r="C354" s="4" t="s">
        <v>827</v>
      </c>
      <c r="D354" s="100"/>
      <c r="E354" s="39">
        <v>26.4</v>
      </c>
      <c r="G354" s="92"/>
    </row>
    <row r="355" spans="1:7" ht="16.25" customHeight="1">
      <c r="A355" s="8" t="s">
        <v>193</v>
      </c>
      <c r="B355" s="9" t="s">
        <v>559</v>
      </c>
      <c r="C355" s="4" t="s">
        <v>827</v>
      </c>
      <c r="D355" s="100"/>
      <c r="E355" s="39">
        <v>26.1</v>
      </c>
      <c r="G355" s="92"/>
    </row>
    <row r="356" spans="1:7" ht="16.25" customHeight="1">
      <c r="A356" s="8" t="s">
        <v>280</v>
      </c>
      <c r="B356" s="9" t="s">
        <v>789</v>
      </c>
      <c r="C356" s="4" t="s">
        <v>827</v>
      </c>
      <c r="D356" s="38"/>
      <c r="E356" s="39">
        <v>26.1</v>
      </c>
      <c r="G356" s="92"/>
    </row>
    <row r="357" spans="1:7" ht="16.25" customHeight="1">
      <c r="A357" s="8" t="s">
        <v>733</v>
      </c>
      <c r="B357" s="9" t="s">
        <v>940</v>
      </c>
      <c r="C357" s="36" t="s">
        <v>827</v>
      </c>
      <c r="D357" s="38"/>
      <c r="E357" s="39">
        <v>26</v>
      </c>
      <c r="G357" s="92"/>
    </row>
    <row r="358" spans="1:7" ht="16.25" customHeight="1">
      <c r="A358" s="8" t="s">
        <v>645</v>
      </c>
      <c r="B358" s="9" t="s">
        <v>726</v>
      </c>
      <c r="C358" s="36" t="s">
        <v>827</v>
      </c>
      <c r="D358" s="38"/>
      <c r="E358" s="39">
        <v>25.9</v>
      </c>
      <c r="G358" s="92"/>
    </row>
    <row r="359" spans="1:7" ht="16.25" customHeight="1">
      <c r="A359" s="5" t="s">
        <v>494</v>
      </c>
      <c r="B359" s="6" t="s">
        <v>734</v>
      </c>
      <c r="C359" s="19" t="s">
        <v>827</v>
      </c>
      <c r="D359" s="100"/>
      <c r="E359" s="39">
        <v>25.9</v>
      </c>
      <c r="G359" s="92"/>
    </row>
    <row r="360" spans="1:7" ht="16.25" customHeight="1">
      <c r="A360" s="8" t="s">
        <v>191</v>
      </c>
      <c r="B360" s="9" t="s">
        <v>192</v>
      </c>
      <c r="C360" s="4" t="s">
        <v>827</v>
      </c>
      <c r="D360" s="100"/>
      <c r="E360" s="39">
        <v>25.8</v>
      </c>
      <c r="G360" s="92"/>
    </row>
    <row r="361" spans="1:7" ht="16.25" customHeight="1">
      <c r="A361" s="8" t="s">
        <v>243</v>
      </c>
      <c r="B361" s="9" t="s">
        <v>835</v>
      </c>
      <c r="C361" s="4" t="s">
        <v>827</v>
      </c>
      <c r="D361" s="100"/>
      <c r="E361" s="39">
        <v>25.7</v>
      </c>
      <c r="G361" s="92"/>
    </row>
    <row r="362" spans="1:7" ht="16.25" customHeight="1">
      <c r="A362" s="13" t="s">
        <v>896</v>
      </c>
      <c r="B362" s="9" t="s">
        <v>846</v>
      </c>
      <c r="C362" s="4" t="s">
        <v>827</v>
      </c>
      <c r="D362" s="38"/>
      <c r="E362" s="39">
        <v>25.6</v>
      </c>
      <c r="G362" s="92"/>
    </row>
    <row r="363" spans="1:7" ht="16.25" customHeight="1">
      <c r="A363" s="8" t="s">
        <v>729</v>
      </c>
      <c r="B363" s="37" t="s">
        <v>907</v>
      </c>
      <c r="C363" s="4" t="s">
        <v>827</v>
      </c>
      <c r="D363" s="38"/>
      <c r="E363" s="40">
        <v>25.4</v>
      </c>
      <c r="G363" s="92"/>
    </row>
    <row r="364" spans="1:7" ht="16.25" customHeight="1">
      <c r="A364" s="8" t="s">
        <v>622</v>
      </c>
      <c r="B364" s="9" t="s">
        <v>623</v>
      </c>
      <c r="C364" s="4" t="s">
        <v>827</v>
      </c>
      <c r="D364" s="38"/>
      <c r="E364" s="39">
        <v>25.3</v>
      </c>
      <c r="G364" s="92"/>
    </row>
    <row r="365" spans="1:7" ht="16.25" customHeight="1">
      <c r="A365" s="8" t="s">
        <v>458</v>
      </c>
      <c r="B365" s="9" t="s">
        <v>459</v>
      </c>
      <c r="C365" s="19" t="s">
        <v>827</v>
      </c>
      <c r="D365" s="100"/>
      <c r="E365" s="39">
        <v>24.7</v>
      </c>
      <c r="G365" s="92"/>
    </row>
    <row r="366" spans="1:7" ht="16.25" customHeight="1">
      <c r="A366" s="8" t="s">
        <v>458</v>
      </c>
      <c r="B366" s="9" t="s">
        <v>460</v>
      </c>
      <c r="C366" s="19" t="s">
        <v>827</v>
      </c>
      <c r="D366" s="100"/>
      <c r="E366" s="39">
        <v>24.7</v>
      </c>
      <c r="G366" s="92"/>
    </row>
    <row r="367" spans="1:7" ht="16.25" customHeight="1">
      <c r="A367" s="8" t="s">
        <v>529</v>
      </c>
      <c r="B367" s="9" t="s">
        <v>854</v>
      </c>
      <c r="C367" s="4" t="s">
        <v>827</v>
      </c>
      <c r="D367" s="38"/>
      <c r="E367" s="39">
        <v>24.7</v>
      </c>
      <c r="G367" s="92"/>
    </row>
    <row r="368" spans="1:7" ht="16.25" customHeight="1">
      <c r="A368" s="8" t="s">
        <v>566</v>
      </c>
      <c r="B368" s="9" t="s">
        <v>840</v>
      </c>
      <c r="C368" s="4" t="s">
        <v>817</v>
      </c>
      <c r="D368" s="100">
        <v>10.1</v>
      </c>
      <c r="E368" s="39">
        <v>24.4</v>
      </c>
      <c r="G368" s="92"/>
    </row>
    <row r="369" spans="1:7" ht="16.25" customHeight="1">
      <c r="A369" s="8" t="s">
        <v>630</v>
      </c>
      <c r="B369" s="9" t="s">
        <v>734</v>
      </c>
      <c r="C369" s="19" t="s">
        <v>827</v>
      </c>
      <c r="D369" s="100"/>
      <c r="E369" s="39">
        <v>24.4</v>
      </c>
      <c r="G369" s="92"/>
    </row>
    <row r="370" spans="1:7" ht="16.25" customHeight="1">
      <c r="A370" s="8" t="s">
        <v>81</v>
      </c>
      <c r="B370" s="9" t="s">
        <v>82</v>
      </c>
      <c r="C370" s="4" t="s">
        <v>817</v>
      </c>
      <c r="D370" s="100">
        <v>24.3</v>
      </c>
      <c r="E370" s="39">
        <v>24.3</v>
      </c>
      <c r="G370" s="92"/>
    </row>
    <row r="371" spans="1:7" ht="16.25" customHeight="1">
      <c r="A371" s="8" t="s">
        <v>246</v>
      </c>
      <c r="B371" s="9" t="s">
        <v>247</v>
      </c>
      <c r="C371" s="4" t="s">
        <v>817</v>
      </c>
      <c r="D371" s="100"/>
      <c r="E371" s="39">
        <v>24.1</v>
      </c>
      <c r="G371" s="92"/>
    </row>
    <row r="372" spans="1:7" ht="16.25" customHeight="1">
      <c r="A372" s="8" t="s">
        <v>175</v>
      </c>
      <c r="B372" s="9" t="s">
        <v>176</v>
      </c>
      <c r="C372" s="4" t="s">
        <v>827</v>
      </c>
      <c r="D372" s="100"/>
      <c r="E372" s="39">
        <v>23.7</v>
      </c>
      <c r="G372" s="92"/>
    </row>
    <row r="373" spans="1:7" ht="16.25" customHeight="1">
      <c r="A373" s="8" t="s">
        <v>175</v>
      </c>
      <c r="B373" s="9" t="s">
        <v>564</v>
      </c>
      <c r="C373" s="4" t="s">
        <v>827</v>
      </c>
      <c r="D373" s="100"/>
      <c r="E373" s="39">
        <v>23.7</v>
      </c>
      <c r="G373" s="92"/>
    </row>
    <row r="374" spans="1:7" ht="16.25" customHeight="1">
      <c r="A374" s="8" t="s">
        <v>109</v>
      </c>
      <c r="B374" s="37" t="s">
        <v>807</v>
      </c>
      <c r="C374" s="19" t="s">
        <v>817</v>
      </c>
      <c r="D374" s="100">
        <v>23.5</v>
      </c>
      <c r="E374" s="39">
        <v>23.5</v>
      </c>
      <c r="G374" s="92"/>
    </row>
    <row r="375" spans="1:7" ht="16.25" customHeight="1">
      <c r="A375" s="8" t="s">
        <v>38</v>
      </c>
      <c r="B375" s="9" t="s">
        <v>938</v>
      </c>
      <c r="C375" s="19" t="s">
        <v>827</v>
      </c>
      <c r="D375" s="100"/>
      <c r="E375" s="39">
        <v>23.4</v>
      </c>
      <c r="G375" s="92"/>
    </row>
    <row r="376" spans="1:7" ht="16.25" customHeight="1">
      <c r="A376" s="8" t="s">
        <v>38</v>
      </c>
      <c r="B376" s="9" t="s">
        <v>956</v>
      </c>
      <c r="C376" s="19" t="s">
        <v>827</v>
      </c>
      <c r="D376" s="100"/>
      <c r="E376" s="39">
        <v>23.4</v>
      </c>
      <c r="G376" s="92"/>
    </row>
    <row r="377" spans="1:7" ht="16.25" customHeight="1">
      <c r="A377" s="8" t="s">
        <v>244</v>
      </c>
      <c r="B377" s="9" t="s">
        <v>853</v>
      </c>
      <c r="C377" s="4" t="s">
        <v>827</v>
      </c>
      <c r="D377" s="100"/>
      <c r="E377" s="39">
        <v>23.3</v>
      </c>
      <c r="G377" s="92"/>
    </row>
    <row r="378" spans="1:7" ht="16.25" customHeight="1">
      <c r="A378" s="8" t="s">
        <v>665</v>
      </c>
      <c r="B378" s="9" t="s">
        <v>666</v>
      </c>
      <c r="C378" s="4" t="s">
        <v>827</v>
      </c>
      <c r="D378" s="38"/>
      <c r="E378" s="40">
        <v>22.9</v>
      </c>
      <c r="G378" s="92"/>
    </row>
    <row r="379" spans="1:7" ht="16.25" customHeight="1">
      <c r="A379" s="5" t="s">
        <v>217</v>
      </c>
      <c r="B379" s="6" t="s">
        <v>518</v>
      </c>
      <c r="C379" s="19" t="s">
        <v>827</v>
      </c>
      <c r="D379" s="100"/>
      <c r="E379" s="39">
        <v>22.8</v>
      </c>
      <c r="G379" s="92"/>
    </row>
    <row r="380" spans="1:7" ht="16.25" customHeight="1">
      <c r="A380" s="8" t="s">
        <v>18</v>
      </c>
      <c r="B380" s="9" t="s">
        <v>694</v>
      </c>
      <c r="C380" s="4" t="s">
        <v>827</v>
      </c>
      <c r="D380" s="100"/>
      <c r="E380" s="39">
        <v>22.4</v>
      </c>
      <c r="G380" s="92"/>
    </row>
    <row r="381" spans="1:7" ht="16.25" customHeight="1">
      <c r="A381" s="8" t="s">
        <v>21</v>
      </c>
      <c r="B381" s="9" t="s">
        <v>22</v>
      </c>
      <c r="C381" s="4" t="s">
        <v>827</v>
      </c>
      <c r="D381" s="100"/>
      <c r="E381" s="39">
        <v>22</v>
      </c>
      <c r="G381" s="92"/>
    </row>
    <row r="382" spans="1:7" ht="16.25" customHeight="1">
      <c r="A382" s="8" t="s">
        <v>648</v>
      </c>
      <c r="B382" s="9" t="s">
        <v>647</v>
      </c>
      <c r="C382" s="19" t="s">
        <v>827</v>
      </c>
      <c r="D382" s="100"/>
      <c r="E382" s="39">
        <v>22</v>
      </c>
      <c r="G382" s="92"/>
    </row>
    <row r="383" spans="1:7" ht="16.25" customHeight="1">
      <c r="A383" s="8" t="s">
        <v>445</v>
      </c>
      <c r="B383" s="9" t="s">
        <v>956</v>
      </c>
      <c r="C383" s="19" t="s">
        <v>827</v>
      </c>
      <c r="D383" s="100"/>
      <c r="E383" s="39">
        <v>21.5</v>
      </c>
      <c r="G383" s="92"/>
    </row>
    <row r="384" spans="1:7" ht="16.25" customHeight="1">
      <c r="A384" s="8" t="s">
        <v>94</v>
      </c>
      <c r="B384" s="9" t="s">
        <v>907</v>
      </c>
      <c r="C384" s="19" t="s">
        <v>817</v>
      </c>
      <c r="D384" s="100">
        <v>21.5</v>
      </c>
      <c r="E384" s="39">
        <v>21.5</v>
      </c>
      <c r="G384" s="92"/>
    </row>
    <row r="385" spans="1:7" ht="16.25" customHeight="1">
      <c r="A385" s="8" t="s">
        <v>15</v>
      </c>
      <c r="B385" s="9" t="s">
        <v>28</v>
      </c>
      <c r="C385" s="4" t="s">
        <v>817</v>
      </c>
      <c r="D385" s="100"/>
      <c r="E385" s="39">
        <v>21.3</v>
      </c>
      <c r="G385" s="92"/>
    </row>
    <row r="386" spans="1:7" ht="16.25" customHeight="1">
      <c r="A386" s="5" t="s">
        <v>867</v>
      </c>
      <c r="B386" s="6" t="s">
        <v>869</v>
      </c>
      <c r="C386" s="4" t="s">
        <v>827</v>
      </c>
      <c r="D386" s="38"/>
      <c r="E386" s="39">
        <v>21.2</v>
      </c>
      <c r="G386" s="92"/>
    </row>
    <row r="387" spans="1:7" ht="16.25" customHeight="1">
      <c r="A387" s="8" t="s">
        <v>589</v>
      </c>
      <c r="B387" s="9" t="s">
        <v>590</v>
      </c>
      <c r="C387" s="4" t="s">
        <v>827</v>
      </c>
      <c r="D387" s="38"/>
      <c r="E387" s="39">
        <v>21.1</v>
      </c>
      <c r="G387" s="92"/>
    </row>
    <row r="388" spans="1:7" ht="16.25" customHeight="1">
      <c r="A388" s="8" t="s">
        <v>589</v>
      </c>
      <c r="B388" s="9" t="s">
        <v>838</v>
      </c>
      <c r="C388" s="4" t="s">
        <v>827</v>
      </c>
      <c r="D388" s="38"/>
      <c r="E388" s="39">
        <v>21.1</v>
      </c>
      <c r="G388" s="92"/>
    </row>
    <row r="389" spans="1:7" ht="16.25" customHeight="1">
      <c r="A389" s="8" t="s">
        <v>452</v>
      </c>
      <c r="B389" s="9" t="s">
        <v>453</v>
      </c>
      <c r="C389" s="19" t="s">
        <v>827</v>
      </c>
      <c r="D389" s="100"/>
      <c r="E389" s="39">
        <v>21.1</v>
      </c>
      <c r="G389" s="92"/>
    </row>
    <row r="390" spans="1:7" ht="16.25" customHeight="1">
      <c r="A390" s="8" t="s">
        <v>894</v>
      </c>
      <c r="B390" s="9" t="s">
        <v>895</v>
      </c>
      <c r="C390" s="36" t="s">
        <v>827</v>
      </c>
      <c r="D390" s="38"/>
      <c r="E390" s="40">
        <v>20.9</v>
      </c>
      <c r="G390" s="92"/>
    </row>
    <row r="391" spans="1:7" ht="16.25" customHeight="1">
      <c r="A391" s="8" t="s">
        <v>803</v>
      </c>
      <c r="B391" s="9" t="s">
        <v>682</v>
      </c>
      <c r="C391" s="4" t="s">
        <v>827</v>
      </c>
      <c r="D391" s="38"/>
      <c r="E391" s="39">
        <v>20.8</v>
      </c>
      <c r="G391" s="92"/>
    </row>
    <row r="392" spans="1:7" ht="16.25" customHeight="1">
      <c r="A392" s="8" t="s">
        <v>595</v>
      </c>
      <c r="B392" s="9" t="s">
        <v>885</v>
      </c>
      <c r="C392" s="4" t="s">
        <v>827</v>
      </c>
      <c r="D392" s="38"/>
      <c r="E392" s="39">
        <v>20.7</v>
      </c>
      <c r="G392" s="92"/>
    </row>
    <row r="393" spans="1:7" ht="16.25" customHeight="1">
      <c r="A393" s="5" t="s">
        <v>30</v>
      </c>
      <c r="B393" s="6" t="s">
        <v>262</v>
      </c>
      <c r="C393" s="4" t="s">
        <v>827</v>
      </c>
      <c r="D393" s="100"/>
      <c r="E393" s="39">
        <v>20.7</v>
      </c>
      <c r="G393" s="92"/>
    </row>
    <row r="394" spans="1:7" ht="16.25" customHeight="1">
      <c r="A394" s="8" t="s">
        <v>360</v>
      </c>
      <c r="B394" s="37" t="s">
        <v>367</v>
      </c>
      <c r="C394" s="4" t="s">
        <v>827</v>
      </c>
      <c r="D394" s="38"/>
      <c r="E394" s="39">
        <v>20.6</v>
      </c>
      <c r="G394" s="92"/>
    </row>
    <row r="395" spans="1:7" ht="16.25" customHeight="1">
      <c r="A395" s="8" t="s">
        <v>439</v>
      </c>
      <c r="B395" s="9" t="s">
        <v>440</v>
      </c>
      <c r="C395" s="7" t="s">
        <v>827</v>
      </c>
      <c r="D395" s="100"/>
      <c r="E395" s="39">
        <v>20.399999999999999</v>
      </c>
      <c r="G395" s="92"/>
    </row>
    <row r="396" spans="1:7" ht="16.25" customHeight="1">
      <c r="A396" s="8" t="s">
        <v>379</v>
      </c>
      <c r="B396" s="9" t="s">
        <v>380</v>
      </c>
      <c r="C396" s="4" t="s">
        <v>827</v>
      </c>
      <c r="D396" s="38"/>
      <c r="E396" s="39">
        <v>20.399999999999999</v>
      </c>
      <c r="G396" s="92"/>
    </row>
    <row r="397" spans="1:7" ht="16.25" customHeight="1">
      <c r="A397" s="8" t="s">
        <v>424</v>
      </c>
      <c r="B397" s="9" t="s">
        <v>848</v>
      </c>
      <c r="C397" s="19" t="s">
        <v>827</v>
      </c>
      <c r="D397" s="100"/>
      <c r="E397" s="39">
        <v>20.2</v>
      </c>
      <c r="G397" s="92"/>
    </row>
    <row r="398" spans="1:7" ht="16.25" customHeight="1">
      <c r="A398" s="8" t="s">
        <v>786</v>
      </c>
      <c r="B398" s="9" t="s">
        <v>787</v>
      </c>
      <c r="C398" s="4" t="s">
        <v>827</v>
      </c>
      <c r="D398" s="38"/>
      <c r="E398" s="40">
        <v>20.2</v>
      </c>
      <c r="G398" s="92"/>
    </row>
    <row r="399" spans="1:7" ht="16.25" customHeight="1">
      <c r="A399" s="8" t="s">
        <v>612</v>
      </c>
      <c r="B399" s="9" t="s">
        <v>754</v>
      </c>
      <c r="C399" s="4" t="s">
        <v>827</v>
      </c>
      <c r="D399" s="38"/>
      <c r="E399" s="39">
        <v>20.2</v>
      </c>
      <c r="G399" s="92"/>
    </row>
    <row r="400" spans="1:7" ht="16.25" customHeight="1">
      <c r="A400" s="8" t="s">
        <v>356</v>
      </c>
      <c r="B400" s="9" t="s">
        <v>964</v>
      </c>
      <c r="C400" s="36" t="s">
        <v>827</v>
      </c>
      <c r="D400" s="38"/>
      <c r="E400" s="39">
        <v>20.100000000000001</v>
      </c>
      <c r="G400" s="92"/>
    </row>
    <row r="401" spans="1:7" ht="16.25" customHeight="1">
      <c r="A401" s="8" t="s">
        <v>358</v>
      </c>
      <c r="B401" s="9" t="s">
        <v>359</v>
      </c>
      <c r="C401" s="36" t="s">
        <v>827</v>
      </c>
      <c r="D401" s="38"/>
      <c r="E401" s="39">
        <v>20.100000000000001</v>
      </c>
      <c r="G401" s="92"/>
    </row>
    <row r="402" spans="1:7" ht="16.25" customHeight="1">
      <c r="A402" s="8" t="s">
        <v>203</v>
      </c>
      <c r="B402" s="9" t="s">
        <v>866</v>
      </c>
      <c r="C402" s="4" t="s">
        <v>827</v>
      </c>
      <c r="D402" s="100"/>
      <c r="E402" s="39">
        <v>20</v>
      </c>
      <c r="G402" s="92"/>
    </row>
    <row r="403" spans="1:7" ht="16.25" customHeight="1">
      <c r="A403" s="8" t="s">
        <v>456</v>
      </c>
      <c r="B403" s="9" t="s">
        <v>956</v>
      </c>
      <c r="C403" s="7" t="s">
        <v>827</v>
      </c>
      <c r="D403" s="100"/>
      <c r="E403" s="39">
        <v>19.899999999999999</v>
      </c>
      <c r="G403" s="92"/>
    </row>
    <row r="404" spans="1:7" ht="16.25" customHeight="1">
      <c r="A404" s="5" t="s">
        <v>830</v>
      </c>
      <c r="B404" s="6" t="s">
        <v>832</v>
      </c>
      <c r="C404" s="4" t="s">
        <v>827</v>
      </c>
      <c r="D404" s="38"/>
      <c r="E404" s="39">
        <v>19.600000000000001</v>
      </c>
      <c r="G404" s="92"/>
    </row>
    <row r="405" spans="1:7" ht="16.25" customHeight="1">
      <c r="A405" s="5" t="s">
        <v>264</v>
      </c>
      <c r="B405" s="6" t="s">
        <v>265</v>
      </c>
      <c r="C405" s="4" t="s">
        <v>827</v>
      </c>
      <c r="D405" s="38"/>
      <c r="E405" s="39">
        <v>19.600000000000001</v>
      </c>
      <c r="G405" s="92"/>
    </row>
    <row r="406" spans="1:7" ht="16.25" customHeight="1">
      <c r="A406" s="8" t="s">
        <v>683</v>
      </c>
      <c r="B406" s="9" t="s">
        <v>684</v>
      </c>
      <c r="C406" s="36" t="s">
        <v>827</v>
      </c>
      <c r="D406" s="38"/>
      <c r="E406" s="39">
        <v>19.600000000000001</v>
      </c>
      <c r="G406" s="92"/>
    </row>
    <row r="407" spans="1:7" ht="16.25" customHeight="1">
      <c r="A407" s="8" t="s">
        <v>566</v>
      </c>
      <c r="B407" s="9" t="s">
        <v>833</v>
      </c>
      <c r="C407" s="4" t="s">
        <v>817</v>
      </c>
      <c r="D407" s="100">
        <v>10.1</v>
      </c>
      <c r="E407" s="39">
        <v>19.3</v>
      </c>
      <c r="G407" s="92"/>
    </row>
    <row r="408" spans="1:7" ht="16.25" customHeight="1">
      <c r="A408" s="8" t="s">
        <v>733</v>
      </c>
      <c r="B408" s="9" t="s">
        <v>735</v>
      </c>
      <c r="C408" s="4" t="s">
        <v>827</v>
      </c>
      <c r="D408" s="38"/>
      <c r="E408" s="40">
        <v>19.3</v>
      </c>
      <c r="G408" s="92"/>
    </row>
    <row r="409" spans="1:7" ht="16.25" customHeight="1">
      <c r="A409" s="8" t="s">
        <v>52</v>
      </c>
      <c r="B409" s="9" t="s">
        <v>945</v>
      </c>
      <c r="C409" s="4" t="s">
        <v>817</v>
      </c>
      <c r="D409" s="38">
        <v>19.100000000000001</v>
      </c>
      <c r="E409" s="40">
        <v>19.100000000000001</v>
      </c>
      <c r="G409" s="92"/>
    </row>
    <row r="410" spans="1:7" ht="16.25" customHeight="1">
      <c r="A410" s="8" t="s">
        <v>515</v>
      </c>
      <c r="B410" s="9" t="s">
        <v>734</v>
      </c>
      <c r="C410" s="4" t="s">
        <v>827</v>
      </c>
      <c r="D410" s="38"/>
      <c r="E410" s="40">
        <v>19.100000000000001</v>
      </c>
      <c r="G410" s="92"/>
    </row>
    <row r="411" spans="1:7" ht="16.25" customHeight="1">
      <c r="A411" s="13" t="s">
        <v>896</v>
      </c>
      <c r="B411" s="9" t="s">
        <v>897</v>
      </c>
      <c r="C411" s="4" t="s">
        <v>827</v>
      </c>
      <c r="D411" s="38"/>
      <c r="E411" s="39">
        <v>19</v>
      </c>
      <c r="G411" s="92"/>
    </row>
    <row r="412" spans="1:7" ht="16.25" customHeight="1">
      <c r="A412" s="5" t="s">
        <v>487</v>
      </c>
      <c r="B412" s="6" t="s">
        <v>756</v>
      </c>
      <c r="C412" s="19" t="s">
        <v>827</v>
      </c>
      <c r="D412" s="100"/>
      <c r="E412" s="39">
        <v>19</v>
      </c>
      <c r="G412" s="92"/>
    </row>
    <row r="413" spans="1:7" ht="16.25" customHeight="1">
      <c r="A413" s="8" t="s">
        <v>689</v>
      </c>
      <c r="B413" s="9" t="s">
        <v>690</v>
      </c>
      <c r="C413" s="4" t="s">
        <v>827</v>
      </c>
      <c r="D413" s="38"/>
      <c r="E413" s="40">
        <v>19</v>
      </c>
      <c r="G413" s="92"/>
    </row>
    <row r="414" spans="1:7" ht="16.25" customHeight="1">
      <c r="A414" s="5" t="s">
        <v>490</v>
      </c>
      <c r="B414" s="6" t="s">
        <v>491</v>
      </c>
      <c r="C414" s="19" t="s">
        <v>827</v>
      </c>
      <c r="D414" s="100"/>
      <c r="E414" s="39">
        <v>18.8</v>
      </c>
      <c r="G414" s="92"/>
    </row>
    <row r="415" spans="1:7" ht="16.25" customHeight="1">
      <c r="A415" s="8" t="s">
        <v>384</v>
      </c>
      <c r="B415" s="9" t="s">
        <v>866</v>
      </c>
      <c r="C415" s="4" t="s">
        <v>827</v>
      </c>
      <c r="D415" s="38"/>
      <c r="E415" s="39">
        <v>18.8</v>
      </c>
      <c r="G415" s="92"/>
    </row>
    <row r="416" spans="1:7" ht="16.25" customHeight="1">
      <c r="A416" s="5" t="s">
        <v>857</v>
      </c>
      <c r="B416" s="6" t="s">
        <v>858</v>
      </c>
      <c r="C416" s="4" t="s">
        <v>827</v>
      </c>
      <c r="D416" s="38"/>
      <c r="E416" s="39">
        <v>18.600000000000001</v>
      </c>
      <c r="G416" s="92"/>
    </row>
    <row r="417" spans="1:7" ht="16.25" customHeight="1">
      <c r="A417" s="5" t="s">
        <v>857</v>
      </c>
      <c r="B417" s="6" t="s">
        <v>859</v>
      </c>
      <c r="C417" s="4" t="s">
        <v>827</v>
      </c>
      <c r="D417" s="38"/>
      <c r="E417" s="39">
        <v>18.600000000000001</v>
      </c>
      <c r="G417" s="92"/>
    </row>
    <row r="418" spans="1:7" ht="16.25" customHeight="1">
      <c r="A418" s="8" t="s">
        <v>517</v>
      </c>
      <c r="B418" s="9" t="s">
        <v>518</v>
      </c>
      <c r="C418" s="4" t="s">
        <v>827</v>
      </c>
      <c r="D418" s="38"/>
      <c r="E418" s="40">
        <v>18.5</v>
      </c>
      <c r="G418" s="92"/>
    </row>
    <row r="419" spans="1:7" ht="16.25" customHeight="1">
      <c r="A419" s="8" t="s">
        <v>517</v>
      </c>
      <c r="B419" s="37" t="s">
        <v>833</v>
      </c>
      <c r="C419" s="4" t="s">
        <v>827</v>
      </c>
      <c r="D419" s="38"/>
      <c r="E419" s="40">
        <v>18.5</v>
      </c>
      <c r="G419" s="92"/>
    </row>
    <row r="420" spans="1:7" ht="16.25" customHeight="1">
      <c r="A420" s="8" t="s">
        <v>924</v>
      </c>
      <c r="B420" s="9" t="s">
        <v>925</v>
      </c>
      <c r="C420" s="4" t="s">
        <v>827</v>
      </c>
      <c r="D420" s="38"/>
      <c r="E420" s="40">
        <v>18.399999999999999</v>
      </c>
      <c r="G420" s="92"/>
    </row>
    <row r="421" spans="1:7" ht="16.25" customHeight="1">
      <c r="A421" s="8" t="s">
        <v>200</v>
      </c>
      <c r="B421" s="9" t="s">
        <v>507</v>
      </c>
      <c r="C421" s="4" t="s">
        <v>827</v>
      </c>
      <c r="D421" s="100"/>
      <c r="E421" s="39">
        <v>18.3</v>
      </c>
      <c r="G421" s="92"/>
    </row>
    <row r="422" spans="1:7" ht="16.25" customHeight="1">
      <c r="A422" s="8" t="s">
        <v>411</v>
      </c>
      <c r="B422" s="9" t="s">
        <v>412</v>
      </c>
      <c r="C422" s="4" t="s">
        <v>827</v>
      </c>
      <c r="D422" s="38"/>
      <c r="E422" s="39">
        <v>18.2</v>
      </c>
      <c r="G422" s="92"/>
    </row>
    <row r="423" spans="1:7" ht="16.25" customHeight="1">
      <c r="A423" s="8" t="s">
        <v>194</v>
      </c>
      <c r="B423" s="9" t="s">
        <v>195</v>
      </c>
      <c r="C423" s="4" t="s">
        <v>827</v>
      </c>
      <c r="D423" s="100"/>
      <c r="E423" s="39">
        <v>18.2</v>
      </c>
      <c r="G423" s="92"/>
    </row>
    <row r="424" spans="1:7" ht="16.25" customHeight="1">
      <c r="A424" s="8" t="s">
        <v>704</v>
      </c>
      <c r="B424" s="9" t="s">
        <v>705</v>
      </c>
      <c r="C424" s="4" t="s">
        <v>827</v>
      </c>
      <c r="D424" s="38"/>
      <c r="E424" s="40">
        <v>18.100000000000001</v>
      </c>
      <c r="G424" s="92"/>
    </row>
    <row r="425" spans="1:7" ht="16.25" customHeight="1">
      <c r="A425" s="5" t="s">
        <v>467</v>
      </c>
      <c r="B425" s="6" t="s">
        <v>550</v>
      </c>
      <c r="C425" s="19" t="s">
        <v>827</v>
      </c>
      <c r="D425" s="100"/>
      <c r="E425" s="39">
        <v>18.100000000000001</v>
      </c>
      <c r="G425" s="92"/>
    </row>
    <row r="426" spans="1:7" ht="16.25" customHeight="1">
      <c r="A426" s="8" t="s">
        <v>800</v>
      </c>
      <c r="B426" s="9" t="s">
        <v>734</v>
      </c>
      <c r="C426" s="4" t="s">
        <v>827</v>
      </c>
      <c r="D426" s="38"/>
      <c r="E426" s="39">
        <v>18.100000000000001</v>
      </c>
      <c r="G426" s="92"/>
    </row>
    <row r="427" spans="1:7" ht="16.25" customHeight="1">
      <c r="A427" s="8" t="s">
        <v>627</v>
      </c>
      <c r="B427" s="9" t="s">
        <v>597</v>
      </c>
      <c r="C427" s="4" t="s">
        <v>827</v>
      </c>
      <c r="D427" s="38"/>
      <c r="E427" s="40">
        <v>18.100000000000001</v>
      </c>
      <c r="G427" s="92"/>
    </row>
    <row r="428" spans="1:7" ht="16.25" customHeight="1">
      <c r="A428" s="8" t="s">
        <v>223</v>
      </c>
      <c r="B428" s="9" t="s">
        <v>789</v>
      </c>
      <c r="C428" s="4" t="s">
        <v>827</v>
      </c>
      <c r="D428" s="38"/>
      <c r="E428" s="39">
        <v>18</v>
      </c>
      <c r="G428" s="92"/>
    </row>
    <row r="429" spans="1:7" ht="16.25" customHeight="1">
      <c r="A429" s="8" t="s">
        <v>781</v>
      </c>
      <c r="B429" s="9" t="s">
        <v>782</v>
      </c>
      <c r="C429" s="4" t="s">
        <v>827</v>
      </c>
      <c r="D429" s="38"/>
      <c r="E429" s="40">
        <v>17.7</v>
      </c>
      <c r="G429" s="92"/>
    </row>
    <row r="430" spans="1:7" ht="16.25" customHeight="1">
      <c r="A430" s="8" t="s">
        <v>781</v>
      </c>
      <c r="B430" s="37" t="s">
        <v>761</v>
      </c>
      <c r="C430" s="4" t="s">
        <v>827</v>
      </c>
      <c r="D430" s="38"/>
      <c r="E430" s="40">
        <v>17.7</v>
      </c>
      <c r="G430" s="92"/>
    </row>
    <row r="431" spans="1:7" ht="16.25" customHeight="1">
      <c r="A431" s="8" t="s">
        <v>570</v>
      </c>
      <c r="B431" s="9" t="s">
        <v>571</v>
      </c>
      <c r="C431" s="4" t="s">
        <v>827</v>
      </c>
      <c r="D431" s="38"/>
      <c r="E431" s="39">
        <v>17.7</v>
      </c>
      <c r="G431" s="92"/>
    </row>
    <row r="432" spans="1:7" ht="16.25" customHeight="1">
      <c r="A432" s="5" t="s">
        <v>603</v>
      </c>
      <c r="B432" s="6" t="s">
        <v>660</v>
      </c>
      <c r="C432" s="36" t="s">
        <v>827</v>
      </c>
      <c r="D432" s="38"/>
      <c r="E432" s="39">
        <v>17.5</v>
      </c>
      <c r="G432" s="92"/>
    </row>
    <row r="433" spans="1:7" ht="16.25" customHeight="1">
      <c r="A433" s="5" t="s">
        <v>603</v>
      </c>
      <c r="B433" s="6" t="s">
        <v>738</v>
      </c>
      <c r="C433" s="36" t="s">
        <v>827</v>
      </c>
      <c r="D433" s="38"/>
      <c r="E433" s="39">
        <v>17.5</v>
      </c>
      <c r="G433" s="92"/>
    </row>
    <row r="434" spans="1:7" ht="16.25" customHeight="1">
      <c r="A434" s="8" t="s">
        <v>659</v>
      </c>
      <c r="B434" s="9" t="s">
        <v>747</v>
      </c>
      <c r="C434" s="19" t="s">
        <v>827</v>
      </c>
      <c r="D434" s="100"/>
      <c r="E434" s="39">
        <v>17.5</v>
      </c>
      <c r="G434" s="92"/>
    </row>
    <row r="435" spans="1:7" ht="16.25" customHeight="1">
      <c r="A435" s="8" t="s">
        <v>94</v>
      </c>
      <c r="B435" s="9" t="s">
        <v>198</v>
      </c>
      <c r="C435" s="19" t="s">
        <v>817</v>
      </c>
      <c r="D435" s="100">
        <v>17.5</v>
      </c>
      <c r="E435" s="39">
        <v>17.5</v>
      </c>
      <c r="G435" s="92"/>
    </row>
    <row r="436" spans="1:7" ht="16.25" customHeight="1">
      <c r="A436" s="8" t="s">
        <v>277</v>
      </c>
      <c r="B436" s="9" t="s">
        <v>853</v>
      </c>
      <c r="C436" s="4" t="s">
        <v>827</v>
      </c>
      <c r="D436" s="38"/>
      <c r="E436" s="40">
        <v>17.2</v>
      </c>
      <c r="G436" s="92"/>
    </row>
    <row r="437" spans="1:7" ht="16.25" customHeight="1">
      <c r="A437" s="8" t="s">
        <v>244</v>
      </c>
      <c r="B437" s="9" t="s">
        <v>245</v>
      </c>
      <c r="C437" s="4" t="s">
        <v>827</v>
      </c>
      <c r="D437" s="100"/>
      <c r="E437" s="39">
        <v>17.100000000000001</v>
      </c>
      <c r="G437" s="92"/>
    </row>
    <row r="438" spans="1:7" ht="16.25" customHeight="1">
      <c r="A438" s="8" t="s">
        <v>163</v>
      </c>
      <c r="B438" s="9" t="s">
        <v>146</v>
      </c>
      <c r="C438" s="4" t="s">
        <v>827</v>
      </c>
      <c r="D438" s="38"/>
      <c r="E438" s="39">
        <v>17.100000000000001</v>
      </c>
      <c r="G438" s="92"/>
    </row>
    <row r="439" spans="1:7" ht="16.25" customHeight="1">
      <c r="A439" s="8" t="s">
        <v>163</v>
      </c>
      <c r="B439" s="9" t="s">
        <v>164</v>
      </c>
      <c r="C439" s="4" t="s">
        <v>827</v>
      </c>
      <c r="D439" s="38"/>
      <c r="E439" s="39">
        <v>17.100000000000001</v>
      </c>
      <c r="G439" s="92"/>
    </row>
    <row r="440" spans="1:7" ht="16.25" customHeight="1">
      <c r="A440" s="8" t="s">
        <v>950</v>
      </c>
      <c r="B440" s="9" t="s">
        <v>951</v>
      </c>
      <c r="C440" s="36" t="s">
        <v>827</v>
      </c>
      <c r="D440" s="38"/>
      <c r="E440" s="39">
        <v>16.8</v>
      </c>
      <c r="G440" s="92"/>
    </row>
    <row r="441" spans="1:7" ht="16.25" customHeight="1">
      <c r="A441" s="8" t="s">
        <v>671</v>
      </c>
      <c r="B441" s="9" t="s">
        <v>673</v>
      </c>
      <c r="C441" s="36" t="s">
        <v>827</v>
      </c>
      <c r="D441" s="38"/>
      <c r="E441" s="40">
        <v>16.8</v>
      </c>
      <c r="G441" s="92"/>
    </row>
    <row r="442" spans="1:7" ht="16.25" customHeight="1">
      <c r="A442" s="8" t="s">
        <v>39</v>
      </c>
      <c r="B442" s="9" t="s">
        <v>40</v>
      </c>
      <c r="C442" s="4" t="s">
        <v>827</v>
      </c>
      <c r="D442" s="100"/>
      <c r="E442" s="39">
        <v>16.7</v>
      </c>
      <c r="G442" s="92"/>
    </row>
    <row r="443" spans="1:7" ht="16.25" customHeight="1">
      <c r="A443" s="5" t="s">
        <v>904</v>
      </c>
      <c r="B443" s="9" t="s">
        <v>833</v>
      </c>
      <c r="C443" s="4" t="s">
        <v>827</v>
      </c>
      <c r="D443" s="38"/>
      <c r="E443" s="39">
        <v>16.600000000000001</v>
      </c>
      <c r="G443" s="92"/>
    </row>
    <row r="444" spans="1:7" ht="16.25" customHeight="1">
      <c r="A444" s="5" t="s">
        <v>488</v>
      </c>
      <c r="B444" s="6" t="s">
        <v>789</v>
      </c>
      <c r="C444" s="19" t="s">
        <v>827</v>
      </c>
      <c r="D444" s="100"/>
      <c r="E444" s="39">
        <v>16.600000000000001</v>
      </c>
      <c r="G444" s="92"/>
    </row>
    <row r="445" spans="1:7" ht="16.25" customHeight="1">
      <c r="A445" s="8" t="s">
        <v>360</v>
      </c>
      <c r="B445" s="9" t="s">
        <v>887</v>
      </c>
      <c r="C445" s="4" t="s">
        <v>827</v>
      </c>
      <c r="D445" s="38"/>
      <c r="E445" s="39">
        <v>16.600000000000001</v>
      </c>
      <c r="G445" s="92"/>
    </row>
    <row r="446" spans="1:7" ht="16.25" customHeight="1">
      <c r="A446" s="8" t="s">
        <v>804</v>
      </c>
      <c r="B446" s="9" t="s">
        <v>907</v>
      </c>
      <c r="C446" s="4" t="s">
        <v>827</v>
      </c>
      <c r="D446" s="38"/>
      <c r="E446" s="39">
        <v>16.600000000000001</v>
      </c>
      <c r="G446" s="92"/>
    </row>
    <row r="447" spans="1:7" ht="16.25" customHeight="1">
      <c r="A447" s="8" t="s">
        <v>872</v>
      </c>
      <c r="B447" s="9" t="s">
        <v>874</v>
      </c>
      <c r="C447" s="4" t="s">
        <v>827</v>
      </c>
      <c r="D447" s="38"/>
      <c r="E447" s="40">
        <v>16.399999999999999</v>
      </c>
      <c r="G447" s="92"/>
    </row>
    <row r="448" spans="1:7" ht="16.25" customHeight="1">
      <c r="A448" s="8" t="s">
        <v>143</v>
      </c>
      <c r="B448" s="37" t="s">
        <v>144</v>
      </c>
      <c r="C448" s="4" t="s">
        <v>827</v>
      </c>
      <c r="D448" s="100"/>
      <c r="E448" s="39">
        <v>16.399999999999999</v>
      </c>
      <c r="G448" s="92"/>
    </row>
    <row r="449" spans="1:7" ht="16.25" customHeight="1">
      <c r="A449" s="8" t="s">
        <v>767</v>
      </c>
      <c r="B449" s="9" t="s">
        <v>833</v>
      </c>
      <c r="C449" s="4" t="s">
        <v>827</v>
      </c>
      <c r="D449" s="38"/>
      <c r="E449" s="40">
        <v>16.3</v>
      </c>
      <c r="G449" s="92"/>
    </row>
    <row r="450" spans="1:7" ht="16.25" customHeight="1">
      <c r="A450" s="8" t="s">
        <v>132</v>
      </c>
      <c r="B450" s="9" t="s">
        <v>133</v>
      </c>
      <c r="C450" s="4" t="s">
        <v>827</v>
      </c>
      <c r="D450" s="100"/>
      <c r="E450" s="39">
        <v>16</v>
      </c>
      <c r="G450" s="92"/>
    </row>
    <row r="451" spans="1:7" ht="16.25" customHeight="1">
      <c r="A451" s="8" t="s">
        <v>741</v>
      </c>
      <c r="B451" s="9" t="s">
        <v>743</v>
      </c>
      <c r="C451" s="4" t="s">
        <v>827</v>
      </c>
      <c r="D451" s="38"/>
      <c r="E451" s="39">
        <v>15.8</v>
      </c>
      <c r="G451" s="92"/>
    </row>
    <row r="452" spans="1:7" ht="16.25" customHeight="1">
      <c r="A452" s="8" t="s">
        <v>801</v>
      </c>
      <c r="B452" s="9" t="s">
        <v>281</v>
      </c>
      <c r="C452" s="231" t="s">
        <v>827</v>
      </c>
      <c r="D452" s="158"/>
      <c r="E452" s="39">
        <v>15.8</v>
      </c>
      <c r="G452" s="92"/>
    </row>
    <row r="453" spans="1:7" ht="16.25" customHeight="1">
      <c r="A453" s="13" t="s">
        <v>902</v>
      </c>
      <c r="B453" s="9" t="s">
        <v>903</v>
      </c>
      <c r="C453" s="36" t="s">
        <v>827</v>
      </c>
      <c r="D453" s="38"/>
      <c r="E453" s="39">
        <v>15.5</v>
      </c>
      <c r="G453" s="92"/>
    </row>
    <row r="454" spans="1:7" ht="16.25" customHeight="1">
      <c r="A454" s="8" t="s">
        <v>702</v>
      </c>
      <c r="B454" s="9" t="s">
        <v>938</v>
      </c>
      <c r="C454" s="4" t="s">
        <v>827</v>
      </c>
      <c r="D454" s="38"/>
      <c r="E454" s="40">
        <v>15.2</v>
      </c>
      <c r="G454" s="92"/>
    </row>
    <row r="455" spans="1:7" ht="16.25" customHeight="1">
      <c r="A455" s="8" t="s">
        <v>558</v>
      </c>
      <c r="B455" s="9" t="s">
        <v>559</v>
      </c>
      <c r="C455" s="19" t="s">
        <v>827</v>
      </c>
      <c r="D455" s="158"/>
      <c r="E455" s="39">
        <v>15.1</v>
      </c>
      <c r="G455" s="92"/>
    </row>
    <row r="456" spans="1:7" ht="16.25" customHeight="1">
      <c r="A456" s="8" t="s">
        <v>363</v>
      </c>
      <c r="B456" s="37" t="s">
        <v>861</v>
      </c>
      <c r="C456" s="19" t="s">
        <v>827</v>
      </c>
      <c r="D456" s="100"/>
      <c r="E456" s="39">
        <v>15.1</v>
      </c>
      <c r="G456" s="92"/>
    </row>
    <row r="457" spans="1:7" ht="16.25" customHeight="1">
      <c r="A457" s="5" t="s">
        <v>167</v>
      </c>
      <c r="B457" s="6" t="s">
        <v>787</v>
      </c>
      <c r="C457" s="4" t="s">
        <v>827</v>
      </c>
      <c r="D457" s="100"/>
      <c r="E457" s="39">
        <v>15</v>
      </c>
      <c r="G457" s="92"/>
    </row>
    <row r="458" spans="1:7" ht="16.25" customHeight="1">
      <c r="A458" s="5" t="s">
        <v>266</v>
      </c>
      <c r="B458" s="6" t="s">
        <v>267</v>
      </c>
      <c r="C458" s="19" t="s">
        <v>827</v>
      </c>
      <c r="D458" s="38"/>
      <c r="E458" s="39">
        <v>15</v>
      </c>
      <c r="G458" s="92"/>
    </row>
    <row r="459" spans="1:7" ht="16.25" customHeight="1">
      <c r="A459" s="8" t="s">
        <v>340</v>
      </c>
      <c r="B459" s="9" t="s">
        <v>341</v>
      </c>
      <c r="C459" s="4" t="s">
        <v>827</v>
      </c>
      <c r="D459" s="100"/>
      <c r="E459" s="39">
        <v>15</v>
      </c>
      <c r="G459" s="92"/>
    </row>
    <row r="460" spans="1:7" ht="16.25" customHeight="1">
      <c r="A460" s="8" t="s">
        <v>134</v>
      </c>
      <c r="B460" s="9" t="s">
        <v>135</v>
      </c>
      <c r="C460" s="4" t="s">
        <v>827</v>
      </c>
      <c r="D460" s="100"/>
      <c r="E460" s="39">
        <v>15</v>
      </c>
      <c r="G460" s="92"/>
    </row>
    <row r="461" spans="1:7" ht="16.25" customHeight="1">
      <c r="A461" s="5" t="s">
        <v>418</v>
      </c>
      <c r="B461" s="6" t="s">
        <v>437</v>
      </c>
      <c r="C461" s="4" t="s">
        <v>827</v>
      </c>
      <c r="D461" s="38"/>
      <c r="E461" s="39">
        <v>14.8</v>
      </c>
      <c r="G461" s="92"/>
    </row>
    <row r="462" spans="1:7" ht="16.25" customHeight="1">
      <c r="A462" s="8" t="s">
        <v>728</v>
      </c>
      <c r="B462" s="9" t="s">
        <v>676</v>
      </c>
      <c r="C462" s="36" t="s">
        <v>827</v>
      </c>
      <c r="D462" s="38"/>
      <c r="E462" s="39">
        <v>14.7</v>
      </c>
      <c r="G462" s="92"/>
    </row>
    <row r="463" spans="1:7" ht="16.25" customHeight="1">
      <c r="A463" s="5" t="s">
        <v>85</v>
      </c>
      <c r="B463" s="9" t="s">
        <v>84</v>
      </c>
      <c r="C463" s="7" t="s">
        <v>817</v>
      </c>
      <c r="D463" s="38">
        <v>14.4</v>
      </c>
      <c r="E463" s="40">
        <v>14.4</v>
      </c>
      <c r="G463" s="92"/>
    </row>
    <row r="464" spans="1:7" ht="16.25" customHeight="1">
      <c r="A464" s="5" t="s">
        <v>85</v>
      </c>
      <c r="B464" s="9" t="s">
        <v>626</v>
      </c>
      <c r="C464" s="7" t="s">
        <v>817</v>
      </c>
      <c r="D464" s="38">
        <v>14.4</v>
      </c>
      <c r="E464" s="40">
        <v>14.4</v>
      </c>
      <c r="G464" s="92"/>
    </row>
    <row r="465" spans="1:7" ht="16.25" customHeight="1">
      <c r="A465" s="8" t="s">
        <v>573</v>
      </c>
      <c r="B465" s="9" t="s">
        <v>873</v>
      </c>
      <c r="C465" s="4" t="s">
        <v>827</v>
      </c>
      <c r="D465" s="38"/>
      <c r="E465" s="39">
        <v>14.1</v>
      </c>
      <c r="G465" s="92"/>
    </row>
    <row r="466" spans="1:7" ht="16.25" customHeight="1">
      <c r="A466" s="8" t="s">
        <v>565</v>
      </c>
      <c r="B466" s="9" t="s">
        <v>566</v>
      </c>
      <c r="C466" s="4" t="s">
        <v>827</v>
      </c>
      <c r="D466" s="38"/>
      <c r="E466" s="39">
        <v>14.1</v>
      </c>
      <c r="G466" s="92"/>
    </row>
    <row r="467" spans="1:7" ht="16.25" customHeight="1">
      <c r="A467" s="8" t="s">
        <v>425</v>
      </c>
      <c r="B467" s="9" t="s">
        <v>660</v>
      </c>
      <c r="C467" s="7" t="s">
        <v>827</v>
      </c>
      <c r="D467" s="100"/>
      <c r="E467" s="39">
        <v>14</v>
      </c>
      <c r="G467" s="92"/>
    </row>
    <row r="468" spans="1:7" ht="16.25" customHeight="1">
      <c r="A468" s="8" t="s">
        <v>472</v>
      </c>
      <c r="B468" s="9" t="s">
        <v>836</v>
      </c>
      <c r="C468" s="7" t="s">
        <v>827</v>
      </c>
      <c r="D468" s="100"/>
      <c r="E468" s="39">
        <v>14</v>
      </c>
      <c r="G468" s="92"/>
    </row>
    <row r="469" spans="1:7" ht="16.25" customHeight="1">
      <c r="A469" s="8" t="s">
        <v>242</v>
      </c>
      <c r="B469" s="9" t="s">
        <v>507</v>
      </c>
      <c r="C469" s="4" t="s">
        <v>827</v>
      </c>
      <c r="D469" s="100"/>
      <c r="E469" s="39">
        <v>13.9</v>
      </c>
      <c r="G469" s="92"/>
    </row>
    <row r="470" spans="1:7" ht="16.25" customHeight="1">
      <c r="A470" s="5" t="s">
        <v>557</v>
      </c>
      <c r="B470" s="6" t="s">
        <v>568</v>
      </c>
      <c r="C470" s="4" t="s">
        <v>827</v>
      </c>
      <c r="D470" s="38"/>
      <c r="E470" s="39">
        <v>13.7</v>
      </c>
      <c r="G470" s="92"/>
    </row>
    <row r="471" spans="1:7" ht="16.25" customHeight="1">
      <c r="A471" s="5" t="s">
        <v>549</v>
      </c>
      <c r="B471" s="6" t="s">
        <v>550</v>
      </c>
      <c r="C471" s="4" t="s">
        <v>827</v>
      </c>
      <c r="D471" s="38"/>
      <c r="E471" s="39">
        <v>13.7</v>
      </c>
      <c r="G471" s="92"/>
    </row>
    <row r="472" spans="1:7" ht="16.25" customHeight="1">
      <c r="A472" s="5" t="s">
        <v>549</v>
      </c>
      <c r="B472" s="6" t="s">
        <v>551</v>
      </c>
      <c r="C472" s="4" t="s">
        <v>827</v>
      </c>
      <c r="D472" s="38"/>
      <c r="E472" s="39">
        <v>13.7</v>
      </c>
      <c r="G472" s="92"/>
    </row>
    <row r="473" spans="1:7" ht="16.25" customHeight="1">
      <c r="A473" s="13" t="s">
        <v>934</v>
      </c>
      <c r="B473" s="9" t="s">
        <v>935</v>
      </c>
      <c r="C473" s="4" t="s">
        <v>827</v>
      </c>
      <c r="D473" s="38"/>
      <c r="E473" s="39">
        <v>13.6</v>
      </c>
      <c r="G473" s="92"/>
    </row>
    <row r="474" spans="1:7" ht="16.25" customHeight="1">
      <c r="A474" s="13" t="s">
        <v>934</v>
      </c>
      <c r="B474" s="9" t="s">
        <v>936</v>
      </c>
      <c r="C474" s="4" t="s">
        <v>827</v>
      </c>
      <c r="D474" s="38"/>
      <c r="E474" s="39">
        <v>13.6</v>
      </c>
      <c r="G474" s="92"/>
    </row>
    <row r="475" spans="1:7" ht="16.25" customHeight="1">
      <c r="A475" s="8" t="s">
        <v>727</v>
      </c>
      <c r="B475" s="9" t="s">
        <v>889</v>
      </c>
      <c r="C475" s="4" t="s">
        <v>827</v>
      </c>
      <c r="D475" s="38"/>
      <c r="E475" s="40">
        <v>13.5</v>
      </c>
      <c r="G475" s="92"/>
    </row>
    <row r="476" spans="1:7" ht="16.25" customHeight="1">
      <c r="A476" s="8" t="s">
        <v>736</v>
      </c>
      <c r="B476" s="9" t="s">
        <v>826</v>
      </c>
      <c r="C476" s="36" t="s">
        <v>827</v>
      </c>
      <c r="D476" s="38"/>
      <c r="E476" s="39">
        <v>13.5</v>
      </c>
      <c r="G476" s="92"/>
    </row>
    <row r="477" spans="1:7" ht="16.25" customHeight="1">
      <c r="A477" s="8" t="s">
        <v>801</v>
      </c>
      <c r="B477" s="9" t="s">
        <v>474</v>
      </c>
      <c r="C477" s="19" t="s">
        <v>827</v>
      </c>
      <c r="D477" s="100"/>
      <c r="E477" s="39">
        <v>13.5</v>
      </c>
      <c r="G477" s="92"/>
    </row>
    <row r="478" spans="1:7" ht="16.25" customHeight="1">
      <c r="A478" s="8" t="s">
        <v>801</v>
      </c>
      <c r="B478" s="9" t="s">
        <v>475</v>
      </c>
      <c r="C478" s="19" t="s">
        <v>827</v>
      </c>
      <c r="D478" s="100"/>
      <c r="E478" s="39">
        <v>13.5</v>
      </c>
      <c r="G478" s="92"/>
    </row>
    <row r="479" spans="1:7" ht="16.25" customHeight="1">
      <c r="A479" s="8" t="s">
        <v>811</v>
      </c>
      <c r="B479" s="9" t="s">
        <v>688</v>
      </c>
      <c r="C479" s="36" t="s">
        <v>827</v>
      </c>
      <c r="D479" s="38"/>
      <c r="E479" s="39">
        <v>13.5</v>
      </c>
      <c r="G479" s="92"/>
    </row>
    <row r="480" spans="1:7" ht="16.25" customHeight="1">
      <c r="A480" s="8" t="s">
        <v>525</v>
      </c>
      <c r="B480" s="9" t="s">
        <v>526</v>
      </c>
      <c r="C480" s="4" t="s">
        <v>827</v>
      </c>
      <c r="D480" s="38"/>
      <c r="E480" s="39">
        <v>13.5</v>
      </c>
      <c r="G480" s="92"/>
    </row>
    <row r="481" spans="1:7" ht="16.25" customHeight="1">
      <c r="A481" s="8" t="s">
        <v>525</v>
      </c>
      <c r="B481" s="9" t="s">
        <v>699</v>
      </c>
      <c r="C481" s="4" t="s">
        <v>827</v>
      </c>
      <c r="D481" s="38"/>
      <c r="E481" s="39">
        <v>13.5</v>
      </c>
      <c r="G481" s="92"/>
    </row>
    <row r="482" spans="1:7" ht="16.25" customHeight="1">
      <c r="A482" s="8" t="s">
        <v>674</v>
      </c>
      <c r="B482" s="9" t="s">
        <v>842</v>
      </c>
      <c r="C482" s="4" t="s">
        <v>827</v>
      </c>
      <c r="D482" s="38"/>
      <c r="E482" s="39">
        <v>13.4</v>
      </c>
      <c r="G482" s="92"/>
    </row>
    <row r="483" spans="1:7" ht="16.25" customHeight="1">
      <c r="A483" s="8" t="s">
        <v>449</v>
      </c>
      <c r="B483" s="9" t="s">
        <v>450</v>
      </c>
      <c r="C483" s="19" t="s">
        <v>827</v>
      </c>
      <c r="D483" s="100"/>
      <c r="E483" s="39">
        <v>13.4</v>
      </c>
      <c r="G483" s="92"/>
    </row>
    <row r="484" spans="1:7" ht="16.25" customHeight="1">
      <c r="A484" s="8" t="s">
        <v>616</v>
      </c>
      <c r="B484" s="9" t="s">
        <v>621</v>
      </c>
      <c r="C484" s="36" t="s">
        <v>827</v>
      </c>
      <c r="D484" s="38"/>
      <c r="E484" s="39">
        <v>13.4</v>
      </c>
      <c r="G484" s="92"/>
    </row>
    <row r="485" spans="1:7" ht="16.25" customHeight="1">
      <c r="A485" s="8" t="s">
        <v>457</v>
      </c>
      <c r="B485" s="9" t="s">
        <v>833</v>
      </c>
      <c r="C485" s="19" t="s">
        <v>827</v>
      </c>
      <c r="D485" s="100"/>
      <c r="E485" s="39">
        <v>13.4</v>
      </c>
      <c r="G485" s="92"/>
    </row>
    <row r="486" spans="1:7" ht="16.25" customHeight="1">
      <c r="A486" s="8" t="s">
        <v>778</v>
      </c>
      <c r="B486" s="9" t="s">
        <v>829</v>
      </c>
      <c r="C486" s="4" t="s">
        <v>827</v>
      </c>
      <c r="D486" s="38"/>
      <c r="E486" s="39">
        <v>13.4</v>
      </c>
      <c r="G486" s="92"/>
    </row>
    <row r="487" spans="1:7" ht="16.25" customHeight="1">
      <c r="A487" s="8" t="s">
        <v>543</v>
      </c>
      <c r="B487" s="9" t="s">
        <v>907</v>
      </c>
      <c r="C487" s="19" t="s">
        <v>827</v>
      </c>
      <c r="D487" s="38"/>
      <c r="E487" s="39">
        <v>13.4</v>
      </c>
      <c r="G487" s="92"/>
    </row>
    <row r="488" spans="1:7" ht="16.25" customHeight="1">
      <c r="A488" s="236" t="s">
        <v>102</v>
      </c>
      <c r="B488" s="237" t="s">
        <v>861</v>
      </c>
      <c r="C488" s="224" t="s">
        <v>817</v>
      </c>
      <c r="D488" s="249">
        <v>13.3</v>
      </c>
      <c r="E488" s="250">
        <v>13.3</v>
      </c>
      <c r="G488" s="92"/>
    </row>
    <row r="489" spans="1:7" ht="16.25" customHeight="1">
      <c r="A489" s="236" t="s">
        <v>102</v>
      </c>
      <c r="B489" s="237" t="s">
        <v>103</v>
      </c>
      <c r="C489" s="224" t="s">
        <v>817</v>
      </c>
      <c r="D489" s="249">
        <v>13.3</v>
      </c>
      <c r="E489" s="250">
        <v>13.3</v>
      </c>
      <c r="G489" s="92"/>
    </row>
    <row r="490" spans="1:7" ht="16.25" customHeight="1">
      <c r="A490" s="8" t="s">
        <v>242</v>
      </c>
      <c r="B490" s="9" t="s">
        <v>831</v>
      </c>
      <c r="C490" s="4" t="s">
        <v>827</v>
      </c>
      <c r="D490" s="100"/>
      <c r="E490" s="39">
        <v>13.3</v>
      </c>
      <c r="G490" s="92"/>
    </row>
    <row r="491" spans="1:7" ht="16.25" customHeight="1">
      <c r="A491" s="8" t="s">
        <v>495</v>
      </c>
      <c r="B491" s="9" t="s">
        <v>496</v>
      </c>
      <c r="C491" s="7" t="s">
        <v>827</v>
      </c>
      <c r="D491" s="100"/>
      <c r="E491" s="39">
        <v>13.3</v>
      </c>
      <c r="G491" s="92"/>
    </row>
    <row r="492" spans="1:7" ht="16.25" customHeight="1">
      <c r="A492" s="8" t="s">
        <v>609</v>
      </c>
      <c r="B492" s="9" t="s">
        <v>610</v>
      </c>
      <c r="C492" s="4" t="s">
        <v>827</v>
      </c>
      <c r="D492" s="38"/>
      <c r="E492" s="40">
        <v>13.3</v>
      </c>
      <c r="G492" s="92"/>
    </row>
    <row r="493" spans="1:7" ht="16.25" customHeight="1">
      <c r="A493" s="8" t="s">
        <v>609</v>
      </c>
      <c r="B493" s="9" t="s">
        <v>611</v>
      </c>
      <c r="C493" s="4" t="s">
        <v>827</v>
      </c>
      <c r="D493" s="38"/>
      <c r="E493" s="40">
        <v>13.3</v>
      </c>
      <c r="G493" s="92"/>
    </row>
    <row r="494" spans="1:7" ht="16.25" customHeight="1">
      <c r="A494" s="8" t="s">
        <v>52</v>
      </c>
      <c r="B494" s="9" t="s">
        <v>53</v>
      </c>
      <c r="C494" s="4" t="s">
        <v>817</v>
      </c>
      <c r="D494" s="38">
        <v>13.2</v>
      </c>
      <c r="E494" s="40">
        <v>13.2</v>
      </c>
      <c r="G494" s="92"/>
    </row>
    <row r="495" spans="1:7" ht="16.25" customHeight="1">
      <c r="A495" s="8" t="s">
        <v>432</v>
      </c>
      <c r="B495" s="9" t="s">
        <v>433</v>
      </c>
      <c r="C495" s="19" t="s">
        <v>827</v>
      </c>
      <c r="D495" s="100"/>
      <c r="E495" s="39">
        <v>13.1</v>
      </c>
      <c r="G495" s="92"/>
    </row>
    <row r="496" spans="1:7" ht="16.25" customHeight="1">
      <c r="A496" s="8" t="s">
        <v>431</v>
      </c>
      <c r="B496" s="9" t="s">
        <v>938</v>
      </c>
      <c r="C496" s="4" t="s">
        <v>827</v>
      </c>
      <c r="D496" s="38"/>
      <c r="E496" s="39">
        <v>13</v>
      </c>
      <c r="G496" s="92"/>
    </row>
    <row r="497" spans="1:7" ht="16.25" customHeight="1">
      <c r="A497" s="8" t="s">
        <v>407</v>
      </c>
      <c r="B497" s="9" t="s">
        <v>408</v>
      </c>
      <c r="C497" s="4" t="s">
        <v>827</v>
      </c>
      <c r="D497" s="38"/>
      <c r="E497" s="39">
        <v>13</v>
      </c>
      <c r="G497" s="92"/>
    </row>
    <row r="498" spans="1:7" ht="16.25" customHeight="1">
      <c r="A498" s="8" t="s">
        <v>523</v>
      </c>
      <c r="B498" s="9" t="s">
        <v>524</v>
      </c>
      <c r="C498" s="4" t="s">
        <v>827</v>
      </c>
      <c r="D498" s="38"/>
      <c r="E498" s="39">
        <v>13</v>
      </c>
      <c r="G498" s="92"/>
    </row>
    <row r="499" spans="1:7" ht="16.25" customHeight="1">
      <c r="A499" s="5" t="s">
        <v>497</v>
      </c>
      <c r="B499" s="6" t="s">
        <v>498</v>
      </c>
      <c r="C499" s="19" t="s">
        <v>827</v>
      </c>
      <c r="D499" s="100"/>
      <c r="E499" s="39">
        <v>13</v>
      </c>
      <c r="G499" s="92"/>
    </row>
    <row r="500" spans="1:7" ht="16.25" customHeight="1">
      <c r="A500" s="5" t="s">
        <v>839</v>
      </c>
      <c r="B500" s="9" t="s">
        <v>840</v>
      </c>
      <c r="C500" s="4" t="s">
        <v>827</v>
      </c>
      <c r="D500" s="38"/>
      <c r="E500" s="40">
        <v>12.9</v>
      </c>
      <c r="G500" s="92"/>
    </row>
    <row r="501" spans="1:7" ht="16.25" customHeight="1">
      <c r="A501" s="8" t="s">
        <v>744</v>
      </c>
      <c r="B501" s="9" t="s">
        <v>853</v>
      </c>
      <c r="C501" s="4" t="s">
        <v>827</v>
      </c>
      <c r="D501" s="38"/>
      <c r="E501" s="39">
        <v>12.9</v>
      </c>
      <c r="G501" s="92"/>
    </row>
    <row r="502" spans="1:7" ht="16.25" customHeight="1">
      <c r="A502" s="8" t="s">
        <v>201</v>
      </c>
      <c r="B502" s="9" t="s">
        <v>202</v>
      </c>
      <c r="C502" s="4" t="s">
        <v>827</v>
      </c>
      <c r="D502" s="158"/>
      <c r="E502" s="39">
        <v>12.6</v>
      </c>
      <c r="G502" s="92"/>
    </row>
    <row r="503" spans="1:7" ht="16.25" customHeight="1">
      <c r="A503" s="8" t="s">
        <v>438</v>
      </c>
      <c r="B503" s="9" t="s">
        <v>861</v>
      </c>
      <c r="C503" s="4" t="s">
        <v>827</v>
      </c>
      <c r="D503" s="38"/>
      <c r="E503" s="39">
        <v>12.6</v>
      </c>
      <c r="G503" s="92"/>
    </row>
    <row r="504" spans="1:7" ht="16.25" customHeight="1">
      <c r="A504" s="8" t="s">
        <v>708</v>
      </c>
      <c r="B504" s="9" t="s">
        <v>709</v>
      </c>
      <c r="C504" s="4" t="s">
        <v>827</v>
      </c>
      <c r="D504" s="38"/>
      <c r="E504" s="40">
        <v>12.6</v>
      </c>
      <c r="G504" s="92"/>
    </row>
    <row r="505" spans="1:7" ht="16.25" customHeight="1">
      <c r="A505" s="8" t="s">
        <v>708</v>
      </c>
      <c r="B505" s="9" t="s">
        <v>710</v>
      </c>
      <c r="C505" s="4" t="s">
        <v>827</v>
      </c>
      <c r="D505" s="38"/>
      <c r="E505" s="40">
        <v>12.6</v>
      </c>
      <c r="G505" s="92"/>
    </row>
    <row r="506" spans="1:7" ht="16.25" customHeight="1">
      <c r="A506" s="8" t="s">
        <v>733</v>
      </c>
      <c r="B506" s="9" t="s">
        <v>699</v>
      </c>
      <c r="C506" s="4" t="s">
        <v>827</v>
      </c>
      <c r="D506" s="38"/>
      <c r="E506" s="39">
        <v>12.6</v>
      </c>
      <c r="G506" s="92"/>
    </row>
    <row r="507" spans="1:7" ht="16.25" customHeight="1">
      <c r="A507" s="8" t="s">
        <v>78</v>
      </c>
      <c r="B507" s="9" t="s">
        <v>79</v>
      </c>
      <c r="C507" s="4" t="s">
        <v>817</v>
      </c>
      <c r="D507" s="100">
        <v>12.5</v>
      </c>
      <c r="E507" s="39">
        <v>12.5</v>
      </c>
      <c r="G507" s="92"/>
    </row>
    <row r="508" spans="1:7" ht="16.25" customHeight="1">
      <c r="A508" s="8" t="s">
        <v>926</v>
      </c>
      <c r="B508" s="9" t="s">
        <v>927</v>
      </c>
      <c r="C508" s="4" t="s">
        <v>827</v>
      </c>
      <c r="D508" s="38"/>
      <c r="E508" s="40">
        <v>12.5</v>
      </c>
      <c r="G508" s="92"/>
    </row>
    <row r="509" spans="1:7" ht="16.25" customHeight="1">
      <c r="A509" s="8" t="s">
        <v>926</v>
      </c>
      <c r="B509" s="9" t="s">
        <v>928</v>
      </c>
      <c r="C509" s="4" t="s">
        <v>827</v>
      </c>
      <c r="D509" s="38"/>
      <c r="E509" s="40">
        <v>12.5</v>
      </c>
      <c r="G509" s="92"/>
    </row>
    <row r="510" spans="1:7" ht="16.25" customHeight="1">
      <c r="A510" s="8" t="s">
        <v>763</v>
      </c>
      <c r="B510" s="9" t="s">
        <v>764</v>
      </c>
      <c r="C510" s="4" t="s">
        <v>827</v>
      </c>
      <c r="D510" s="38"/>
      <c r="E510" s="40">
        <v>12.5</v>
      </c>
      <c r="G510" s="92"/>
    </row>
    <row r="511" spans="1:7" ht="16.25" customHeight="1">
      <c r="A511" s="8" t="s">
        <v>282</v>
      </c>
      <c r="B511" s="9" t="s">
        <v>613</v>
      </c>
      <c r="C511" s="19" t="s">
        <v>827</v>
      </c>
      <c r="D511" s="38"/>
      <c r="E511" s="39">
        <v>12.5</v>
      </c>
      <c r="G511" s="92"/>
    </row>
    <row r="512" spans="1:7" ht="16.25" customHeight="1">
      <c r="A512" s="8" t="s">
        <v>255</v>
      </c>
      <c r="B512" s="9" t="s">
        <v>885</v>
      </c>
      <c r="C512" s="4" t="s">
        <v>827</v>
      </c>
      <c r="D512" s="100"/>
      <c r="E512" s="39">
        <v>12.4</v>
      </c>
      <c r="G512" s="92"/>
    </row>
    <row r="513" spans="1:7" ht="16.25" customHeight="1">
      <c r="A513" s="8" t="s">
        <v>59</v>
      </c>
      <c r="B513" s="9" t="s">
        <v>821</v>
      </c>
      <c r="C513" s="4" t="s">
        <v>817</v>
      </c>
      <c r="D513" s="100">
        <v>12.3</v>
      </c>
      <c r="E513" s="39">
        <v>12.3</v>
      </c>
      <c r="G513" s="92"/>
    </row>
    <row r="514" spans="1:7" ht="16.25" customHeight="1">
      <c r="A514" s="13" t="s">
        <v>662</v>
      </c>
      <c r="B514" s="9" t="s">
        <v>819</v>
      </c>
      <c r="C514" s="4" t="s">
        <v>827</v>
      </c>
      <c r="D514" s="38"/>
      <c r="E514" s="40">
        <v>12.2</v>
      </c>
      <c r="G514" s="92"/>
    </row>
    <row r="515" spans="1:7" ht="16.25" customHeight="1">
      <c r="A515" s="8" t="s">
        <v>544</v>
      </c>
      <c r="B515" s="9" t="s">
        <v>699</v>
      </c>
      <c r="C515" s="4" t="s">
        <v>827</v>
      </c>
      <c r="D515" s="38"/>
      <c r="E515" s="39">
        <v>12.2</v>
      </c>
      <c r="G515" s="92"/>
    </row>
    <row r="516" spans="1:7" ht="16.25" customHeight="1">
      <c r="A516" s="8" t="s">
        <v>607</v>
      </c>
      <c r="B516" s="9" t="s">
        <v>17</v>
      </c>
      <c r="C516" s="4" t="s">
        <v>827</v>
      </c>
      <c r="D516" s="100"/>
      <c r="E516" s="39">
        <v>12</v>
      </c>
      <c r="G516" s="92"/>
    </row>
    <row r="517" spans="1:7" ht="16.25" customHeight="1">
      <c r="A517" s="8" t="s">
        <v>410</v>
      </c>
      <c r="B517" s="9" t="s">
        <v>738</v>
      </c>
      <c r="C517" s="4" t="s">
        <v>827</v>
      </c>
      <c r="D517" s="38"/>
      <c r="E517" s="39">
        <v>11.8</v>
      </c>
      <c r="G517" s="92"/>
    </row>
    <row r="518" spans="1:7" ht="16.25" customHeight="1">
      <c r="A518" s="13" t="s">
        <v>531</v>
      </c>
      <c r="B518" s="9" t="s">
        <v>532</v>
      </c>
      <c r="C518" s="4" t="s">
        <v>827</v>
      </c>
      <c r="D518" s="38"/>
      <c r="E518" s="40">
        <v>11.7</v>
      </c>
      <c r="G518" s="92"/>
    </row>
    <row r="519" spans="1:7" ht="16.25" customHeight="1">
      <c r="A519" s="8" t="s">
        <v>185</v>
      </c>
      <c r="B519" s="9" t="s">
        <v>677</v>
      </c>
      <c r="C519" s="4" t="s">
        <v>827</v>
      </c>
      <c r="D519" s="100"/>
      <c r="E519" s="39">
        <v>11.6</v>
      </c>
      <c r="G519" s="92"/>
    </row>
    <row r="520" spans="1:7" ht="16.25" customHeight="1">
      <c r="A520" s="8" t="s">
        <v>184</v>
      </c>
      <c r="B520" s="9" t="s">
        <v>701</v>
      </c>
      <c r="C520" s="4" t="s">
        <v>827</v>
      </c>
      <c r="D520" s="100"/>
      <c r="E520" s="39">
        <v>11.6</v>
      </c>
      <c r="G520" s="92"/>
    </row>
    <row r="521" spans="1:7" ht="16.25" customHeight="1">
      <c r="A521" s="8" t="s">
        <v>671</v>
      </c>
      <c r="B521" s="9" t="s">
        <v>956</v>
      </c>
      <c r="C521" s="36" t="s">
        <v>827</v>
      </c>
      <c r="D521" s="38"/>
      <c r="E521" s="39">
        <v>11.6</v>
      </c>
      <c r="G521" s="92"/>
    </row>
    <row r="522" spans="1:7" ht="16.25" customHeight="1">
      <c r="A522" s="8" t="s">
        <v>162</v>
      </c>
      <c r="B522" s="9" t="s">
        <v>694</v>
      </c>
      <c r="C522" s="4" t="s">
        <v>827</v>
      </c>
      <c r="D522" s="38"/>
      <c r="E522" s="39">
        <v>11.6</v>
      </c>
      <c r="G522" s="92"/>
    </row>
    <row r="523" spans="1:7" ht="16.25" customHeight="1">
      <c r="A523" s="8" t="s">
        <v>429</v>
      </c>
      <c r="B523" s="9" t="s">
        <v>518</v>
      </c>
      <c r="C523" s="4" t="s">
        <v>827</v>
      </c>
      <c r="D523" s="38"/>
      <c r="E523" s="39">
        <v>11.5</v>
      </c>
      <c r="G523" s="92"/>
    </row>
    <row r="524" spans="1:7" ht="16.25" customHeight="1">
      <c r="A524" s="8" t="s">
        <v>502</v>
      </c>
      <c r="B524" s="9" t="s">
        <v>611</v>
      </c>
      <c r="C524" s="19" t="s">
        <v>827</v>
      </c>
      <c r="D524" s="38"/>
      <c r="E524" s="39">
        <v>11.5</v>
      </c>
      <c r="G524" s="92"/>
    </row>
    <row r="525" spans="1:7" ht="16.25" customHeight="1">
      <c r="A525" s="8" t="s">
        <v>263</v>
      </c>
      <c r="B525" s="9" t="s">
        <v>5</v>
      </c>
      <c r="C525" s="4" t="s">
        <v>827</v>
      </c>
      <c r="D525" s="100"/>
      <c r="E525" s="39">
        <v>11.5</v>
      </c>
      <c r="G525" s="92"/>
    </row>
    <row r="526" spans="1:7" ht="16.25" customHeight="1">
      <c r="A526" s="8" t="s">
        <v>361</v>
      </c>
      <c r="B526" s="9" t="s">
        <v>362</v>
      </c>
      <c r="C526" s="4" t="s">
        <v>827</v>
      </c>
      <c r="D526" s="38"/>
      <c r="E526" s="39">
        <v>11.5</v>
      </c>
      <c r="G526" s="92"/>
    </row>
    <row r="527" spans="1:7" ht="16.25" customHeight="1">
      <c r="A527" s="8" t="s">
        <v>282</v>
      </c>
      <c r="B527" s="9" t="s">
        <v>764</v>
      </c>
      <c r="C527" s="19" t="s">
        <v>827</v>
      </c>
      <c r="D527" s="38"/>
      <c r="E527" s="39">
        <v>11.5</v>
      </c>
      <c r="G527" s="92"/>
    </row>
    <row r="528" spans="1:7" ht="16.25" customHeight="1">
      <c r="A528" s="8" t="s">
        <v>671</v>
      </c>
      <c r="B528" s="9" t="s">
        <v>738</v>
      </c>
      <c r="C528" s="36" t="s">
        <v>827</v>
      </c>
      <c r="D528" s="38"/>
      <c r="E528" s="39">
        <v>11.4</v>
      </c>
      <c r="G528" s="92"/>
    </row>
    <row r="529" spans="1:7" ht="16.25" customHeight="1">
      <c r="A529" s="8" t="s">
        <v>692</v>
      </c>
      <c r="B529" s="9" t="s">
        <v>693</v>
      </c>
      <c r="C529" s="4" t="s">
        <v>827</v>
      </c>
      <c r="D529" s="38"/>
      <c r="E529" s="39">
        <v>11.4</v>
      </c>
      <c r="G529" s="92"/>
    </row>
    <row r="530" spans="1:7" ht="16.25" customHeight="1">
      <c r="A530" s="8" t="s">
        <v>692</v>
      </c>
      <c r="B530" s="9" t="s">
        <v>694</v>
      </c>
      <c r="C530" s="4" t="s">
        <v>827</v>
      </c>
      <c r="D530" s="38"/>
      <c r="E530" s="39">
        <v>11.4</v>
      </c>
      <c r="G530" s="92"/>
    </row>
    <row r="531" spans="1:7" ht="16.25" customHeight="1">
      <c r="A531" s="8" t="s">
        <v>254</v>
      </c>
      <c r="B531" s="9" t="s">
        <v>660</v>
      </c>
      <c r="C531" s="4" t="s">
        <v>827</v>
      </c>
      <c r="D531" s="100"/>
      <c r="E531" s="39">
        <v>11.4</v>
      </c>
      <c r="G531" s="92"/>
    </row>
    <row r="532" spans="1:7" ht="16.25" customHeight="1">
      <c r="A532" s="8" t="s">
        <v>372</v>
      </c>
      <c r="B532" s="9" t="s">
        <v>373</v>
      </c>
      <c r="C532" s="4" t="s">
        <v>827</v>
      </c>
      <c r="D532" s="38"/>
      <c r="E532" s="40">
        <v>11.3</v>
      </c>
      <c r="G532" s="92"/>
    </row>
    <row r="533" spans="1:7" ht="16.25" customHeight="1">
      <c r="A533" s="8" t="s">
        <v>409</v>
      </c>
      <c r="B533" s="9" t="s">
        <v>699</v>
      </c>
      <c r="C533" s="19" t="s">
        <v>827</v>
      </c>
      <c r="D533" s="100"/>
      <c r="E533" s="39">
        <v>11.3</v>
      </c>
      <c r="G533" s="92"/>
    </row>
    <row r="534" spans="1:7" ht="16.25" customHeight="1">
      <c r="A534" s="8" t="s">
        <v>622</v>
      </c>
      <c r="B534" s="9" t="s">
        <v>833</v>
      </c>
      <c r="C534" s="4" t="s">
        <v>827</v>
      </c>
      <c r="D534" s="38"/>
      <c r="E534" s="39">
        <v>11.1</v>
      </c>
      <c r="G534" s="92"/>
    </row>
    <row r="535" spans="1:7" ht="16.25" customHeight="1">
      <c r="A535" s="8" t="s">
        <v>147</v>
      </c>
      <c r="B535" s="6" t="s">
        <v>520</v>
      </c>
      <c r="C535" s="19" t="s">
        <v>827</v>
      </c>
      <c r="D535" s="100"/>
      <c r="E535" s="39">
        <v>11.1</v>
      </c>
      <c r="G535" s="92"/>
    </row>
    <row r="536" spans="1:7" ht="16.25" customHeight="1">
      <c r="A536" s="8" t="s">
        <v>147</v>
      </c>
      <c r="B536" s="6" t="s">
        <v>450</v>
      </c>
      <c r="C536" s="19" t="s">
        <v>827</v>
      </c>
      <c r="D536" s="100"/>
      <c r="E536" s="39">
        <v>11.1</v>
      </c>
      <c r="G536" s="92"/>
    </row>
    <row r="537" spans="1:7" ht="16.25" customHeight="1">
      <c r="A537" s="5" t="s">
        <v>501</v>
      </c>
      <c r="B537" s="6" t="s">
        <v>956</v>
      </c>
      <c r="C537" s="4" t="s">
        <v>827</v>
      </c>
      <c r="D537" s="38"/>
      <c r="E537" s="39">
        <v>11</v>
      </c>
      <c r="G537" s="92"/>
    </row>
    <row r="538" spans="1:7" ht="16.25" customHeight="1">
      <c r="A538" s="8" t="s">
        <v>671</v>
      </c>
      <c r="B538" s="9" t="s">
        <v>672</v>
      </c>
      <c r="C538" s="36" t="s">
        <v>827</v>
      </c>
      <c r="D538" s="38"/>
      <c r="E538" s="40">
        <v>11</v>
      </c>
      <c r="G538" s="92"/>
    </row>
    <row r="539" spans="1:7" ht="16.25" customHeight="1">
      <c r="A539" s="8" t="s">
        <v>696</v>
      </c>
      <c r="B539" s="9" t="s">
        <v>697</v>
      </c>
      <c r="C539" s="4" t="s">
        <v>827</v>
      </c>
      <c r="D539" s="38"/>
      <c r="E539" s="40">
        <v>11</v>
      </c>
      <c r="G539" s="92"/>
    </row>
    <row r="540" spans="1:7" ht="16.25" customHeight="1">
      <c r="A540" s="8" t="s">
        <v>696</v>
      </c>
      <c r="B540" s="9" t="s">
        <v>853</v>
      </c>
      <c r="C540" s="4" t="s">
        <v>827</v>
      </c>
      <c r="D540" s="38"/>
      <c r="E540" s="40">
        <v>11</v>
      </c>
      <c r="G540" s="92"/>
    </row>
    <row r="541" spans="1:7" ht="16.25" customHeight="1">
      <c r="A541" s="8" t="s">
        <v>251</v>
      </c>
      <c r="B541" s="9" t="s">
        <v>673</v>
      </c>
      <c r="C541" s="19" t="s">
        <v>827</v>
      </c>
      <c r="D541" s="100"/>
      <c r="E541" s="39">
        <v>11</v>
      </c>
      <c r="G541" s="92"/>
    </row>
    <row r="542" spans="1:7" ht="16.25" customHeight="1">
      <c r="A542" s="8" t="s">
        <v>160</v>
      </c>
      <c r="B542" s="9" t="s">
        <v>556</v>
      </c>
      <c r="C542" s="4" t="s">
        <v>827</v>
      </c>
      <c r="D542" s="100"/>
      <c r="E542" s="39">
        <v>10.8</v>
      </c>
      <c r="G542" s="92"/>
    </row>
    <row r="543" spans="1:7" ht="16.25" customHeight="1">
      <c r="A543" s="8" t="s">
        <v>274</v>
      </c>
      <c r="B543" s="9" t="s">
        <v>450</v>
      </c>
      <c r="C543" s="4" t="s">
        <v>827</v>
      </c>
      <c r="D543" s="38"/>
      <c r="E543" s="40">
        <v>10.3</v>
      </c>
      <c r="G543" s="92"/>
    </row>
    <row r="544" spans="1:7" ht="16.25" customHeight="1">
      <c r="A544" s="8" t="s">
        <v>702</v>
      </c>
      <c r="B544" s="9" t="s">
        <v>703</v>
      </c>
      <c r="C544" s="4" t="s">
        <v>827</v>
      </c>
      <c r="D544" s="38"/>
      <c r="E544" s="40">
        <v>10.199999999999999</v>
      </c>
      <c r="G544" s="92"/>
    </row>
    <row r="545" spans="1:7" ht="16.25" customHeight="1">
      <c r="A545" s="8" t="s">
        <v>156</v>
      </c>
      <c r="B545" s="9" t="s">
        <v>846</v>
      </c>
      <c r="C545" s="4" t="s">
        <v>827</v>
      </c>
      <c r="D545" s="100"/>
      <c r="E545" s="39">
        <v>9.8000000000000007</v>
      </c>
      <c r="G545" s="92"/>
    </row>
    <row r="546" spans="1:7" ht="16.25" customHeight="1">
      <c r="A546" s="5" t="s">
        <v>374</v>
      </c>
      <c r="B546" s="6" t="s">
        <v>912</v>
      </c>
      <c r="C546" s="36" t="s">
        <v>827</v>
      </c>
      <c r="D546" s="38"/>
      <c r="E546" s="39">
        <v>9.8000000000000007</v>
      </c>
      <c r="G546" s="92"/>
    </row>
    <row r="547" spans="1:7" ht="16.25" customHeight="1">
      <c r="A547" s="8" t="s">
        <v>232</v>
      </c>
      <c r="B547" s="37" t="s">
        <v>835</v>
      </c>
      <c r="C547" s="19" t="s">
        <v>827</v>
      </c>
      <c r="D547" s="100"/>
      <c r="E547" s="39">
        <v>9.8000000000000007</v>
      </c>
      <c r="G547" s="92"/>
    </row>
    <row r="548" spans="1:7" ht="16.25" customHeight="1">
      <c r="A548" s="8" t="s">
        <v>425</v>
      </c>
      <c r="B548" s="9" t="s">
        <v>142</v>
      </c>
      <c r="C548" s="4" t="s">
        <v>827</v>
      </c>
      <c r="D548" s="100"/>
      <c r="E548" s="39">
        <v>9.6</v>
      </c>
      <c r="G548" s="92"/>
    </row>
    <row r="549" spans="1:7" ht="16.25" customHeight="1">
      <c r="A549" s="5" t="s">
        <v>500</v>
      </c>
      <c r="B549" s="6" t="s">
        <v>556</v>
      </c>
      <c r="C549" s="4" t="s">
        <v>827</v>
      </c>
      <c r="D549" s="38"/>
      <c r="E549" s="40">
        <v>9.5</v>
      </c>
      <c r="G549" s="92"/>
    </row>
    <row r="550" spans="1:7" ht="16.25" customHeight="1">
      <c r="A550" s="5" t="s">
        <v>51</v>
      </c>
      <c r="B550" s="6" t="s">
        <v>580</v>
      </c>
      <c r="C550" s="19" t="s">
        <v>817</v>
      </c>
      <c r="D550" s="100">
        <v>9.5</v>
      </c>
      <c r="E550" s="39">
        <v>9.5</v>
      </c>
      <c r="G550" s="92"/>
    </row>
    <row r="551" spans="1:7" ht="16.25" customHeight="1">
      <c r="A551" s="8" t="s">
        <v>351</v>
      </c>
      <c r="B551" s="9" t="s">
        <v>889</v>
      </c>
      <c r="C551" s="19" t="s">
        <v>827</v>
      </c>
      <c r="D551" s="100"/>
      <c r="E551" s="39">
        <v>9.3000000000000007</v>
      </c>
      <c r="G551" s="92"/>
    </row>
    <row r="552" spans="1:7" ht="16.25" customHeight="1">
      <c r="A552" s="8" t="s">
        <v>351</v>
      </c>
      <c r="B552" s="9" t="s">
        <v>470</v>
      </c>
      <c r="C552" s="19" t="s">
        <v>827</v>
      </c>
      <c r="D552" s="100"/>
      <c r="E552" s="39">
        <v>9.3000000000000007</v>
      </c>
      <c r="G552" s="92"/>
    </row>
    <row r="553" spans="1:7" ht="16.25" customHeight="1">
      <c r="A553" s="8" t="s">
        <v>674</v>
      </c>
      <c r="B553" s="9" t="s">
        <v>189</v>
      </c>
      <c r="C553" s="4" t="s">
        <v>827</v>
      </c>
      <c r="D553" s="100"/>
      <c r="E553" s="39">
        <v>9.1999999999999993</v>
      </c>
      <c r="G553" s="92"/>
    </row>
    <row r="554" spans="1:7" ht="16.25" customHeight="1">
      <c r="A554" s="5" t="s">
        <v>224</v>
      </c>
      <c r="B554" s="6" t="s">
        <v>885</v>
      </c>
      <c r="C554" s="4" t="s">
        <v>827</v>
      </c>
      <c r="D554" s="100"/>
      <c r="E554" s="39">
        <v>9.1</v>
      </c>
      <c r="G554" s="92"/>
    </row>
    <row r="555" spans="1:7" ht="16.25" customHeight="1">
      <c r="A555" s="8" t="s">
        <v>900</v>
      </c>
      <c r="B555" s="9" t="s">
        <v>442</v>
      </c>
      <c r="C555" s="4" t="s">
        <v>827</v>
      </c>
      <c r="D555" s="100"/>
      <c r="E555" s="39">
        <v>9.1</v>
      </c>
      <c r="G555" s="92"/>
    </row>
    <row r="556" spans="1:7" ht="16.25" customHeight="1">
      <c r="A556" s="8" t="s">
        <v>166</v>
      </c>
      <c r="B556" s="9" t="s">
        <v>742</v>
      </c>
      <c r="C556" s="4" t="s">
        <v>827</v>
      </c>
      <c r="D556" s="157"/>
      <c r="E556" s="39">
        <v>9.1</v>
      </c>
      <c r="G556" s="92"/>
    </row>
    <row r="557" spans="1:7" ht="16.25" customHeight="1">
      <c r="A557" s="8" t="s">
        <v>145</v>
      </c>
      <c r="B557" s="9" t="s">
        <v>146</v>
      </c>
      <c r="C557" s="19" t="s">
        <v>827</v>
      </c>
      <c r="D557" s="100"/>
      <c r="E557" s="39">
        <v>9.1</v>
      </c>
      <c r="G557" s="92"/>
    </row>
    <row r="558" spans="1:7" ht="16.25" customHeight="1">
      <c r="A558" s="5" t="s">
        <v>468</v>
      </c>
      <c r="B558" s="6" t="s">
        <v>469</v>
      </c>
      <c r="C558" s="19" t="s">
        <v>827</v>
      </c>
      <c r="D558" s="100"/>
      <c r="E558" s="39">
        <v>9.1</v>
      </c>
      <c r="G558" s="92"/>
    </row>
    <row r="559" spans="1:7" ht="16.25" customHeight="1">
      <c r="A559" s="8" t="s">
        <v>50</v>
      </c>
      <c r="B559" s="9" t="s">
        <v>853</v>
      </c>
      <c r="C559" s="4" t="s">
        <v>817</v>
      </c>
      <c r="D559" s="38">
        <v>8.9</v>
      </c>
      <c r="E559" s="40">
        <v>8.9</v>
      </c>
      <c r="G559" s="92"/>
    </row>
    <row r="560" spans="1:7" ht="16.25" customHeight="1">
      <c r="A560" s="5" t="s">
        <v>80</v>
      </c>
      <c r="B560" s="9" t="s">
        <v>836</v>
      </c>
      <c r="C560" s="4" t="s">
        <v>817</v>
      </c>
      <c r="D560" s="38">
        <v>8.6999999999999993</v>
      </c>
      <c r="E560" s="39">
        <v>8.6999999999999993</v>
      </c>
      <c r="G560" s="92"/>
    </row>
    <row r="561" spans="1:7" ht="16.25" customHeight="1">
      <c r="A561" s="5" t="s">
        <v>217</v>
      </c>
      <c r="B561" s="6" t="s">
        <v>956</v>
      </c>
      <c r="C561" s="19" t="s">
        <v>827</v>
      </c>
      <c r="D561" s="100"/>
      <c r="E561" s="39">
        <v>8.6999999999999993</v>
      </c>
      <c r="G561" s="92"/>
    </row>
    <row r="562" spans="1:7" ht="16.25" customHeight="1">
      <c r="A562" s="8" t="s">
        <v>471</v>
      </c>
      <c r="B562" s="9" t="s">
        <v>601</v>
      </c>
      <c r="C562" s="7" t="s">
        <v>827</v>
      </c>
      <c r="D562" s="100"/>
      <c r="E562" s="39">
        <v>8.5</v>
      </c>
      <c r="G562" s="92"/>
    </row>
    <row r="563" spans="1:7" ht="16.25" customHeight="1">
      <c r="A563" s="8" t="s">
        <v>81</v>
      </c>
      <c r="B563" s="9" t="s">
        <v>83</v>
      </c>
      <c r="C563" s="4" t="s">
        <v>817</v>
      </c>
      <c r="D563" s="100">
        <v>8.5</v>
      </c>
      <c r="E563" s="39">
        <v>8.5</v>
      </c>
      <c r="G563" s="92"/>
    </row>
    <row r="564" spans="1:7" ht="16.25" customHeight="1">
      <c r="A564" s="8" t="s">
        <v>909</v>
      </c>
      <c r="B564" s="9" t="s">
        <v>794</v>
      </c>
      <c r="C564" s="4" t="s">
        <v>817</v>
      </c>
      <c r="D564" s="100">
        <v>4</v>
      </c>
      <c r="E564" s="39">
        <v>8.5</v>
      </c>
      <c r="G564" s="92"/>
    </row>
    <row r="565" spans="1:7" ht="16.25" customHeight="1">
      <c r="A565" s="5" t="s">
        <v>924</v>
      </c>
      <c r="B565" s="6" t="s">
        <v>29</v>
      </c>
      <c r="C565" s="19" t="s">
        <v>827</v>
      </c>
      <c r="D565" s="100"/>
      <c r="E565" s="39">
        <v>8.5</v>
      </c>
      <c r="G565" s="92"/>
    </row>
    <row r="566" spans="1:7" ht="16.25" customHeight="1">
      <c r="A566" s="8" t="s">
        <v>941</v>
      </c>
      <c r="B566" s="25" t="s">
        <v>797</v>
      </c>
      <c r="C566" s="19" t="s">
        <v>827</v>
      </c>
      <c r="D566" s="100"/>
      <c r="E566" s="39">
        <v>8.5</v>
      </c>
      <c r="G566" s="92"/>
    </row>
    <row r="567" spans="1:7" ht="16.25" customHeight="1">
      <c r="A567" s="8" t="s">
        <v>445</v>
      </c>
      <c r="B567" s="9" t="s">
        <v>742</v>
      </c>
      <c r="C567" s="19" t="s">
        <v>827</v>
      </c>
      <c r="D567" s="100"/>
      <c r="E567" s="39">
        <v>8.5</v>
      </c>
      <c r="G567" s="92"/>
    </row>
    <row r="568" spans="1:7" ht="16.25" customHeight="1">
      <c r="A568" s="5" t="s">
        <v>585</v>
      </c>
      <c r="B568" s="6" t="s">
        <v>611</v>
      </c>
      <c r="C568" s="19" t="s">
        <v>827</v>
      </c>
      <c r="D568" s="100"/>
      <c r="E568" s="39">
        <v>8.5</v>
      </c>
      <c r="G568" s="92"/>
    </row>
    <row r="569" spans="1:7" ht="16.25" customHeight="1">
      <c r="A569" s="8" t="s">
        <v>745</v>
      </c>
      <c r="B569" s="9" t="s">
        <v>838</v>
      </c>
      <c r="C569" s="4" t="s">
        <v>827</v>
      </c>
      <c r="D569" s="38"/>
      <c r="E569" s="39">
        <v>8.5</v>
      </c>
      <c r="G569" s="92"/>
    </row>
    <row r="570" spans="1:7" ht="16.25" customHeight="1">
      <c r="A570" s="8" t="s">
        <v>493</v>
      </c>
      <c r="B570" s="9" t="s">
        <v>551</v>
      </c>
      <c r="C570" s="7" t="s">
        <v>827</v>
      </c>
      <c r="D570" s="100"/>
      <c r="E570" s="39">
        <v>8.4</v>
      </c>
      <c r="G570" s="92"/>
    </row>
    <row r="571" spans="1:7" ht="16.25" customHeight="1">
      <c r="A571" s="5" t="s">
        <v>435</v>
      </c>
      <c r="B571" s="6" t="s">
        <v>359</v>
      </c>
      <c r="C571" s="4" t="s">
        <v>827</v>
      </c>
      <c r="D571" s="38"/>
      <c r="E571" s="39">
        <v>8.4</v>
      </c>
      <c r="G571" s="92"/>
    </row>
    <row r="572" spans="1:7" ht="16.25" customHeight="1">
      <c r="A572" s="8" t="s">
        <v>558</v>
      </c>
      <c r="B572" s="9" t="s">
        <v>27</v>
      </c>
      <c r="C572" s="19" t="s">
        <v>827</v>
      </c>
      <c r="D572" s="100"/>
      <c r="E572" s="39">
        <v>8.4</v>
      </c>
      <c r="G572" s="92"/>
    </row>
    <row r="573" spans="1:7" ht="16.25" customHeight="1">
      <c r="A573" s="8" t="s">
        <v>275</v>
      </c>
      <c r="B573" s="9" t="s">
        <v>276</v>
      </c>
      <c r="C573" s="19" t="s">
        <v>827</v>
      </c>
      <c r="D573" s="38"/>
      <c r="E573" s="39">
        <v>8.3000000000000007</v>
      </c>
      <c r="G573" s="92"/>
    </row>
    <row r="574" spans="1:7" ht="16.25" customHeight="1">
      <c r="A574" s="8" t="s">
        <v>275</v>
      </c>
      <c r="B574" s="9" t="s">
        <v>897</v>
      </c>
      <c r="C574" s="19" t="s">
        <v>827</v>
      </c>
      <c r="D574" s="38"/>
      <c r="E574" s="39">
        <v>8.3000000000000007</v>
      </c>
      <c r="G574" s="92"/>
    </row>
    <row r="575" spans="1:7" ht="16.25" customHeight="1">
      <c r="A575" s="8" t="s">
        <v>97</v>
      </c>
      <c r="B575" s="9" t="s">
        <v>889</v>
      </c>
      <c r="C575" s="19" t="s">
        <v>817</v>
      </c>
      <c r="D575" s="100">
        <v>8.3000000000000007</v>
      </c>
      <c r="E575" s="39">
        <v>8.3000000000000007</v>
      </c>
      <c r="G575" s="92"/>
    </row>
    <row r="576" spans="1:7" ht="16.25" customHeight="1">
      <c r="A576" s="8" t="s">
        <v>942</v>
      </c>
      <c r="B576" s="9" t="s">
        <v>943</v>
      </c>
      <c r="C576" s="4" t="s">
        <v>827</v>
      </c>
      <c r="D576" s="38"/>
      <c r="E576" s="40">
        <v>8.1999999999999993</v>
      </c>
      <c r="G576" s="92"/>
    </row>
    <row r="577" spans="1:7" ht="16.25" customHeight="1">
      <c r="A577" s="8" t="s">
        <v>685</v>
      </c>
      <c r="B577" s="9" t="s">
        <v>686</v>
      </c>
      <c r="C577" s="4" t="s">
        <v>827</v>
      </c>
      <c r="D577" s="38"/>
      <c r="E577" s="39">
        <v>8.1999999999999993</v>
      </c>
      <c r="G577" s="92"/>
    </row>
    <row r="578" spans="1:7" ht="16.25" customHeight="1">
      <c r="A578" s="8" t="s">
        <v>136</v>
      </c>
      <c r="B578" s="9" t="s">
        <v>137</v>
      </c>
      <c r="C578" s="4" t="s">
        <v>827</v>
      </c>
      <c r="D578" s="100"/>
      <c r="E578" s="39">
        <v>8.1999999999999993</v>
      </c>
      <c r="G578" s="92"/>
    </row>
    <row r="579" spans="1:7" ht="16.25" customHeight="1">
      <c r="A579" s="8" t="s">
        <v>546</v>
      </c>
      <c r="B579" s="9" t="s">
        <v>699</v>
      </c>
      <c r="C579" s="4" t="s">
        <v>827</v>
      </c>
      <c r="D579" s="100"/>
      <c r="E579" s="39">
        <v>8.1</v>
      </c>
      <c r="G579" s="92"/>
    </row>
    <row r="580" spans="1:7" ht="16.25" customHeight="1">
      <c r="A580" s="8" t="s">
        <v>535</v>
      </c>
      <c r="B580" s="9" t="s">
        <v>703</v>
      </c>
      <c r="C580" s="19" t="s">
        <v>817</v>
      </c>
      <c r="D580" s="100">
        <v>8.1</v>
      </c>
      <c r="E580" s="39">
        <v>8.1</v>
      </c>
      <c r="G580" s="92"/>
    </row>
    <row r="581" spans="1:7" ht="16.25" customHeight="1">
      <c r="A581" s="8" t="s">
        <v>100</v>
      </c>
      <c r="B581" s="9"/>
      <c r="C581" s="36" t="s">
        <v>827</v>
      </c>
      <c r="D581" s="38"/>
      <c r="E581" s="39">
        <v>8.1</v>
      </c>
      <c r="G581" s="92"/>
    </row>
    <row r="582" spans="1:7" ht="16.25" customHeight="1">
      <c r="A582" s="8" t="s">
        <v>138</v>
      </c>
      <c r="B582" s="9" t="s">
        <v>139</v>
      </c>
      <c r="C582" s="4" t="s">
        <v>827</v>
      </c>
      <c r="D582" s="100"/>
      <c r="E582" s="39">
        <v>8</v>
      </c>
      <c r="G582" s="92"/>
    </row>
    <row r="583" spans="1:7" ht="16.25" customHeight="1">
      <c r="A583" s="8" t="s">
        <v>503</v>
      </c>
      <c r="B583" s="9" t="s">
        <v>853</v>
      </c>
      <c r="C583" s="4" t="s">
        <v>827</v>
      </c>
      <c r="D583" s="38"/>
      <c r="E583" s="40">
        <v>7.7</v>
      </c>
      <c r="G583" s="92"/>
    </row>
    <row r="584" spans="1:7" ht="16.25" customHeight="1">
      <c r="A584" s="8" t="s">
        <v>737</v>
      </c>
      <c r="B584" s="9" t="s">
        <v>688</v>
      </c>
      <c r="C584" s="4" t="s">
        <v>827</v>
      </c>
      <c r="D584" s="38"/>
      <c r="E584" s="39">
        <v>7.3</v>
      </c>
      <c r="G584" s="92"/>
    </row>
    <row r="585" spans="1:7" ht="16.25" customHeight="1">
      <c r="A585" s="8" t="s">
        <v>737</v>
      </c>
      <c r="B585" s="9" t="s">
        <v>738</v>
      </c>
      <c r="C585" s="4" t="s">
        <v>827</v>
      </c>
      <c r="D585" s="38"/>
      <c r="E585" s="39">
        <v>7.3</v>
      </c>
      <c r="G585" s="92"/>
    </row>
    <row r="586" spans="1:7" ht="16.25" customHeight="1">
      <c r="A586" s="8" t="s">
        <v>105</v>
      </c>
      <c r="B586" s="9" t="s">
        <v>831</v>
      </c>
      <c r="C586" s="4" t="s">
        <v>817</v>
      </c>
      <c r="D586" s="100">
        <v>7.1</v>
      </c>
      <c r="E586" s="39">
        <v>7.1</v>
      </c>
      <c r="G586" s="92"/>
    </row>
    <row r="587" spans="1:7" ht="16.25" customHeight="1">
      <c r="A587" s="8" t="s">
        <v>841</v>
      </c>
      <c r="B587" s="9" t="s">
        <v>843</v>
      </c>
      <c r="C587" s="4" t="s">
        <v>827</v>
      </c>
      <c r="D587" s="38"/>
      <c r="E587" s="40">
        <v>7</v>
      </c>
      <c r="G587" s="92"/>
    </row>
    <row r="588" spans="1:7" ht="16.25" customHeight="1">
      <c r="A588" s="8" t="s">
        <v>268</v>
      </c>
      <c r="B588" s="9" t="s">
        <v>269</v>
      </c>
      <c r="C588" s="19" t="s">
        <v>827</v>
      </c>
      <c r="D588" s="38"/>
      <c r="E588" s="39">
        <v>7</v>
      </c>
      <c r="G588" s="92"/>
    </row>
    <row r="589" spans="1:7" ht="16.25" customHeight="1">
      <c r="A589" s="8" t="s">
        <v>711</v>
      </c>
      <c r="B589" s="6" t="s">
        <v>866</v>
      </c>
      <c r="C589" s="4" t="s">
        <v>827</v>
      </c>
      <c r="D589" s="38"/>
      <c r="E589" s="39">
        <v>6.9</v>
      </c>
      <c r="G589" s="92"/>
    </row>
    <row r="590" spans="1:7" ht="16.25" customHeight="1">
      <c r="A590" s="8" t="s">
        <v>783</v>
      </c>
      <c r="B590" s="9" t="s">
        <v>734</v>
      </c>
      <c r="C590" s="4" t="s">
        <v>827</v>
      </c>
      <c r="D590" s="38"/>
      <c r="E590" s="39">
        <v>6.9</v>
      </c>
      <c r="G590" s="92"/>
    </row>
    <row r="591" spans="1:7" ht="16.25" customHeight="1">
      <c r="A591" s="8" t="s">
        <v>504</v>
      </c>
      <c r="B591" s="9" t="s">
        <v>938</v>
      </c>
      <c r="C591" s="36" t="s">
        <v>827</v>
      </c>
      <c r="D591" s="38"/>
      <c r="E591" s="39">
        <v>6.9</v>
      </c>
      <c r="G591" s="92"/>
    </row>
    <row r="592" spans="1:7" ht="16.25" customHeight="1">
      <c r="A592" s="8" t="s">
        <v>504</v>
      </c>
      <c r="B592" s="9" t="s">
        <v>505</v>
      </c>
      <c r="C592" s="36" t="s">
        <v>827</v>
      </c>
      <c r="D592" s="38"/>
      <c r="E592" s="39">
        <v>6.9</v>
      </c>
      <c r="G592" s="92"/>
    </row>
    <row r="593" spans="1:7" ht="16.25" customHeight="1">
      <c r="A593" s="8" t="s">
        <v>506</v>
      </c>
      <c r="B593" s="9" t="s">
        <v>507</v>
      </c>
      <c r="C593" s="4" t="s">
        <v>827</v>
      </c>
      <c r="D593" s="38"/>
      <c r="E593" s="39">
        <v>6.9</v>
      </c>
      <c r="G593" s="92"/>
    </row>
    <row r="594" spans="1:7" ht="16.25" customHeight="1">
      <c r="A594" s="5" t="s">
        <v>567</v>
      </c>
      <c r="B594" s="6" t="s">
        <v>550</v>
      </c>
      <c r="C594" s="4" t="s">
        <v>827</v>
      </c>
      <c r="D594" s="38"/>
      <c r="E594" s="39">
        <v>6.7</v>
      </c>
      <c r="G594" s="92"/>
    </row>
    <row r="595" spans="1:7" ht="16.25" customHeight="1">
      <c r="A595" s="8" t="s">
        <v>385</v>
      </c>
      <c r="B595" s="9" t="s">
        <v>386</v>
      </c>
      <c r="C595" s="36" t="s">
        <v>827</v>
      </c>
      <c r="D595" s="38"/>
      <c r="E595" s="39">
        <v>6.7</v>
      </c>
      <c r="G595" s="92"/>
    </row>
    <row r="596" spans="1:7" ht="16.25" customHeight="1">
      <c r="A596" s="8" t="s">
        <v>403</v>
      </c>
      <c r="B596" s="9" t="s">
        <v>676</v>
      </c>
      <c r="C596" s="4" t="s">
        <v>827</v>
      </c>
      <c r="D596" s="38"/>
      <c r="E596" s="39">
        <v>6.7</v>
      </c>
      <c r="G596" s="92"/>
    </row>
    <row r="597" spans="1:7" ht="16.25" customHeight="1">
      <c r="A597" s="5" t="s">
        <v>545</v>
      </c>
      <c r="B597" s="6" t="s">
        <v>742</v>
      </c>
      <c r="C597" s="4" t="s">
        <v>827</v>
      </c>
      <c r="D597" s="38"/>
      <c r="E597" s="39">
        <v>6.7</v>
      </c>
      <c r="G597" s="92"/>
    </row>
    <row r="598" spans="1:7" ht="16.25" customHeight="1">
      <c r="A598" s="5" t="s">
        <v>545</v>
      </c>
      <c r="B598" s="6" t="s">
        <v>546</v>
      </c>
      <c r="C598" s="4" t="s">
        <v>827</v>
      </c>
      <c r="D598" s="38"/>
      <c r="E598" s="39">
        <v>6.7</v>
      </c>
      <c r="G598" s="92"/>
    </row>
    <row r="599" spans="1:7" ht="16.25" customHeight="1">
      <c r="A599" s="8" t="s">
        <v>425</v>
      </c>
      <c r="B599" s="9" t="s">
        <v>789</v>
      </c>
      <c r="C599" s="7" t="s">
        <v>827</v>
      </c>
      <c r="D599" s="100"/>
      <c r="E599" s="39">
        <v>6.7</v>
      </c>
      <c r="G599" s="92"/>
    </row>
    <row r="600" spans="1:7" ht="16.25" customHeight="1">
      <c r="A600" s="5" t="s">
        <v>398</v>
      </c>
      <c r="B600" s="9" t="s">
        <v>399</v>
      </c>
      <c r="C600" s="36" t="s">
        <v>827</v>
      </c>
      <c r="D600" s="38"/>
      <c r="E600" s="39">
        <v>6.7</v>
      </c>
      <c r="G600" s="92"/>
    </row>
    <row r="601" spans="1:7" ht="16.25" customHeight="1">
      <c r="A601" s="5" t="s">
        <v>400</v>
      </c>
      <c r="B601" s="9" t="s">
        <v>833</v>
      </c>
      <c r="C601" s="36" t="s">
        <v>827</v>
      </c>
      <c r="D601" s="38"/>
      <c r="E601" s="39">
        <v>6.7</v>
      </c>
      <c r="G601" s="92"/>
    </row>
    <row r="602" spans="1:7" ht="16.25" customHeight="1">
      <c r="A602" s="8" t="s">
        <v>575</v>
      </c>
      <c r="B602" s="9" t="s">
        <v>951</v>
      </c>
      <c r="C602" s="4" t="s">
        <v>827</v>
      </c>
      <c r="D602" s="38"/>
      <c r="E602" s="39">
        <v>6.7</v>
      </c>
      <c r="G602" s="92"/>
    </row>
    <row r="603" spans="1:7" ht="16.25" customHeight="1">
      <c r="A603" s="8" t="s">
        <v>625</v>
      </c>
      <c r="B603" s="9" t="s">
        <v>626</v>
      </c>
      <c r="C603" s="36" t="s">
        <v>827</v>
      </c>
      <c r="D603" s="38"/>
      <c r="E603" s="39">
        <v>6.7</v>
      </c>
      <c r="G603" s="92"/>
    </row>
    <row r="604" spans="1:7" ht="16.25" customHeight="1">
      <c r="A604" s="8" t="s">
        <v>946</v>
      </c>
      <c r="B604" s="9" t="s">
        <v>824</v>
      </c>
      <c r="C604" s="4" t="s">
        <v>827</v>
      </c>
      <c r="D604" s="38"/>
      <c r="E604" s="39">
        <v>6.7</v>
      </c>
      <c r="G604" s="92"/>
    </row>
    <row r="605" spans="1:7" ht="16.25" customHeight="1">
      <c r="A605" s="8" t="s">
        <v>946</v>
      </c>
      <c r="B605" s="9" t="s">
        <v>947</v>
      </c>
      <c r="C605" s="4" t="s">
        <v>827</v>
      </c>
      <c r="D605" s="38"/>
      <c r="E605" s="39">
        <v>6.7</v>
      </c>
      <c r="G605" s="92"/>
    </row>
    <row r="606" spans="1:7" ht="16.25" customHeight="1">
      <c r="A606" s="8" t="s">
        <v>604</v>
      </c>
      <c r="B606" s="9" t="s">
        <v>866</v>
      </c>
      <c r="C606" s="19" t="s">
        <v>827</v>
      </c>
      <c r="D606" s="38"/>
      <c r="E606" s="39">
        <v>6.7</v>
      </c>
      <c r="G606" s="92"/>
    </row>
    <row r="607" spans="1:7" ht="16.25" customHeight="1">
      <c r="A607" s="8" t="s">
        <v>383</v>
      </c>
      <c r="B607" s="9" t="s">
        <v>382</v>
      </c>
      <c r="C607" s="36" t="s">
        <v>827</v>
      </c>
      <c r="D607" s="38"/>
      <c r="E607" s="39">
        <v>6.7</v>
      </c>
      <c r="G607" s="92"/>
    </row>
    <row r="608" spans="1:7" ht="16.25" customHeight="1">
      <c r="A608" s="8" t="s">
        <v>720</v>
      </c>
      <c r="B608" s="6" t="s">
        <v>634</v>
      </c>
      <c r="C608" s="4" t="s">
        <v>817</v>
      </c>
      <c r="D608" s="38"/>
      <c r="E608" s="39">
        <v>6.7</v>
      </c>
      <c r="G608" s="92"/>
    </row>
    <row r="609" spans="1:7" ht="16.25" customHeight="1">
      <c r="A609" s="8" t="s">
        <v>585</v>
      </c>
      <c r="B609" s="9" t="s">
        <v>586</v>
      </c>
      <c r="C609" s="36" t="s">
        <v>827</v>
      </c>
      <c r="D609" s="38"/>
      <c r="E609" s="39">
        <v>6.7</v>
      </c>
      <c r="G609" s="92"/>
    </row>
    <row r="610" spans="1:7" ht="16.25" customHeight="1">
      <c r="A610" s="8" t="s">
        <v>576</v>
      </c>
      <c r="B610" s="9" t="s">
        <v>577</v>
      </c>
      <c r="C610" s="4" t="s">
        <v>827</v>
      </c>
      <c r="D610" s="38"/>
      <c r="E610" s="39">
        <v>6.7</v>
      </c>
      <c r="G610" s="92"/>
    </row>
    <row r="611" spans="1:7" ht="16.25" customHeight="1">
      <c r="A611" s="8" t="s">
        <v>792</v>
      </c>
      <c r="B611" s="9" t="s">
        <v>793</v>
      </c>
      <c r="C611" s="4" t="s">
        <v>827</v>
      </c>
      <c r="D611" s="38"/>
      <c r="E611" s="39">
        <v>6.7</v>
      </c>
      <c r="G611" s="92"/>
    </row>
    <row r="612" spans="1:7" ht="16.25" customHeight="1">
      <c r="A612" s="8" t="s">
        <v>792</v>
      </c>
      <c r="B612" s="9" t="s">
        <v>794</v>
      </c>
      <c r="C612" s="4" t="s">
        <v>827</v>
      </c>
      <c r="D612" s="38"/>
      <c r="E612" s="39">
        <v>6.7</v>
      </c>
      <c r="G612" s="92"/>
    </row>
    <row r="613" spans="1:7" ht="16.25" customHeight="1">
      <c r="A613" s="8" t="s">
        <v>426</v>
      </c>
      <c r="B613" s="9" t="s">
        <v>556</v>
      </c>
      <c r="C613" s="4" t="s">
        <v>827</v>
      </c>
      <c r="D613" s="38"/>
      <c r="E613" s="39">
        <v>6.7</v>
      </c>
      <c r="G613" s="92"/>
    </row>
    <row r="614" spans="1:7" ht="16.25" customHeight="1">
      <c r="A614" s="8" t="s">
        <v>593</v>
      </c>
      <c r="B614" s="9" t="s">
        <v>594</v>
      </c>
      <c r="C614" s="19" t="s">
        <v>827</v>
      </c>
      <c r="D614" s="38"/>
      <c r="E614" s="39">
        <v>6.7</v>
      </c>
      <c r="G614" s="92"/>
    </row>
    <row r="615" spans="1:7" ht="16.25" customHeight="1">
      <c r="A615" s="8" t="s">
        <v>563</v>
      </c>
      <c r="B615" s="9" t="s">
        <v>761</v>
      </c>
      <c r="C615" s="4" t="s">
        <v>827</v>
      </c>
      <c r="D615" s="38"/>
      <c r="E615" s="39">
        <v>6.7</v>
      </c>
      <c r="G615" s="92"/>
    </row>
    <row r="616" spans="1:7" ht="16.25" customHeight="1">
      <c r="A616" s="5" t="s">
        <v>822</v>
      </c>
      <c r="B616" s="6" t="s">
        <v>823</v>
      </c>
      <c r="C616" s="4" t="s">
        <v>827</v>
      </c>
      <c r="D616" s="38"/>
      <c r="E616" s="39">
        <v>6.5</v>
      </c>
      <c r="G616" s="92"/>
    </row>
    <row r="617" spans="1:7" ht="16.25" customHeight="1">
      <c r="A617" s="14" t="s">
        <v>822</v>
      </c>
      <c r="B617" s="15" t="s">
        <v>824</v>
      </c>
      <c r="C617" s="4" t="s">
        <v>827</v>
      </c>
      <c r="D617" s="38"/>
      <c r="E617" s="39">
        <v>6.5</v>
      </c>
      <c r="G617" s="92"/>
    </row>
    <row r="618" spans="1:7" ht="16.25" customHeight="1">
      <c r="A618" s="14" t="s">
        <v>877</v>
      </c>
      <c r="B618" s="15" t="s">
        <v>879</v>
      </c>
      <c r="C618" s="4" t="s">
        <v>827</v>
      </c>
      <c r="D618" s="38"/>
      <c r="E618" s="39">
        <v>6.5</v>
      </c>
      <c r="G618" s="92"/>
    </row>
    <row r="619" spans="1:7" ht="16.25" customHeight="1">
      <c r="A619" s="42" t="s">
        <v>898</v>
      </c>
      <c r="B619" s="18" t="s">
        <v>899</v>
      </c>
      <c r="C619" s="4" t="s">
        <v>827</v>
      </c>
      <c r="D619" s="38"/>
      <c r="E619" s="39">
        <v>6.5</v>
      </c>
      <c r="G619" s="92"/>
    </row>
    <row r="620" spans="1:7" ht="16.25" customHeight="1">
      <c r="A620" s="14" t="s">
        <v>900</v>
      </c>
      <c r="B620" s="18" t="s">
        <v>901</v>
      </c>
      <c r="C620" s="19" t="s">
        <v>827</v>
      </c>
      <c r="D620" s="38"/>
      <c r="E620" s="39">
        <v>6.5</v>
      </c>
      <c r="G620" s="92"/>
    </row>
    <row r="621" spans="1:7" ht="16.25" customHeight="1">
      <c r="A621" s="14" t="s">
        <v>909</v>
      </c>
      <c r="B621" s="18" t="s">
        <v>910</v>
      </c>
      <c r="C621" s="36" t="s">
        <v>827</v>
      </c>
      <c r="D621" s="38"/>
      <c r="E621" s="39">
        <v>6.5</v>
      </c>
      <c r="G621" s="92"/>
    </row>
    <row r="622" spans="1:7" ht="16.25" customHeight="1">
      <c r="A622" s="17" t="s">
        <v>914</v>
      </c>
      <c r="B622" s="18" t="s">
        <v>915</v>
      </c>
      <c r="C622" s="4" t="s">
        <v>827</v>
      </c>
      <c r="D622" s="38"/>
      <c r="E622" s="40">
        <v>6.5</v>
      </c>
      <c r="G622" s="92"/>
    </row>
    <row r="623" spans="1:7" ht="16.25" customHeight="1">
      <c r="A623" s="42" t="s">
        <v>937</v>
      </c>
      <c r="B623" s="18" t="s">
        <v>938</v>
      </c>
      <c r="C623" s="4" t="s">
        <v>827</v>
      </c>
      <c r="D623" s="38"/>
      <c r="E623" s="39">
        <v>6.5</v>
      </c>
      <c r="G623" s="92"/>
    </row>
    <row r="624" spans="1:7" ht="16.25" customHeight="1">
      <c r="A624" s="17" t="s">
        <v>550</v>
      </c>
      <c r="B624" s="15" t="s">
        <v>366</v>
      </c>
      <c r="C624" s="4" t="s">
        <v>817</v>
      </c>
      <c r="D624" s="100">
        <v>6.5</v>
      </c>
      <c r="E624" s="39">
        <v>6.5</v>
      </c>
      <c r="G624" s="92"/>
    </row>
    <row r="625" spans="1:7" ht="16.25" customHeight="1">
      <c r="A625" s="42" t="s">
        <v>706</v>
      </c>
      <c r="B625" s="18" t="s">
        <v>707</v>
      </c>
      <c r="C625" s="4" t="s">
        <v>827</v>
      </c>
      <c r="D625" s="38"/>
      <c r="E625" s="40">
        <v>6.5</v>
      </c>
      <c r="G625" s="92"/>
    </row>
    <row r="626" spans="1:7" ht="16.25" customHeight="1">
      <c r="A626" s="42" t="s">
        <v>706</v>
      </c>
      <c r="B626" s="18" t="s">
        <v>656</v>
      </c>
      <c r="C626" s="4" t="s">
        <v>827</v>
      </c>
      <c r="D626" s="38"/>
      <c r="E626" s="40">
        <v>6.5</v>
      </c>
      <c r="G626" s="92"/>
    </row>
    <row r="627" spans="1:7" ht="16.25" customHeight="1">
      <c r="A627" s="17" t="s">
        <v>730</v>
      </c>
      <c r="B627" s="15" t="s">
        <v>940</v>
      </c>
      <c r="C627" s="4" t="s">
        <v>827</v>
      </c>
      <c r="D627" s="38"/>
      <c r="E627" s="40">
        <v>6.5</v>
      </c>
      <c r="G627" s="92"/>
    </row>
    <row r="628" spans="1:7" ht="16.25" customHeight="1">
      <c r="A628" s="17" t="s">
        <v>821</v>
      </c>
      <c r="B628" s="18" t="s">
        <v>694</v>
      </c>
      <c r="C628" s="4" t="s">
        <v>827</v>
      </c>
      <c r="D628" s="38"/>
      <c r="E628" s="40">
        <v>6.5</v>
      </c>
      <c r="G628" s="92"/>
    </row>
    <row r="629" spans="1:7" ht="16.25" customHeight="1">
      <c r="A629" s="17" t="s">
        <v>821</v>
      </c>
      <c r="B629" s="41" t="s">
        <v>791</v>
      </c>
      <c r="C629" s="4" t="s">
        <v>827</v>
      </c>
      <c r="D629" s="38"/>
      <c r="E629" s="40">
        <v>6.5</v>
      </c>
      <c r="G629" s="92"/>
    </row>
    <row r="630" spans="1:7" ht="16.25" customHeight="1">
      <c r="A630" s="17" t="s">
        <v>578</v>
      </c>
      <c r="B630" s="18" t="s">
        <v>577</v>
      </c>
      <c r="C630" s="19" t="s">
        <v>817</v>
      </c>
      <c r="D630" s="100"/>
      <c r="E630" s="39">
        <v>6.5</v>
      </c>
      <c r="G630" s="92"/>
    </row>
    <row r="631" spans="1:7" ht="16.25" customHeight="1">
      <c r="A631" s="17" t="s">
        <v>536</v>
      </c>
      <c r="B631" s="41" t="s">
        <v>889</v>
      </c>
      <c r="C631" s="4" t="s">
        <v>827</v>
      </c>
      <c r="D631" s="38"/>
      <c r="E631" s="39">
        <v>6.5</v>
      </c>
      <c r="G631" s="92"/>
    </row>
    <row r="632" spans="1:7" ht="16.25" customHeight="1">
      <c r="A632" s="17" t="s">
        <v>739</v>
      </c>
      <c r="B632" s="18" t="s">
        <v>740</v>
      </c>
      <c r="C632" s="4" t="s">
        <v>827</v>
      </c>
      <c r="D632" s="38"/>
      <c r="E632" s="40">
        <v>6.4</v>
      </c>
      <c r="G632" s="92"/>
    </row>
    <row r="633" spans="1:7" ht="16.25" customHeight="1">
      <c r="A633" s="14" t="s">
        <v>750</v>
      </c>
      <c r="B633" s="15" t="s">
        <v>751</v>
      </c>
      <c r="C633" s="4" t="s">
        <v>827</v>
      </c>
      <c r="D633" s="38"/>
      <c r="E633" s="40">
        <v>6.4</v>
      </c>
      <c r="G633" s="92"/>
    </row>
    <row r="634" spans="1:7" ht="16.25" customHeight="1">
      <c r="A634" s="17" t="s">
        <v>714</v>
      </c>
      <c r="B634" s="41" t="s">
        <v>836</v>
      </c>
      <c r="C634" s="36" t="s">
        <v>827</v>
      </c>
      <c r="D634" s="38"/>
      <c r="E634" s="40">
        <v>6.2</v>
      </c>
      <c r="G634" s="92"/>
    </row>
    <row r="635" spans="1:7" ht="16.25" customHeight="1">
      <c r="A635" s="14" t="s">
        <v>264</v>
      </c>
      <c r="B635" s="15" t="s">
        <v>710</v>
      </c>
      <c r="C635" s="4" t="s">
        <v>827</v>
      </c>
      <c r="D635" s="38"/>
      <c r="E635" s="39">
        <v>6</v>
      </c>
      <c r="G635" s="92"/>
    </row>
    <row r="636" spans="1:7" ht="16.25" customHeight="1">
      <c r="A636" s="17" t="s">
        <v>967</v>
      </c>
      <c r="B636" s="18" t="s">
        <v>969</v>
      </c>
      <c r="C636" s="19" t="s">
        <v>817</v>
      </c>
      <c r="D636" s="100"/>
      <c r="E636" s="39">
        <v>5.9</v>
      </c>
      <c r="G636" s="92"/>
    </row>
    <row r="637" spans="1:7" ht="16.25" customHeight="1">
      <c r="A637" s="42" t="s">
        <v>880</v>
      </c>
      <c r="B637" s="18" t="s">
        <v>881</v>
      </c>
      <c r="C637" s="4" t="s">
        <v>827</v>
      </c>
      <c r="D637" s="38"/>
      <c r="E637" s="40">
        <v>5.7</v>
      </c>
      <c r="G637" s="92"/>
    </row>
    <row r="638" spans="1:7" ht="16.25" customHeight="1">
      <c r="A638" s="42" t="s">
        <v>880</v>
      </c>
      <c r="B638" s="41" t="s">
        <v>882</v>
      </c>
      <c r="C638" s="4" t="s">
        <v>827</v>
      </c>
      <c r="D638" s="38"/>
      <c r="E638" s="40">
        <v>5.7</v>
      </c>
      <c r="G638" s="92"/>
    </row>
    <row r="639" spans="1:7" ht="16.25" customHeight="1">
      <c r="A639" s="17" t="s">
        <v>681</v>
      </c>
      <c r="B639" s="18" t="s">
        <v>824</v>
      </c>
      <c r="C639" s="4" t="s">
        <v>827</v>
      </c>
      <c r="D639" s="100"/>
      <c r="E639" s="39">
        <v>5.7</v>
      </c>
      <c r="G639" s="92"/>
    </row>
    <row r="640" spans="1:7" ht="16.25" customHeight="1">
      <c r="A640" s="14" t="s">
        <v>849</v>
      </c>
      <c r="B640" s="15" t="s">
        <v>851</v>
      </c>
      <c r="C640" s="4" t="s">
        <v>827</v>
      </c>
      <c r="D640" s="38"/>
      <c r="E640" s="39">
        <v>5.6</v>
      </c>
      <c r="G640" s="92"/>
    </row>
    <row r="641" spans="1:7" ht="16.25" customHeight="1">
      <c r="A641" s="17" t="s">
        <v>948</v>
      </c>
      <c r="B641" s="41" t="s">
        <v>949</v>
      </c>
      <c r="C641" s="4" t="s">
        <v>827</v>
      </c>
      <c r="D641" s="38"/>
      <c r="E641" s="40">
        <v>5.6</v>
      </c>
      <c r="G641" s="92"/>
    </row>
    <row r="642" spans="1:7" ht="16.25" customHeight="1">
      <c r="A642" s="17" t="s">
        <v>798</v>
      </c>
      <c r="B642" s="18" t="s">
        <v>734</v>
      </c>
      <c r="C642" s="4" t="s">
        <v>827</v>
      </c>
      <c r="D642" s="38"/>
      <c r="E642" s="40">
        <v>5.6</v>
      </c>
      <c r="G642" s="92"/>
    </row>
    <row r="643" spans="1:7" ht="16.25" customHeight="1">
      <c r="A643" s="17" t="s">
        <v>656</v>
      </c>
      <c r="B643" s="15" t="s">
        <v>955</v>
      </c>
      <c r="C643" s="4" t="s">
        <v>827</v>
      </c>
      <c r="D643" s="38"/>
      <c r="E643" s="40">
        <v>5.5</v>
      </c>
      <c r="G643" s="92"/>
    </row>
    <row r="644" spans="1:7" ht="16.25" customHeight="1">
      <c r="A644" s="17" t="s">
        <v>270</v>
      </c>
      <c r="B644" s="18" t="s">
        <v>966</v>
      </c>
      <c r="C644" s="4" t="s">
        <v>827</v>
      </c>
      <c r="D644" s="38"/>
      <c r="E644" s="40">
        <v>5.5</v>
      </c>
      <c r="G644" s="92"/>
    </row>
    <row r="645" spans="1:7" ht="16.25" customHeight="1">
      <c r="A645" s="17" t="s">
        <v>917</v>
      </c>
      <c r="B645" s="18" t="s">
        <v>430</v>
      </c>
      <c r="C645" s="4" t="s">
        <v>827</v>
      </c>
      <c r="D645" s="38"/>
      <c r="E645" s="39">
        <v>5.5</v>
      </c>
      <c r="G645" s="92"/>
    </row>
    <row r="646" spans="1:7" ht="16.25" customHeight="1">
      <c r="A646" s="17" t="s">
        <v>271</v>
      </c>
      <c r="B646" s="18" t="s">
        <v>873</v>
      </c>
      <c r="C646" s="4" t="s">
        <v>827</v>
      </c>
      <c r="D646" s="38"/>
      <c r="E646" s="39">
        <v>5.5</v>
      </c>
      <c r="G646" s="92"/>
    </row>
    <row r="647" spans="1:7" ht="16.25" customHeight="1">
      <c r="A647" s="17" t="s">
        <v>271</v>
      </c>
      <c r="B647" s="18" t="s">
        <v>530</v>
      </c>
      <c r="C647" s="4" t="s">
        <v>827</v>
      </c>
      <c r="D647" s="38"/>
      <c r="E647" s="39">
        <v>5.5</v>
      </c>
      <c r="G647" s="92"/>
    </row>
    <row r="648" spans="1:7" ht="16.25" customHeight="1">
      <c r="A648" s="17" t="s">
        <v>273</v>
      </c>
      <c r="B648" s="18" t="s">
        <v>571</v>
      </c>
      <c r="C648" s="4" t="s">
        <v>827</v>
      </c>
      <c r="D648" s="38"/>
      <c r="E648" s="40">
        <v>5.5</v>
      </c>
      <c r="G648" s="92"/>
    </row>
    <row r="649" spans="1:7" ht="16.25" customHeight="1">
      <c r="A649" s="17" t="s">
        <v>758</v>
      </c>
      <c r="B649" s="18" t="s">
        <v>759</v>
      </c>
      <c r="C649" s="36" t="s">
        <v>827</v>
      </c>
      <c r="D649" s="38"/>
      <c r="E649" s="39">
        <v>5.5</v>
      </c>
      <c r="G649" s="92"/>
    </row>
    <row r="650" spans="1:7" ht="16.25" customHeight="1">
      <c r="A650" s="17" t="s">
        <v>278</v>
      </c>
      <c r="B650" s="18" t="s">
        <v>279</v>
      </c>
      <c r="C650" s="4" t="s">
        <v>827</v>
      </c>
      <c r="D650" s="38"/>
      <c r="E650" s="39">
        <v>5.5</v>
      </c>
      <c r="G650" s="92"/>
    </row>
    <row r="651" spans="1:7" ht="16.25" customHeight="1">
      <c r="A651" s="17" t="s">
        <v>535</v>
      </c>
      <c r="B651" s="18" t="s">
        <v>838</v>
      </c>
      <c r="C651" s="4" t="s">
        <v>827</v>
      </c>
      <c r="D651" s="38"/>
      <c r="E651" s="39">
        <v>5.5</v>
      </c>
      <c r="G651" s="92"/>
    </row>
    <row r="652" spans="1:7" ht="16.25" customHeight="1">
      <c r="A652" s="17" t="s">
        <v>718</v>
      </c>
      <c r="B652" s="15" t="s">
        <v>840</v>
      </c>
      <c r="C652" s="4" t="s">
        <v>827</v>
      </c>
      <c r="D652" s="38"/>
      <c r="E652" s="40">
        <v>5.3</v>
      </c>
      <c r="G652" s="92"/>
    </row>
    <row r="653" spans="1:7" ht="16.25" customHeight="1">
      <c r="A653" s="17" t="s">
        <v>91</v>
      </c>
      <c r="B653" s="18" t="s">
        <v>99</v>
      </c>
      <c r="C653" s="4" t="s">
        <v>817</v>
      </c>
      <c r="D653" s="38">
        <v>5.3</v>
      </c>
      <c r="E653" s="40">
        <v>5.3</v>
      </c>
      <c r="G653" s="92"/>
    </row>
    <row r="654" spans="1:7" ht="16.25" customHeight="1">
      <c r="A654" s="17" t="s">
        <v>91</v>
      </c>
      <c r="B654" s="18" t="s">
        <v>761</v>
      </c>
      <c r="C654" s="4" t="s">
        <v>817</v>
      </c>
      <c r="D654" s="38">
        <v>5.3</v>
      </c>
      <c r="E654" s="40">
        <v>5.3</v>
      </c>
      <c r="G654" s="92"/>
    </row>
    <row r="655" spans="1:7" ht="16.25" customHeight="1">
      <c r="A655" s="17" t="s">
        <v>129</v>
      </c>
      <c r="B655" s="18" t="s">
        <v>709</v>
      </c>
      <c r="C655" s="4" t="s">
        <v>817</v>
      </c>
      <c r="D655" s="38">
        <v>5.2</v>
      </c>
      <c r="E655" s="40">
        <v>5.2</v>
      </c>
      <c r="G655" s="92"/>
    </row>
    <row r="656" spans="1:7" ht="16.25" customHeight="1">
      <c r="A656" s="14" t="s">
        <v>418</v>
      </c>
      <c r="B656" s="15" t="s">
        <v>392</v>
      </c>
      <c r="C656" s="4" t="s">
        <v>827</v>
      </c>
      <c r="D656" s="38"/>
      <c r="E656" s="39">
        <v>5.2</v>
      </c>
      <c r="G656" s="92"/>
    </row>
    <row r="657" spans="1:7" ht="16.25" customHeight="1">
      <c r="A657" s="17" t="s">
        <v>965</v>
      </c>
      <c r="B657" s="18" t="s">
        <v>688</v>
      </c>
      <c r="C657" s="4" t="s">
        <v>827</v>
      </c>
      <c r="D657" s="38"/>
      <c r="E657" s="39">
        <v>5.2</v>
      </c>
      <c r="G657" s="92"/>
    </row>
    <row r="658" spans="1:7" ht="16.25" customHeight="1">
      <c r="A658" s="17" t="s">
        <v>965</v>
      </c>
      <c r="B658" s="18" t="s">
        <v>840</v>
      </c>
      <c r="C658" s="4" t="s">
        <v>827</v>
      </c>
      <c r="D658" s="38"/>
      <c r="E658" s="39">
        <v>5.2</v>
      </c>
      <c r="G658" s="92"/>
    </row>
    <row r="659" spans="1:7" ht="16.25" customHeight="1">
      <c r="A659" s="17" t="s">
        <v>1</v>
      </c>
      <c r="B659" s="18" t="s">
        <v>2</v>
      </c>
      <c r="C659" s="4" t="s">
        <v>817</v>
      </c>
      <c r="D659" s="100">
        <v>5.2</v>
      </c>
      <c r="E659" s="39">
        <v>5.2</v>
      </c>
      <c r="G659" s="92"/>
    </row>
    <row r="660" spans="1:7" ht="16.25" customHeight="1">
      <c r="A660" s="17" t="s">
        <v>499</v>
      </c>
      <c r="B660" s="18" t="s">
        <v>688</v>
      </c>
      <c r="C660" s="19" t="s">
        <v>827</v>
      </c>
      <c r="D660" s="100"/>
      <c r="E660" s="39">
        <v>5</v>
      </c>
      <c r="G660" s="92"/>
    </row>
    <row r="661" spans="1:7" ht="16.25" customHeight="1">
      <c r="A661" s="17" t="s">
        <v>944</v>
      </c>
      <c r="B661" s="18" t="s">
        <v>945</v>
      </c>
      <c r="C661" s="4" t="s">
        <v>827</v>
      </c>
      <c r="D661" s="38"/>
      <c r="E661" s="39">
        <v>4.9000000000000004</v>
      </c>
      <c r="G661" s="92"/>
    </row>
    <row r="662" spans="1:7" ht="16.25" customHeight="1">
      <c r="A662" s="17" t="s">
        <v>944</v>
      </c>
      <c r="B662" s="18" t="s">
        <v>842</v>
      </c>
      <c r="C662" s="4" t="s">
        <v>827</v>
      </c>
      <c r="D662" s="38"/>
      <c r="E662" s="39">
        <v>4.9000000000000004</v>
      </c>
      <c r="G662" s="92"/>
    </row>
    <row r="663" spans="1:7" ht="16.25" customHeight="1">
      <c r="A663" s="14" t="s">
        <v>464</v>
      </c>
      <c r="B663" s="15" t="s">
        <v>765</v>
      </c>
      <c r="C663" s="19" t="s">
        <v>827</v>
      </c>
      <c r="D663" s="100"/>
      <c r="E663" s="39">
        <v>4.9000000000000004</v>
      </c>
      <c r="G663" s="92"/>
    </row>
    <row r="664" spans="1:7" ht="16.25" customHeight="1">
      <c r="A664" s="17" t="s">
        <v>779</v>
      </c>
      <c r="B664" s="18" t="s">
        <v>907</v>
      </c>
      <c r="C664" s="4" t="s">
        <v>827</v>
      </c>
      <c r="D664" s="38"/>
      <c r="E664" s="40">
        <v>4.7</v>
      </c>
      <c r="G664" s="92"/>
    </row>
    <row r="665" spans="1:7" ht="16.25" customHeight="1">
      <c r="A665" s="17" t="s">
        <v>173</v>
      </c>
      <c r="B665" s="18" t="s">
        <v>761</v>
      </c>
      <c r="C665" s="4" t="s">
        <v>827</v>
      </c>
      <c r="D665" s="100"/>
      <c r="E665" s="39">
        <v>4.5999999999999996</v>
      </c>
      <c r="G665" s="92"/>
    </row>
    <row r="666" spans="1:7" ht="16.25" customHeight="1">
      <c r="A666" s="17" t="s">
        <v>174</v>
      </c>
      <c r="B666" s="18" t="s">
        <v>846</v>
      </c>
      <c r="C666" s="4" t="s">
        <v>827</v>
      </c>
      <c r="D666" s="100"/>
      <c r="E666" s="39">
        <v>4.5999999999999996</v>
      </c>
      <c r="G666" s="92"/>
    </row>
    <row r="667" spans="1:7" ht="16.25" customHeight="1">
      <c r="A667" s="17" t="s">
        <v>481</v>
      </c>
      <c r="B667" s="18" t="s">
        <v>482</v>
      </c>
      <c r="C667" s="7" t="s">
        <v>827</v>
      </c>
      <c r="D667" s="100"/>
      <c r="E667" s="39">
        <v>4.5</v>
      </c>
      <c r="G667" s="92"/>
    </row>
    <row r="668" spans="1:7" ht="16.25" customHeight="1">
      <c r="A668" s="17" t="s">
        <v>272</v>
      </c>
      <c r="B668" s="18" t="s">
        <v>539</v>
      </c>
      <c r="C668" s="4" t="s">
        <v>827</v>
      </c>
      <c r="D668" s="38"/>
      <c r="E668" s="39">
        <v>4.5</v>
      </c>
      <c r="G668" s="92"/>
    </row>
    <row r="669" spans="1:7" ht="16.25" customHeight="1">
      <c r="A669" s="17" t="s">
        <v>165</v>
      </c>
      <c r="B669" s="18" t="s">
        <v>907</v>
      </c>
      <c r="C669" s="4" t="s">
        <v>827</v>
      </c>
      <c r="D669" s="38"/>
      <c r="E669" s="39">
        <v>4.5</v>
      </c>
      <c r="G669" s="92"/>
    </row>
    <row r="670" spans="1:7" ht="16.25" customHeight="1">
      <c r="A670" s="17" t="s">
        <v>165</v>
      </c>
      <c r="B670" s="18" t="s">
        <v>873</v>
      </c>
      <c r="C670" s="4" t="s">
        <v>827</v>
      </c>
      <c r="D670" s="38"/>
      <c r="E670" s="39">
        <v>4.5</v>
      </c>
      <c r="G670" s="92"/>
    </row>
    <row r="671" spans="1:7" ht="16.25" customHeight="1">
      <c r="A671" s="17" t="s">
        <v>461</v>
      </c>
      <c r="B671" s="18" t="s">
        <v>747</v>
      </c>
      <c r="C671" s="19" t="s">
        <v>827</v>
      </c>
      <c r="D671" s="100"/>
      <c r="E671" s="39">
        <v>4.5</v>
      </c>
      <c r="G671" s="92"/>
    </row>
    <row r="672" spans="1:7" ht="16.25" customHeight="1">
      <c r="A672" s="17" t="s">
        <v>493</v>
      </c>
      <c r="B672" s="18" t="s">
        <v>688</v>
      </c>
      <c r="C672" s="7" t="s">
        <v>827</v>
      </c>
      <c r="D672" s="100"/>
      <c r="E672" s="39">
        <v>4.3</v>
      </c>
      <c r="G672" s="92"/>
    </row>
    <row r="673" spans="1:7" ht="16.25" customHeight="1">
      <c r="A673" s="17" t="s">
        <v>484</v>
      </c>
      <c r="B673" s="18" t="s">
        <v>686</v>
      </c>
      <c r="C673" s="7" t="s">
        <v>827</v>
      </c>
      <c r="D673" s="100"/>
      <c r="E673" s="39">
        <v>4.3</v>
      </c>
      <c r="G673" s="92"/>
    </row>
    <row r="674" spans="1:7" ht="16.25" customHeight="1">
      <c r="A674" s="14" t="s">
        <v>248</v>
      </c>
      <c r="B674" s="15" t="s">
        <v>725</v>
      </c>
      <c r="C674" s="19" t="s">
        <v>827</v>
      </c>
      <c r="D674" s="100"/>
      <c r="E674" s="39">
        <v>4.3</v>
      </c>
      <c r="G674" s="92"/>
    </row>
    <row r="675" spans="1:7" ht="16.25" customHeight="1">
      <c r="A675" s="14" t="s">
        <v>248</v>
      </c>
      <c r="B675" s="15" t="s">
        <v>249</v>
      </c>
      <c r="C675" s="19" t="s">
        <v>827</v>
      </c>
      <c r="D675" s="100"/>
      <c r="E675" s="39">
        <v>4.3</v>
      </c>
      <c r="G675" s="92"/>
    </row>
    <row r="676" spans="1:7" ht="16.25" customHeight="1">
      <c r="A676" s="14" t="s">
        <v>489</v>
      </c>
      <c r="B676" s="15" t="s">
        <v>831</v>
      </c>
      <c r="C676" s="19" t="s">
        <v>827</v>
      </c>
      <c r="D676" s="100"/>
      <c r="E676" s="39">
        <v>4.3</v>
      </c>
      <c r="G676" s="92"/>
    </row>
    <row r="677" spans="1:7" ht="16.25" customHeight="1">
      <c r="A677" s="14" t="s">
        <v>489</v>
      </c>
      <c r="B677" s="15" t="s">
        <v>660</v>
      </c>
      <c r="C677" s="19" t="s">
        <v>827</v>
      </c>
      <c r="D677" s="100"/>
      <c r="E677" s="39">
        <v>4.3</v>
      </c>
      <c r="G677" s="92"/>
    </row>
    <row r="678" spans="1:7" ht="16.25" customHeight="1">
      <c r="A678" s="17" t="s">
        <v>252</v>
      </c>
      <c r="B678" s="18" t="s">
        <v>613</v>
      </c>
      <c r="C678" s="4" t="s">
        <v>827</v>
      </c>
      <c r="D678" s="100"/>
      <c r="E678" s="39">
        <v>4.3</v>
      </c>
      <c r="G678" s="92"/>
    </row>
    <row r="679" spans="1:7" ht="16.25" customHeight="1">
      <c r="A679" s="17" t="s">
        <v>252</v>
      </c>
      <c r="B679" s="18" t="s">
        <v>253</v>
      </c>
      <c r="C679" s="4" t="s">
        <v>827</v>
      </c>
      <c r="D679" s="100"/>
      <c r="E679" s="39">
        <v>4.3</v>
      </c>
      <c r="G679" s="92"/>
    </row>
    <row r="680" spans="1:7" ht="16.25" customHeight="1">
      <c r="A680" s="17" t="s">
        <v>229</v>
      </c>
      <c r="B680" s="18" t="s">
        <v>848</v>
      </c>
      <c r="C680" s="4" t="s">
        <v>827</v>
      </c>
      <c r="D680" s="100"/>
      <c r="E680" s="39">
        <v>4.2</v>
      </c>
      <c r="G680" s="92"/>
    </row>
    <row r="681" spans="1:7" ht="16.25" customHeight="1">
      <c r="A681" s="17" t="s">
        <v>462</v>
      </c>
      <c r="B681" s="18" t="s">
        <v>835</v>
      </c>
      <c r="C681" s="7" t="s">
        <v>827</v>
      </c>
      <c r="D681" s="100"/>
      <c r="E681" s="39">
        <v>4.2</v>
      </c>
      <c r="G681" s="92"/>
    </row>
    <row r="682" spans="1:7" ht="16.25" customHeight="1">
      <c r="A682" s="17" t="s">
        <v>462</v>
      </c>
      <c r="B682" s="18" t="s">
        <v>463</v>
      </c>
      <c r="C682" s="7" t="s">
        <v>827</v>
      </c>
      <c r="D682" s="100"/>
      <c r="E682" s="39">
        <v>4.2</v>
      </c>
      <c r="G682" s="92"/>
    </row>
    <row r="683" spans="1:7" ht="16.25" customHeight="1">
      <c r="A683" s="17" t="s">
        <v>669</v>
      </c>
      <c r="B683" s="18" t="s">
        <v>835</v>
      </c>
      <c r="C683" s="7" t="s">
        <v>827</v>
      </c>
      <c r="D683" s="100"/>
      <c r="E683" s="39">
        <v>4.2</v>
      </c>
      <c r="G683" s="92"/>
    </row>
    <row r="684" spans="1:7" ht="16.25" customHeight="1">
      <c r="A684" s="17" t="s">
        <v>669</v>
      </c>
      <c r="B684" s="18" t="s">
        <v>807</v>
      </c>
      <c r="C684" s="7" t="s">
        <v>827</v>
      </c>
      <c r="D684" s="100"/>
      <c r="E684" s="39">
        <v>4.2</v>
      </c>
      <c r="G684" s="92"/>
    </row>
    <row r="685" spans="1:7" ht="16.25" customHeight="1">
      <c r="A685" s="14" t="s">
        <v>632</v>
      </c>
      <c r="B685" s="15" t="s">
        <v>964</v>
      </c>
      <c r="C685" s="36" t="s">
        <v>827</v>
      </c>
      <c r="D685" s="38"/>
      <c r="E685" s="39">
        <v>4.2</v>
      </c>
      <c r="G685" s="92"/>
    </row>
    <row r="686" spans="1:7" ht="16.25" customHeight="1">
      <c r="A686" s="17" t="s">
        <v>666</v>
      </c>
      <c r="B686" s="18" t="s">
        <v>270</v>
      </c>
      <c r="C686" s="4" t="s">
        <v>817</v>
      </c>
      <c r="D686" s="38">
        <v>4.2</v>
      </c>
      <c r="E686" s="39">
        <v>4.2</v>
      </c>
      <c r="G686" s="92"/>
    </row>
    <row r="687" spans="1:7" ht="16.25" customHeight="1">
      <c r="A687" s="17" t="s">
        <v>436</v>
      </c>
      <c r="B687" s="18" t="s">
        <v>853</v>
      </c>
      <c r="C687" s="4" t="s">
        <v>827</v>
      </c>
      <c r="D687" s="38"/>
      <c r="E687" s="39">
        <v>4.2</v>
      </c>
      <c r="G687" s="92"/>
    </row>
    <row r="688" spans="1:7" ht="16.25" customHeight="1">
      <c r="A688" s="17" t="s">
        <v>651</v>
      </c>
      <c r="B688" s="18" t="s">
        <v>676</v>
      </c>
      <c r="C688" s="36" t="s">
        <v>827</v>
      </c>
      <c r="D688" s="38"/>
      <c r="E688" s="39">
        <v>4.0999999999999996</v>
      </c>
      <c r="G688" s="92"/>
    </row>
    <row r="689" spans="1:7" ht="16.25" customHeight="1">
      <c r="A689" s="17" t="s">
        <v>190</v>
      </c>
      <c r="B689" s="18" t="s">
        <v>660</v>
      </c>
      <c r="C689" s="4" t="s">
        <v>827</v>
      </c>
      <c r="D689" s="100"/>
      <c r="E689" s="39">
        <v>4.0999999999999996</v>
      </c>
      <c r="G689" s="92"/>
    </row>
    <row r="690" spans="1:7" ht="16.25" customHeight="1">
      <c r="A690" s="17" t="s">
        <v>354</v>
      </c>
      <c r="B690" s="18" t="s">
        <v>355</v>
      </c>
      <c r="C690" s="36" t="s">
        <v>827</v>
      </c>
      <c r="D690" s="38"/>
      <c r="E690" s="39">
        <v>4.0999999999999996</v>
      </c>
      <c r="G690" s="92"/>
    </row>
    <row r="691" spans="1:7" ht="16.25" customHeight="1">
      <c r="A691" s="17" t="s">
        <v>652</v>
      </c>
      <c r="B691" s="18" t="s">
        <v>444</v>
      </c>
      <c r="C691" s="7" t="s">
        <v>827</v>
      </c>
      <c r="D691" s="100"/>
      <c r="E691" s="39">
        <v>4.0999999999999996</v>
      </c>
      <c r="G691" s="92"/>
    </row>
    <row r="692" spans="1:7" ht="16.25" customHeight="1">
      <c r="A692" s="14" t="s">
        <v>365</v>
      </c>
      <c r="B692" s="15" t="s">
        <v>366</v>
      </c>
      <c r="C692" s="4" t="s">
        <v>827</v>
      </c>
      <c r="D692" s="38"/>
      <c r="E692" s="39">
        <v>4.0999999999999996</v>
      </c>
      <c r="G692" s="92"/>
    </row>
    <row r="693" spans="1:7" ht="16.25" customHeight="1">
      <c r="A693" s="17" t="s">
        <v>965</v>
      </c>
      <c r="B693" s="15" t="s">
        <v>605</v>
      </c>
      <c r="C693" s="19" t="s">
        <v>827</v>
      </c>
      <c r="D693" s="38"/>
      <c r="E693" s="39">
        <v>4.0999999999999996</v>
      </c>
      <c r="G693" s="92"/>
    </row>
    <row r="694" spans="1:7" ht="16.25" customHeight="1">
      <c r="A694" s="17" t="s">
        <v>653</v>
      </c>
      <c r="B694" s="18" t="s">
        <v>654</v>
      </c>
      <c r="C694" s="36" t="s">
        <v>827</v>
      </c>
      <c r="D694" s="38"/>
      <c r="E694" s="39">
        <v>4.0999999999999996</v>
      </c>
      <c r="G694" s="92"/>
    </row>
    <row r="695" spans="1:7" ht="16.25" customHeight="1">
      <c r="A695" s="17" t="s">
        <v>606</v>
      </c>
      <c r="B695" s="18" t="s">
        <v>583</v>
      </c>
      <c r="C695" s="19" t="s">
        <v>827</v>
      </c>
      <c r="D695" s="38"/>
      <c r="E695" s="39">
        <v>4.0999999999999996</v>
      </c>
      <c r="G695" s="92"/>
    </row>
    <row r="696" spans="1:7" ht="16.25" customHeight="1">
      <c r="A696" s="17" t="s">
        <v>607</v>
      </c>
      <c r="B696" s="41" t="s">
        <v>592</v>
      </c>
      <c r="C696" s="36" t="s">
        <v>827</v>
      </c>
      <c r="D696" s="38"/>
      <c r="E696" s="39">
        <v>4.0999999999999996</v>
      </c>
      <c r="G696" s="92"/>
    </row>
    <row r="697" spans="1:7" ht="16.25" customHeight="1">
      <c r="A697" s="17" t="s">
        <v>607</v>
      </c>
      <c r="B697" s="18" t="s">
        <v>608</v>
      </c>
      <c r="C697" s="36" t="s">
        <v>827</v>
      </c>
      <c r="D697" s="38"/>
      <c r="E697" s="39">
        <v>4.0999999999999996</v>
      </c>
      <c r="G697" s="92"/>
    </row>
    <row r="698" spans="1:7" ht="16.25" customHeight="1">
      <c r="A698" s="17" t="s">
        <v>127</v>
      </c>
      <c r="B698" s="18" t="s">
        <v>831</v>
      </c>
      <c r="C698" s="4" t="s">
        <v>817</v>
      </c>
      <c r="D698" s="100">
        <v>4.0999999999999996</v>
      </c>
      <c r="E698" s="39">
        <v>4.0999999999999996</v>
      </c>
      <c r="G698" s="92"/>
    </row>
    <row r="699" spans="1:7" ht="16.25" customHeight="1">
      <c r="A699" s="17" t="s">
        <v>127</v>
      </c>
      <c r="B699" s="18" t="s">
        <v>440</v>
      </c>
      <c r="C699" s="4" t="s">
        <v>817</v>
      </c>
      <c r="D699" s="100">
        <v>4.0999999999999996</v>
      </c>
      <c r="E699" s="39">
        <v>4.0999999999999996</v>
      </c>
      <c r="G699" s="92"/>
    </row>
    <row r="700" spans="1:7" ht="16.25" customHeight="1">
      <c r="A700" s="17" t="s">
        <v>588</v>
      </c>
      <c r="B700" s="18" t="s">
        <v>843</v>
      </c>
      <c r="C700" s="19" t="s">
        <v>827</v>
      </c>
      <c r="D700" s="38"/>
      <c r="E700" s="39">
        <v>4.0999999999999996</v>
      </c>
      <c r="G700" s="92"/>
    </row>
    <row r="701" spans="1:7" ht="16.25" customHeight="1">
      <c r="A701" s="17" t="s">
        <v>588</v>
      </c>
      <c r="B701" s="18" t="s">
        <v>833</v>
      </c>
      <c r="C701" s="19" t="s">
        <v>827</v>
      </c>
      <c r="D701" s="38"/>
      <c r="E701" s="39">
        <v>4.0999999999999996</v>
      </c>
      <c r="G701" s="92"/>
    </row>
    <row r="702" spans="1:7" ht="16.25" customHeight="1">
      <c r="A702" s="17" t="s">
        <v>640</v>
      </c>
      <c r="B702" s="18" t="s">
        <v>639</v>
      </c>
      <c r="C702" s="36" t="s">
        <v>827</v>
      </c>
      <c r="D702" s="38"/>
      <c r="E702" s="39">
        <v>4.0999999999999996</v>
      </c>
      <c r="G702" s="92"/>
    </row>
    <row r="703" spans="1:7" ht="16.25" customHeight="1">
      <c r="A703" s="17" t="s">
        <v>801</v>
      </c>
      <c r="B703" s="18" t="s">
        <v>667</v>
      </c>
      <c r="C703" s="4" t="s">
        <v>827</v>
      </c>
      <c r="D703" s="38"/>
      <c r="E703" s="39">
        <v>4.0999999999999996</v>
      </c>
      <c r="G703" s="92"/>
    </row>
    <row r="704" spans="1:7" ht="16.25" customHeight="1">
      <c r="A704" s="17" t="s">
        <v>363</v>
      </c>
      <c r="B704" s="18" t="s">
        <v>831</v>
      </c>
      <c r="C704" s="4" t="s">
        <v>827</v>
      </c>
      <c r="D704" s="38"/>
      <c r="E704" s="39">
        <v>4.0999999999999996</v>
      </c>
      <c r="G704" s="92"/>
    </row>
    <row r="705" spans="1:7" ht="16.25" customHeight="1">
      <c r="A705" s="17" t="s">
        <v>197</v>
      </c>
      <c r="B705" s="18" t="s">
        <v>198</v>
      </c>
      <c r="C705" s="4" t="s">
        <v>827</v>
      </c>
      <c r="D705" s="100"/>
      <c r="E705" s="39">
        <v>4.0999999999999996</v>
      </c>
      <c r="G705" s="92"/>
    </row>
    <row r="706" spans="1:7" ht="16.25" customHeight="1">
      <c r="A706" s="17" t="s">
        <v>364</v>
      </c>
      <c r="B706" s="18" t="s">
        <v>639</v>
      </c>
      <c r="C706" s="36" t="s">
        <v>827</v>
      </c>
      <c r="D706" s="38"/>
      <c r="E706" s="39">
        <v>4.0999999999999996</v>
      </c>
      <c r="G706" s="92"/>
    </row>
    <row r="707" spans="1:7" ht="16.25" customHeight="1">
      <c r="A707" s="14" t="s">
        <v>536</v>
      </c>
      <c r="B707" s="15" t="s">
        <v>170</v>
      </c>
      <c r="C707" s="19" t="s">
        <v>827</v>
      </c>
      <c r="D707" s="100"/>
      <c r="E707" s="39">
        <v>4.0999999999999996</v>
      </c>
      <c r="G707" s="92"/>
    </row>
    <row r="708" spans="1:7" ht="16.25" customHeight="1">
      <c r="A708" s="17" t="s">
        <v>344</v>
      </c>
      <c r="B708" s="18" t="s">
        <v>345</v>
      </c>
      <c r="C708" s="4" t="s">
        <v>827</v>
      </c>
      <c r="D708" s="100"/>
      <c r="E708" s="39">
        <v>4</v>
      </c>
      <c r="G708" s="92"/>
    </row>
    <row r="709" spans="1:7" ht="16.25" customHeight="1">
      <c r="A709" s="17" t="s">
        <v>76</v>
      </c>
      <c r="B709" s="18" t="s">
        <v>694</v>
      </c>
      <c r="C709" s="4" t="s">
        <v>817</v>
      </c>
      <c r="D709" s="100">
        <v>4</v>
      </c>
      <c r="E709" s="39">
        <v>4</v>
      </c>
      <c r="G709" s="92"/>
    </row>
    <row r="710" spans="1:7" ht="16.25" customHeight="1">
      <c r="A710" s="14" t="s">
        <v>867</v>
      </c>
      <c r="B710" s="15" t="s">
        <v>853</v>
      </c>
      <c r="C710" s="4" t="s">
        <v>817</v>
      </c>
      <c r="D710" s="100"/>
      <c r="E710" s="39">
        <v>4</v>
      </c>
      <c r="G710" s="92"/>
    </row>
    <row r="711" spans="1:7" ht="16.25" customHeight="1">
      <c r="A711" s="14" t="s">
        <v>867</v>
      </c>
      <c r="B711" s="15" t="s">
        <v>23</v>
      </c>
      <c r="C711" s="4" t="s">
        <v>817</v>
      </c>
      <c r="D711" s="100"/>
      <c r="E711" s="39">
        <v>4</v>
      </c>
      <c r="G711" s="92"/>
    </row>
    <row r="712" spans="1:7" ht="16.25" customHeight="1">
      <c r="A712" s="17" t="s">
        <v>24</v>
      </c>
      <c r="B712" s="18" t="s">
        <v>853</v>
      </c>
      <c r="C712" s="4" t="s">
        <v>827</v>
      </c>
      <c r="D712" s="100"/>
      <c r="E712" s="39">
        <v>4</v>
      </c>
      <c r="G712" s="92"/>
    </row>
    <row r="713" spans="1:7" ht="16.25" customHeight="1">
      <c r="A713" s="17" t="s">
        <v>25</v>
      </c>
      <c r="B713" s="18" t="s">
        <v>616</v>
      </c>
      <c r="C713" s="4" t="s">
        <v>827</v>
      </c>
      <c r="D713" s="100"/>
      <c r="E713" s="39">
        <v>4</v>
      </c>
      <c r="G713" s="92"/>
    </row>
    <row r="714" spans="1:7" ht="16.25" customHeight="1">
      <c r="A714" s="17" t="s">
        <v>230</v>
      </c>
      <c r="B714" s="18" t="s">
        <v>938</v>
      </c>
      <c r="C714" s="4" t="s">
        <v>817</v>
      </c>
      <c r="D714" s="100"/>
      <c r="E714" s="39">
        <v>4</v>
      </c>
      <c r="G714" s="92"/>
    </row>
    <row r="715" spans="1:7" ht="16.25" customHeight="1">
      <c r="A715" s="17" t="s">
        <v>8</v>
      </c>
      <c r="B715" s="18" t="s">
        <v>592</v>
      </c>
      <c r="C715" s="26" t="s">
        <v>827</v>
      </c>
      <c r="D715" s="101"/>
      <c r="E715" s="44">
        <v>4</v>
      </c>
      <c r="G715" s="92"/>
    </row>
    <row r="716" spans="1:7" ht="16.25" customHeight="1">
      <c r="A716" s="42" t="s">
        <v>213</v>
      </c>
      <c r="B716" s="18" t="s">
        <v>564</v>
      </c>
      <c r="C716" s="26" t="s">
        <v>827</v>
      </c>
      <c r="D716" s="46"/>
      <c r="E716" s="44">
        <v>4</v>
      </c>
      <c r="G716" s="92"/>
    </row>
    <row r="717" spans="1:7" ht="16.25" customHeight="1">
      <c r="A717" s="42" t="s">
        <v>231</v>
      </c>
      <c r="B717" s="18" t="s">
        <v>853</v>
      </c>
      <c r="C717" s="4" t="s">
        <v>827</v>
      </c>
      <c r="D717" s="38"/>
      <c r="E717" s="39">
        <v>4</v>
      </c>
      <c r="G717" s="92"/>
    </row>
    <row r="718" spans="1:7" ht="16.25" customHeight="1">
      <c r="A718" s="114" t="s">
        <v>231</v>
      </c>
      <c r="B718" s="48" t="s">
        <v>491</v>
      </c>
      <c r="C718" s="26" t="s">
        <v>827</v>
      </c>
      <c r="D718" s="46"/>
      <c r="E718" s="44">
        <v>4</v>
      </c>
      <c r="G718" s="92"/>
    </row>
    <row r="719" spans="1:7" ht="16.25" customHeight="1">
      <c r="A719" s="47" t="s">
        <v>151</v>
      </c>
      <c r="B719" s="48" t="s">
        <v>905</v>
      </c>
      <c r="C719" s="26" t="s">
        <v>827</v>
      </c>
      <c r="D719" s="101"/>
      <c r="E719" s="44">
        <v>4</v>
      </c>
      <c r="G719" s="92"/>
    </row>
    <row r="720" spans="1:7" ht="16.25" customHeight="1">
      <c r="A720" s="47" t="s">
        <v>151</v>
      </c>
      <c r="B720" s="48" t="s">
        <v>152</v>
      </c>
      <c r="C720" s="26" t="s">
        <v>827</v>
      </c>
      <c r="D720" s="101"/>
      <c r="E720" s="44">
        <v>4</v>
      </c>
      <c r="G720" s="92"/>
    </row>
    <row r="721" spans="1:7" ht="16.25" customHeight="1">
      <c r="A721" s="114" t="s">
        <v>438</v>
      </c>
      <c r="B721" s="24" t="s">
        <v>833</v>
      </c>
      <c r="C721" s="26" t="s">
        <v>817</v>
      </c>
      <c r="D721" s="101">
        <v>4</v>
      </c>
      <c r="E721" s="44">
        <v>4</v>
      </c>
      <c r="G721" s="92"/>
    </row>
    <row r="722" spans="1:7" ht="16.25" customHeight="1">
      <c r="A722" s="114" t="s">
        <v>438</v>
      </c>
      <c r="B722" s="24" t="s">
        <v>111</v>
      </c>
      <c r="C722" s="26" t="s">
        <v>817</v>
      </c>
      <c r="D722" s="101">
        <v>4</v>
      </c>
      <c r="E722" s="44">
        <v>4</v>
      </c>
      <c r="G722" s="92"/>
    </row>
    <row r="723" spans="1:7" ht="16.25" customHeight="1">
      <c r="A723" s="47" t="s">
        <v>347</v>
      </c>
      <c r="B723" s="48" t="s">
        <v>836</v>
      </c>
      <c r="C723" s="26" t="s">
        <v>827</v>
      </c>
      <c r="D723" s="101"/>
      <c r="E723" s="44">
        <v>4</v>
      </c>
      <c r="G723" s="92"/>
    </row>
    <row r="724" spans="1:7" ht="16.25" customHeight="1">
      <c r="A724" s="47" t="s">
        <v>347</v>
      </c>
      <c r="B724" s="48" t="s">
        <v>776</v>
      </c>
      <c r="C724" s="26" t="s">
        <v>827</v>
      </c>
      <c r="D724" s="101"/>
      <c r="E724" s="44">
        <v>4</v>
      </c>
      <c r="G724" s="92"/>
    </row>
    <row r="725" spans="1:7" ht="16.25" customHeight="1">
      <c r="A725" s="23" t="s">
        <v>34</v>
      </c>
      <c r="B725" s="24" t="s">
        <v>968</v>
      </c>
      <c r="C725" s="43" t="s">
        <v>827</v>
      </c>
      <c r="D725" s="101"/>
      <c r="E725" s="44">
        <v>4</v>
      </c>
      <c r="G725" s="92"/>
    </row>
    <row r="726" spans="1:7" ht="16.25" customHeight="1">
      <c r="A726" s="47" t="s">
        <v>153</v>
      </c>
      <c r="B726" s="48" t="s">
        <v>442</v>
      </c>
      <c r="C726" s="26" t="s">
        <v>827</v>
      </c>
      <c r="D726" s="101"/>
      <c r="E726" s="44">
        <v>4</v>
      </c>
      <c r="G726" s="92"/>
    </row>
    <row r="727" spans="1:7" ht="16.25" customHeight="1">
      <c r="A727" s="47" t="s">
        <v>153</v>
      </c>
      <c r="B727" s="48" t="s">
        <v>823</v>
      </c>
      <c r="C727" s="26" t="s">
        <v>827</v>
      </c>
      <c r="D727" s="101"/>
      <c r="E727" s="44">
        <v>4</v>
      </c>
      <c r="G727" s="92"/>
    </row>
    <row r="728" spans="1:7" ht="16.25" customHeight="1">
      <c r="A728" s="47" t="s">
        <v>546</v>
      </c>
      <c r="B728" s="48" t="s">
        <v>768</v>
      </c>
      <c r="C728" s="26" t="s">
        <v>827</v>
      </c>
      <c r="D728" s="101"/>
      <c r="E728" s="44">
        <v>4</v>
      </c>
      <c r="G728" s="92"/>
    </row>
    <row r="729" spans="1:7" ht="16.25" customHeight="1">
      <c r="A729" s="47" t="s">
        <v>607</v>
      </c>
      <c r="B729" s="48" t="s">
        <v>853</v>
      </c>
      <c r="C729" s="26" t="s">
        <v>827</v>
      </c>
      <c r="D729" s="101"/>
      <c r="E729" s="44">
        <v>4</v>
      </c>
      <c r="G729" s="92"/>
    </row>
    <row r="730" spans="1:7" ht="16.25" customHeight="1">
      <c r="A730" s="47" t="s">
        <v>37</v>
      </c>
      <c r="B730" s="48" t="s">
        <v>840</v>
      </c>
      <c r="C730" s="26" t="s">
        <v>827</v>
      </c>
      <c r="D730" s="101"/>
      <c r="E730" s="44">
        <v>4</v>
      </c>
      <c r="G730" s="92"/>
    </row>
    <row r="731" spans="1:7" ht="16.25" customHeight="1">
      <c r="A731" s="47" t="s">
        <v>154</v>
      </c>
      <c r="B731" s="48" t="s">
        <v>765</v>
      </c>
      <c r="C731" s="26" t="s">
        <v>827</v>
      </c>
      <c r="D731" s="46"/>
      <c r="E731" s="44">
        <v>4</v>
      </c>
      <c r="G731" s="92"/>
    </row>
    <row r="732" spans="1:7" ht="16.25" customHeight="1">
      <c r="A732" s="47" t="s">
        <v>208</v>
      </c>
      <c r="B732" s="48" t="s">
        <v>209</v>
      </c>
      <c r="C732" s="43" t="s">
        <v>827</v>
      </c>
      <c r="D732" s="101"/>
      <c r="E732" s="44">
        <v>4</v>
      </c>
      <c r="G732" s="92"/>
    </row>
    <row r="733" spans="1:7" ht="16.25" customHeight="1">
      <c r="A733" s="47" t="s">
        <v>208</v>
      </c>
      <c r="B733" s="48" t="s">
        <v>833</v>
      </c>
      <c r="C733" s="43" t="s">
        <v>827</v>
      </c>
      <c r="D733" s="101"/>
      <c r="E733" s="44">
        <v>4</v>
      </c>
      <c r="G733" s="92"/>
    </row>
    <row r="734" spans="1:7" ht="16.25" customHeight="1">
      <c r="A734" s="47" t="s">
        <v>93</v>
      </c>
      <c r="B734" s="48" t="s">
        <v>742</v>
      </c>
      <c r="C734" s="43" t="s">
        <v>817</v>
      </c>
      <c r="D734" s="248">
        <v>4</v>
      </c>
      <c r="E734" s="44">
        <v>4</v>
      </c>
      <c r="G734" s="92"/>
    </row>
    <row r="735" spans="1:7" ht="16.25" customHeight="1">
      <c r="A735" s="47" t="s">
        <v>212</v>
      </c>
      <c r="B735" s="48" t="s">
        <v>917</v>
      </c>
      <c r="C735" s="45" t="s">
        <v>827</v>
      </c>
      <c r="D735" s="46"/>
      <c r="E735" s="44">
        <v>4</v>
      </c>
      <c r="G735" s="92"/>
    </row>
    <row r="736" spans="1:7" ht="16.25" customHeight="1">
      <c r="A736" s="47" t="s">
        <v>134</v>
      </c>
      <c r="B736" s="48" t="s">
        <v>130</v>
      </c>
      <c r="C736" s="26" t="s">
        <v>817</v>
      </c>
      <c r="D736" s="101">
        <v>4</v>
      </c>
      <c r="E736" s="44">
        <v>4</v>
      </c>
      <c r="G736" s="92"/>
    </row>
    <row r="737" spans="1:7" ht="16.25" customHeight="1">
      <c r="A737" s="47" t="s">
        <v>155</v>
      </c>
      <c r="B737" s="48" t="s">
        <v>821</v>
      </c>
      <c r="C737" s="26" t="s">
        <v>827</v>
      </c>
      <c r="D737" s="46"/>
      <c r="E737" s="44">
        <v>4</v>
      </c>
      <c r="G737" s="92"/>
    </row>
    <row r="738" spans="1:7" ht="16.25" customHeight="1">
      <c r="A738" s="47" t="s">
        <v>39</v>
      </c>
      <c r="B738" s="48" t="s">
        <v>920</v>
      </c>
      <c r="C738" s="26" t="s">
        <v>827</v>
      </c>
      <c r="D738" s="101"/>
      <c r="E738" s="44">
        <v>4</v>
      </c>
      <c r="G738" s="92"/>
    </row>
    <row r="739" spans="1:7" ht="16.25" customHeight="1">
      <c r="A739" s="47" t="s">
        <v>476</v>
      </c>
      <c r="B739" s="48" t="s">
        <v>108</v>
      </c>
      <c r="C739" s="26" t="s">
        <v>817</v>
      </c>
      <c r="D739" s="101">
        <v>4</v>
      </c>
      <c r="E739" s="44">
        <v>4</v>
      </c>
      <c r="G739" s="136"/>
    </row>
    <row r="740" spans="1:7">
      <c r="A740" s="47" t="s">
        <v>220</v>
      </c>
      <c r="B740" s="48" t="s">
        <v>221</v>
      </c>
      <c r="C740" s="26" t="s">
        <v>827</v>
      </c>
      <c r="D740" s="101"/>
      <c r="E740" s="44">
        <v>4</v>
      </c>
    </row>
    <row r="741" spans="1:7">
      <c r="A741" s="47" t="s">
        <v>222</v>
      </c>
      <c r="B741" s="48" t="s">
        <v>697</v>
      </c>
      <c r="C741" s="26" t="s">
        <v>827</v>
      </c>
      <c r="D741" s="101"/>
      <c r="E741" s="44">
        <v>4</v>
      </c>
    </row>
    <row r="742" spans="1:7">
      <c r="A742" s="47" t="s">
        <v>222</v>
      </c>
      <c r="B742" s="48" t="s">
        <v>613</v>
      </c>
      <c r="C742" s="26" t="s">
        <v>827</v>
      </c>
      <c r="D742" s="101"/>
      <c r="E742" s="44">
        <v>4</v>
      </c>
    </row>
    <row r="743" spans="1:7">
      <c r="A743" s="47" t="s">
        <v>417</v>
      </c>
      <c r="B743" s="48" t="s">
        <v>56</v>
      </c>
      <c r="C743" s="26" t="s">
        <v>817</v>
      </c>
      <c r="D743" s="101">
        <v>4</v>
      </c>
      <c r="E743" s="44">
        <v>4</v>
      </c>
    </row>
    <row r="744" spans="1:7">
      <c r="A744" s="47" t="s">
        <v>349</v>
      </c>
      <c r="B744" s="48" t="s">
        <v>350</v>
      </c>
      <c r="C744" s="26" t="s">
        <v>827</v>
      </c>
      <c r="D744" s="46"/>
      <c r="E744" s="44">
        <v>3.9</v>
      </c>
    </row>
    <row r="745" spans="1:7">
      <c r="A745" s="47" t="s">
        <v>351</v>
      </c>
      <c r="B745" s="48" t="s">
        <v>897</v>
      </c>
      <c r="C745" s="45" t="s">
        <v>827</v>
      </c>
      <c r="D745" s="46"/>
      <c r="E745" s="44">
        <v>3.9</v>
      </c>
    </row>
    <row r="746" spans="1:7">
      <c r="A746" s="47" t="s">
        <v>351</v>
      </c>
      <c r="B746" s="48" t="s">
        <v>352</v>
      </c>
      <c r="C746" s="45" t="s">
        <v>827</v>
      </c>
      <c r="D746" s="46"/>
      <c r="E746" s="44">
        <v>3.9</v>
      </c>
    </row>
    <row r="747" spans="1:7">
      <c r="A747" s="23" t="s">
        <v>659</v>
      </c>
      <c r="B747" s="24" t="s">
        <v>660</v>
      </c>
      <c r="C747" s="26" t="s">
        <v>827</v>
      </c>
      <c r="D747" s="46"/>
      <c r="E747" s="90">
        <v>3.7</v>
      </c>
    </row>
    <row r="748" spans="1:7">
      <c r="A748" s="47" t="s">
        <v>519</v>
      </c>
      <c r="B748" s="48" t="s">
        <v>521</v>
      </c>
      <c r="C748" s="26" t="s">
        <v>827</v>
      </c>
      <c r="D748" s="46"/>
      <c r="E748" s="44">
        <v>3.7</v>
      </c>
    </row>
    <row r="749" spans="1:7">
      <c r="A749" s="23" t="s">
        <v>867</v>
      </c>
      <c r="B749" s="24" t="s">
        <v>236</v>
      </c>
      <c r="C749" s="26" t="s">
        <v>827</v>
      </c>
      <c r="D749" s="101"/>
      <c r="E749" s="44">
        <v>3.6</v>
      </c>
    </row>
    <row r="750" spans="1:7">
      <c r="A750" s="47" t="s">
        <v>681</v>
      </c>
      <c r="B750" s="48" t="s">
        <v>237</v>
      </c>
      <c r="C750" s="43" t="s">
        <v>827</v>
      </c>
      <c r="D750" s="101"/>
      <c r="E750" s="44">
        <v>3.6</v>
      </c>
      <c r="G750" s="92"/>
    </row>
    <row r="751" spans="1:7">
      <c r="A751" s="114" t="s">
        <v>939</v>
      </c>
      <c r="B751" s="48" t="s">
        <v>701</v>
      </c>
      <c r="C751" s="26" t="s">
        <v>827</v>
      </c>
      <c r="D751" s="101"/>
      <c r="E751" s="90">
        <v>0</v>
      </c>
    </row>
    <row r="752" spans="1:7">
      <c r="A752" s="47" t="s">
        <v>657</v>
      </c>
      <c r="B752" s="48" t="s">
        <v>580</v>
      </c>
      <c r="C752" s="26" t="s">
        <v>817</v>
      </c>
      <c r="D752" s="101"/>
      <c r="E752" s="44">
        <v>0</v>
      </c>
      <c r="G752" s="92"/>
    </row>
    <row r="753" spans="1:7">
      <c r="A753" s="47" t="s">
        <v>123</v>
      </c>
      <c r="B753" s="48" t="s">
        <v>92</v>
      </c>
      <c r="C753" s="259" t="s">
        <v>817</v>
      </c>
      <c r="D753" s="258"/>
      <c r="E753" s="242">
        <v>0</v>
      </c>
    </row>
    <row r="754" spans="1:7" ht="16" thickBot="1">
      <c r="A754" s="150" t="s">
        <v>124</v>
      </c>
      <c r="B754" s="151" t="s">
        <v>964</v>
      </c>
      <c r="C754" s="256" t="s">
        <v>817</v>
      </c>
      <c r="D754" s="152"/>
      <c r="E754" s="153">
        <v>0</v>
      </c>
    </row>
    <row r="755" spans="1:7">
      <c r="D755" s="141"/>
      <c r="G755" s="92"/>
    </row>
    <row r="756" spans="1:7">
      <c r="D756" s="136">
        <f>SUM(D5:D754)</f>
        <v>26677.999999999982</v>
      </c>
      <c r="E756" s="136">
        <f>SUM(E5:E754)</f>
        <v>181489.50000000049</v>
      </c>
    </row>
  </sheetData>
  <sortState ref="A5:E754">
    <sortCondition descending="1" ref="E5:E754"/>
    <sortCondition ref="A5:A754"/>
    <sortCondition ref="B5:B754"/>
  </sortState>
  <mergeCells count="3">
    <mergeCell ref="A1:E1"/>
    <mergeCell ref="A2:E2"/>
    <mergeCell ref="A3:E3"/>
  </mergeCells>
  <phoneticPr fontId="5" type="noConversion"/>
  <printOptions horizontalCentered="1" gridLines="1"/>
  <pageMargins left="0.75" right="0.75" top="1" bottom="1" header="0.5" footer="0.5"/>
  <headerFooter alignWithMargins="0">
    <oddFooter>&amp;L&amp;F
&amp;A&amp;CPage &amp;P of &amp;N&amp;RUpdated: &amp;D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91"/>
  <sheetViews>
    <sheetView workbookViewId="0">
      <selection activeCell="A5" sqref="A5"/>
    </sheetView>
  </sheetViews>
  <sheetFormatPr baseColWidth="10" defaultColWidth="8.83203125" defaultRowHeight="15"/>
  <cols>
    <col min="1" max="1" width="17" style="91" customWidth="1"/>
    <col min="2" max="2" width="11.5" style="91" customWidth="1"/>
    <col min="3" max="3" width="9.5" style="91" customWidth="1"/>
    <col min="4" max="5" width="15.83203125" style="91" customWidth="1"/>
    <col min="6" max="16384" width="8.83203125" style="91"/>
  </cols>
  <sheetData>
    <row r="1" spans="1:16" ht="24">
      <c r="A1" s="270" t="s">
        <v>813</v>
      </c>
      <c r="B1" s="271"/>
      <c r="C1" s="271"/>
      <c r="D1" s="271"/>
      <c r="E1" s="272"/>
    </row>
    <row r="2" spans="1:16" ht="20">
      <c r="A2" s="273" t="s">
        <v>114</v>
      </c>
      <c r="B2" s="274"/>
      <c r="C2" s="274"/>
      <c r="D2" s="274"/>
      <c r="E2" s="275"/>
    </row>
    <row r="3" spans="1:16">
      <c r="A3" s="276" t="s">
        <v>3</v>
      </c>
      <c r="B3" s="277"/>
      <c r="C3" s="277"/>
      <c r="D3" s="277"/>
      <c r="E3" s="278"/>
    </row>
    <row r="4" spans="1:16" ht="40">
      <c r="A4" s="1" t="s">
        <v>814</v>
      </c>
      <c r="B4" s="2" t="s">
        <v>815</v>
      </c>
      <c r="C4" s="3" t="s">
        <v>816</v>
      </c>
      <c r="D4" s="30" t="s">
        <v>63</v>
      </c>
      <c r="E4" s="31" t="s">
        <v>64</v>
      </c>
    </row>
    <row r="5" spans="1:16" ht="16.25" customHeight="1">
      <c r="A5" s="232" t="s">
        <v>578</v>
      </c>
      <c r="B5" s="233" t="s">
        <v>579</v>
      </c>
      <c r="C5" s="234" t="s">
        <v>817</v>
      </c>
      <c r="D5" s="226">
        <v>1481.6</v>
      </c>
      <c r="E5" s="235">
        <v>9090</v>
      </c>
    </row>
    <row r="6" spans="1:16" ht="16.25" customHeight="1">
      <c r="A6" s="219" t="s">
        <v>401</v>
      </c>
      <c r="B6" s="222" t="s">
        <v>402</v>
      </c>
      <c r="C6" s="225" t="s">
        <v>817</v>
      </c>
      <c r="D6" s="228">
        <v>1405.6</v>
      </c>
      <c r="E6" s="230">
        <v>6629.2</v>
      </c>
    </row>
    <row r="7" spans="1:16" ht="16.25" customHeight="1">
      <c r="A7" s="17" t="s">
        <v>219</v>
      </c>
      <c r="B7" s="18" t="s">
        <v>940</v>
      </c>
      <c r="C7" s="260" t="s">
        <v>817</v>
      </c>
      <c r="D7" s="212">
        <v>1214.4000000000001</v>
      </c>
      <c r="E7" s="32">
        <v>2329</v>
      </c>
    </row>
    <row r="8" spans="1:16" ht="16.25" customHeight="1">
      <c r="A8" s="17" t="s">
        <v>535</v>
      </c>
      <c r="B8" s="41" t="s">
        <v>759</v>
      </c>
      <c r="C8" s="19" t="s">
        <v>817</v>
      </c>
      <c r="D8" s="99">
        <v>1210.8</v>
      </c>
      <c r="E8" s="32">
        <v>10501.6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16" ht="16.25" customHeight="1">
      <c r="A9" s="17" t="s">
        <v>187</v>
      </c>
      <c r="B9" s="18" t="s">
        <v>677</v>
      </c>
      <c r="C9" s="4" t="s">
        <v>817</v>
      </c>
      <c r="D9" s="99">
        <v>1037.5999999999999</v>
      </c>
      <c r="E9" s="32">
        <v>2403.3000000000002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</row>
    <row r="10" spans="1:16" ht="16.25" customHeight="1">
      <c r="A10" s="17" t="s">
        <v>60</v>
      </c>
      <c r="B10" s="18" t="s">
        <v>139</v>
      </c>
      <c r="C10" s="4" t="s">
        <v>817</v>
      </c>
      <c r="D10" s="99">
        <v>856.2</v>
      </c>
      <c r="E10" s="32">
        <v>856.2</v>
      </c>
    </row>
    <row r="11" spans="1:16" ht="16.25" customHeight="1">
      <c r="A11" s="17" t="s">
        <v>74</v>
      </c>
      <c r="B11" s="18" t="s">
        <v>98</v>
      </c>
      <c r="C11" s="4" t="s">
        <v>817</v>
      </c>
      <c r="D11" s="99">
        <v>798.4</v>
      </c>
      <c r="E11" s="32">
        <v>798.4</v>
      </c>
    </row>
    <row r="12" spans="1:16" ht="16.25" customHeight="1">
      <c r="A12" s="17" t="s">
        <v>777</v>
      </c>
      <c r="B12" s="18" t="s">
        <v>686</v>
      </c>
      <c r="C12" s="4" t="s">
        <v>817</v>
      </c>
      <c r="D12" s="99">
        <v>771.8</v>
      </c>
      <c r="E12" s="32">
        <v>3445.4</v>
      </c>
    </row>
    <row r="13" spans="1:16" ht="16.25" customHeight="1">
      <c r="A13" s="17" t="s">
        <v>339</v>
      </c>
      <c r="B13" s="18" t="s">
        <v>873</v>
      </c>
      <c r="C13" s="4" t="s">
        <v>817</v>
      </c>
      <c r="D13" s="99">
        <v>636.1</v>
      </c>
      <c r="E13" s="32">
        <v>2610.9</v>
      </c>
    </row>
    <row r="14" spans="1:16" ht="16.25" customHeight="1">
      <c r="A14" s="17" t="s">
        <v>357</v>
      </c>
      <c r="B14" s="18" t="s">
        <v>675</v>
      </c>
      <c r="C14" s="19" t="s">
        <v>817</v>
      </c>
      <c r="D14" s="99">
        <v>611.29999999999995</v>
      </c>
      <c r="E14" s="32">
        <v>1647.3</v>
      </c>
    </row>
    <row r="15" spans="1:16" ht="16.25" customHeight="1">
      <c r="A15" s="17" t="s">
        <v>476</v>
      </c>
      <c r="B15" s="18" t="s">
        <v>477</v>
      </c>
      <c r="C15" s="4" t="s">
        <v>817</v>
      </c>
      <c r="D15" s="99">
        <v>564.29999999999995</v>
      </c>
      <c r="E15" s="32">
        <v>1955.6</v>
      </c>
    </row>
    <row r="16" spans="1:16" ht="16.25" customHeight="1">
      <c r="A16" s="17" t="s">
        <v>342</v>
      </c>
      <c r="B16" s="18" t="s">
        <v>677</v>
      </c>
      <c r="C16" s="4" t="s">
        <v>817</v>
      </c>
      <c r="D16" s="99">
        <v>548.1</v>
      </c>
      <c r="E16" s="32">
        <v>2628.2</v>
      </c>
    </row>
    <row r="17" spans="1:5" ht="16.25" customHeight="1">
      <c r="A17" s="17" t="s">
        <v>381</v>
      </c>
      <c r="B17" s="18" t="s">
        <v>639</v>
      </c>
      <c r="C17" s="4" t="s">
        <v>817</v>
      </c>
      <c r="D17" s="99">
        <v>531.70000000000005</v>
      </c>
      <c r="E17" s="32">
        <v>1533.2</v>
      </c>
    </row>
    <row r="18" spans="1:5" ht="16.25" customHeight="1">
      <c r="A18" s="17" t="s">
        <v>476</v>
      </c>
      <c r="B18" s="18" t="s">
        <v>478</v>
      </c>
      <c r="C18" s="4" t="s">
        <v>817</v>
      </c>
      <c r="D18" s="99">
        <v>463.4</v>
      </c>
      <c r="E18" s="32">
        <v>1521.7</v>
      </c>
    </row>
    <row r="19" spans="1:5" ht="16.25" customHeight="1">
      <c r="A19" s="17" t="s">
        <v>454</v>
      </c>
      <c r="B19" s="18" t="s">
        <v>660</v>
      </c>
      <c r="C19" s="4" t="s">
        <v>817</v>
      </c>
      <c r="D19" s="99">
        <v>454.6</v>
      </c>
      <c r="E19" s="32">
        <v>1162.0999999999999</v>
      </c>
    </row>
    <row r="20" spans="1:5" ht="16.25" customHeight="1">
      <c r="A20" s="17" t="s">
        <v>417</v>
      </c>
      <c r="B20" s="18" t="s">
        <v>890</v>
      </c>
      <c r="C20" s="19" t="s">
        <v>817</v>
      </c>
      <c r="D20" s="99">
        <v>447.9</v>
      </c>
      <c r="E20" s="32">
        <v>1059.5999999999999</v>
      </c>
    </row>
    <row r="21" spans="1:5" ht="16.25" customHeight="1">
      <c r="A21" s="17" t="s">
        <v>145</v>
      </c>
      <c r="B21" s="18" t="s">
        <v>791</v>
      </c>
      <c r="C21" s="19" t="s">
        <v>817</v>
      </c>
      <c r="D21" s="99">
        <v>439.3</v>
      </c>
      <c r="E21" s="32">
        <v>701.5</v>
      </c>
    </row>
    <row r="22" spans="1:5" ht="16.25" customHeight="1">
      <c r="A22" s="8" t="s">
        <v>655</v>
      </c>
      <c r="B22" s="9" t="s">
        <v>938</v>
      </c>
      <c r="C22" s="19" t="s">
        <v>817</v>
      </c>
      <c r="D22" s="99">
        <v>429.6</v>
      </c>
      <c r="E22" s="34">
        <v>2456.6</v>
      </c>
    </row>
    <row r="23" spans="1:5" ht="16.25" customHeight="1">
      <c r="A23" s="8" t="s">
        <v>422</v>
      </c>
      <c r="B23" s="9" t="s">
        <v>423</v>
      </c>
      <c r="C23" s="4" t="s">
        <v>817</v>
      </c>
      <c r="D23" s="99">
        <v>400.9</v>
      </c>
      <c r="E23" s="34">
        <v>1494.3</v>
      </c>
    </row>
    <row r="24" spans="1:5" ht="16.25" customHeight="1">
      <c r="A24" s="8" t="s">
        <v>657</v>
      </c>
      <c r="B24" s="9" t="s">
        <v>676</v>
      </c>
      <c r="C24" s="4" t="s">
        <v>817</v>
      </c>
      <c r="D24" s="99">
        <v>374.9</v>
      </c>
      <c r="E24" s="34">
        <v>1566.1</v>
      </c>
    </row>
    <row r="25" spans="1:5" ht="16.25" customHeight="1">
      <c r="A25" s="8" t="s">
        <v>547</v>
      </c>
      <c r="B25" s="9" t="s">
        <v>884</v>
      </c>
      <c r="C25" s="19" t="s">
        <v>817</v>
      </c>
      <c r="D25" s="99">
        <v>360.9</v>
      </c>
      <c r="E25" s="34">
        <v>2050.3000000000002</v>
      </c>
    </row>
    <row r="26" spans="1:5" ht="16.25" customHeight="1">
      <c r="A26" s="8" t="s">
        <v>172</v>
      </c>
      <c r="B26" s="9" t="s">
        <v>660</v>
      </c>
      <c r="C26" s="4" t="s">
        <v>817</v>
      </c>
      <c r="D26" s="99">
        <v>358.6</v>
      </c>
      <c r="E26" s="34">
        <v>670.8</v>
      </c>
    </row>
    <row r="27" spans="1:5" ht="16.25" customHeight="1">
      <c r="A27" s="8" t="s">
        <v>343</v>
      </c>
      <c r="B27" s="9" t="s">
        <v>613</v>
      </c>
      <c r="C27" s="4" t="s">
        <v>817</v>
      </c>
      <c r="D27" s="99">
        <v>354.1</v>
      </c>
      <c r="E27" s="34">
        <v>2231</v>
      </c>
    </row>
    <row r="28" spans="1:5" ht="16.25" customHeight="1">
      <c r="A28" s="8" t="s">
        <v>636</v>
      </c>
      <c r="B28" s="9" t="s">
        <v>765</v>
      </c>
      <c r="C28" s="19" t="s">
        <v>817</v>
      </c>
      <c r="D28" s="99">
        <v>348.4</v>
      </c>
      <c r="E28" s="34">
        <v>2167.6</v>
      </c>
    </row>
    <row r="29" spans="1:5" ht="16.25" customHeight="1">
      <c r="A29" s="8" t="s">
        <v>196</v>
      </c>
      <c r="B29" s="9" t="s">
        <v>819</v>
      </c>
      <c r="C29" s="4" t="s">
        <v>817</v>
      </c>
      <c r="D29" s="99">
        <v>348.1</v>
      </c>
      <c r="E29" s="34">
        <v>1040.2</v>
      </c>
    </row>
    <row r="30" spans="1:5" ht="16.25" customHeight="1">
      <c r="A30" s="8" t="s">
        <v>960</v>
      </c>
      <c r="B30" s="9" t="s">
        <v>831</v>
      </c>
      <c r="C30" s="19" t="s">
        <v>817</v>
      </c>
      <c r="D30" s="99">
        <v>336.2</v>
      </c>
      <c r="E30" s="34">
        <v>7868.9</v>
      </c>
    </row>
    <row r="31" spans="1:5" ht="16.25" customHeight="1">
      <c r="A31" s="5" t="s">
        <v>584</v>
      </c>
      <c r="B31" s="6" t="s">
        <v>785</v>
      </c>
      <c r="C31" s="19" t="s">
        <v>817</v>
      </c>
      <c r="D31" s="33">
        <v>331.4</v>
      </c>
      <c r="E31" s="34">
        <v>1037</v>
      </c>
    </row>
    <row r="32" spans="1:5" ht="16.25" customHeight="1">
      <c r="A32" s="8" t="s">
        <v>818</v>
      </c>
      <c r="B32" s="9" t="s">
        <v>819</v>
      </c>
      <c r="C32" s="4" t="s">
        <v>817</v>
      </c>
      <c r="D32" s="99">
        <v>302.10000000000002</v>
      </c>
      <c r="E32" s="34">
        <v>2544.1999999999998</v>
      </c>
    </row>
    <row r="33" spans="1:5" ht="16.25" customHeight="1">
      <c r="A33" s="8" t="s">
        <v>941</v>
      </c>
      <c r="B33" s="9" t="s">
        <v>853</v>
      </c>
      <c r="C33" s="19" t="s">
        <v>817</v>
      </c>
      <c r="D33" s="99">
        <v>292.7</v>
      </c>
      <c r="E33" s="34">
        <v>3206.9</v>
      </c>
    </row>
    <row r="34" spans="1:5" ht="16.25" customHeight="1">
      <c r="A34" s="8" t="s">
        <v>668</v>
      </c>
      <c r="B34" s="9" t="s">
        <v>669</v>
      </c>
      <c r="C34" s="19" t="s">
        <v>817</v>
      </c>
      <c r="D34" s="99">
        <v>281.89999999999998</v>
      </c>
      <c r="E34" s="34">
        <v>4215.8</v>
      </c>
    </row>
    <row r="35" spans="1:5" ht="16.25" customHeight="1">
      <c r="A35" s="8" t="s">
        <v>591</v>
      </c>
      <c r="B35" s="9" t="s">
        <v>592</v>
      </c>
      <c r="C35" s="19" t="s">
        <v>817</v>
      </c>
      <c r="D35" s="99">
        <v>276.8</v>
      </c>
      <c r="E35" s="34">
        <v>1336.7</v>
      </c>
    </row>
    <row r="36" spans="1:5" ht="16.25" customHeight="1">
      <c r="A36" s="5" t="s">
        <v>911</v>
      </c>
      <c r="B36" s="6" t="s">
        <v>913</v>
      </c>
      <c r="C36" s="19" t="s">
        <v>817</v>
      </c>
      <c r="D36" s="99">
        <v>273</v>
      </c>
      <c r="E36" s="34">
        <v>3013.7</v>
      </c>
    </row>
    <row r="37" spans="1:5" ht="16.25" customHeight="1">
      <c r="A37" s="5" t="s">
        <v>911</v>
      </c>
      <c r="B37" s="6" t="s">
        <v>912</v>
      </c>
      <c r="C37" s="19" t="s">
        <v>817</v>
      </c>
      <c r="D37" s="99">
        <v>264.8</v>
      </c>
      <c r="E37" s="34">
        <v>2969.1</v>
      </c>
    </row>
    <row r="38" spans="1:5" ht="16.25" customHeight="1">
      <c r="A38" s="5" t="s">
        <v>865</v>
      </c>
      <c r="B38" s="6" t="s">
        <v>866</v>
      </c>
      <c r="C38" s="4" t="s">
        <v>817</v>
      </c>
      <c r="D38" s="99">
        <v>259.60000000000002</v>
      </c>
      <c r="E38" s="34">
        <v>1544.3</v>
      </c>
    </row>
    <row r="39" spans="1:5" ht="16.25" customHeight="1">
      <c r="A39" s="8" t="s">
        <v>646</v>
      </c>
      <c r="B39" s="9" t="s">
        <v>949</v>
      </c>
      <c r="C39" s="19" t="s">
        <v>817</v>
      </c>
      <c r="D39" s="99">
        <v>247</v>
      </c>
      <c r="E39" s="34">
        <v>1219.4000000000001</v>
      </c>
    </row>
    <row r="40" spans="1:5" ht="16.25" customHeight="1">
      <c r="A40" s="8" t="s">
        <v>473</v>
      </c>
      <c r="B40" s="9" t="s">
        <v>840</v>
      </c>
      <c r="C40" s="4" t="s">
        <v>817</v>
      </c>
      <c r="D40" s="99">
        <v>245.5</v>
      </c>
      <c r="E40" s="34">
        <v>664.5</v>
      </c>
    </row>
    <row r="41" spans="1:5" ht="16.25" customHeight="1">
      <c r="A41" s="8" t="s">
        <v>104</v>
      </c>
      <c r="B41" s="9" t="s">
        <v>861</v>
      </c>
      <c r="C41" s="4" t="s">
        <v>817</v>
      </c>
      <c r="D41" s="99">
        <v>241.8</v>
      </c>
      <c r="E41" s="34">
        <v>241.8</v>
      </c>
    </row>
    <row r="42" spans="1:5" ht="16.25" customHeight="1">
      <c r="A42" s="8" t="s">
        <v>41</v>
      </c>
      <c r="B42" s="9" t="s">
        <v>734</v>
      </c>
      <c r="C42" s="4" t="s">
        <v>817</v>
      </c>
      <c r="D42" s="99">
        <v>240.2</v>
      </c>
      <c r="E42" s="34">
        <v>278.10000000000002</v>
      </c>
    </row>
    <row r="43" spans="1:5" ht="16.25" customHeight="1">
      <c r="A43" s="8" t="s">
        <v>171</v>
      </c>
      <c r="B43" s="9" t="s">
        <v>440</v>
      </c>
      <c r="C43" s="4" t="s">
        <v>817</v>
      </c>
      <c r="D43" s="99">
        <v>234.9</v>
      </c>
      <c r="E43" s="34">
        <v>555.70000000000005</v>
      </c>
    </row>
    <row r="44" spans="1:5" ht="16.25" customHeight="1">
      <c r="A44" s="5" t="s">
        <v>87</v>
      </c>
      <c r="B44" s="6" t="s">
        <v>742</v>
      </c>
      <c r="C44" s="19" t="s">
        <v>817</v>
      </c>
      <c r="D44" s="99">
        <v>224.8</v>
      </c>
      <c r="E44" s="34">
        <v>224.8</v>
      </c>
    </row>
    <row r="45" spans="1:5" ht="16.25" customHeight="1">
      <c r="A45" s="5" t="s">
        <v>584</v>
      </c>
      <c r="B45" s="6" t="s">
        <v>789</v>
      </c>
      <c r="C45" s="19" t="s">
        <v>817</v>
      </c>
      <c r="D45" s="33">
        <v>219.7</v>
      </c>
      <c r="E45" s="34">
        <v>658.9</v>
      </c>
    </row>
    <row r="46" spans="1:5" ht="16.25" customHeight="1">
      <c r="A46" s="5" t="s">
        <v>206</v>
      </c>
      <c r="B46" s="6" t="s">
        <v>761</v>
      </c>
      <c r="C46" s="19" t="s">
        <v>817</v>
      </c>
      <c r="D46" s="99">
        <v>207.2</v>
      </c>
      <c r="E46" s="34">
        <v>571.70000000000005</v>
      </c>
    </row>
    <row r="47" spans="1:5" ht="16.25" customHeight="1">
      <c r="A47" s="8" t="s">
        <v>818</v>
      </c>
      <c r="B47" s="9" t="s">
        <v>820</v>
      </c>
      <c r="C47" s="4" t="s">
        <v>817</v>
      </c>
      <c r="D47" s="99">
        <v>205</v>
      </c>
      <c r="E47" s="34">
        <v>1327.6</v>
      </c>
    </row>
    <row r="48" spans="1:5" ht="16.25" customHeight="1">
      <c r="A48" s="8" t="s">
        <v>547</v>
      </c>
      <c r="B48" s="9" t="s">
        <v>548</v>
      </c>
      <c r="C48" s="19" t="s">
        <v>817</v>
      </c>
      <c r="D48" s="99">
        <v>192.1</v>
      </c>
      <c r="E48" s="34">
        <v>1516.6</v>
      </c>
    </row>
    <row r="49" spans="1:5" ht="16.25" customHeight="1">
      <c r="A49" s="8" t="s">
        <v>156</v>
      </c>
      <c r="B49" s="9" t="s">
        <v>157</v>
      </c>
      <c r="C49" s="4" t="s">
        <v>817</v>
      </c>
      <c r="D49" s="99">
        <v>187</v>
      </c>
      <c r="E49" s="34">
        <v>328.7</v>
      </c>
    </row>
    <row r="50" spans="1:5" ht="16.25" customHeight="1">
      <c r="A50" s="8" t="s">
        <v>381</v>
      </c>
      <c r="B50" s="9" t="s">
        <v>393</v>
      </c>
      <c r="C50" s="4" t="s">
        <v>817</v>
      </c>
      <c r="D50" s="99">
        <v>183.3</v>
      </c>
      <c r="E50" s="34">
        <v>554.5</v>
      </c>
    </row>
    <row r="51" spans="1:5" ht="16.25" customHeight="1">
      <c r="A51" s="5" t="s">
        <v>420</v>
      </c>
      <c r="B51" s="6" t="s">
        <v>676</v>
      </c>
      <c r="C51" s="19" t="s">
        <v>817</v>
      </c>
      <c r="D51" s="99">
        <v>181.9</v>
      </c>
      <c r="E51" s="34">
        <v>190.2</v>
      </c>
    </row>
    <row r="52" spans="1:5" ht="16.25" customHeight="1">
      <c r="A52" s="8" t="s">
        <v>20</v>
      </c>
      <c r="B52" s="9" t="s">
        <v>866</v>
      </c>
      <c r="C52" s="4" t="s">
        <v>817</v>
      </c>
      <c r="D52" s="99">
        <v>181.4</v>
      </c>
      <c r="E52" s="34">
        <v>266.89999999999998</v>
      </c>
    </row>
    <row r="53" spans="1:5" ht="16.25" customHeight="1">
      <c r="A53" s="8" t="s">
        <v>581</v>
      </c>
      <c r="B53" s="9" t="s">
        <v>580</v>
      </c>
      <c r="C53" s="19" t="s">
        <v>817</v>
      </c>
      <c r="D53" s="99">
        <v>178.7</v>
      </c>
      <c r="E53" s="34">
        <v>1767.9</v>
      </c>
    </row>
    <row r="54" spans="1:5" ht="16.25" customHeight="1">
      <c r="A54" s="8" t="s">
        <v>351</v>
      </c>
      <c r="B54" s="9" t="s">
        <v>738</v>
      </c>
      <c r="C54" s="36" t="s">
        <v>817</v>
      </c>
      <c r="D54" s="33">
        <v>170.8</v>
      </c>
      <c r="E54" s="34">
        <v>170.8</v>
      </c>
    </row>
    <row r="55" spans="1:5" ht="16.25" customHeight="1">
      <c r="A55" s="8" t="s">
        <v>61</v>
      </c>
      <c r="B55" s="9" t="s">
        <v>55</v>
      </c>
      <c r="C55" s="36" t="s">
        <v>817</v>
      </c>
      <c r="D55" s="33">
        <v>166.1</v>
      </c>
      <c r="E55" s="34">
        <v>166.1</v>
      </c>
    </row>
    <row r="56" spans="1:5" ht="16.25" customHeight="1">
      <c r="A56" s="8" t="s">
        <v>168</v>
      </c>
      <c r="B56" s="9" t="s">
        <v>169</v>
      </c>
      <c r="C56" s="19" t="s">
        <v>817</v>
      </c>
      <c r="D56" s="99">
        <v>158.80000000000001</v>
      </c>
      <c r="E56" s="34">
        <v>706.2</v>
      </c>
    </row>
    <row r="57" spans="1:5" ht="16.25" customHeight="1">
      <c r="A57" s="5" t="s">
        <v>87</v>
      </c>
      <c r="B57" s="6" t="s">
        <v>88</v>
      </c>
      <c r="C57" s="19" t="s">
        <v>817</v>
      </c>
      <c r="D57" s="99">
        <v>155.30000000000001</v>
      </c>
      <c r="E57" s="34">
        <v>155.30000000000001</v>
      </c>
    </row>
    <row r="58" spans="1:5" ht="16.25" customHeight="1">
      <c r="A58" s="8" t="s">
        <v>421</v>
      </c>
      <c r="B58" s="9" t="s">
        <v>743</v>
      </c>
      <c r="C58" s="4" t="s">
        <v>817</v>
      </c>
      <c r="D58" s="99">
        <v>152.5</v>
      </c>
      <c r="E58" s="34">
        <v>1163.2</v>
      </c>
    </row>
    <row r="59" spans="1:5" ht="16.25" customHeight="1">
      <c r="A59" s="8" t="s">
        <v>872</v>
      </c>
      <c r="B59" s="9" t="s">
        <v>749</v>
      </c>
      <c r="C59" s="4" t="s">
        <v>817</v>
      </c>
      <c r="D59" s="99">
        <v>142.19999999999999</v>
      </c>
      <c r="E59" s="34">
        <v>854.7</v>
      </c>
    </row>
    <row r="60" spans="1:5" ht="16.25" customHeight="1">
      <c r="A60" s="5" t="s">
        <v>830</v>
      </c>
      <c r="B60" s="6" t="s">
        <v>831</v>
      </c>
      <c r="C60" s="19" t="s">
        <v>817</v>
      </c>
      <c r="D60" s="99">
        <v>138</v>
      </c>
      <c r="E60" s="34">
        <v>1553.8</v>
      </c>
    </row>
    <row r="61" spans="1:5" ht="16.25" customHeight="1">
      <c r="A61" s="8" t="s">
        <v>89</v>
      </c>
      <c r="B61" s="9" t="s">
        <v>966</v>
      </c>
      <c r="C61" s="19" t="s">
        <v>817</v>
      </c>
      <c r="D61" s="99">
        <v>128.69999999999999</v>
      </c>
      <c r="E61" s="34">
        <v>128.69999999999999</v>
      </c>
    </row>
    <row r="62" spans="1:5" ht="16.25" customHeight="1">
      <c r="A62" s="8" t="s">
        <v>563</v>
      </c>
      <c r="B62" s="9" t="s">
        <v>564</v>
      </c>
      <c r="C62" s="4" t="s">
        <v>817</v>
      </c>
      <c r="D62" s="99">
        <v>113.3</v>
      </c>
      <c r="E62" s="34">
        <v>976</v>
      </c>
    </row>
    <row r="63" spans="1:5" ht="16.25" customHeight="1">
      <c r="A63" s="8" t="s">
        <v>485</v>
      </c>
      <c r="B63" s="9" t="s">
        <v>486</v>
      </c>
      <c r="C63" s="4" t="s">
        <v>817</v>
      </c>
      <c r="D63" s="99">
        <v>106.3</v>
      </c>
      <c r="E63" s="34">
        <v>349.1</v>
      </c>
    </row>
    <row r="64" spans="1:5" ht="16.25" customHeight="1">
      <c r="A64" s="8" t="s">
        <v>784</v>
      </c>
      <c r="B64" s="9" t="s">
        <v>785</v>
      </c>
      <c r="C64" s="19" t="s">
        <v>817</v>
      </c>
      <c r="D64" s="99">
        <v>99.2</v>
      </c>
      <c r="E64" s="34">
        <v>1286.5999999999999</v>
      </c>
    </row>
    <row r="65" spans="1:5" ht="16.25" customHeight="1">
      <c r="A65" s="8" t="s">
        <v>33</v>
      </c>
      <c r="B65" s="9" t="s">
        <v>848</v>
      </c>
      <c r="C65" s="19" t="s">
        <v>817</v>
      </c>
      <c r="D65" s="99">
        <v>97.1</v>
      </c>
      <c r="E65" s="34">
        <v>280.60000000000002</v>
      </c>
    </row>
    <row r="66" spans="1:5" ht="16.25" customHeight="1">
      <c r="A66" s="8" t="s">
        <v>238</v>
      </c>
      <c r="B66" s="9" t="s">
        <v>789</v>
      </c>
      <c r="C66" s="19" t="s">
        <v>817</v>
      </c>
      <c r="D66" s="99">
        <v>94.9</v>
      </c>
      <c r="E66" s="34">
        <v>236.2</v>
      </c>
    </row>
    <row r="67" spans="1:5" ht="16.25" customHeight="1">
      <c r="A67" s="8" t="s">
        <v>720</v>
      </c>
      <c r="B67" s="9" t="s">
        <v>956</v>
      </c>
      <c r="C67" s="4" t="s">
        <v>817</v>
      </c>
      <c r="D67" s="33">
        <v>94.7</v>
      </c>
      <c r="E67" s="34">
        <v>354.3</v>
      </c>
    </row>
    <row r="68" spans="1:5" ht="16.25" customHeight="1">
      <c r="A68" s="8" t="s">
        <v>485</v>
      </c>
      <c r="B68" s="9" t="s">
        <v>859</v>
      </c>
      <c r="C68" s="4" t="s">
        <v>817</v>
      </c>
      <c r="D68" s="99">
        <v>88.9</v>
      </c>
      <c r="E68" s="34">
        <v>312.39999999999998</v>
      </c>
    </row>
    <row r="69" spans="1:5" ht="16.25" customHeight="1">
      <c r="A69" s="5" t="s">
        <v>44</v>
      </c>
      <c r="B69" s="6" t="s">
        <v>45</v>
      </c>
      <c r="C69" s="19" t="s">
        <v>817</v>
      </c>
      <c r="D69" s="99">
        <v>86.1</v>
      </c>
      <c r="E69" s="34">
        <v>99</v>
      </c>
    </row>
    <row r="70" spans="1:5" ht="16.25" customHeight="1">
      <c r="A70" s="8" t="s">
        <v>395</v>
      </c>
      <c r="B70" s="9" t="s">
        <v>854</v>
      </c>
      <c r="C70" s="19" t="s">
        <v>817</v>
      </c>
      <c r="D70" s="99">
        <v>81.7</v>
      </c>
      <c r="E70" s="34">
        <v>336.3</v>
      </c>
    </row>
    <row r="71" spans="1:5" ht="16.25" customHeight="1">
      <c r="A71" s="5" t="s">
        <v>492</v>
      </c>
      <c r="B71" s="6" t="s">
        <v>660</v>
      </c>
      <c r="C71" s="19" t="s">
        <v>817</v>
      </c>
      <c r="D71" s="99">
        <v>74.7</v>
      </c>
      <c r="E71" s="34">
        <v>244.5</v>
      </c>
    </row>
    <row r="72" spans="1:5" ht="16.25" customHeight="1">
      <c r="A72" s="5" t="s">
        <v>867</v>
      </c>
      <c r="B72" s="6" t="s">
        <v>764</v>
      </c>
      <c r="C72" s="4" t="s">
        <v>817</v>
      </c>
      <c r="D72" s="99">
        <v>73</v>
      </c>
      <c r="E72" s="34">
        <v>170.9</v>
      </c>
    </row>
    <row r="73" spans="1:5" ht="16.25" customHeight="1">
      <c r="A73" s="5" t="s">
        <v>51</v>
      </c>
      <c r="B73" s="6" t="s">
        <v>756</v>
      </c>
      <c r="C73" s="19" t="s">
        <v>817</v>
      </c>
      <c r="D73" s="99">
        <v>72.3</v>
      </c>
      <c r="E73" s="34">
        <v>72.3</v>
      </c>
    </row>
    <row r="74" spans="1:5" ht="16.25" customHeight="1">
      <c r="A74" s="8" t="s">
        <v>96</v>
      </c>
      <c r="B74" s="9" t="s">
        <v>95</v>
      </c>
      <c r="C74" s="36" t="s">
        <v>817</v>
      </c>
      <c r="D74" s="33">
        <v>71.8</v>
      </c>
      <c r="E74" s="34">
        <v>71.8</v>
      </c>
    </row>
    <row r="75" spans="1:5" ht="16.25" customHeight="1">
      <c r="A75" s="8" t="s">
        <v>346</v>
      </c>
      <c r="B75" s="9" t="s">
        <v>761</v>
      </c>
      <c r="C75" s="4" t="s">
        <v>817</v>
      </c>
      <c r="D75" s="99">
        <v>69.8</v>
      </c>
      <c r="E75" s="34">
        <v>2453.8000000000002</v>
      </c>
    </row>
    <row r="76" spans="1:5" ht="16.25" customHeight="1">
      <c r="A76" s="8" t="s">
        <v>227</v>
      </c>
      <c r="B76" s="9" t="s">
        <v>228</v>
      </c>
      <c r="C76" s="19" t="s">
        <v>817</v>
      </c>
      <c r="D76" s="99">
        <v>69.099999999999994</v>
      </c>
      <c r="E76" s="34">
        <v>129.19999999999999</v>
      </c>
    </row>
    <row r="77" spans="1:5" ht="16.25" customHeight="1">
      <c r="A77" s="8" t="s">
        <v>622</v>
      </c>
      <c r="B77" s="9" t="s">
        <v>448</v>
      </c>
      <c r="C77" s="4" t="s">
        <v>817</v>
      </c>
      <c r="D77" s="99">
        <v>68.5</v>
      </c>
      <c r="E77" s="34">
        <v>184.2</v>
      </c>
    </row>
    <row r="78" spans="1:5" ht="16.25" customHeight="1">
      <c r="A78" s="8" t="s">
        <v>622</v>
      </c>
      <c r="B78" s="9" t="s">
        <v>956</v>
      </c>
      <c r="C78" s="4" t="s">
        <v>817</v>
      </c>
      <c r="D78" s="99">
        <v>68.5</v>
      </c>
      <c r="E78" s="34">
        <v>184.2</v>
      </c>
    </row>
    <row r="79" spans="1:5" ht="16.25" customHeight="1">
      <c r="A79" s="8" t="s">
        <v>101</v>
      </c>
      <c r="B79" s="9" t="s">
        <v>905</v>
      </c>
      <c r="C79" s="4" t="s">
        <v>817</v>
      </c>
      <c r="D79" s="99">
        <v>67</v>
      </c>
      <c r="E79" s="34">
        <v>114.4</v>
      </c>
    </row>
    <row r="80" spans="1:5" ht="16.25" customHeight="1">
      <c r="A80" s="13" t="s">
        <v>110</v>
      </c>
      <c r="B80" s="9" t="s">
        <v>851</v>
      </c>
      <c r="C80" s="4" t="s">
        <v>817</v>
      </c>
      <c r="D80" s="99">
        <v>62</v>
      </c>
      <c r="E80" s="35">
        <v>62</v>
      </c>
    </row>
    <row r="81" spans="1:5" ht="16.25" customHeight="1">
      <c r="A81" s="8" t="s">
        <v>177</v>
      </c>
      <c r="B81" s="9" t="s">
        <v>887</v>
      </c>
      <c r="C81" s="4" t="s">
        <v>817</v>
      </c>
      <c r="D81" s="99">
        <v>60.1</v>
      </c>
      <c r="E81" s="34">
        <v>137</v>
      </c>
    </row>
    <row r="82" spans="1:5" ht="16.25" customHeight="1">
      <c r="A82" s="8" t="s">
        <v>668</v>
      </c>
      <c r="B82" s="9" t="s">
        <v>670</v>
      </c>
      <c r="C82" s="19" t="s">
        <v>817</v>
      </c>
      <c r="D82" s="99">
        <v>59.5</v>
      </c>
      <c r="E82" s="34">
        <v>955.5</v>
      </c>
    </row>
    <row r="83" spans="1:5" ht="16.25" customHeight="1">
      <c r="A83" s="8" t="s">
        <v>681</v>
      </c>
      <c r="B83" s="6" t="s">
        <v>682</v>
      </c>
      <c r="C83" s="4" t="s">
        <v>817</v>
      </c>
      <c r="D83" s="99">
        <v>59.4</v>
      </c>
      <c r="E83" s="35">
        <v>1207.3</v>
      </c>
    </row>
    <row r="84" spans="1:5" ht="16.25" customHeight="1">
      <c r="A84" s="8" t="s">
        <v>125</v>
      </c>
      <c r="B84" s="9" t="s">
        <v>126</v>
      </c>
      <c r="C84" s="19" t="s">
        <v>817</v>
      </c>
      <c r="D84" s="99">
        <v>57</v>
      </c>
      <c r="E84" s="34">
        <v>57</v>
      </c>
    </row>
    <row r="85" spans="1:5" ht="16.25" customHeight="1">
      <c r="A85" s="8" t="s">
        <v>674</v>
      </c>
      <c r="B85" s="9" t="s">
        <v>956</v>
      </c>
      <c r="C85" s="4" t="s">
        <v>817</v>
      </c>
      <c r="D85" s="33">
        <v>53</v>
      </c>
      <c r="E85" s="34">
        <v>205</v>
      </c>
    </row>
    <row r="86" spans="1:5" ht="16.25" customHeight="1">
      <c r="A86" s="8" t="s">
        <v>965</v>
      </c>
      <c r="B86" s="9" t="s">
        <v>910</v>
      </c>
      <c r="C86" s="4" t="s">
        <v>817</v>
      </c>
      <c r="D86" s="33">
        <v>52.7</v>
      </c>
      <c r="E86" s="34">
        <v>52.7</v>
      </c>
    </row>
    <row r="87" spans="1:5" ht="16.25" customHeight="1">
      <c r="A87" s="8" t="s">
        <v>775</v>
      </c>
      <c r="B87" s="9" t="s">
        <v>776</v>
      </c>
      <c r="C87" s="19" t="s">
        <v>817</v>
      </c>
      <c r="D87" s="99">
        <v>51.7</v>
      </c>
      <c r="E87" s="34">
        <v>2303.6</v>
      </c>
    </row>
    <row r="88" spans="1:5" ht="16.25" customHeight="1">
      <c r="A88" s="8" t="s">
        <v>636</v>
      </c>
      <c r="B88" s="9" t="s">
        <v>734</v>
      </c>
      <c r="C88" s="19" t="s">
        <v>817</v>
      </c>
      <c r="D88" s="99">
        <v>46.4</v>
      </c>
      <c r="E88" s="34">
        <v>627.5</v>
      </c>
    </row>
    <row r="89" spans="1:5" ht="16.25" customHeight="1">
      <c r="A89" s="8" t="s">
        <v>476</v>
      </c>
      <c r="B89" s="9" t="s">
        <v>107</v>
      </c>
      <c r="C89" s="4" t="s">
        <v>817</v>
      </c>
      <c r="D89" s="99">
        <v>44.6</v>
      </c>
      <c r="E89" s="34">
        <v>44.6</v>
      </c>
    </row>
    <row r="90" spans="1:5" ht="16.25" customHeight="1">
      <c r="A90" s="8" t="s">
        <v>116</v>
      </c>
      <c r="B90" s="9" t="s">
        <v>115</v>
      </c>
      <c r="C90" s="7" t="s">
        <v>817</v>
      </c>
      <c r="D90" s="99">
        <v>42.3</v>
      </c>
      <c r="E90" s="34">
        <v>42.3</v>
      </c>
    </row>
    <row r="91" spans="1:5" ht="16.25" customHeight="1">
      <c r="A91" s="8" t="s">
        <v>116</v>
      </c>
      <c r="B91" s="9" t="s">
        <v>676</v>
      </c>
      <c r="C91" s="7" t="s">
        <v>817</v>
      </c>
      <c r="D91" s="99">
        <v>42.3</v>
      </c>
      <c r="E91" s="34">
        <v>42.3</v>
      </c>
    </row>
    <row r="92" spans="1:5" ht="16.25" customHeight="1">
      <c r="A92" s="8" t="s">
        <v>106</v>
      </c>
      <c r="B92" s="9" t="s">
        <v>738</v>
      </c>
      <c r="C92" s="36" t="s">
        <v>817</v>
      </c>
      <c r="D92" s="33">
        <v>41.7</v>
      </c>
      <c r="E92" s="34">
        <v>41.7</v>
      </c>
    </row>
    <row r="93" spans="1:5" ht="16.25" customHeight="1">
      <c r="A93" s="8" t="s">
        <v>43</v>
      </c>
      <c r="B93" s="9" t="s">
        <v>940</v>
      </c>
      <c r="C93" s="4" t="s">
        <v>817</v>
      </c>
      <c r="D93" s="99">
        <v>40.799999999999997</v>
      </c>
      <c r="E93" s="34">
        <v>49.6</v>
      </c>
    </row>
    <row r="94" spans="1:5" ht="16.25" customHeight="1">
      <c r="A94" s="8" t="s">
        <v>121</v>
      </c>
      <c r="B94" s="9" t="s">
        <v>122</v>
      </c>
      <c r="C94" s="36" t="s">
        <v>817</v>
      </c>
      <c r="D94" s="33">
        <v>39.299999999999997</v>
      </c>
      <c r="E94" s="34">
        <v>39.299999999999997</v>
      </c>
    </row>
    <row r="95" spans="1:5" ht="16.25" customHeight="1">
      <c r="A95" s="8" t="s">
        <v>795</v>
      </c>
      <c r="B95" s="9" t="s">
        <v>796</v>
      </c>
      <c r="C95" s="19" t="s">
        <v>817</v>
      </c>
      <c r="D95" s="99">
        <v>38.5</v>
      </c>
      <c r="E95" s="34">
        <v>1157</v>
      </c>
    </row>
    <row r="96" spans="1:5" ht="16.25" customHeight="1">
      <c r="A96" s="13" t="s">
        <v>618</v>
      </c>
      <c r="B96" s="6" t="s">
        <v>614</v>
      </c>
      <c r="C96" s="4" t="s">
        <v>817</v>
      </c>
      <c r="D96" s="99">
        <v>38.299999999999997</v>
      </c>
      <c r="E96" s="34">
        <v>279.7</v>
      </c>
    </row>
    <row r="97" spans="1:5" ht="16.25" customHeight="1">
      <c r="A97" s="13" t="s">
        <v>939</v>
      </c>
      <c r="B97" s="9" t="s">
        <v>940</v>
      </c>
      <c r="C97" s="4" t="s">
        <v>817</v>
      </c>
      <c r="D97" s="99">
        <v>35.799999999999997</v>
      </c>
      <c r="E97" s="35">
        <v>1472.2</v>
      </c>
    </row>
    <row r="98" spans="1:5" ht="16.25" customHeight="1">
      <c r="A98" s="13" t="s">
        <v>932</v>
      </c>
      <c r="B98" s="9" t="s">
        <v>933</v>
      </c>
      <c r="C98" s="19" t="s">
        <v>817</v>
      </c>
      <c r="D98" s="99">
        <v>33</v>
      </c>
      <c r="E98" s="34">
        <v>776.6</v>
      </c>
    </row>
    <row r="99" spans="1:5" ht="16.25" customHeight="1">
      <c r="A99" s="8" t="s">
        <v>617</v>
      </c>
      <c r="B99" s="9" t="s">
        <v>624</v>
      </c>
      <c r="C99" s="19" t="s">
        <v>817</v>
      </c>
      <c r="D99" s="99">
        <v>32.799999999999997</v>
      </c>
      <c r="E99" s="34">
        <v>601.20000000000005</v>
      </c>
    </row>
    <row r="100" spans="1:5" ht="16.25" customHeight="1">
      <c r="A100" s="8" t="s">
        <v>35</v>
      </c>
      <c r="B100" s="9" t="s">
        <v>36</v>
      </c>
      <c r="C100" s="4" t="s">
        <v>817</v>
      </c>
      <c r="D100" s="99">
        <v>32.700000000000003</v>
      </c>
      <c r="E100" s="34">
        <v>65.900000000000006</v>
      </c>
    </row>
    <row r="101" spans="1:5" ht="16.25" customHeight="1">
      <c r="A101" s="8" t="s">
        <v>348</v>
      </c>
      <c r="B101" s="9" t="s">
        <v>794</v>
      </c>
      <c r="C101" s="4" t="s">
        <v>817</v>
      </c>
      <c r="D101" s="99">
        <v>32.1</v>
      </c>
      <c r="E101" s="34">
        <v>367.1</v>
      </c>
    </row>
    <row r="102" spans="1:5" ht="16.25" customHeight="1">
      <c r="A102" s="8" t="s">
        <v>395</v>
      </c>
      <c r="B102" s="37" t="s">
        <v>396</v>
      </c>
      <c r="C102" s="19" t="s">
        <v>817</v>
      </c>
      <c r="D102" s="99">
        <v>31.5</v>
      </c>
      <c r="E102" s="34">
        <v>245.8</v>
      </c>
    </row>
    <row r="103" spans="1:5" ht="16.25" customHeight="1">
      <c r="A103" s="8" t="s">
        <v>0</v>
      </c>
      <c r="B103" s="9" t="s">
        <v>889</v>
      </c>
      <c r="C103" s="4" t="s">
        <v>817</v>
      </c>
      <c r="D103" s="33">
        <v>28.1</v>
      </c>
      <c r="E103" s="34">
        <v>28.1</v>
      </c>
    </row>
    <row r="104" spans="1:5" ht="16.25" customHeight="1">
      <c r="A104" s="8" t="s">
        <v>801</v>
      </c>
      <c r="B104" s="9" t="s">
        <v>844</v>
      </c>
      <c r="C104" s="19" t="s">
        <v>817</v>
      </c>
      <c r="D104" s="99">
        <v>27.8</v>
      </c>
      <c r="E104" s="34">
        <v>145.9</v>
      </c>
    </row>
    <row r="105" spans="1:5" ht="16.25" customHeight="1">
      <c r="A105" s="8" t="s">
        <v>348</v>
      </c>
      <c r="B105" s="9" t="s">
        <v>826</v>
      </c>
      <c r="C105" s="4" t="s">
        <v>817</v>
      </c>
      <c r="D105" s="99">
        <v>26.9</v>
      </c>
      <c r="E105" s="34">
        <v>289.2</v>
      </c>
    </row>
    <row r="106" spans="1:5" ht="16.25" customHeight="1">
      <c r="A106" s="8" t="s">
        <v>90</v>
      </c>
      <c r="B106" s="9" t="s">
        <v>660</v>
      </c>
      <c r="C106" s="36" t="s">
        <v>817</v>
      </c>
      <c r="D106" s="33">
        <v>26.4</v>
      </c>
      <c r="E106" s="34">
        <v>26.4</v>
      </c>
    </row>
    <row r="107" spans="1:5" ht="16.25" customHeight="1">
      <c r="A107" s="8" t="s">
        <v>81</v>
      </c>
      <c r="B107" s="9" t="s">
        <v>82</v>
      </c>
      <c r="C107" s="4" t="s">
        <v>817</v>
      </c>
      <c r="D107" s="99">
        <v>24.3</v>
      </c>
      <c r="E107" s="34">
        <v>24.3</v>
      </c>
    </row>
    <row r="108" spans="1:5" ht="16.25" customHeight="1">
      <c r="A108" s="8" t="s">
        <v>630</v>
      </c>
      <c r="B108" s="9" t="s">
        <v>853</v>
      </c>
      <c r="C108" s="19" t="s">
        <v>817</v>
      </c>
      <c r="D108" s="99">
        <v>24.1</v>
      </c>
      <c r="E108" s="34">
        <v>524.70000000000005</v>
      </c>
    </row>
    <row r="109" spans="1:5" ht="16.25" customHeight="1">
      <c r="A109" s="8" t="s">
        <v>109</v>
      </c>
      <c r="B109" s="37" t="s">
        <v>807</v>
      </c>
      <c r="C109" s="19" t="s">
        <v>817</v>
      </c>
      <c r="D109" s="99">
        <v>23.5</v>
      </c>
      <c r="E109" s="34">
        <v>23.5</v>
      </c>
    </row>
    <row r="110" spans="1:5" ht="16.25" customHeight="1">
      <c r="A110" s="8" t="s">
        <v>94</v>
      </c>
      <c r="B110" s="9" t="s">
        <v>907</v>
      </c>
      <c r="C110" s="19" t="s">
        <v>817</v>
      </c>
      <c r="D110" s="99">
        <v>21.5</v>
      </c>
      <c r="E110" s="34">
        <v>21.5</v>
      </c>
    </row>
    <row r="111" spans="1:5" ht="16.25" customHeight="1">
      <c r="A111" s="8" t="s">
        <v>52</v>
      </c>
      <c r="B111" s="9" t="s">
        <v>945</v>
      </c>
      <c r="C111" s="4" t="s">
        <v>817</v>
      </c>
      <c r="D111" s="33">
        <v>19.100000000000001</v>
      </c>
      <c r="E111" s="35">
        <v>19.100000000000001</v>
      </c>
    </row>
    <row r="112" spans="1:5" ht="16.25" customHeight="1">
      <c r="A112" s="5" t="s">
        <v>862</v>
      </c>
      <c r="B112" s="6" t="s">
        <v>863</v>
      </c>
      <c r="C112" s="19" t="s">
        <v>817</v>
      </c>
      <c r="D112" s="99">
        <v>18.7</v>
      </c>
      <c r="E112" s="34">
        <v>837.2</v>
      </c>
    </row>
    <row r="113" spans="1:5" ht="16.25" customHeight="1">
      <c r="A113" s="8" t="s">
        <v>6</v>
      </c>
      <c r="B113" s="9" t="s">
        <v>7</v>
      </c>
      <c r="C113" s="4" t="s">
        <v>817</v>
      </c>
      <c r="D113" s="99">
        <v>17.8</v>
      </c>
      <c r="E113" s="34">
        <v>26.7</v>
      </c>
    </row>
    <row r="114" spans="1:5" ht="16.25" customHeight="1">
      <c r="A114" s="8" t="s">
        <v>94</v>
      </c>
      <c r="B114" s="9" t="s">
        <v>198</v>
      </c>
      <c r="C114" s="19" t="s">
        <v>817</v>
      </c>
      <c r="D114" s="99">
        <v>17.5</v>
      </c>
      <c r="E114" s="34">
        <v>17.5</v>
      </c>
    </row>
    <row r="115" spans="1:5" ht="16.25" customHeight="1">
      <c r="A115" s="8" t="s">
        <v>131</v>
      </c>
      <c r="B115" s="9" t="s">
        <v>843</v>
      </c>
      <c r="C115" s="4" t="s">
        <v>817</v>
      </c>
      <c r="D115" s="99">
        <v>17.3</v>
      </c>
      <c r="E115" s="34">
        <v>532.29999999999995</v>
      </c>
    </row>
    <row r="116" spans="1:5" ht="16.25" customHeight="1">
      <c r="A116" s="8" t="s">
        <v>810</v>
      </c>
      <c r="B116" s="9" t="s">
        <v>829</v>
      </c>
      <c r="C116" s="19" t="s">
        <v>817</v>
      </c>
      <c r="D116" s="99">
        <v>16.8</v>
      </c>
      <c r="E116" s="34">
        <v>462.7</v>
      </c>
    </row>
    <row r="117" spans="1:5" ht="16.25" customHeight="1">
      <c r="A117" s="5" t="s">
        <v>394</v>
      </c>
      <c r="B117" s="6" t="s">
        <v>838</v>
      </c>
      <c r="C117" s="19" t="s">
        <v>817</v>
      </c>
      <c r="D117" s="99">
        <v>15.5</v>
      </c>
      <c r="E117" s="34">
        <v>111.3</v>
      </c>
    </row>
    <row r="118" spans="1:5" ht="16.25" customHeight="1">
      <c r="A118" s="8" t="s">
        <v>473</v>
      </c>
      <c r="B118" s="9" t="s">
        <v>204</v>
      </c>
      <c r="C118" s="4" t="s">
        <v>817</v>
      </c>
      <c r="D118" s="99">
        <v>15</v>
      </c>
      <c r="E118" s="34">
        <v>202.8</v>
      </c>
    </row>
    <row r="119" spans="1:5">
      <c r="A119" s="8" t="s">
        <v>42</v>
      </c>
      <c r="B119" s="9" t="s">
        <v>859</v>
      </c>
      <c r="C119" s="4" t="s">
        <v>817</v>
      </c>
      <c r="D119" s="99">
        <v>14.5</v>
      </c>
      <c r="E119" s="34">
        <v>79.900000000000006</v>
      </c>
    </row>
    <row r="120" spans="1:5">
      <c r="A120" s="5" t="s">
        <v>85</v>
      </c>
      <c r="B120" s="9" t="s">
        <v>84</v>
      </c>
      <c r="C120" s="7" t="s">
        <v>817</v>
      </c>
      <c r="D120" s="33">
        <v>14.4</v>
      </c>
      <c r="E120" s="35">
        <v>14.4</v>
      </c>
    </row>
    <row r="121" spans="1:5">
      <c r="A121" s="5" t="s">
        <v>85</v>
      </c>
      <c r="B121" s="9" t="s">
        <v>626</v>
      </c>
      <c r="C121" s="7" t="s">
        <v>817</v>
      </c>
      <c r="D121" s="33">
        <v>14.4</v>
      </c>
      <c r="E121" s="35">
        <v>14.4</v>
      </c>
    </row>
    <row r="122" spans="1:5">
      <c r="A122" s="236" t="s">
        <v>102</v>
      </c>
      <c r="B122" s="237" t="s">
        <v>861</v>
      </c>
      <c r="C122" s="224" t="s">
        <v>817</v>
      </c>
      <c r="D122" s="227">
        <v>13.3</v>
      </c>
      <c r="E122" s="238">
        <v>13.3</v>
      </c>
    </row>
    <row r="123" spans="1:5">
      <c r="A123" s="236" t="s">
        <v>102</v>
      </c>
      <c r="B123" s="237" t="s">
        <v>103</v>
      </c>
      <c r="C123" s="224" t="s">
        <v>817</v>
      </c>
      <c r="D123" s="227">
        <v>13.3</v>
      </c>
      <c r="E123" s="238">
        <v>13.3</v>
      </c>
    </row>
    <row r="124" spans="1:5">
      <c r="A124" s="8" t="s">
        <v>52</v>
      </c>
      <c r="B124" s="9" t="s">
        <v>53</v>
      </c>
      <c r="C124" s="4" t="s">
        <v>817</v>
      </c>
      <c r="D124" s="33">
        <v>13.2</v>
      </c>
      <c r="E124" s="35">
        <v>13.2</v>
      </c>
    </row>
    <row r="125" spans="1:5">
      <c r="A125" s="8" t="s">
        <v>762</v>
      </c>
      <c r="B125" s="9" t="s">
        <v>821</v>
      </c>
      <c r="C125" s="19" t="s">
        <v>817</v>
      </c>
      <c r="D125" s="99">
        <v>12.7</v>
      </c>
      <c r="E125" s="34">
        <v>107.4</v>
      </c>
    </row>
    <row r="126" spans="1:5">
      <c r="A126" s="5" t="s">
        <v>825</v>
      </c>
      <c r="B126" s="6" t="s">
        <v>826</v>
      </c>
      <c r="C126" s="4" t="s">
        <v>817</v>
      </c>
      <c r="D126" s="33">
        <v>12.5</v>
      </c>
      <c r="E126" s="34">
        <v>164.3</v>
      </c>
    </row>
    <row r="127" spans="1:5">
      <c r="A127" s="5" t="s">
        <v>596</v>
      </c>
      <c r="B127" s="9" t="s">
        <v>597</v>
      </c>
      <c r="C127" s="4" t="s">
        <v>817</v>
      </c>
      <c r="D127" s="33">
        <v>12.5</v>
      </c>
      <c r="E127" s="34">
        <v>87.4</v>
      </c>
    </row>
    <row r="128" spans="1:5">
      <c r="A128" s="8" t="s">
        <v>78</v>
      </c>
      <c r="B128" s="9" t="s">
        <v>79</v>
      </c>
      <c r="C128" s="4" t="s">
        <v>817</v>
      </c>
      <c r="D128" s="99">
        <v>12.5</v>
      </c>
      <c r="E128" s="34">
        <v>12.5</v>
      </c>
    </row>
    <row r="129" spans="1:5">
      <c r="A129" s="8" t="s">
        <v>59</v>
      </c>
      <c r="B129" s="9" t="s">
        <v>821</v>
      </c>
      <c r="C129" s="4" t="s">
        <v>817</v>
      </c>
      <c r="D129" s="99">
        <v>12.3</v>
      </c>
      <c r="E129" s="34">
        <v>12.3</v>
      </c>
    </row>
    <row r="130" spans="1:5">
      <c r="A130" s="8" t="s">
        <v>566</v>
      </c>
      <c r="B130" s="9" t="s">
        <v>833</v>
      </c>
      <c r="C130" s="4" t="s">
        <v>817</v>
      </c>
      <c r="D130" s="99">
        <v>10.1</v>
      </c>
      <c r="E130" s="34">
        <v>19.3</v>
      </c>
    </row>
    <row r="131" spans="1:5">
      <c r="A131" s="8" t="s">
        <v>566</v>
      </c>
      <c r="B131" s="9" t="s">
        <v>840</v>
      </c>
      <c r="C131" s="4" t="s">
        <v>817</v>
      </c>
      <c r="D131" s="99">
        <v>10.1</v>
      </c>
      <c r="E131" s="34">
        <v>24.4</v>
      </c>
    </row>
    <row r="132" spans="1:5">
      <c r="A132" s="5" t="s">
        <v>51</v>
      </c>
      <c r="B132" s="6" t="s">
        <v>580</v>
      </c>
      <c r="C132" s="19" t="s">
        <v>817</v>
      </c>
      <c r="D132" s="99">
        <v>9.5</v>
      </c>
      <c r="E132" s="34">
        <v>9.5</v>
      </c>
    </row>
    <row r="133" spans="1:5">
      <c r="A133" s="8" t="s">
        <v>50</v>
      </c>
      <c r="B133" s="9" t="s">
        <v>853</v>
      </c>
      <c r="C133" s="4" t="s">
        <v>817</v>
      </c>
      <c r="D133" s="33">
        <v>8.9</v>
      </c>
      <c r="E133" s="35">
        <v>8.9</v>
      </c>
    </row>
    <row r="134" spans="1:5">
      <c r="A134" s="5" t="s">
        <v>80</v>
      </c>
      <c r="B134" s="9" t="s">
        <v>836</v>
      </c>
      <c r="C134" s="4" t="s">
        <v>817</v>
      </c>
      <c r="D134" s="33">
        <v>8.6999999999999993</v>
      </c>
      <c r="E134" s="34">
        <v>8.6999999999999993</v>
      </c>
    </row>
    <row r="135" spans="1:5">
      <c r="A135" s="8" t="s">
        <v>81</v>
      </c>
      <c r="B135" s="9" t="s">
        <v>83</v>
      </c>
      <c r="C135" s="4" t="s">
        <v>817</v>
      </c>
      <c r="D135" s="99">
        <v>8.5</v>
      </c>
      <c r="E135" s="34">
        <v>8.5</v>
      </c>
    </row>
    <row r="136" spans="1:5">
      <c r="A136" s="8" t="s">
        <v>97</v>
      </c>
      <c r="B136" s="9" t="s">
        <v>889</v>
      </c>
      <c r="C136" s="19" t="s">
        <v>817</v>
      </c>
      <c r="D136" s="99">
        <v>8.3000000000000007</v>
      </c>
      <c r="E136" s="34">
        <v>8.3000000000000007</v>
      </c>
    </row>
    <row r="137" spans="1:5">
      <c r="A137" s="8" t="s">
        <v>177</v>
      </c>
      <c r="B137" s="9" t="s">
        <v>199</v>
      </c>
      <c r="C137" s="4" t="s">
        <v>817</v>
      </c>
      <c r="D137" s="99">
        <v>8.1999999999999993</v>
      </c>
      <c r="E137" s="34">
        <v>57.3</v>
      </c>
    </row>
    <row r="138" spans="1:5">
      <c r="A138" s="8" t="s">
        <v>535</v>
      </c>
      <c r="B138" s="9" t="s">
        <v>703</v>
      </c>
      <c r="C138" s="19" t="s">
        <v>817</v>
      </c>
      <c r="D138" s="99">
        <v>8.1</v>
      </c>
      <c r="E138" s="34">
        <v>8.1</v>
      </c>
    </row>
    <row r="139" spans="1:5">
      <c r="A139" s="8" t="s">
        <v>967</v>
      </c>
      <c r="B139" s="9" t="s">
        <v>968</v>
      </c>
      <c r="C139" s="19" t="s">
        <v>817</v>
      </c>
      <c r="D139" s="99">
        <v>7.7</v>
      </c>
      <c r="E139" s="34">
        <v>519.5</v>
      </c>
    </row>
    <row r="140" spans="1:5">
      <c r="A140" s="8" t="s">
        <v>930</v>
      </c>
      <c r="B140" s="9" t="s">
        <v>931</v>
      </c>
      <c r="C140" s="4" t="s">
        <v>817</v>
      </c>
      <c r="D140" s="155">
        <v>7.6</v>
      </c>
      <c r="E140" s="34">
        <v>37.6</v>
      </c>
    </row>
    <row r="141" spans="1:5">
      <c r="A141" s="8" t="s">
        <v>105</v>
      </c>
      <c r="B141" s="9" t="s">
        <v>831</v>
      </c>
      <c r="C141" s="4" t="s">
        <v>817</v>
      </c>
      <c r="D141" s="99">
        <v>7.1</v>
      </c>
      <c r="E141" s="34">
        <v>7.1</v>
      </c>
    </row>
    <row r="142" spans="1:5">
      <c r="A142" s="5" t="s">
        <v>867</v>
      </c>
      <c r="B142" s="6" t="s">
        <v>198</v>
      </c>
      <c r="C142" s="4" t="s">
        <v>817</v>
      </c>
      <c r="D142" s="99">
        <v>7</v>
      </c>
      <c r="E142" s="34">
        <v>36.799999999999997</v>
      </c>
    </row>
    <row r="143" spans="1:5">
      <c r="A143" s="8" t="s">
        <v>550</v>
      </c>
      <c r="B143" s="6" t="s">
        <v>366</v>
      </c>
      <c r="C143" s="4" t="s">
        <v>817</v>
      </c>
      <c r="D143" s="99">
        <v>6.5</v>
      </c>
      <c r="E143" s="34">
        <v>6.5</v>
      </c>
    </row>
    <row r="144" spans="1:5">
      <c r="A144" s="8" t="s">
        <v>454</v>
      </c>
      <c r="B144" s="9" t="s">
        <v>756</v>
      </c>
      <c r="C144" s="4" t="s">
        <v>817</v>
      </c>
      <c r="D144" s="99">
        <v>6.5</v>
      </c>
      <c r="E144" s="34">
        <v>206.9</v>
      </c>
    </row>
    <row r="145" spans="1:5">
      <c r="A145" s="8" t="s">
        <v>91</v>
      </c>
      <c r="B145" s="9" t="s">
        <v>99</v>
      </c>
      <c r="C145" s="4" t="s">
        <v>817</v>
      </c>
      <c r="D145" s="33">
        <v>5.3</v>
      </c>
      <c r="E145" s="35">
        <v>5.3</v>
      </c>
    </row>
    <row r="146" spans="1:5">
      <c r="A146" s="8" t="s">
        <v>91</v>
      </c>
      <c r="B146" s="9" t="s">
        <v>761</v>
      </c>
      <c r="C146" s="4" t="s">
        <v>817</v>
      </c>
      <c r="D146" s="33">
        <v>5.3</v>
      </c>
      <c r="E146" s="35">
        <v>5.3</v>
      </c>
    </row>
    <row r="147" spans="1:5">
      <c r="A147" s="8" t="s">
        <v>129</v>
      </c>
      <c r="B147" s="9" t="s">
        <v>709</v>
      </c>
      <c r="C147" s="4" t="s">
        <v>817</v>
      </c>
      <c r="D147" s="33">
        <v>5.2</v>
      </c>
      <c r="E147" s="35">
        <v>5.2</v>
      </c>
    </row>
    <row r="148" spans="1:5">
      <c r="A148" s="8" t="s">
        <v>1</v>
      </c>
      <c r="B148" s="9" t="s">
        <v>2</v>
      </c>
      <c r="C148" s="4" t="s">
        <v>817</v>
      </c>
      <c r="D148" s="99">
        <v>5.2</v>
      </c>
      <c r="E148" s="34">
        <v>5.2</v>
      </c>
    </row>
    <row r="149" spans="1:5">
      <c r="A149" s="8" t="s">
        <v>655</v>
      </c>
      <c r="B149" s="9" t="s">
        <v>218</v>
      </c>
      <c r="C149" s="4" t="s">
        <v>817</v>
      </c>
      <c r="D149" s="99">
        <v>4.5</v>
      </c>
      <c r="E149" s="34">
        <v>108.6</v>
      </c>
    </row>
    <row r="150" spans="1:5">
      <c r="A150" s="8" t="s">
        <v>617</v>
      </c>
      <c r="B150" s="9" t="s">
        <v>789</v>
      </c>
      <c r="C150" s="4" t="s">
        <v>817</v>
      </c>
      <c r="D150" s="99">
        <v>4.5</v>
      </c>
      <c r="E150" s="34">
        <v>2281</v>
      </c>
    </row>
    <row r="151" spans="1:5">
      <c r="A151" s="8" t="s">
        <v>234</v>
      </c>
      <c r="B151" s="9" t="s">
        <v>853</v>
      </c>
      <c r="C151" s="4" t="s">
        <v>817</v>
      </c>
      <c r="D151" s="99">
        <v>4.4000000000000004</v>
      </c>
      <c r="E151" s="34">
        <v>49.8</v>
      </c>
    </row>
    <row r="152" spans="1:5">
      <c r="A152" s="8" t="s">
        <v>666</v>
      </c>
      <c r="B152" s="9" t="s">
        <v>270</v>
      </c>
      <c r="C152" s="4" t="s">
        <v>817</v>
      </c>
      <c r="D152" s="33">
        <v>4.2</v>
      </c>
      <c r="E152" s="34">
        <v>4.2</v>
      </c>
    </row>
    <row r="153" spans="1:5">
      <c r="A153" s="8" t="s">
        <v>215</v>
      </c>
      <c r="B153" s="9" t="s">
        <v>210</v>
      </c>
      <c r="C153" s="19" t="s">
        <v>817</v>
      </c>
      <c r="D153" s="99">
        <v>4.2</v>
      </c>
      <c r="E153" s="34">
        <v>46.9</v>
      </c>
    </row>
    <row r="154" spans="1:5">
      <c r="A154" s="8" t="s">
        <v>127</v>
      </c>
      <c r="B154" s="9" t="s">
        <v>831</v>
      </c>
      <c r="C154" s="4" t="s">
        <v>817</v>
      </c>
      <c r="D154" s="99">
        <v>4.0999999999999996</v>
      </c>
      <c r="E154" s="34">
        <v>4.0999999999999996</v>
      </c>
    </row>
    <row r="155" spans="1:5">
      <c r="A155" s="8" t="s">
        <v>127</v>
      </c>
      <c r="B155" s="9" t="s">
        <v>440</v>
      </c>
      <c r="C155" s="4" t="s">
        <v>817</v>
      </c>
      <c r="D155" s="99">
        <v>4.0999999999999996</v>
      </c>
      <c r="E155" s="34">
        <v>4.0999999999999996</v>
      </c>
    </row>
    <row r="156" spans="1:5">
      <c r="A156" s="8" t="s">
        <v>795</v>
      </c>
      <c r="B156" s="9" t="s">
        <v>797</v>
      </c>
      <c r="C156" s="36" t="s">
        <v>817</v>
      </c>
      <c r="D156" s="99">
        <v>4.0999999999999996</v>
      </c>
      <c r="E156" s="34">
        <v>190.6</v>
      </c>
    </row>
    <row r="157" spans="1:5">
      <c r="A157" s="8" t="s">
        <v>76</v>
      </c>
      <c r="B157" s="9" t="s">
        <v>694</v>
      </c>
      <c r="C157" s="4" t="s">
        <v>817</v>
      </c>
      <c r="D157" s="99">
        <v>4</v>
      </c>
      <c r="E157" s="34">
        <v>4</v>
      </c>
    </row>
    <row r="158" spans="1:5">
      <c r="A158" s="8" t="s">
        <v>909</v>
      </c>
      <c r="B158" s="9" t="s">
        <v>794</v>
      </c>
      <c r="C158" s="4" t="s">
        <v>817</v>
      </c>
      <c r="D158" s="99">
        <v>4</v>
      </c>
      <c r="E158" s="34">
        <v>8.5</v>
      </c>
    </row>
    <row r="159" spans="1:5">
      <c r="A159" s="13" t="s">
        <v>438</v>
      </c>
      <c r="B159" s="6" t="s">
        <v>833</v>
      </c>
      <c r="C159" s="4" t="s">
        <v>817</v>
      </c>
      <c r="D159" s="99">
        <v>4</v>
      </c>
      <c r="E159" s="34">
        <v>4</v>
      </c>
    </row>
    <row r="160" spans="1:5">
      <c r="A160" s="13" t="s">
        <v>438</v>
      </c>
      <c r="B160" s="6" t="s">
        <v>111</v>
      </c>
      <c r="C160" s="4" t="s">
        <v>817</v>
      </c>
      <c r="D160" s="99">
        <v>4</v>
      </c>
      <c r="E160" s="34">
        <v>4</v>
      </c>
    </row>
    <row r="161" spans="1:5">
      <c r="A161" s="8" t="s">
        <v>13</v>
      </c>
      <c r="B161" s="9" t="s">
        <v>14</v>
      </c>
      <c r="C161" s="4" t="s">
        <v>817</v>
      </c>
      <c r="D161" s="99">
        <v>4</v>
      </c>
      <c r="E161" s="34">
        <v>55.4</v>
      </c>
    </row>
    <row r="162" spans="1:5">
      <c r="A162" s="8" t="s">
        <v>93</v>
      </c>
      <c r="B162" s="9" t="s">
        <v>742</v>
      </c>
      <c r="C162" s="19" t="s">
        <v>817</v>
      </c>
      <c r="D162" s="155">
        <v>4</v>
      </c>
      <c r="E162" s="34">
        <v>4</v>
      </c>
    </row>
    <row r="163" spans="1:5">
      <c r="A163" s="8" t="s">
        <v>134</v>
      </c>
      <c r="B163" s="9" t="s">
        <v>130</v>
      </c>
      <c r="C163" s="4" t="s">
        <v>817</v>
      </c>
      <c r="D163" s="99">
        <v>4</v>
      </c>
      <c r="E163" s="34">
        <v>4</v>
      </c>
    </row>
    <row r="164" spans="1:5">
      <c r="A164" s="8" t="s">
        <v>476</v>
      </c>
      <c r="B164" s="9" t="s">
        <v>108</v>
      </c>
      <c r="C164" s="4" t="s">
        <v>817</v>
      </c>
      <c r="D164" s="99">
        <v>4</v>
      </c>
      <c r="E164" s="34">
        <v>4</v>
      </c>
    </row>
    <row r="165" spans="1:5">
      <c r="A165" s="8" t="s">
        <v>417</v>
      </c>
      <c r="B165" s="9" t="s">
        <v>56</v>
      </c>
      <c r="C165" s="4" t="s">
        <v>817</v>
      </c>
      <c r="D165" s="99">
        <v>4</v>
      </c>
      <c r="E165" s="34">
        <v>4</v>
      </c>
    </row>
    <row r="166" spans="1:5">
      <c r="A166" s="8" t="s">
        <v>342</v>
      </c>
      <c r="B166" s="9" t="s">
        <v>905</v>
      </c>
      <c r="C166" s="4" t="s">
        <v>817</v>
      </c>
      <c r="D166" s="99">
        <v>3.8</v>
      </c>
      <c r="E166" s="34">
        <v>233.9</v>
      </c>
    </row>
    <row r="167" spans="1:5">
      <c r="A167" s="5" t="s">
        <v>867</v>
      </c>
      <c r="B167" s="6" t="s">
        <v>853</v>
      </c>
      <c r="C167" s="4" t="s">
        <v>817</v>
      </c>
      <c r="D167" s="99"/>
      <c r="E167" s="34">
        <v>4</v>
      </c>
    </row>
    <row r="168" spans="1:5">
      <c r="A168" s="5" t="s">
        <v>867</v>
      </c>
      <c r="B168" s="6" t="s">
        <v>23</v>
      </c>
      <c r="C168" s="4" t="s">
        <v>817</v>
      </c>
      <c r="D168" s="99"/>
      <c r="E168" s="34">
        <v>4</v>
      </c>
    </row>
    <row r="169" spans="1:5">
      <c r="A169" s="8" t="s">
        <v>16</v>
      </c>
      <c r="B169" s="9" t="s">
        <v>261</v>
      </c>
      <c r="C169" s="4" t="s">
        <v>817</v>
      </c>
      <c r="D169" s="99"/>
      <c r="E169" s="34">
        <v>38.9</v>
      </c>
    </row>
    <row r="170" spans="1:5">
      <c r="A170" s="8" t="s">
        <v>872</v>
      </c>
      <c r="B170" s="37" t="s">
        <v>873</v>
      </c>
      <c r="C170" s="4" t="s">
        <v>817</v>
      </c>
      <c r="D170" s="33"/>
      <c r="E170" s="35">
        <v>420</v>
      </c>
    </row>
    <row r="171" spans="1:5">
      <c r="A171" s="8" t="s">
        <v>230</v>
      </c>
      <c r="B171" s="9" t="s">
        <v>938</v>
      </c>
      <c r="C171" s="4" t="s">
        <v>817</v>
      </c>
      <c r="D171" s="99"/>
      <c r="E171" s="34">
        <v>4</v>
      </c>
    </row>
    <row r="172" spans="1:5">
      <c r="A172" s="5" t="s">
        <v>598</v>
      </c>
      <c r="B172" s="6" t="s">
        <v>738</v>
      </c>
      <c r="C172" s="4" t="s">
        <v>817</v>
      </c>
      <c r="D172" s="99"/>
      <c r="E172" s="34">
        <v>437.8</v>
      </c>
    </row>
    <row r="173" spans="1:5">
      <c r="A173" s="8" t="s">
        <v>620</v>
      </c>
      <c r="B173" s="9" t="s">
        <v>956</v>
      </c>
      <c r="C173" s="4" t="s">
        <v>817</v>
      </c>
      <c r="D173" s="99"/>
      <c r="E173" s="34">
        <v>638.4</v>
      </c>
    </row>
    <row r="174" spans="1:5">
      <c r="A174" s="8" t="s">
        <v>246</v>
      </c>
      <c r="B174" s="9" t="s">
        <v>247</v>
      </c>
      <c r="C174" s="4" t="s">
        <v>817</v>
      </c>
      <c r="D174" s="99"/>
      <c r="E174" s="34">
        <v>24.1</v>
      </c>
    </row>
    <row r="175" spans="1:5">
      <c r="A175" s="8" t="s">
        <v>967</v>
      </c>
      <c r="B175" s="9" t="s">
        <v>969</v>
      </c>
      <c r="C175" s="19" t="s">
        <v>817</v>
      </c>
      <c r="D175" s="99"/>
      <c r="E175" s="34">
        <v>5.9</v>
      </c>
    </row>
    <row r="176" spans="1:5">
      <c r="A176" s="8" t="s">
        <v>657</v>
      </c>
      <c r="B176" s="9" t="s">
        <v>580</v>
      </c>
      <c r="C176" s="4" t="s">
        <v>817</v>
      </c>
      <c r="D176" s="99"/>
      <c r="E176" s="34">
        <v>0</v>
      </c>
    </row>
    <row r="177" spans="1:5">
      <c r="A177" s="8" t="s">
        <v>663</v>
      </c>
      <c r="B177" s="9" t="s">
        <v>664</v>
      </c>
      <c r="C177" s="19" t="s">
        <v>817</v>
      </c>
      <c r="D177" s="99"/>
      <c r="E177" s="34">
        <v>344.2</v>
      </c>
    </row>
    <row r="178" spans="1:5">
      <c r="A178" s="8" t="s">
        <v>35</v>
      </c>
      <c r="B178" s="9" t="s">
        <v>956</v>
      </c>
      <c r="C178" s="4" t="s">
        <v>817</v>
      </c>
      <c r="D178" s="99"/>
      <c r="E178" s="34">
        <v>33.200000000000003</v>
      </c>
    </row>
    <row r="179" spans="1:5">
      <c r="A179" s="8" t="s">
        <v>225</v>
      </c>
      <c r="B179" s="9" t="s">
        <v>226</v>
      </c>
      <c r="C179" s="4" t="s">
        <v>817</v>
      </c>
      <c r="D179" s="99"/>
      <c r="E179" s="34">
        <v>87.1</v>
      </c>
    </row>
    <row r="180" spans="1:5">
      <c r="A180" s="8" t="s">
        <v>599</v>
      </c>
      <c r="B180" s="6" t="s">
        <v>853</v>
      </c>
      <c r="C180" s="4" t="s">
        <v>817</v>
      </c>
      <c r="D180" s="99"/>
      <c r="E180" s="34">
        <v>265</v>
      </c>
    </row>
    <row r="181" spans="1:5">
      <c r="A181" s="8" t="s">
        <v>700</v>
      </c>
      <c r="B181" s="9" t="s">
        <v>850</v>
      </c>
      <c r="C181" s="4" t="s">
        <v>817</v>
      </c>
      <c r="D181" s="99"/>
      <c r="E181" s="35">
        <v>42.5</v>
      </c>
    </row>
    <row r="182" spans="1:5">
      <c r="A182" s="8" t="s">
        <v>700</v>
      </c>
      <c r="B182" s="9" t="s">
        <v>701</v>
      </c>
      <c r="C182" s="4" t="s">
        <v>817</v>
      </c>
      <c r="D182" s="99"/>
      <c r="E182" s="35">
        <v>42.5</v>
      </c>
    </row>
    <row r="183" spans="1:5">
      <c r="A183" s="8" t="s">
        <v>720</v>
      </c>
      <c r="B183" s="6" t="s">
        <v>634</v>
      </c>
      <c r="C183" s="4" t="s">
        <v>817</v>
      </c>
      <c r="D183" s="33"/>
      <c r="E183" s="34">
        <v>6.7</v>
      </c>
    </row>
    <row r="184" spans="1:5">
      <c r="A184" s="8" t="s">
        <v>123</v>
      </c>
      <c r="B184" s="9" t="s">
        <v>92</v>
      </c>
      <c r="C184" s="36" t="s">
        <v>817</v>
      </c>
      <c r="D184" s="33"/>
      <c r="E184" s="34">
        <v>0</v>
      </c>
    </row>
    <row r="185" spans="1:5">
      <c r="A185" s="8" t="s">
        <v>124</v>
      </c>
      <c r="B185" s="9" t="s">
        <v>964</v>
      </c>
      <c r="C185" s="19" t="s">
        <v>817</v>
      </c>
      <c r="D185" s="99"/>
      <c r="E185" s="34">
        <v>0</v>
      </c>
    </row>
    <row r="186" spans="1:5">
      <c r="A186" s="8" t="s">
        <v>15</v>
      </c>
      <c r="B186" s="9" t="s">
        <v>669</v>
      </c>
      <c r="C186" s="4" t="s">
        <v>817</v>
      </c>
      <c r="D186" s="99"/>
      <c r="E186" s="34">
        <v>131.19999999999999</v>
      </c>
    </row>
    <row r="187" spans="1:5">
      <c r="A187" s="8" t="s">
        <v>15</v>
      </c>
      <c r="B187" s="9" t="s">
        <v>28</v>
      </c>
      <c r="C187" s="4" t="s">
        <v>817</v>
      </c>
      <c r="D187" s="99"/>
      <c r="E187" s="34">
        <v>21.3</v>
      </c>
    </row>
    <row r="188" spans="1:5">
      <c r="A188" s="8" t="s">
        <v>188</v>
      </c>
      <c r="B188" s="9" t="s">
        <v>853</v>
      </c>
      <c r="C188" s="4" t="s">
        <v>817</v>
      </c>
      <c r="D188" s="99"/>
      <c r="E188" s="34">
        <v>37.9</v>
      </c>
    </row>
    <row r="189" spans="1:5">
      <c r="A189" s="8" t="s">
        <v>578</v>
      </c>
      <c r="B189" s="9" t="s">
        <v>577</v>
      </c>
      <c r="C189" s="19" t="s">
        <v>817</v>
      </c>
      <c r="D189" s="99"/>
      <c r="E189" s="34">
        <v>6.5</v>
      </c>
    </row>
    <row r="191" spans="1:5">
      <c r="D191" s="136">
        <f>SUM(D5:D190)</f>
        <v>26677.999999999985</v>
      </c>
      <c r="E191" s="136">
        <f>SUM(E5:E190)</f>
        <v>136665.80000000002</v>
      </c>
    </row>
  </sheetData>
  <sortState ref="A5:E189">
    <sortCondition descending="1" ref="D5:D189"/>
    <sortCondition ref="A5:A189"/>
    <sortCondition ref="B5:B189"/>
  </sortState>
  <mergeCells count="3">
    <mergeCell ref="A1:E1"/>
    <mergeCell ref="A2:E2"/>
    <mergeCell ref="A3:E3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205"/>
  <sheetViews>
    <sheetView workbookViewId="0">
      <selection activeCell="Q14" sqref="Q14"/>
    </sheetView>
  </sheetViews>
  <sheetFormatPr baseColWidth="10" defaultColWidth="8.83203125" defaultRowHeight="15"/>
  <cols>
    <col min="1" max="1" width="16.5" style="91" customWidth="1"/>
    <col min="2" max="2" width="13.33203125" style="91" customWidth="1"/>
    <col min="3" max="3" width="7.1640625" style="91" customWidth="1"/>
    <col min="4" max="5" width="8.5" style="91" customWidth="1"/>
    <col min="6" max="6" width="7.5" style="91" customWidth="1"/>
    <col min="7" max="9" width="9.5" style="91" customWidth="1"/>
    <col min="10" max="10" width="2.6640625" style="91" customWidth="1"/>
    <col min="11" max="11" width="9.5" style="91" customWidth="1"/>
    <col min="12" max="16384" width="8.83203125" style="91"/>
  </cols>
  <sheetData>
    <row r="1" spans="1:14" ht="25.25" customHeight="1">
      <c r="A1" s="279" t="s">
        <v>813</v>
      </c>
      <c r="B1" s="280"/>
      <c r="C1" s="280"/>
      <c r="D1" s="280"/>
      <c r="E1" s="280"/>
      <c r="F1" s="280"/>
      <c r="G1" s="280"/>
      <c r="H1" s="280"/>
      <c r="I1" s="280"/>
      <c r="J1" s="280"/>
      <c r="K1" s="281"/>
    </row>
    <row r="2" spans="1:14" ht="21" customHeight="1">
      <c r="A2" s="282" t="s">
        <v>68</v>
      </c>
      <c r="B2" s="283"/>
      <c r="C2" s="283"/>
      <c r="D2" s="283"/>
      <c r="E2" s="283"/>
      <c r="F2" s="283"/>
      <c r="G2" s="283"/>
      <c r="H2" s="283"/>
      <c r="I2" s="283"/>
      <c r="J2" s="283"/>
      <c r="K2" s="284"/>
    </row>
    <row r="3" spans="1:14" ht="16.25" customHeight="1">
      <c r="A3" s="285" t="s">
        <v>128</v>
      </c>
      <c r="B3" s="286"/>
      <c r="C3" s="286"/>
      <c r="D3" s="286"/>
      <c r="E3" s="286"/>
      <c r="F3" s="286"/>
      <c r="G3" s="286"/>
      <c r="H3" s="286"/>
      <c r="I3" s="286"/>
      <c r="J3" s="286"/>
      <c r="K3" s="287"/>
    </row>
    <row r="4" spans="1:14" ht="62.25" customHeight="1" thickBot="1">
      <c r="A4" s="10" t="s">
        <v>814</v>
      </c>
      <c r="B4" s="11" t="s">
        <v>815</v>
      </c>
      <c r="C4" s="85" t="s">
        <v>631</v>
      </c>
      <c r="D4" s="85" t="s">
        <v>240</v>
      </c>
      <c r="E4" s="85" t="s">
        <v>241</v>
      </c>
      <c r="F4" s="85" t="s">
        <v>483</v>
      </c>
      <c r="G4" s="85" t="s">
        <v>65</v>
      </c>
      <c r="H4" s="85" t="s">
        <v>66</v>
      </c>
      <c r="I4" s="85" t="s">
        <v>67</v>
      </c>
      <c r="J4" s="171"/>
      <c r="K4" s="165" t="s">
        <v>537</v>
      </c>
    </row>
    <row r="5" spans="1:14" s="102" customFormat="1" ht="16.25" customHeight="1">
      <c r="A5" s="251" t="s">
        <v>102</v>
      </c>
      <c r="B5" s="252" t="s">
        <v>861</v>
      </c>
      <c r="C5" s="202"/>
      <c r="D5" s="209"/>
      <c r="E5" s="209">
        <v>2</v>
      </c>
      <c r="F5" s="203">
        <v>1</v>
      </c>
      <c r="G5" s="104">
        <f t="shared" ref="G5:G36" si="0">SUM(C5:F5)</f>
        <v>3</v>
      </c>
      <c r="H5" s="203">
        <v>0</v>
      </c>
      <c r="I5" s="104">
        <f t="shared" ref="I5:I36" si="1">SUM(G5:H5)</f>
        <v>3</v>
      </c>
      <c r="J5" s="204"/>
      <c r="K5" s="205"/>
    </row>
    <row r="6" spans="1:14" s="102" customFormat="1" ht="16.25" customHeight="1">
      <c r="A6" s="214" t="s">
        <v>102</v>
      </c>
      <c r="B6" s="253" t="s">
        <v>103</v>
      </c>
      <c r="C6" s="206"/>
      <c r="D6" s="210"/>
      <c r="E6" s="210">
        <v>2</v>
      </c>
      <c r="F6" s="207">
        <v>1</v>
      </c>
      <c r="G6" s="104">
        <f t="shared" si="0"/>
        <v>3</v>
      </c>
      <c r="H6" s="207">
        <v>0</v>
      </c>
      <c r="I6" s="104">
        <f t="shared" si="1"/>
        <v>3</v>
      </c>
      <c r="J6" s="208"/>
      <c r="K6" s="211"/>
    </row>
    <row r="7" spans="1:14" ht="16.25" customHeight="1">
      <c r="A7" s="254" t="s">
        <v>818</v>
      </c>
      <c r="B7" s="255" t="s">
        <v>819</v>
      </c>
      <c r="C7" s="103">
        <v>1</v>
      </c>
      <c r="D7" s="104">
        <v>38</v>
      </c>
      <c r="E7" s="104">
        <v>5</v>
      </c>
      <c r="F7" s="104"/>
      <c r="G7" s="104">
        <f t="shared" si="0"/>
        <v>44</v>
      </c>
      <c r="H7" s="104">
        <v>327</v>
      </c>
      <c r="I7" s="104">
        <f t="shared" si="1"/>
        <v>371</v>
      </c>
      <c r="J7" s="163"/>
      <c r="K7" s="166">
        <v>2</v>
      </c>
      <c r="M7" s="198"/>
      <c r="N7" s="198"/>
    </row>
    <row r="8" spans="1:14">
      <c r="A8" s="14" t="s">
        <v>818</v>
      </c>
      <c r="B8" s="22" t="s">
        <v>820</v>
      </c>
      <c r="C8" s="191">
        <v>1</v>
      </c>
      <c r="D8" s="104">
        <v>26</v>
      </c>
      <c r="E8" s="104">
        <v>2</v>
      </c>
      <c r="F8" s="104"/>
      <c r="G8" s="104">
        <f t="shared" si="0"/>
        <v>29</v>
      </c>
      <c r="H8" s="104">
        <v>163</v>
      </c>
      <c r="I8" s="104">
        <f t="shared" si="1"/>
        <v>192</v>
      </c>
      <c r="J8" s="163"/>
      <c r="K8" s="166"/>
      <c r="M8" s="198"/>
      <c r="N8" s="198"/>
    </row>
    <row r="9" spans="1:14">
      <c r="A9" s="14" t="s">
        <v>242</v>
      </c>
      <c r="B9" s="22" t="s">
        <v>831</v>
      </c>
      <c r="C9" s="103"/>
      <c r="D9" s="104"/>
      <c r="E9" s="104"/>
      <c r="F9" s="104"/>
      <c r="G9" s="104">
        <f t="shared" si="0"/>
        <v>0</v>
      </c>
      <c r="H9" s="104">
        <v>3</v>
      </c>
      <c r="I9" s="104">
        <f t="shared" si="1"/>
        <v>3</v>
      </c>
      <c r="J9" s="163"/>
      <c r="K9" s="166"/>
      <c r="M9" s="198"/>
      <c r="N9" s="198"/>
    </row>
    <row r="10" spans="1:14">
      <c r="A10" s="14" t="s">
        <v>242</v>
      </c>
      <c r="B10" s="22" t="s">
        <v>507</v>
      </c>
      <c r="C10" s="103"/>
      <c r="D10" s="104"/>
      <c r="E10" s="104"/>
      <c r="F10" s="104"/>
      <c r="G10" s="104">
        <f t="shared" si="0"/>
        <v>0</v>
      </c>
      <c r="H10" s="104">
        <v>3</v>
      </c>
      <c r="I10" s="104">
        <f t="shared" si="1"/>
        <v>3</v>
      </c>
      <c r="J10" s="163"/>
      <c r="K10" s="166"/>
      <c r="M10" s="198"/>
      <c r="N10" s="198"/>
    </row>
    <row r="11" spans="1:14">
      <c r="A11" s="14" t="s">
        <v>74</v>
      </c>
      <c r="B11" s="22" t="s">
        <v>75</v>
      </c>
      <c r="C11" s="103">
        <v>66</v>
      </c>
      <c r="D11" s="104">
        <v>31</v>
      </c>
      <c r="E11" s="104">
        <v>1</v>
      </c>
      <c r="F11" s="104">
        <v>1</v>
      </c>
      <c r="G11" s="104">
        <f t="shared" si="0"/>
        <v>99</v>
      </c>
      <c r="H11" s="104">
        <v>0</v>
      </c>
      <c r="I11" s="104">
        <f t="shared" si="1"/>
        <v>99</v>
      </c>
      <c r="J11" s="163"/>
      <c r="K11" s="166"/>
      <c r="M11" s="198"/>
      <c r="N11" s="198"/>
    </row>
    <row r="12" spans="1:14">
      <c r="A12" s="14" t="s">
        <v>825</v>
      </c>
      <c r="B12" s="22" t="s">
        <v>826</v>
      </c>
      <c r="C12" s="103"/>
      <c r="D12" s="104"/>
      <c r="E12" s="104">
        <v>2</v>
      </c>
      <c r="F12" s="104">
        <v>1</v>
      </c>
      <c r="G12" s="104">
        <f t="shared" si="0"/>
        <v>3</v>
      </c>
      <c r="H12" s="104">
        <v>21</v>
      </c>
      <c r="I12" s="104">
        <f t="shared" si="1"/>
        <v>24</v>
      </c>
      <c r="J12" s="163"/>
      <c r="K12" s="166"/>
      <c r="M12" s="198"/>
      <c r="N12" s="198"/>
    </row>
    <row r="13" spans="1:14">
      <c r="A13" s="14" t="s">
        <v>20</v>
      </c>
      <c r="B13" s="22" t="s">
        <v>866</v>
      </c>
      <c r="C13" s="103"/>
      <c r="D13" s="104">
        <v>4</v>
      </c>
      <c r="E13" s="104">
        <v>33</v>
      </c>
      <c r="F13" s="104"/>
      <c r="G13" s="104">
        <f t="shared" si="0"/>
        <v>37</v>
      </c>
      <c r="H13" s="104">
        <v>17</v>
      </c>
      <c r="I13" s="104">
        <f t="shared" si="1"/>
        <v>54</v>
      </c>
      <c r="J13" s="163"/>
      <c r="K13" s="166"/>
      <c r="M13" s="198"/>
      <c r="N13" s="198"/>
    </row>
    <row r="14" spans="1:14">
      <c r="A14" s="14" t="s">
        <v>401</v>
      </c>
      <c r="B14" s="22" t="s">
        <v>402</v>
      </c>
      <c r="C14" s="103">
        <v>122</v>
      </c>
      <c r="D14" s="104">
        <v>35</v>
      </c>
      <c r="E14" s="104"/>
      <c r="F14" s="104"/>
      <c r="G14" s="104">
        <f t="shared" si="0"/>
        <v>157</v>
      </c>
      <c r="H14" s="104">
        <v>593</v>
      </c>
      <c r="I14" s="104">
        <f t="shared" si="1"/>
        <v>750</v>
      </c>
      <c r="J14" s="163"/>
      <c r="K14" s="166">
        <v>33</v>
      </c>
      <c r="M14" s="198"/>
      <c r="N14" s="198"/>
    </row>
    <row r="15" spans="1:14">
      <c r="A15" s="14" t="s">
        <v>566</v>
      </c>
      <c r="B15" s="22" t="s">
        <v>833</v>
      </c>
      <c r="C15" s="103"/>
      <c r="D15" s="104"/>
      <c r="E15" s="104">
        <v>2</v>
      </c>
      <c r="F15" s="104"/>
      <c r="G15" s="104">
        <f t="shared" si="0"/>
        <v>2</v>
      </c>
      <c r="H15" s="104">
        <v>2</v>
      </c>
      <c r="I15" s="104">
        <f t="shared" si="1"/>
        <v>4</v>
      </c>
      <c r="J15" s="163"/>
      <c r="K15" s="166"/>
      <c r="M15" s="198"/>
      <c r="N15" s="198"/>
    </row>
    <row r="16" spans="1:14">
      <c r="A16" s="14" t="s">
        <v>566</v>
      </c>
      <c r="B16" s="22" t="s">
        <v>840</v>
      </c>
      <c r="C16" s="103"/>
      <c r="D16" s="104"/>
      <c r="E16" s="104">
        <v>2</v>
      </c>
      <c r="F16" s="104"/>
      <c r="G16" s="104">
        <f t="shared" si="0"/>
        <v>2</v>
      </c>
      <c r="H16" s="104">
        <v>3</v>
      </c>
      <c r="I16" s="104">
        <f t="shared" si="1"/>
        <v>5</v>
      </c>
      <c r="J16" s="163"/>
      <c r="K16" s="166"/>
      <c r="M16" s="198"/>
      <c r="N16" s="198"/>
    </row>
    <row r="17" spans="1:14">
      <c r="A17" s="14" t="s">
        <v>830</v>
      </c>
      <c r="B17" s="22" t="s">
        <v>831</v>
      </c>
      <c r="C17" s="103"/>
      <c r="D17" s="104">
        <v>19</v>
      </c>
      <c r="E17" s="104"/>
      <c r="F17" s="104"/>
      <c r="G17" s="104">
        <f t="shared" si="0"/>
        <v>19</v>
      </c>
      <c r="H17" s="104">
        <v>176</v>
      </c>
      <c r="I17" s="104">
        <f t="shared" si="1"/>
        <v>195</v>
      </c>
      <c r="J17" s="163"/>
      <c r="K17" s="166"/>
      <c r="M17" s="198"/>
      <c r="N17" s="198"/>
    </row>
    <row r="18" spans="1:14">
      <c r="A18" s="14" t="s">
        <v>357</v>
      </c>
      <c r="B18" s="22" t="s">
        <v>675</v>
      </c>
      <c r="C18" s="103">
        <v>15</v>
      </c>
      <c r="D18" s="104">
        <v>65</v>
      </c>
      <c r="E18" s="104"/>
      <c r="F18" s="104"/>
      <c r="G18" s="104">
        <f t="shared" si="0"/>
        <v>80</v>
      </c>
      <c r="H18" s="104">
        <v>146</v>
      </c>
      <c r="I18" s="104">
        <f t="shared" si="1"/>
        <v>226</v>
      </c>
      <c r="J18" s="163"/>
      <c r="K18" s="166">
        <v>2</v>
      </c>
      <c r="M18" s="198"/>
      <c r="N18" s="198"/>
    </row>
    <row r="19" spans="1:14">
      <c r="A19" s="14" t="s">
        <v>584</v>
      </c>
      <c r="B19" s="22" t="s">
        <v>785</v>
      </c>
      <c r="C19" s="103">
        <v>23</v>
      </c>
      <c r="D19" s="104">
        <v>15</v>
      </c>
      <c r="E19" s="104">
        <v>1</v>
      </c>
      <c r="F19" s="104"/>
      <c r="G19" s="104">
        <f t="shared" si="0"/>
        <v>39</v>
      </c>
      <c r="H19" s="104">
        <v>83</v>
      </c>
      <c r="I19" s="104">
        <f t="shared" si="1"/>
        <v>122</v>
      </c>
      <c r="J19" s="163"/>
      <c r="K19" s="166">
        <v>2</v>
      </c>
      <c r="M19" s="198"/>
      <c r="N19" s="198"/>
    </row>
    <row r="20" spans="1:14">
      <c r="A20" s="14" t="s">
        <v>584</v>
      </c>
      <c r="B20" s="22" t="s">
        <v>789</v>
      </c>
      <c r="C20" s="103">
        <v>13</v>
      </c>
      <c r="D20" s="104">
        <v>14</v>
      </c>
      <c r="E20" s="104"/>
      <c r="F20" s="104"/>
      <c r="G20" s="104">
        <f t="shared" si="0"/>
        <v>27</v>
      </c>
      <c r="H20" s="104">
        <v>52</v>
      </c>
      <c r="I20" s="104">
        <f t="shared" si="1"/>
        <v>79</v>
      </c>
      <c r="J20" s="163"/>
      <c r="K20" s="166"/>
      <c r="M20" s="198"/>
      <c r="N20" s="198"/>
    </row>
    <row r="21" spans="1:14">
      <c r="A21" s="14" t="s">
        <v>129</v>
      </c>
      <c r="B21" s="22" t="s">
        <v>709</v>
      </c>
      <c r="C21" s="103"/>
      <c r="D21" s="104"/>
      <c r="E21" s="104"/>
      <c r="F21" s="104">
        <v>1</v>
      </c>
      <c r="G21" s="104">
        <f t="shared" si="0"/>
        <v>1</v>
      </c>
      <c r="H21" s="104">
        <v>0</v>
      </c>
      <c r="I21" s="104">
        <f t="shared" si="1"/>
        <v>1</v>
      </c>
      <c r="J21" s="163"/>
      <c r="K21" s="166"/>
      <c r="M21" s="198"/>
      <c r="N21" s="198"/>
    </row>
    <row r="22" spans="1:14">
      <c r="A22" s="14" t="s">
        <v>381</v>
      </c>
      <c r="B22" s="22" t="s">
        <v>393</v>
      </c>
      <c r="C22" s="103">
        <v>1</v>
      </c>
      <c r="D22" s="104">
        <v>13</v>
      </c>
      <c r="E22" s="104">
        <v>1</v>
      </c>
      <c r="F22" s="104"/>
      <c r="G22" s="104">
        <f t="shared" si="0"/>
        <v>15</v>
      </c>
      <c r="H22" s="104">
        <v>50</v>
      </c>
      <c r="I22" s="104">
        <f t="shared" si="1"/>
        <v>65</v>
      </c>
      <c r="J22" s="163"/>
      <c r="K22" s="166">
        <v>2</v>
      </c>
      <c r="M22" s="198"/>
      <c r="N22" s="198"/>
    </row>
    <row r="23" spans="1:14">
      <c r="A23" s="14" t="s">
        <v>381</v>
      </c>
      <c r="B23" s="22" t="s">
        <v>639</v>
      </c>
      <c r="C23" s="103">
        <v>14</v>
      </c>
      <c r="D23" s="104">
        <v>55</v>
      </c>
      <c r="E23" s="104"/>
      <c r="F23" s="104"/>
      <c r="G23" s="104">
        <f t="shared" si="0"/>
        <v>69</v>
      </c>
      <c r="H23" s="104">
        <v>141</v>
      </c>
      <c r="I23" s="104">
        <f t="shared" si="1"/>
        <v>210</v>
      </c>
      <c r="J23" s="163"/>
      <c r="K23" s="166">
        <v>8</v>
      </c>
      <c r="M23" s="198"/>
      <c r="N23" s="198"/>
    </row>
    <row r="24" spans="1:14">
      <c r="A24" s="14" t="s">
        <v>421</v>
      </c>
      <c r="B24" s="22" t="s">
        <v>548</v>
      </c>
      <c r="C24" s="103">
        <v>14</v>
      </c>
      <c r="D24" s="104">
        <v>4</v>
      </c>
      <c r="E24" s="104"/>
      <c r="F24" s="104"/>
      <c r="G24" s="104">
        <f t="shared" si="0"/>
        <v>18</v>
      </c>
      <c r="H24" s="104">
        <v>111</v>
      </c>
      <c r="I24" s="104">
        <f t="shared" si="1"/>
        <v>129</v>
      </c>
      <c r="J24" s="163"/>
      <c r="K24" s="166"/>
      <c r="M24" s="198"/>
      <c r="N24" s="198"/>
    </row>
    <row r="25" spans="1:14">
      <c r="A25" s="14" t="s">
        <v>156</v>
      </c>
      <c r="B25" s="22" t="s">
        <v>32</v>
      </c>
      <c r="C25" s="103">
        <v>11</v>
      </c>
      <c r="D25" s="104">
        <v>11</v>
      </c>
      <c r="E25" s="104"/>
      <c r="F25" s="104"/>
      <c r="G25" s="104">
        <f t="shared" si="0"/>
        <v>22</v>
      </c>
      <c r="H25" s="104">
        <v>19</v>
      </c>
      <c r="I25" s="104">
        <f t="shared" si="1"/>
        <v>41</v>
      </c>
      <c r="J25" s="163"/>
      <c r="K25" s="166"/>
      <c r="M25" s="198"/>
      <c r="N25" s="198"/>
    </row>
    <row r="26" spans="1:14">
      <c r="A26" s="14" t="s">
        <v>76</v>
      </c>
      <c r="B26" s="22" t="s">
        <v>77</v>
      </c>
      <c r="C26" s="103"/>
      <c r="D26" s="104"/>
      <c r="E26" s="104"/>
      <c r="F26" s="104">
        <v>1</v>
      </c>
      <c r="G26" s="104">
        <f t="shared" si="0"/>
        <v>1</v>
      </c>
      <c r="H26" s="104">
        <v>0</v>
      </c>
      <c r="I26" s="104">
        <f t="shared" si="1"/>
        <v>1</v>
      </c>
      <c r="J26" s="163"/>
      <c r="K26" s="166"/>
      <c r="M26" s="198"/>
      <c r="N26" s="198"/>
    </row>
    <row r="27" spans="1:14">
      <c r="A27" s="14" t="s">
        <v>862</v>
      </c>
      <c r="B27" s="22" t="s">
        <v>863</v>
      </c>
      <c r="C27" s="103"/>
      <c r="D27" s="104"/>
      <c r="E27" s="104">
        <v>3</v>
      </c>
      <c r="F27" s="104">
        <v>1</v>
      </c>
      <c r="G27" s="104">
        <f t="shared" si="0"/>
        <v>4</v>
      </c>
      <c r="H27" s="104">
        <v>132</v>
      </c>
      <c r="I27" s="104">
        <f t="shared" si="1"/>
        <v>136</v>
      </c>
      <c r="J27" s="163"/>
      <c r="K27" s="166"/>
      <c r="M27" s="198"/>
      <c r="N27" s="198"/>
    </row>
    <row r="28" spans="1:14">
      <c r="A28" s="5" t="s">
        <v>865</v>
      </c>
      <c r="B28" s="12" t="s">
        <v>866</v>
      </c>
      <c r="C28" s="105">
        <v>26</v>
      </c>
      <c r="D28" s="106">
        <v>1</v>
      </c>
      <c r="E28" s="106"/>
      <c r="F28" s="106"/>
      <c r="G28" s="104">
        <f t="shared" si="0"/>
        <v>27</v>
      </c>
      <c r="H28" s="104">
        <v>151</v>
      </c>
      <c r="I28" s="104">
        <f t="shared" si="1"/>
        <v>178</v>
      </c>
      <c r="J28" s="163"/>
      <c r="K28" s="167"/>
      <c r="M28" s="198"/>
      <c r="N28" s="198"/>
    </row>
    <row r="29" spans="1:14">
      <c r="A29" s="5" t="s">
        <v>867</v>
      </c>
      <c r="B29" s="12" t="s">
        <v>198</v>
      </c>
      <c r="C29" s="105"/>
      <c r="D29" s="106">
        <v>1</v>
      </c>
      <c r="E29" s="106"/>
      <c r="F29" s="106"/>
      <c r="G29" s="104">
        <f t="shared" si="0"/>
        <v>1</v>
      </c>
      <c r="H29" s="104">
        <v>5</v>
      </c>
      <c r="I29" s="104">
        <f t="shared" si="1"/>
        <v>6</v>
      </c>
      <c r="J29" s="163"/>
      <c r="K29" s="167"/>
      <c r="M29" s="198"/>
      <c r="N29" s="198"/>
    </row>
    <row r="30" spans="1:14">
      <c r="A30" s="5" t="s">
        <v>867</v>
      </c>
      <c r="B30" s="12" t="s">
        <v>853</v>
      </c>
      <c r="C30" s="105"/>
      <c r="D30" s="106"/>
      <c r="E30" s="106"/>
      <c r="F30" s="106"/>
      <c r="G30" s="104">
        <f t="shared" si="0"/>
        <v>0</v>
      </c>
      <c r="H30" s="104">
        <v>1</v>
      </c>
      <c r="I30" s="104">
        <f t="shared" si="1"/>
        <v>1</v>
      </c>
      <c r="J30" s="163"/>
      <c r="K30" s="167"/>
      <c r="M30" s="198"/>
      <c r="N30" s="198"/>
    </row>
    <row r="31" spans="1:14">
      <c r="A31" s="5" t="s">
        <v>867</v>
      </c>
      <c r="B31" s="12" t="s">
        <v>23</v>
      </c>
      <c r="C31" s="105"/>
      <c r="D31" s="106"/>
      <c r="E31" s="106"/>
      <c r="F31" s="106"/>
      <c r="G31" s="104">
        <f t="shared" si="0"/>
        <v>0</v>
      </c>
      <c r="H31" s="104">
        <v>1</v>
      </c>
      <c r="I31" s="104">
        <f t="shared" si="1"/>
        <v>1</v>
      </c>
      <c r="J31" s="163"/>
      <c r="K31" s="167"/>
      <c r="M31" s="198"/>
      <c r="N31" s="198"/>
    </row>
    <row r="32" spans="1:14">
      <c r="A32" s="5" t="s">
        <v>867</v>
      </c>
      <c r="B32" s="12" t="s">
        <v>764</v>
      </c>
      <c r="C32" s="105"/>
      <c r="D32" s="106">
        <v>10</v>
      </c>
      <c r="E32" s="106"/>
      <c r="F32" s="106"/>
      <c r="G32" s="104">
        <f t="shared" si="0"/>
        <v>10</v>
      </c>
      <c r="H32" s="104">
        <v>15</v>
      </c>
      <c r="I32" s="104">
        <f t="shared" si="1"/>
        <v>25</v>
      </c>
      <c r="J32" s="163"/>
      <c r="K32" s="167"/>
      <c r="M32" s="198"/>
      <c r="N32" s="198"/>
    </row>
    <row r="33" spans="1:14">
      <c r="A33" s="5" t="s">
        <v>16</v>
      </c>
      <c r="B33" s="12" t="s">
        <v>261</v>
      </c>
      <c r="C33" s="105"/>
      <c r="D33" s="106"/>
      <c r="E33" s="106"/>
      <c r="F33" s="106"/>
      <c r="G33" s="104">
        <f t="shared" si="0"/>
        <v>0</v>
      </c>
      <c r="H33" s="104">
        <v>8</v>
      </c>
      <c r="I33" s="104">
        <f t="shared" si="1"/>
        <v>8</v>
      </c>
      <c r="J33" s="163"/>
      <c r="K33" s="167"/>
      <c r="M33" s="198"/>
      <c r="N33" s="198"/>
    </row>
    <row r="34" spans="1:14">
      <c r="A34" s="8" t="s">
        <v>872</v>
      </c>
      <c r="B34" s="12" t="s">
        <v>873</v>
      </c>
      <c r="C34" s="103"/>
      <c r="D34" s="104"/>
      <c r="E34" s="104"/>
      <c r="F34" s="104"/>
      <c r="G34" s="104">
        <f t="shared" si="0"/>
        <v>0</v>
      </c>
      <c r="H34" s="104">
        <v>63</v>
      </c>
      <c r="I34" s="104">
        <f t="shared" si="1"/>
        <v>63</v>
      </c>
      <c r="J34" s="163"/>
      <c r="K34" s="166"/>
      <c r="M34" s="198"/>
      <c r="N34" s="198"/>
    </row>
    <row r="35" spans="1:14">
      <c r="A35" s="5" t="s">
        <v>872</v>
      </c>
      <c r="B35" s="12" t="s">
        <v>749</v>
      </c>
      <c r="C35" s="103">
        <v>14</v>
      </c>
      <c r="D35" s="104">
        <v>2</v>
      </c>
      <c r="E35" s="104"/>
      <c r="F35" s="104"/>
      <c r="G35" s="104">
        <f t="shared" si="0"/>
        <v>16</v>
      </c>
      <c r="H35" s="104">
        <v>86</v>
      </c>
      <c r="I35" s="104">
        <f t="shared" si="1"/>
        <v>102</v>
      </c>
      <c r="J35" s="163"/>
      <c r="K35" s="166"/>
      <c r="M35" s="198"/>
      <c r="N35" s="198"/>
    </row>
    <row r="36" spans="1:14">
      <c r="A36" s="5" t="s">
        <v>230</v>
      </c>
      <c r="B36" s="12" t="s">
        <v>938</v>
      </c>
      <c r="C36" s="103"/>
      <c r="D36" s="104"/>
      <c r="E36" s="104"/>
      <c r="F36" s="104"/>
      <c r="G36" s="104">
        <f t="shared" si="0"/>
        <v>0</v>
      </c>
      <c r="H36" s="104">
        <v>1</v>
      </c>
      <c r="I36" s="104">
        <f t="shared" si="1"/>
        <v>1</v>
      </c>
      <c r="J36" s="163"/>
      <c r="K36" s="166"/>
      <c r="M36" s="198"/>
      <c r="N36" s="198"/>
    </row>
    <row r="37" spans="1:14">
      <c r="A37" s="5" t="s">
        <v>116</v>
      </c>
      <c r="B37" s="12" t="s">
        <v>115</v>
      </c>
      <c r="C37" s="103"/>
      <c r="D37" s="104">
        <v>5</v>
      </c>
      <c r="E37" s="104"/>
      <c r="F37" s="104">
        <v>1</v>
      </c>
      <c r="G37" s="104">
        <f t="shared" ref="G37:G68" si="2">SUM(C37:F37)</f>
        <v>6</v>
      </c>
      <c r="H37" s="104">
        <v>0</v>
      </c>
      <c r="I37" s="104">
        <f t="shared" ref="I37:I68" si="3">SUM(G37:H37)</f>
        <v>6</v>
      </c>
      <c r="J37" s="163"/>
      <c r="K37" s="166"/>
      <c r="M37" s="198"/>
      <c r="N37" s="198"/>
    </row>
    <row r="38" spans="1:14">
      <c r="A38" s="5" t="s">
        <v>116</v>
      </c>
      <c r="B38" s="12" t="s">
        <v>117</v>
      </c>
      <c r="C38" s="103"/>
      <c r="D38" s="104">
        <v>5</v>
      </c>
      <c r="E38" s="104"/>
      <c r="F38" s="104">
        <v>1</v>
      </c>
      <c r="G38" s="104">
        <f t="shared" si="2"/>
        <v>6</v>
      </c>
      <c r="H38" s="104">
        <v>0</v>
      </c>
      <c r="I38" s="104">
        <f t="shared" si="3"/>
        <v>6</v>
      </c>
      <c r="J38" s="163"/>
      <c r="K38" s="166"/>
      <c r="M38" s="198"/>
      <c r="N38" s="198"/>
    </row>
    <row r="39" spans="1:14">
      <c r="A39" s="5" t="s">
        <v>598</v>
      </c>
      <c r="B39" s="12" t="s">
        <v>738</v>
      </c>
      <c r="C39" s="103"/>
      <c r="D39" s="104"/>
      <c r="E39" s="104"/>
      <c r="F39" s="104"/>
      <c r="G39" s="104">
        <f t="shared" si="2"/>
        <v>0</v>
      </c>
      <c r="H39" s="104">
        <v>81</v>
      </c>
      <c r="I39" s="104">
        <f t="shared" si="3"/>
        <v>81</v>
      </c>
      <c r="J39" s="163"/>
      <c r="K39" s="166"/>
      <c r="M39" s="198"/>
      <c r="N39" s="198"/>
    </row>
    <row r="40" spans="1:14">
      <c r="A40" s="5" t="s">
        <v>339</v>
      </c>
      <c r="B40" s="12" t="s">
        <v>873</v>
      </c>
      <c r="C40" s="103">
        <v>5</v>
      </c>
      <c r="D40" s="104">
        <v>65</v>
      </c>
      <c r="E40" s="104">
        <v>30</v>
      </c>
      <c r="F40" s="104"/>
      <c r="G40" s="104">
        <f t="shared" si="2"/>
        <v>100</v>
      </c>
      <c r="H40" s="104">
        <v>319</v>
      </c>
      <c r="I40" s="104">
        <f t="shared" si="3"/>
        <v>419</v>
      </c>
      <c r="J40" s="163"/>
      <c r="K40" s="166">
        <v>36</v>
      </c>
      <c r="M40" s="198"/>
      <c r="N40" s="198"/>
    </row>
    <row r="41" spans="1:14">
      <c r="A41" s="5" t="s">
        <v>6</v>
      </c>
      <c r="B41" s="12" t="s">
        <v>7</v>
      </c>
      <c r="C41" s="103"/>
      <c r="D41" s="104">
        <v>2</v>
      </c>
      <c r="E41" s="104"/>
      <c r="F41" s="104"/>
      <c r="G41" s="104">
        <f t="shared" si="2"/>
        <v>2</v>
      </c>
      <c r="H41" s="104">
        <v>2</v>
      </c>
      <c r="I41" s="104">
        <f t="shared" si="3"/>
        <v>4</v>
      </c>
      <c r="J41" s="163"/>
      <c r="K41" s="166"/>
      <c r="M41" s="198"/>
      <c r="N41" s="198"/>
    </row>
    <row r="42" spans="1:14">
      <c r="A42" s="5" t="s">
        <v>596</v>
      </c>
      <c r="B42" s="12" t="s">
        <v>597</v>
      </c>
      <c r="C42" s="103"/>
      <c r="D42" s="104">
        <v>1</v>
      </c>
      <c r="E42" s="104">
        <v>1</v>
      </c>
      <c r="F42" s="104"/>
      <c r="G42" s="104">
        <f t="shared" si="2"/>
        <v>2</v>
      </c>
      <c r="H42" s="104">
        <v>2</v>
      </c>
      <c r="I42" s="104">
        <f t="shared" si="3"/>
        <v>4</v>
      </c>
      <c r="J42" s="163"/>
      <c r="K42" s="166"/>
      <c r="M42" s="198"/>
      <c r="N42" s="198"/>
    </row>
    <row r="43" spans="1:14">
      <c r="A43" s="5" t="s">
        <v>59</v>
      </c>
      <c r="B43" s="12" t="s">
        <v>821</v>
      </c>
      <c r="C43" s="103"/>
      <c r="D43" s="104">
        <v>1</v>
      </c>
      <c r="E43" s="104"/>
      <c r="F43" s="104">
        <v>1</v>
      </c>
      <c r="G43" s="104">
        <f t="shared" si="2"/>
        <v>2</v>
      </c>
      <c r="H43" s="104">
        <v>0</v>
      </c>
      <c r="I43" s="104">
        <f t="shared" si="3"/>
        <v>2</v>
      </c>
      <c r="J43" s="163"/>
      <c r="K43" s="166"/>
      <c r="M43" s="198"/>
      <c r="N43" s="198"/>
    </row>
    <row r="44" spans="1:14">
      <c r="A44" s="5" t="s">
        <v>78</v>
      </c>
      <c r="B44" s="12" t="s">
        <v>79</v>
      </c>
      <c r="C44" s="103"/>
      <c r="D44" s="104"/>
      <c r="E44" s="104">
        <v>2</v>
      </c>
      <c r="F44" s="104">
        <v>1</v>
      </c>
      <c r="G44" s="104">
        <f t="shared" si="2"/>
        <v>3</v>
      </c>
      <c r="H44" s="104">
        <v>0</v>
      </c>
      <c r="I44" s="104">
        <f t="shared" si="3"/>
        <v>3</v>
      </c>
      <c r="J44" s="163"/>
      <c r="K44" s="166"/>
      <c r="M44" s="198"/>
      <c r="N44" s="198"/>
    </row>
    <row r="45" spans="1:14">
      <c r="A45" s="5" t="s">
        <v>485</v>
      </c>
      <c r="B45" s="87" t="s">
        <v>859</v>
      </c>
      <c r="C45" s="105"/>
      <c r="D45" s="106">
        <v>12</v>
      </c>
      <c r="E45" s="106"/>
      <c r="F45" s="106"/>
      <c r="G45" s="104">
        <f t="shared" si="2"/>
        <v>12</v>
      </c>
      <c r="H45" s="104">
        <v>32</v>
      </c>
      <c r="I45" s="104">
        <f t="shared" si="3"/>
        <v>44</v>
      </c>
      <c r="J45" s="163"/>
      <c r="K45" s="167"/>
      <c r="M45" s="198"/>
      <c r="N45" s="198"/>
    </row>
    <row r="46" spans="1:14">
      <c r="A46" s="5" t="s">
        <v>485</v>
      </c>
      <c r="B46" s="87" t="s">
        <v>486</v>
      </c>
      <c r="C46" s="105">
        <v>1</v>
      </c>
      <c r="D46" s="106">
        <v>13</v>
      </c>
      <c r="E46" s="106"/>
      <c r="F46" s="106"/>
      <c r="G46" s="104">
        <f t="shared" si="2"/>
        <v>14</v>
      </c>
      <c r="H46" s="104">
        <v>34</v>
      </c>
      <c r="I46" s="104">
        <f t="shared" si="3"/>
        <v>48</v>
      </c>
      <c r="J46" s="163"/>
      <c r="K46" s="167"/>
      <c r="M46" s="198"/>
      <c r="N46" s="198"/>
    </row>
    <row r="47" spans="1:14">
      <c r="A47" s="5" t="s">
        <v>80</v>
      </c>
      <c r="B47" s="87" t="s">
        <v>624</v>
      </c>
      <c r="C47" s="105"/>
      <c r="D47" s="106"/>
      <c r="E47" s="106">
        <v>1</v>
      </c>
      <c r="F47" s="106">
        <v>1</v>
      </c>
      <c r="G47" s="104">
        <f t="shared" si="2"/>
        <v>2</v>
      </c>
      <c r="H47" s="104">
        <v>0</v>
      </c>
      <c r="I47" s="104">
        <f t="shared" si="3"/>
        <v>2</v>
      </c>
      <c r="J47" s="163"/>
      <c r="K47" s="167"/>
      <c r="M47" s="198"/>
      <c r="N47" s="198"/>
    </row>
    <row r="48" spans="1:14">
      <c r="A48" s="5" t="s">
        <v>81</v>
      </c>
      <c r="B48" s="87" t="s">
        <v>82</v>
      </c>
      <c r="C48" s="105"/>
      <c r="D48" s="106"/>
      <c r="E48" s="106">
        <v>4</v>
      </c>
      <c r="F48" s="106">
        <v>1</v>
      </c>
      <c r="G48" s="104">
        <f t="shared" si="2"/>
        <v>5</v>
      </c>
      <c r="H48" s="104">
        <v>0</v>
      </c>
      <c r="I48" s="104">
        <f t="shared" si="3"/>
        <v>5</v>
      </c>
      <c r="J48" s="163"/>
      <c r="K48" s="167"/>
      <c r="M48" s="198"/>
      <c r="N48" s="198"/>
    </row>
    <row r="49" spans="1:14">
      <c r="A49" s="5" t="s">
        <v>81</v>
      </c>
      <c r="B49" s="87" t="s">
        <v>83</v>
      </c>
      <c r="C49" s="105"/>
      <c r="D49" s="106"/>
      <c r="E49" s="106">
        <v>1</v>
      </c>
      <c r="F49" s="106">
        <v>1</v>
      </c>
      <c r="G49" s="104">
        <f t="shared" si="2"/>
        <v>2</v>
      </c>
      <c r="H49" s="104">
        <v>0</v>
      </c>
      <c r="I49" s="104">
        <f t="shared" si="3"/>
        <v>2</v>
      </c>
      <c r="J49" s="163"/>
      <c r="K49" s="167"/>
      <c r="M49" s="198"/>
      <c r="N49" s="198"/>
    </row>
    <row r="50" spans="1:14">
      <c r="A50" s="5" t="s">
        <v>620</v>
      </c>
      <c r="B50" s="87" t="s">
        <v>956</v>
      </c>
      <c r="C50" s="105"/>
      <c r="D50" s="106"/>
      <c r="E50" s="106"/>
      <c r="F50" s="106"/>
      <c r="G50" s="104">
        <f t="shared" si="2"/>
        <v>0</v>
      </c>
      <c r="H50" s="104">
        <v>84</v>
      </c>
      <c r="I50" s="104">
        <f t="shared" si="3"/>
        <v>84</v>
      </c>
      <c r="J50" s="163"/>
      <c r="K50" s="167"/>
      <c r="M50" s="198"/>
      <c r="N50" s="198"/>
    </row>
    <row r="51" spans="1:14">
      <c r="A51" s="5" t="s">
        <v>422</v>
      </c>
      <c r="B51" s="87" t="s">
        <v>423</v>
      </c>
      <c r="C51" s="105">
        <v>1</v>
      </c>
      <c r="D51" s="106">
        <v>40</v>
      </c>
      <c r="E51" s="106">
        <v>19</v>
      </c>
      <c r="F51" s="106">
        <v>3</v>
      </c>
      <c r="G51" s="104">
        <f t="shared" si="2"/>
        <v>63</v>
      </c>
      <c r="H51" s="104">
        <v>172</v>
      </c>
      <c r="I51" s="104">
        <f t="shared" si="3"/>
        <v>235</v>
      </c>
      <c r="J51" s="163"/>
      <c r="K51" s="167"/>
      <c r="M51" s="198"/>
      <c r="N51" s="198"/>
    </row>
    <row r="52" spans="1:14">
      <c r="A52" s="5" t="s">
        <v>909</v>
      </c>
      <c r="B52" s="87" t="s">
        <v>794</v>
      </c>
      <c r="C52" s="105"/>
      <c r="D52" s="106"/>
      <c r="E52" s="106"/>
      <c r="F52" s="106">
        <v>1</v>
      </c>
      <c r="G52" s="104">
        <f t="shared" si="2"/>
        <v>1</v>
      </c>
      <c r="H52" s="104">
        <v>1</v>
      </c>
      <c r="I52" s="104">
        <f t="shared" si="3"/>
        <v>2</v>
      </c>
      <c r="J52" s="163"/>
      <c r="K52" s="167"/>
      <c r="M52" s="198"/>
      <c r="N52" s="198"/>
    </row>
    <row r="53" spans="1:14">
      <c r="A53" s="5" t="s">
        <v>246</v>
      </c>
      <c r="B53" s="87" t="s">
        <v>247</v>
      </c>
      <c r="C53" s="105"/>
      <c r="D53" s="106"/>
      <c r="E53" s="106"/>
      <c r="F53" s="106"/>
      <c r="G53" s="104">
        <f t="shared" si="2"/>
        <v>0</v>
      </c>
      <c r="H53" s="104">
        <v>5</v>
      </c>
      <c r="I53" s="104">
        <f t="shared" si="3"/>
        <v>5</v>
      </c>
      <c r="J53" s="163"/>
      <c r="K53" s="167"/>
      <c r="M53" s="198"/>
      <c r="N53" s="198"/>
    </row>
    <row r="54" spans="1:14">
      <c r="A54" s="5" t="s">
        <v>911</v>
      </c>
      <c r="B54" s="87" t="s">
        <v>912</v>
      </c>
      <c r="C54" s="105"/>
      <c r="D54" s="106">
        <v>28</v>
      </c>
      <c r="E54" s="106">
        <v>14</v>
      </c>
      <c r="F54" s="106"/>
      <c r="G54" s="104">
        <f t="shared" si="2"/>
        <v>42</v>
      </c>
      <c r="H54" s="104">
        <v>388</v>
      </c>
      <c r="I54" s="104">
        <f t="shared" si="3"/>
        <v>430</v>
      </c>
      <c r="J54" s="163"/>
      <c r="K54" s="167">
        <v>1</v>
      </c>
      <c r="M54" s="198"/>
      <c r="N54" s="198"/>
    </row>
    <row r="55" spans="1:14">
      <c r="A55" s="5" t="s">
        <v>911</v>
      </c>
      <c r="B55" s="87" t="s">
        <v>913</v>
      </c>
      <c r="C55" s="105"/>
      <c r="D55" s="106">
        <v>28</v>
      </c>
      <c r="E55" s="106">
        <v>16</v>
      </c>
      <c r="F55" s="106"/>
      <c r="G55" s="104">
        <f t="shared" si="2"/>
        <v>44</v>
      </c>
      <c r="H55" s="104">
        <v>396</v>
      </c>
      <c r="I55" s="104">
        <f t="shared" si="3"/>
        <v>440</v>
      </c>
      <c r="J55" s="163"/>
      <c r="K55" s="167"/>
      <c r="M55" s="198"/>
      <c r="N55" s="198"/>
    </row>
    <row r="56" spans="1:14">
      <c r="A56" s="5" t="s">
        <v>85</v>
      </c>
      <c r="B56" s="87" t="s">
        <v>84</v>
      </c>
      <c r="C56" s="105"/>
      <c r="D56" s="106"/>
      <c r="E56" s="106">
        <v>2</v>
      </c>
      <c r="F56" s="106">
        <v>1</v>
      </c>
      <c r="G56" s="104">
        <f t="shared" si="2"/>
        <v>3</v>
      </c>
      <c r="H56" s="104">
        <v>0</v>
      </c>
      <c r="I56" s="104">
        <f t="shared" si="3"/>
        <v>3</v>
      </c>
      <c r="J56" s="163"/>
      <c r="K56" s="167"/>
      <c r="M56" s="198"/>
      <c r="N56" s="198"/>
    </row>
    <row r="57" spans="1:14">
      <c r="A57" s="5" t="s">
        <v>85</v>
      </c>
      <c r="B57" s="87" t="s">
        <v>86</v>
      </c>
      <c r="C57" s="105"/>
      <c r="D57" s="106"/>
      <c r="E57" s="106">
        <v>2</v>
      </c>
      <c r="F57" s="106">
        <v>1</v>
      </c>
      <c r="G57" s="104">
        <f t="shared" si="2"/>
        <v>3</v>
      </c>
      <c r="H57" s="104">
        <v>0</v>
      </c>
      <c r="I57" s="104">
        <f t="shared" si="3"/>
        <v>3</v>
      </c>
      <c r="J57" s="163"/>
      <c r="K57" s="167"/>
      <c r="M57" s="198"/>
      <c r="N57" s="198"/>
    </row>
    <row r="58" spans="1:14">
      <c r="A58" s="13" t="s">
        <v>618</v>
      </c>
      <c r="B58" s="87" t="s">
        <v>614</v>
      </c>
      <c r="C58" s="105"/>
      <c r="D58" s="106"/>
      <c r="E58" s="106">
        <v>8</v>
      </c>
      <c r="F58" s="106"/>
      <c r="G58" s="104">
        <f t="shared" si="2"/>
        <v>8</v>
      </c>
      <c r="H58" s="104">
        <v>49</v>
      </c>
      <c r="I58" s="104">
        <f t="shared" si="3"/>
        <v>57</v>
      </c>
      <c r="J58" s="163"/>
      <c r="K58" s="167"/>
      <c r="M58" s="198"/>
      <c r="N58" s="198"/>
    </row>
    <row r="59" spans="1:14">
      <c r="A59" s="13" t="s">
        <v>438</v>
      </c>
      <c r="B59" s="87" t="s">
        <v>833</v>
      </c>
      <c r="C59" s="105"/>
      <c r="D59" s="106"/>
      <c r="E59" s="106"/>
      <c r="F59" s="106">
        <v>1</v>
      </c>
      <c r="G59" s="104">
        <f t="shared" si="2"/>
        <v>1</v>
      </c>
      <c r="H59" s="104">
        <v>0</v>
      </c>
      <c r="I59" s="104">
        <f t="shared" si="3"/>
        <v>1</v>
      </c>
      <c r="J59" s="163"/>
      <c r="K59" s="167"/>
      <c r="M59" s="198"/>
      <c r="N59" s="198"/>
    </row>
    <row r="60" spans="1:14">
      <c r="A60" s="13" t="s">
        <v>438</v>
      </c>
      <c r="B60" s="87" t="s">
        <v>111</v>
      </c>
      <c r="C60" s="105"/>
      <c r="D60" s="106"/>
      <c r="E60" s="106"/>
      <c r="F60" s="106">
        <v>1</v>
      </c>
      <c r="G60" s="104">
        <f t="shared" si="2"/>
        <v>1</v>
      </c>
      <c r="H60" s="104">
        <v>0</v>
      </c>
      <c r="I60" s="104">
        <f t="shared" si="3"/>
        <v>1</v>
      </c>
      <c r="J60" s="163"/>
      <c r="K60" s="167"/>
      <c r="M60" s="198"/>
      <c r="N60" s="198"/>
    </row>
    <row r="61" spans="1:14">
      <c r="A61" s="13" t="s">
        <v>50</v>
      </c>
      <c r="B61" s="87" t="s">
        <v>853</v>
      </c>
      <c r="C61" s="105"/>
      <c r="D61" s="106"/>
      <c r="E61" s="106">
        <v>1</v>
      </c>
      <c r="F61" s="106">
        <v>1</v>
      </c>
      <c r="G61" s="104">
        <f t="shared" si="2"/>
        <v>2</v>
      </c>
      <c r="H61" s="104">
        <v>0</v>
      </c>
      <c r="I61" s="104">
        <f t="shared" si="3"/>
        <v>2</v>
      </c>
      <c r="J61" s="163"/>
      <c r="K61" s="167"/>
      <c r="M61" s="198"/>
      <c r="N61" s="198"/>
    </row>
    <row r="62" spans="1:14">
      <c r="A62" s="5" t="s">
        <v>346</v>
      </c>
      <c r="B62" s="87" t="s">
        <v>761</v>
      </c>
      <c r="C62" s="105"/>
      <c r="D62" s="106">
        <v>5</v>
      </c>
      <c r="E62" s="106">
        <v>4</v>
      </c>
      <c r="F62" s="106">
        <v>4</v>
      </c>
      <c r="G62" s="104">
        <f t="shared" si="2"/>
        <v>13</v>
      </c>
      <c r="H62" s="104">
        <v>327</v>
      </c>
      <c r="I62" s="104">
        <f t="shared" si="3"/>
        <v>340</v>
      </c>
      <c r="J62" s="163"/>
      <c r="K62" s="167">
        <v>2</v>
      </c>
      <c r="M62" s="198"/>
      <c r="N62" s="198"/>
    </row>
    <row r="63" spans="1:14">
      <c r="A63" s="5" t="s">
        <v>930</v>
      </c>
      <c r="B63" s="87" t="s">
        <v>931</v>
      </c>
      <c r="C63" s="105"/>
      <c r="D63" s="106"/>
      <c r="E63" s="106">
        <v>1</v>
      </c>
      <c r="F63" s="106"/>
      <c r="G63" s="104">
        <f t="shared" si="2"/>
        <v>1</v>
      </c>
      <c r="H63" s="104">
        <v>4</v>
      </c>
      <c r="I63" s="104">
        <f t="shared" si="3"/>
        <v>5</v>
      </c>
      <c r="J63" s="163"/>
      <c r="K63" s="167"/>
      <c r="M63" s="198"/>
      <c r="N63" s="198"/>
    </row>
    <row r="64" spans="1:14">
      <c r="A64" s="8" t="s">
        <v>932</v>
      </c>
      <c r="B64" s="87" t="s">
        <v>933</v>
      </c>
      <c r="C64" s="105"/>
      <c r="D64" s="106">
        <v>2</v>
      </c>
      <c r="E64" s="106">
        <v>2</v>
      </c>
      <c r="F64" s="106">
        <v>2</v>
      </c>
      <c r="G64" s="104">
        <f t="shared" si="2"/>
        <v>6</v>
      </c>
      <c r="H64" s="104">
        <v>110</v>
      </c>
      <c r="I64" s="104">
        <f t="shared" si="3"/>
        <v>116</v>
      </c>
      <c r="J64" s="163"/>
      <c r="K64" s="167"/>
      <c r="M64" s="198"/>
      <c r="N64" s="198"/>
    </row>
    <row r="65" spans="1:14">
      <c r="A65" s="8" t="s">
        <v>939</v>
      </c>
      <c r="B65" s="87" t="s">
        <v>940</v>
      </c>
      <c r="C65" s="105"/>
      <c r="D65" s="106"/>
      <c r="E65" s="106">
        <v>8</v>
      </c>
      <c r="F65" s="106"/>
      <c r="G65" s="104">
        <f t="shared" si="2"/>
        <v>8</v>
      </c>
      <c r="H65" s="104">
        <v>227</v>
      </c>
      <c r="I65" s="104">
        <f t="shared" si="3"/>
        <v>235</v>
      </c>
      <c r="J65" s="163"/>
      <c r="K65" s="167"/>
      <c r="M65" s="198"/>
      <c r="N65" s="198"/>
    </row>
    <row r="66" spans="1:14">
      <c r="A66" s="8" t="s">
        <v>348</v>
      </c>
      <c r="B66" s="87" t="s">
        <v>826</v>
      </c>
      <c r="C66" s="105">
        <v>3</v>
      </c>
      <c r="D66" s="106"/>
      <c r="E66" s="106"/>
      <c r="F66" s="106"/>
      <c r="G66" s="104">
        <f t="shared" si="2"/>
        <v>3</v>
      </c>
      <c r="H66" s="104">
        <v>30</v>
      </c>
      <c r="I66" s="104">
        <f t="shared" si="3"/>
        <v>33</v>
      </c>
      <c r="J66" s="163"/>
      <c r="K66" s="167"/>
      <c r="M66" s="198"/>
      <c r="N66" s="198"/>
    </row>
    <row r="67" spans="1:14">
      <c r="A67" s="8" t="s">
        <v>348</v>
      </c>
      <c r="B67" s="87" t="s">
        <v>794</v>
      </c>
      <c r="C67" s="105">
        <v>4</v>
      </c>
      <c r="D67" s="106"/>
      <c r="E67" s="106"/>
      <c r="F67" s="106"/>
      <c r="G67" s="104">
        <f t="shared" si="2"/>
        <v>4</v>
      </c>
      <c r="H67" s="104">
        <v>33</v>
      </c>
      <c r="I67" s="104">
        <f t="shared" si="3"/>
        <v>37</v>
      </c>
      <c r="J67" s="163"/>
      <c r="K67" s="167"/>
      <c r="M67" s="198"/>
      <c r="N67" s="198"/>
    </row>
    <row r="68" spans="1:14">
      <c r="A68" s="8" t="s">
        <v>941</v>
      </c>
      <c r="B68" s="87" t="s">
        <v>853</v>
      </c>
      <c r="C68" s="105">
        <v>1</v>
      </c>
      <c r="D68" s="106">
        <v>37</v>
      </c>
      <c r="E68" s="106">
        <v>7</v>
      </c>
      <c r="F68" s="106">
        <v>2</v>
      </c>
      <c r="G68" s="104">
        <f t="shared" si="2"/>
        <v>47</v>
      </c>
      <c r="H68" s="104">
        <v>380</v>
      </c>
      <c r="I68" s="104">
        <f t="shared" si="3"/>
        <v>427</v>
      </c>
      <c r="J68" s="163"/>
      <c r="K68" s="167">
        <v>4</v>
      </c>
      <c r="M68" s="198"/>
      <c r="N68" s="198"/>
    </row>
    <row r="69" spans="1:14">
      <c r="A69" s="8" t="s">
        <v>394</v>
      </c>
      <c r="B69" s="87" t="s">
        <v>838</v>
      </c>
      <c r="C69" s="105"/>
      <c r="D69" s="106">
        <v>2</v>
      </c>
      <c r="E69" s="106"/>
      <c r="F69" s="106"/>
      <c r="G69" s="104">
        <f t="shared" ref="G69:G100" si="4">SUM(C69:F69)</f>
        <v>2</v>
      </c>
      <c r="H69" s="104">
        <v>17</v>
      </c>
      <c r="I69" s="104">
        <f t="shared" ref="I69:I100" si="5">SUM(G69:H69)</f>
        <v>19</v>
      </c>
      <c r="J69" s="163"/>
      <c r="K69" s="167"/>
      <c r="M69" s="198"/>
      <c r="N69" s="198"/>
    </row>
    <row r="70" spans="1:14">
      <c r="A70" s="8" t="s">
        <v>420</v>
      </c>
      <c r="B70" s="87" t="s">
        <v>676</v>
      </c>
      <c r="C70" s="105">
        <v>1</v>
      </c>
      <c r="D70" s="106">
        <v>15</v>
      </c>
      <c r="E70" s="106">
        <v>14</v>
      </c>
      <c r="F70" s="106"/>
      <c r="G70" s="104">
        <f t="shared" si="4"/>
        <v>30</v>
      </c>
      <c r="H70" s="104">
        <v>2</v>
      </c>
      <c r="I70" s="104">
        <f t="shared" si="5"/>
        <v>32</v>
      </c>
      <c r="J70" s="163"/>
      <c r="K70" s="167"/>
      <c r="M70" s="198"/>
      <c r="N70" s="198"/>
    </row>
    <row r="71" spans="1:14">
      <c r="A71" s="13" t="s">
        <v>206</v>
      </c>
      <c r="B71" s="87" t="s">
        <v>761</v>
      </c>
      <c r="C71" s="105">
        <v>12</v>
      </c>
      <c r="D71" s="106">
        <v>12</v>
      </c>
      <c r="E71" s="106">
        <v>1</v>
      </c>
      <c r="F71" s="106"/>
      <c r="G71" s="104">
        <f t="shared" si="4"/>
        <v>25</v>
      </c>
      <c r="H71" s="104">
        <v>51</v>
      </c>
      <c r="I71" s="104">
        <f t="shared" si="5"/>
        <v>76</v>
      </c>
      <c r="J71" s="163"/>
      <c r="K71" s="167"/>
      <c r="M71" s="198"/>
      <c r="N71" s="198"/>
    </row>
    <row r="72" spans="1:14">
      <c r="A72" s="8" t="s">
        <v>51</v>
      </c>
      <c r="B72" s="87" t="s">
        <v>756</v>
      </c>
      <c r="C72" s="105"/>
      <c r="D72" s="106">
        <v>8</v>
      </c>
      <c r="E72" s="106">
        <v>2</v>
      </c>
      <c r="F72" s="106">
        <v>1</v>
      </c>
      <c r="G72" s="104">
        <f t="shared" si="4"/>
        <v>11</v>
      </c>
      <c r="H72" s="104">
        <v>0</v>
      </c>
      <c r="I72" s="104">
        <f t="shared" si="5"/>
        <v>11</v>
      </c>
      <c r="J72" s="163"/>
      <c r="K72" s="167"/>
      <c r="M72" s="198"/>
      <c r="N72" s="198"/>
    </row>
    <row r="73" spans="1:14">
      <c r="A73" s="8" t="s">
        <v>51</v>
      </c>
      <c r="B73" s="87" t="s">
        <v>580</v>
      </c>
      <c r="C73" s="105"/>
      <c r="D73" s="106"/>
      <c r="E73" s="106">
        <v>1</v>
      </c>
      <c r="F73" s="106">
        <v>1</v>
      </c>
      <c r="G73" s="104">
        <f t="shared" si="4"/>
        <v>2</v>
      </c>
      <c r="H73" s="104">
        <v>0</v>
      </c>
      <c r="I73" s="104">
        <f t="shared" si="5"/>
        <v>2</v>
      </c>
      <c r="J73" s="163"/>
      <c r="K73" s="167"/>
      <c r="M73" s="198"/>
      <c r="N73" s="198"/>
    </row>
    <row r="74" spans="1:14">
      <c r="A74" s="8" t="s">
        <v>960</v>
      </c>
      <c r="B74" s="87" t="s">
        <v>831</v>
      </c>
      <c r="C74" s="105">
        <v>32</v>
      </c>
      <c r="D74" s="106"/>
      <c r="E74" s="106"/>
      <c r="F74" s="106"/>
      <c r="G74" s="104">
        <f t="shared" si="4"/>
        <v>32</v>
      </c>
      <c r="H74" s="104">
        <v>810</v>
      </c>
      <c r="I74" s="104">
        <f t="shared" si="5"/>
        <v>842</v>
      </c>
      <c r="J74" s="163"/>
      <c r="K74" s="167">
        <v>8</v>
      </c>
      <c r="M74" s="198"/>
      <c r="N74" s="198"/>
    </row>
    <row r="75" spans="1:14">
      <c r="A75" s="8" t="s">
        <v>44</v>
      </c>
      <c r="B75" s="87" t="s">
        <v>45</v>
      </c>
      <c r="C75" s="105"/>
      <c r="D75" s="106">
        <v>4</v>
      </c>
      <c r="E75" s="106">
        <v>12</v>
      </c>
      <c r="F75" s="106"/>
      <c r="G75" s="104">
        <f t="shared" si="4"/>
        <v>16</v>
      </c>
      <c r="H75" s="104">
        <v>3</v>
      </c>
      <c r="I75" s="104">
        <f t="shared" si="5"/>
        <v>19</v>
      </c>
      <c r="J75" s="163"/>
      <c r="K75" s="167"/>
      <c r="M75" s="198"/>
      <c r="N75" s="198"/>
    </row>
    <row r="76" spans="1:14">
      <c r="A76" s="8" t="s">
        <v>965</v>
      </c>
      <c r="B76" s="87" t="s">
        <v>910</v>
      </c>
      <c r="C76" s="105">
        <v>2</v>
      </c>
      <c r="D76" s="106">
        <v>5</v>
      </c>
      <c r="E76" s="106"/>
      <c r="F76" s="106">
        <v>1</v>
      </c>
      <c r="G76" s="104">
        <f t="shared" si="4"/>
        <v>8</v>
      </c>
      <c r="H76" s="104">
        <v>0</v>
      </c>
      <c r="I76" s="104">
        <f t="shared" si="5"/>
        <v>8</v>
      </c>
      <c r="J76" s="163"/>
      <c r="K76" s="167"/>
      <c r="M76" s="198"/>
      <c r="N76" s="198"/>
    </row>
    <row r="77" spans="1:14">
      <c r="A77" s="8" t="s">
        <v>110</v>
      </c>
      <c r="B77" s="87" t="s">
        <v>851</v>
      </c>
      <c r="C77" s="105">
        <v>1</v>
      </c>
      <c r="D77" s="106">
        <v>7</v>
      </c>
      <c r="E77" s="106"/>
      <c r="F77" s="106">
        <v>1</v>
      </c>
      <c r="G77" s="104">
        <f t="shared" si="4"/>
        <v>9</v>
      </c>
      <c r="H77" s="104">
        <v>0</v>
      </c>
      <c r="I77" s="104">
        <f t="shared" si="5"/>
        <v>9</v>
      </c>
      <c r="J77" s="163"/>
      <c r="K77" s="167"/>
      <c r="M77" s="198"/>
      <c r="N77" s="198"/>
    </row>
    <row r="78" spans="1:14">
      <c r="A78" s="8" t="s">
        <v>87</v>
      </c>
      <c r="B78" s="87" t="s">
        <v>742</v>
      </c>
      <c r="C78" s="105">
        <v>3</v>
      </c>
      <c r="D78" s="106">
        <v>26</v>
      </c>
      <c r="E78" s="106"/>
      <c r="F78" s="106">
        <v>1</v>
      </c>
      <c r="G78" s="104">
        <f t="shared" si="4"/>
        <v>30</v>
      </c>
      <c r="H78" s="104">
        <v>0</v>
      </c>
      <c r="I78" s="104">
        <f t="shared" si="5"/>
        <v>30</v>
      </c>
      <c r="J78" s="163"/>
      <c r="K78" s="167"/>
      <c r="M78" s="198"/>
      <c r="N78" s="198"/>
    </row>
    <row r="79" spans="1:14">
      <c r="A79" s="8" t="s">
        <v>87</v>
      </c>
      <c r="B79" s="87" t="s">
        <v>88</v>
      </c>
      <c r="C79" s="105">
        <v>1</v>
      </c>
      <c r="D79" s="106">
        <v>20</v>
      </c>
      <c r="E79" s="106"/>
      <c r="F79" s="106">
        <v>1</v>
      </c>
      <c r="G79" s="104">
        <f t="shared" si="4"/>
        <v>22</v>
      </c>
      <c r="H79" s="104">
        <v>0</v>
      </c>
      <c r="I79" s="104">
        <f t="shared" si="5"/>
        <v>22</v>
      </c>
      <c r="J79" s="163"/>
      <c r="K79" s="167"/>
      <c r="M79" s="198"/>
      <c r="N79" s="198"/>
    </row>
    <row r="80" spans="1:14">
      <c r="A80" s="8" t="s">
        <v>967</v>
      </c>
      <c r="B80" s="87" t="s">
        <v>118</v>
      </c>
      <c r="C80" s="105"/>
      <c r="D80" s="106">
        <v>1</v>
      </c>
      <c r="E80" s="106"/>
      <c r="F80" s="106"/>
      <c r="G80" s="104">
        <f t="shared" si="4"/>
        <v>1</v>
      </c>
      <c r="H80" s="104">
        <v>0</v>
      </c>
      <c r="I80" s="104">
        <f t="shared" si="5"/>
        <v>1</v>
      </c>
      <c r="J80" s="163"/>
      <c r="K80" s="167"/>
      <c r="M80" s="198"/>
      <c r="N80" s="198"/>
    </row>
    <row r="81" spans="1:14">
      <c r="A81" s="8" t="s">
        <v>967</v>
      </c>
      <c r="B81" s="87" t="s">
        <v>969</v>
      </c>
      <c r="C81" s="105"/>
      <c r="D81" s="106"/>
      <c r="E81" s="106"/>
      <c r="F81" s="106"/>
      <c r="G81" s="104">
        <f t="shared" si="4"/>
        <v>0</v>
      </c>
      <c r="H81" s="104">
        <v>0</v>
      </c>
      <c r="I81" s="104">
        <f t="shared" si="5"/>
        <v>0</v>
      </c>
      <c r="J81" s="163"/>
      <c r="K81" s="167"/>
      <c r="M81" s="198"/>
      <c r="N81" s="198"/>
    </row>
    <row r="82" spans="1:14">
      <c r="A82" s="8" t="s">
        <v>89</v>
      </c>
      <c r="B82" s="87" t="s">
        <v>966</v>
      </c>
      <c r="C82" s="105"/>
      <c r="D82" s="106">
        <v>10</v>
      </c>
      <c r="E82" s="106">
        <v>13</v>
      </c>
      <c r="F82" s="106">
        <v>2</v>
      </c>
      <c r="G82" s="104">
        <f t="shared" si="4"/>
        <v>25</v>
      </c>
      <c r="H82" s="104">
        <v>0</v>
      </c>
      <c r="I82" s="104">
        <f t="shared" si="5"/>
        <v>25</v>
      </c>
      <c r="J82" s="163"/>
      <c r="K82" s="167"/>
      <c r="M82" s="198"/>
      <c r="N82" s="198"/>
    </row>
    <row r="83" spans="1:14">
      <c r="A83" s="8" t="s">
        <v>90</v>
      </c>
      <c r="B83" s="87" t="s">
        <v>660</v>
      </c>
      <c r="C83" s="105"/>
      <c r="D83" s="106">
        <v>3</v>
      </c>
      <c r="E83" s="106"/>
      <c r="F83" s="106">
        <v>1</v>
      </c>
      <c r="G83" s="104">
        <f t="shared" si="4"/>
        <v>4</v>
      </c>
      <c r="H83" s="104">
        <v>0</v>
      </c>
      <c r="I83" s="104">
        <f t="shared" si="5"/>
        <v>4</v>
      </c>
      <c r="J83" s="163"/>
      <c r="K83" s="167"/>
      <c r="M83" s="198"/>
      <c r="N83" s="198"/>
    </row>
    <row r="84" spans="1:14">
      <c r="A84" s="8" t="s">
        <v>473</v>
      </c>
      <c r="B84" s="86" t="s">
        <v>204</v>
      </c>
      <c r="C84" s="105"/>
      <c r="D84" s="106">
        <v>2</v>
      </c>
      <c r="E84" s="106"/>
      <c r="F84" s="106"/>
      <c r="G84" s="104">
        <f t="shared" si="4"/>
        <v>2</v>
      </c>
      <c r="H84" s="104">
        <v>0</v>
      </c>
      <c r="I84" s="104">
        <f t="shared" si="5"/>
        <v>2</v>
      </c>
      <c r="J84" s="163"/>
      <c r="K84" s="167"/>
      <c r="M84" s="198"/>
      <c r="N84" s="198"/>
    </row>
    <row r="85" spans="1:14">
      <c r="A85" s="8" t="s">
        <v>473</v>
      </c>
      <c r="B85" s="86" t="s">
        <v>840</v>
      </c>
      <c r="C85" s="145">
        <v>2</v>
      </c>
      <c r="D85" s="144">
        <v>30</v>
      </c>
      <c r="E85" s="144">
        <v>4</v>
      </c>
      <c r="F85" s="106"/>
      <c r="G85" s="104">
        <f t="shared" si="4"/>
        <v>36</v>
      </c>
      <c r="H85" s="104">
        <v>61</v>
      </c>
      <c r="I85" s="104">
        <f t="shared" si="5"/>
        <v>97</v>
      </c>
      <c r="J85" s="163"/>
      <c r="K85" s="167"/>
      <c r="M85" s="198"/>
      <c r="N85" s="198"/>
    </row>
    <row r="86" spans="1:14">
      <c r="A86" s="8" t="s">
        <v>657</v>
      </c>
      <c r="B86" s="87" t="s">
        <v>676</v>
      </c>
      <c r="C86" s="105">
        <v>5</v>
      </c>
      <c r="D86" s="106">
        <v>43</v>
      </c>
      <c r="E86" s="106">
        <v>4</v>
      </c>
      <c r="F86" s="106"/>
      <c r="G86" s="104">
        <f t="shared" si="4"/>
        <v>52</v>
      </c>
      <c r="H86" s="104">
        <v>170</v>
      </c>
      <c r="I86" s="104">
        <f t="shared" si="5"/>
        <v>222</v>
      </c>
      <c r="J86" s="163"/>
      <c r="K86" s="167">
        <v>14</v>
      </c>
      <c r="M86" s="198"/>
      <c r="N86" s="198"/>
    </row>
    <row r="87" spans="1:14">
      <c r="A87" s="8" t="s">
        <v>657</v>
      </c>
      <c r="B87" s="87" t="s">
        <v>580</v>
      </c>
      <c r="C87" s="105"/>
      <c r="D87" s="106"/>
      <c r="E87" s="106"/>
      <c r="F87" s="106"/>
      <c r="G87" s="104">
        <f t="shared" si="4"/>
        <v>0</v>
      </c>
      <c r="H87" s="104">
        <v>0</v>
      </c>
      <c r="I87" s="104">
        <f t="shared" si="5"/>
        <v>0</v>
      </c>
      <c r="J87" s="163"/>
      <c r="K87" s="167"/>
      <c r="L87" s="92"/>
      <c r="M87" s="198"/>
      <c r="N87" s="198"/>
    </row>
    <row r="88" spans="1:14">
      <c r="A88" s="8" t="s">
        <v>663</v>
      </c>
      <c r="B88" s="87" t="s">
        <v>664</v>
      </c>
      <c r="C88" s="105"/>
      <c r="D88" s="106"/>
      <c r="E88" s="106"/>
      <c r="F88" s="106"/>
      <c r="G88" s="104">
        <f t="shared" si="4"/>
        <v>0</v>
      </c>
      <c r="H88" s="104">
        <v>54</v>
      </c>
      <c r="I88" s="104">
        <f t="shared" si="5"/>
        <v>54</v>
      </c>
      <c r="J88" s="163"/>
      <c r="K88" s="167"/>
      <c r="M88" s="198"/>
      <c r="N88" s="198"/>
    </row>
    <row r="89" spans="1:14">
      <c r="A89" s="8" t="s">
        <v>668</v>
      </c>
      <c r="B89" s="87" t="s">
        <v>669</v>
      </c>
      <c r="C89" s="105"/>
      <c r="D89" s="106">
        <v>2</v>
      </c>
      <c r="E89" s="106">
        <v>46</v>
      </c>
      <c r="F89" s="106">
        <v>13</v>
      </c>
      <c r="G89" s="104">
        <f t="shared" si="4"/>
        <v>61</v>
      </c>
      <c r="H89" s="104">
        <v>658</v>
      </c>
      <c r="I89" s="104">
        <f t="shared" si="5"/>
        <v>719</v>
      </c>
      <c r="J89" s="163"/>
      <c r="K89" s="167">
        <v>15</v>
      </c>
      <c r="M89" s="198"/>
      <c r="N89" s="198"/>
    </row>
    <row r="90" spans="1:14">
      <c r="A90" s="8" t="s">
        <v>668</v>
      </c>
      <c r="B90" s="87" t="s">
        <v>670</v>
      </c>
      <c r="C90" s="105"/>
      <c r="D90" s="106"/>
      <c r="E90" s="106">
        <v>13</v>
      </c>
      <c r="F90" s="106"/>
      <c r="G90" s="104">
        <f t="shared" si="4"/>
        <v>13</v>
      </c>
      <c r="H90" s="104">
        <v>146</v>
      </c>
      <c r="I90" s="104">
        <f t="shared" si="5"/>
        <v>159</v>
      </c>
      <c r="J90" s="163"/>
      <c r="K90" s="167"/>
      <c r="M90" s="198"/>
      <c r="N90" s="198"/>
    </row>
    <row r="91" spans="1:14">
      <c r="A91" s="8" t="s">
        <v>168</v>
      </c>
      <c r="B91" s="87" t="s">
        <v>169</v>
      </c>
      <c r="C91" s="105">
        <v>13</v>
      </c>
      <c r="D91" s="106">
        <v>6</v>
      </c>
      <c r="E91" s="106"/>
      <c r="F91" s="106"/>
      <c r="G91" s="104">
        <f t="shared" si="4"/>
        <v>19</v>
      </c>
      <c r="H91" s="104">
        <v>0</v>
      </c>
      <c r="I91" s="104">
        <f t="shared" si="5"/>
        <v>19</v>
      </c>
      <c r="J91" s="163"/>
      <c r="K91" s="167"/>
      <c r="M91" s="198"/>
      <c r="N91" s="198"/>
    </row>
    <row r="92" spans="1:14">
      <c r="A92" s="8" t="s">
        <v>674</v>
      </c>
      <c r="B92" s="87" t="s">
        <v>956</v>
      </c>
      <c r="C92" s="105"/>
      <c r="D92" s="106">
        <v>7</v>
      </c>
      <c r="E92" s="106"/>
      <c r="F92" s="106"/>
      <c r="G92" s="104">
        <f t="shared" si="4"/>
        <v>7</v>
      </c>
      <c r="H92" s="104">
        <v>2</v>
      </c>
      <c r="I92" s="104">
        <f t="shared" si="5"/>
        <v>9</v>
      </c>
      <c r="J92" s="163"/>
      <c r="K92" s="167"/>
      <c r="M92" s="198"/>
      <c r="N92" s="198"/>
    </row>
    <row r="93" spans="1:14">
      <c r="A93" s="8" t="s">
        <v>547</v>
      </c>
      <c r="B93" s="87" t="s">
        <v>884</v>
      </c>
      <c r="C93" s="105">
        <v>10</v>
      </c>
      <c r="D93" s="106">
        <v>28</v>
      </c>
      <c r="E93" s="106">
        <v>16</v>
      </c>
      <c r="F93" s="106">
        <v>2</v>
      </c>
      <c r="G93" s="104">
        <f t="shared" si="4"/>
        <v>56</v>
      </c>
      <c r="H93" s="104">
        <v>211</v>
      </c>
      <c r="I93" s="104">
        <f t="shared" si="5"/>
        <v>267</v>
      </c>
      <c r="J93" s="163"/>
      <c r="K93" s="167">
        <v>3</v>
      </c>
      <c r="M93" s="198"/>
      <c r="N93" s="198"/>
    </row>
    <row r="94" spans="1:14">
      <c r="A94" s="8" t="s">
        <v>547</v>
      </c>
      <c r="B94" s="87" t="s">
        <v>548</v>
      </c>
      <c r="C94" s="105">
        <v>12</v>
      </c>
      <c r="D94" s="106">
        <v>10</v>
      </c>
      <c r="E94" s="106"/>
      <c r="F94" s="106"/>
      <c r="G94" s="104">
        <f t="shared" si="4"/>
        <v>22</v>
      </c>
      <c r="H94" s="104">
        <v>147</v>
      </c>
      <c r="I94" s="104">
        <f t="shared" si="5"/>
        <v>169</v>
      </c>
      <c r="J94" s="163"/>
      <c r="K94" s="167"/>
      <c r="M94" s="198"/>
      <c r="N94" s="198"/>
    </row>
    <row r="95" spans="1:14">
      <c r="A95" s="8" t="s">
        <v>681</v>
      </c>
      <c r="B95" s="87" t="s">
        <v>682</v>
      </c>
      <c r="C95" s="105"/>
      <c r="D95" s="106"/>
      <c r="E95" s="106">
        <v>13</v>
      </c>
      <c r="F95" s="106"/>
      <c r="G95" s="104">
        <f t="shared" si="4"/>
        <v>13</v>
      </c>
      <c r="H95" s="104">
        <v>217</v>
      </c>
      <c r="I95" s="104">
        <f t="shared" si="5"/>
        <v>230</v>
      </c>
      <c r="J95" s="163"/>
      <c r="K95" s="167">
        <v>2</v>
      </c>
      <c r="M95" s="198"/>
      <c r="N95" s="198"/>
    </row>
    <row r="96" spans="1:14">
      <c r="A96" s="8" t="s">
        <v>104</v>
      </c>
      <c r="B96" s="87" t="s">
        <v>861</v>
      </c>
      <c r="C96" s="105"/>
      <c r="D96" s="106">
        <v>23</v>
      </c>
      <c r="E96" s="106">
        <v>18</v>
      </c>
      <c r="F96" s="106">
        <v>1</v>
      </c>
      <c r="G96" s="104">
        <f t="shared" si="4"/>
        <v>42</v>
      </c>
      <c r="H96" s="104">
        <v>0</v>
      </c>
      <c r="I96" s="104">
        <f t="shared" si="5"/>
        <v>42</v>
      </c>
      <c r="J96" s="163"/>
      <c r="K96" s="167"/>
      <c r="M96" s="198"/>
      <c r="N96" s="198"/>
    </row>
    <row r="97" spans="1:14">
      <c r="A97" s="8" t="s">
        <v>35</v>
      </c>
      <c r="B97" s="87" t="s">
        <v>36</v>
      </c>
      <c r="C97" s="105"/>
      <c r="D97" s="106">
        <v>4</v>
      </c>
      <c r="E97" s="106"/>
      <c r="F97" s="106"/>
      <c r="G97" s="104">
        <f t="shared" si="4"/>
        <v>4</v>
      </c>
      <c r="H97" s="104">
        <v>5</v>
      </c>
      <c r="I97" s="104">
        <f t="shared" si="5"/>
        <v>9</v>
      </c>
      <c r="J97" s="163"/>
      <c r="K97" s="167"/>
      <c r="M97" s="198"/>
      <c r="N97" s="198"/>
    </row>
    <row r="98" spans="1:14">
      <c r="A98" s="8" t="s">
        <v>35</v>
      </c>
      <c r="B98" s="87" t="s">
        <v>956</v>
      </c>
      <c r="C98" s="105"/>
      <c r="D98" s="106"/>
      <c r="E98" s="106"/>
      <c r="F98" s="106"/>
      <c r="G98" s="104">
        <f t="shared" si="4"/>
        <v>0</v>
      </c>
      <c r="H98" s="104">
        <v>5</v>
      </c>
      <c r="I98" s="104">
        <f t="shared" si="5"/>
        <v>5</v>
      </c>
      <c r="J98" s="163"/>
      <c r="K98" s="167"/>
      <c r="M98" s="198"/>
      <c r="N98" s="198"/>
    </row>
    <row r="99" spans="1:14">
      <c r="A99" s="8" t="s">
        <v>225</v>
      </c>
      <c r="B99" s="87" t="s">
        <v>226</v>
      </c>
      <c r="C99" s="105"/>
      <c r="D99" s="106"/>
      <c r="E99" s="106"/>
      <c r="F99" s="106"/>
      <c r="G99" s="104">
        <f t="shared" si="4"/>
        <v>0</v>
      </c>
      <c r="H99" s="104">
        <v>18</v>
      </c>
      <c r="I99" s="104">
        <f t="shared" si="5"/>
        <v>18</v>
      </c>
      <c r="J99" s="163"/>
      <c r="K99" s="167"/>
      <c r="M99" s="198"/>
      <c r="N99" s="198"/>
    </row>
    <row r="100" spans="1:14" ht="16" customHeight="1">
      <c r="A100" s="8" t="s">
        <v>599</v>
      </c>
      <c r="B100" s="87" t="s">
        <v>853</v>
      </c>
      <c r="C100" s="105"/>
      <c r="D100" s="106"/>
      <c r="E100" s="106"/>
      <c r="F100" s="106"/>
      <c r="G100" s="104">
        <f t="shared" si="4"/>
        <v>0</v>
      </c>
      <c r="H100" s="104">
        <v>51</v>
      </c>
      <c r="I100" s="104">
        <f t="shared" si="5"/>
        <v>51</v>
      </c>
      <c r="J100" s="163"/>
      <c r="K100" s="167"/>
      <c r="M100" s="198"/>
      <c r="N100" s="198"/>
    </row>
    <row r="101" spans="1:14" ht="16" customHeight="1">
      <c r="A101" s="8" t="s">
        <v>550</v>
      </c>
      <c r="B101" s="87" t="s">
        <v>366</v>
      </c>
      <c r="C101" s="105"/>
      <c r="D101" s="106">
        <v>1</v>
      </c>
      <c r="E101" s="106"/>
      <c r="F101" s="106"/>
      <c r="G101" s="104">
        <f t="shared" ref="G101:G132" si="6">SUM(C101:F101)</f>
        <v>1</v>
      </c>
      <c r="H101" s="104">
        <v>0</v>
      </c>
      <c r="I101" s="104">
        <f t="shared" ref="I101:I132" si="7">SUM(G101:H101)</f>
        <v>1</v>
      </c>
      <c r="J101" s="163"/>
      <c r="K101" s="167"/>
      <c r="M101" s="198"/>
      <c r="N101" s="198"/>
    </row>
    <row r="102" spans="1:14" ht="16" customHeight="1">
      <c r="A102" s="8" t="s">
        <v>131</v>
      </c>
      <c r="B102" s="87" t="s">
        <v>843</v>
      </c>
      <c r="C102" s="105"/>
      <c r="D102" s="106">
        <v>1</v>
      </c>
      <c r="E102" s="106">
        <v>1</v>
      </c>
      <c r="F102" s="106">
        <v>1</v>
      </c>
      <c r="G102" s="104">
        <f t="shared" si="6"/>
        <v>3</v>
      </c>
      <c r="H102" s="104">
        <v>74</v>
      </c>
      <c r="I102" s="104">
        <f t="shared" si="7"/>
        <v>77</v>
      </c>
      <c r="J102" s="163"/>
      <c r="K102" s="167"/>
      <c r="M102" s="198"/>
      <c r="N102" s="198"/>
    </row>
    <row r="103" spans="1:14" ht="16" customHeight="1">
      <c r="A103" s="8" t="s">
        <v>127</v>
      </c>
      <c r="B103" s="87" t="s">
        <v>831</v>
      </c>
      <c r="C103" s="105"/>
      <c r="D103" s="106"/>
      <c r="E103" s="106"/>
      <c r="F103" s="106">
        <v>1</v>
      </c>
      <c r="G103" s="104">
        <f t="shared" si="6"/>
        <v>1</v>
      </c>
      <c r="H103" s="104">
        <v>0</v>
      </c>
      <c r="I103" s="104">
        <f t="shared" si="7"/>
        <v>1</v>
      </c>
      <c r="J103" s="163"/>
      <c r="K103" s="167"/>
      <c r="M103" s="198"/>
      <c r="N103" s="198"/>
    </row>
    <row r="104" spans="1:14" ht="16" customHeight="1">
      <c r="A104" s="8" t="s">
        <v>127</v>
      </c>
      <c r="B104" s="87" t="s">
        <v>440</v>
      </c>
      <c r="C104" s="105"/>
      <c r="D104" s="106"/>
      <c r="E104" s="106"/>
      <c r="F104" s="106">
        <v>1</v>
      </c>
      <c r="G104" s="104">
        <f t="shared" si="6"/>
        <v>1</v>
      </c>
      <c r="H104" s="104">
        <v>0</v>
      </c>
      <c r="I104" s="104">
        <f t="shared" si="7"/>
        <v>1</v>
      </c>
      <c r="J104" s="163"/>
      <c r="K104" s="167"/>
      <c r="M104" s="198"/>
      <c r="N104" s="198"/>
    </row>
    <row r="105" spans="1:14" ht="16" customHeight="1">
      <c r="A105" s="8" t="s">
        <v>700</v>
      </c>
      <c r="B105" s="87" t="s">
        <v>850</v>
      </c>
      <c r="C105" s="105"/>
      <c r="D105" s="106"/>
      <c r="E105" s="106"/>
      <c r="F105" s="106"/>
      <c r="G105" s="104">
        <f t="shared" si="6"/>
        <v>0</v>
      </c>
      <c r="H105" s="104">
        <v>0</v>
      </c>
      <c r="I105" s="104">
        <f t="shared" si="7"/>
        <v>0</v>
      </c>
      <c r="J105" s="163"/>
      <c r="K105" s="167"/>
      <c r="M105" s="198"/>
      <c r="N105" s="198"/>
    </row>
    <row r="106" spans="1:14" ht="16" customHeight="1">
      <c r="A106" s="8" t="s">
        <v>119</v>
      </c>
      <c r="B106" s="87" t="s">
        <v>701</v>
      </c>
      <c r="C106" s="105"/>
      <c r="D106" s="106"/>
      <c r="E106" s="106"/>
      <c r="F106" s="106"/>
      <c r="G106" s="104">
        <f t="shared" si="6"/>
        <v>0</v>
      </c>
      <c r="H106" s="104">
        <v>0</v>
      </c>
      <c r="I106" s="104">
        <f t="shared" si="7"/>
        <v>0</v>
      </c>
      <c r="J106" s="163"/>
      <c r="K106" s="167"/>
      <c r="M106" s="198"/>
      <c r="N106" s="198"/>
    </row>
    <row r="107" spans="1:14" ht="16" customHeight="1">
      <c r="A107" s="8" t="s">
        <v>120</v>
      </c>
      <c r="B107" s="87" t="s">
        <v>139</v>
      </c>
      <c r="C107" s="105">
        <v>35</v>
      </c>
      <c r="D107" s="106">
        <v>62</v>
      </c>
      <c r="E107" s="106">
        <v>25</v>
      </c>
      <c r="F107" s="106">
        <v>1</v>
      </c>
      <c r="G107" s="104">
        <f t="shared" si="6"/>
        <v>123</v>
      </c>
      <c r="H107" s="104">
        <v>0</v>
      </c>
      <c r="I107" s="104">
        <f t="shared" si="7"/>
        <v>123</v>
      </c>
      <c r="J107" s="163"/>
      <c r="K107" s="167">
        <v>5</v>
      </c>
      <c r="M107" s="198"/>
      <c r="N107" s="198"/>
    </row>
    <row r="108" spans="1:14">
      <c r="A108" s="8" t="s">
        <v>655</v>
      </c>
      <c r="B108" s="87" t="s">
        <v>218</v>
      </c>
      <c r="C108" s="105"/>
      <c r="D108" s="106"/>
      <c r="E108" s="106">
        <v>1</v>
      </c>
      <c r="F108" s="106"/>
      <c r="G108" s="104">
        <f t="shared" si="6"/>
        <v>1</v>
      </c>
      <c r="H108" s="104">
        <v>19</v>
      </c>
      <c r="I108" s="104">
        <f t="shared" si="7"/>
        <v>20</v>
      </c>
      <c r="J108" s="163"/>
      <c r="K108" s="167"/>
      <c r="M108" s="198"/>
      <c r="N108" s="198"/>
    </row>
    <row r="109" spans="1:14">
      <c r="A109" s="8" t="s">
        <v>655</v>
      </c>
      <c r="B109" s="87" t="s">
        <v>938</v>
      </c>
      <c r="C109" s="105">
        <v>6</v>
      </c>
      <c r="D109" s="106">
        <v>41</v>
      </c>
      <c r="E109" s="106">
        <v>13</v>
      </c>
      <c r="F109" s="106">
        <v>6</v>
      </c>
      <c r="G109" s="104">
        <f t="shared" si="6"/>
        <v>66</v>
      </c>
      <c r="H109" s="104">
        <v>300</v>
      </c>
      <c r="I109" s="104">
        <f t="shared" si="7"/>
        <v>366</v>
      </c>
      <c r="J109" s="163"/>
      <c r="K109" s="167">
        <v>3</v>
      </c>
      <c r="M109" s="198"/>
      <c r="N109" s="198"/>
    </row>
    <row r="110" spans="1:14">
      <c r="A110" s="8" t="s">
        <v>52</v>
      </c>
      <c r="B110" s="87" t="s">
        <v>945</v>
      </c>
      <c r="C110" s="105"/>
      <c r="D110" s="106"/>
      <c r="E110" s="106">
        <v>3</v>
      </c>
      <c r="F110" s="106">
        <v>1</v>
      </c>
      <c r="G110" s="104">
        <f t="shared" si="6"/>
        <v>4</v>
      </c>
      <c r="H110" s="104">
        <v>0</v>
      </c>
      <c r="I110" s="104">
        <f t="shared" si="7"/>
        <v>4</v>
      </c>
      <c r="J110" s="163"/>
      <c r="K110" s="167"/>
      <c r="M110" s="198"/>
      <c r="N110" s="198"/>
    </row>
    <row r="111" spans="1:14">
      <c r="A111" s="8" t="s">
        <v>52</v>
      </c>
      <c r="B111" s="87" t="s">
        <v>53</v>
      </c>
      <c r="C111" s="105"/>
      <c r="D111" s="106"/>
      <c r="E111" s="106">
        <v>2</v>
      </c>
      <c r="F111" s="106">
        <v>1</v>
      </c>
      <c r="G111" s="104">
        <f t="shared" si="6"/>
        <v>3</v>
      </c>
      <c r="H111" s="104">
        <v>0</v>
      </c>
      <c r="I111" s="104">
        <f t="shared" si="7"/>
        <v>3</v>
      </c>
      <c r="J111" s="163"/>
      <c r="K111" s="167"/>
      <c r="M111" s="198"/>
      <c r="N111" s="198"/>
    </row>
    <row r="112" spans="1:14">
      <c r="A112" s="8" t="s">
        <v>33</v>
      </c>
      <c r="B112" s="87" t="s">
        <v>848</v>
      </c>
      <c r="C112" s="105">
        <v>1</v>
      </c>
      <c r="D112" s="106">
        <v>12</v>
      </c>
      <c r="E112" s="106"/>
      <c r="F112" s="106">
        <v>1</v>
      </c>
      <c r="G112" s="104">
        <f t="shared" si="6"/>
        <v>14</v>
      </c>
      <c r="H112" s="104">
        <v>27</v>
      </c>
      <c r="I112" s="104">
        <f t="shared" si="7"/>
        <v>41</v>
      </c>
      <c r="J112" s="163"/>
      <c r="K112" s="167"/>
      <c r="M112" s="198"/>
      <c r="N112" s="198"/>
    </row>
    <row r="113" spans="1:14">
      <c r="A113" s="8" t="s">
        <v>171</v>
      </c>
      <c r="B113" s="87" t="s">
        <v>440</v>
      </c>
      <c r="C113" s="105"/>
      <c r="D113" s="106">
        <v>30</v>
      </c>
      <c r="E113" s="106">
        <v>4</v>
      </c>
      <c r="F113" s="106"/>
      <c r="G113" s="104">
        <f t="shared" si="6"/>
        <v>34</v>
      </c>
      <c r="H113" s="104">
        <v>57</v>
      </c>
      <c r="I113" s="104">
        <f t="shared" si="7"/>
        <v>91</v>
      </c>
      <c r="J113" s="163"/>
      <c r="K113" s="167">
        <v>2</v>
      </c>
      <c r="M113" s="198"/>
      <c r="N113" s="198"/>
    </row>
    <row r="114" spans="1:14">
      <c r="A114" s="8" t="s">
        <v>622</v>
      </c>
      <c r="B114" s="87" t="s">
        <v>448</v>
      </c>
      <c r="C114" s="105">
        <v>7</v>
      </c>
      <c r="D114" s="106"/>
      <c r="E114" s="106"/>
      <c r="F114" s="106"/>
      <c r="G114" s="104">
        <f t="shared" si="6"/>
        <v>7</v>
      </c>
      <c r="H114" s="104">
        <v>13</v>
      </c>
      <c r="I114" s="104">
        <f t="shared" si="7"/>
        <v>20</v>
      </c>
      <c r="J114" s="163"/>
      <c r="K114" s="167"/>
      <c r="M114" s="198"/>
      <c r="N114" s="198"/>
    </row>
    <row r="115" spans="1:14">
      <c r="A115" s="8" t="s">
        <v>622</v>
      </c>
      <c r="B115" s="87" t="s">
        <v>956</v>
      </c>
      <c r="C115" s="105">
        <v>7</v>
      </c>
      <c r="D115" s="106"/>
      <c r="E115" s="106"/>
      <c r="F115" s="106"/>
      <c r="G115" s="104">
        <f t="shared" si="6"/>
        <v>7</v>
      </c>
      <c r="H115" s="104">
        <v>13</v>
      </c>
      <c r="I115" s="104">
        <f t="shared" si="7"/>
        <v>20</v>
      </c>
      <c r="J115" s="163"/>
      <c r="K115" s="167"/>
      <c r="M115" s="198"/>
      <c r="N115" s="198"/>
    </row>
    <row r="116" spans="1:14">
      <c r="A116" s="8" t="s">
        <v>492</v>
      </c>
      <c r="B116" s="87" t="s">
        <v>660</v>
      </c>
      <c r="C116" s="103"/>
      <c r="D116" s="104">
        <v>2</v>
      </c>
      <c r="E116" s="104">
        <v>13</v>
      </c>
      <c r="F116" s="104"/>
      <c r="G116" s="104">
        <f t="shared" si="6"/>
        <v>15</v>
      </c>
      <c r="H116" s="104">
        <v>37</v>
      </c>
      <c r="I116" s="104">
        <f t="shared" si="7"/>
        <v>52</v>
      </c>
      <c r="J116" s="163"/>
      <c r="K116" s="166"/>
      <c r="M116" s="198"/>
      <c r="N116" s="198"/>
    </row>
    <row r="117" spans="1:14">
      <c r="A117" s="8" t="s">
        <v>720</v>
      </c>
      <c r="B117" s="87" t="s">
        <v>634</v>
      </c>
      <c r="C117" s="103"/>
      <c r="D117" s="104"/>
      <c r="E117" s="104"/>
      <c r="F117" s="104"/>
      <c r="G117" s="104">
        <f t="shared" si="6"/>
        <v>0</v>
      </c>
      <c r="H117" s="104">
        <v>0</v>
      </c>
      <c r="I117" s="104">
        <f t="shared" si="7"/>
        <v>0</v>
      </c>
      <c r="J117" s="163"/>
      <c r="K117" s="166"/>
      <c r="M117" s="198"/>
      <c r="N117" s="198"/>
    </row>
    <row r="118" spans="1:14">
      <c r="A118" s="5" t="s">
        <v>720</v>
      </c>
      <c r="B118" s="87" t="s">
        <v>956</v>
      </c>
      <c r="C118" s="105">
        <v>6</v>
      </c>
      <c r="D118" s="106"/>
      <c r="E118" s="106"/>
      <c r="F118" s="106"/>
      <c r="G118" s="104">
        <f t="shared" si="6"/>
        <v>6</v>
      </c>
      <c r="H118" s="104">
        <v>25</v>
      </c>
      <c r="I118" s="104">
        <f t="shared" si="7"/>
        <v>31</v>
      </c>
      <c r="J118" s="163"/>
      <c r="K118" s="167"/>
      <c r="M118" s="198"/>
      <c r="N118" s="198"/>
    </row>
    <row r="119" spans="1:14">
      <c r="A119" s="5" t="s">
        <v>91</v>
      </c>
      <c r="B119" s="87" t="s">
        <v>507</v>
      </c>
      <c r="C119" s="105"/>
      <c r="D119" s="106"/>
      <c r="E119" s="106"/>
      <c r="F119" s="106">
        <v>1</v>
      </c>
      <c r="G119" s="104">
        <f t="shared" si="6"/>
        <v>1</v>
      </c>
      <c r="H119" s="104">
        <v>0</v>
      </c>
      <c r="I119" s="104">
        <f t="shared" si="7"/>
        <v>1</v>
      </c>
      <c r="J119" s="163"/>
      <c r="K119" s="167"/>
      <c r="M119" s="198"/>
      <c r="N119" s="198"/>
    </row>
    <row r="120" spans="1:14">
      <c r="A120" s="5" t="s">
        <v>91</v>
      </c>
      <c r="B120" s="87" t="s">
        <v>761</v>
      </c>
      <c r="C120" s="105"/>
      <c r="D120" s="106"/>
      <c r="E120" s="106"/>
      <c r="F120" s="106">
        <v>1</v>
      </c>
      <c r="G120" s="104">
        <f t="shared" si="6"/>
        <v>1</v>
      </c>
      <c r="H120" s="104">
        <v>0</v>
      </c>
      <c r="I120" s="104">
        <f t="shared" si="7"/>
        <v>1</v>
      </c>
      <c r="J120" s="163"/>
      <c r="K120" s="167"/>
      <c r="M120" s="198"/>
      <c r="N120" s="198"/>
    </row>
    <row r="121" spans="1:14">
      <c r="A121" s="5" t="s">
        <v>187</v>
      </c>
      <c r="B121" s="87" t="s">
        <v>677</v>
      </c>
      <c r="C121" s="105">
        <v>43</v>
      </c>
      <c r="D121" s="106">
        <v>95</v>
      </c>
      <c r="E121" s="106">
        <v>2</v>
      </c>
      <c r="F121" s="106"/>
      <c r="G121" s="104">
        <f t="shared" si="6"/>
        <v>140</v>
      </c>
      <c r="H121" s="104">
        <v>208</v>
      </c>
      <c r="I121" s="104">
        <f t="shared" si="7"/>
        <v>348</v>
      </c>
      <c r="J121" s="163"/>
      <c r="K121" s="167">
        <v>9</v>
      </c>
      <c r="M121" s="198"/>
      <c r="N121" s="198"/>
    </row>
    <row r="122" spans="1:14">
      <c r="A122" s="5" t="s">
        <v>581</v>
      </c>
      <c r="B122" s="87" t="s">
        <v>580</v>
      </c>
      <c r="C122" s="105"/>
      <c r="D122" s="106">
        <v>17</v>
      </c>
      <c r="E122" s="106">
        <v>11</v>
      </c>
      <c r="F122" s="106"/>
      <c r="G122" s="104">
        <f t="shared" si="6"/>
        <v>28</v>
      </c>
      <c r="H122" s="104">
        <v>235</v>
      </c>
      <c r="I122" s="104">
        <f t="shared" si="7"/>
        <v>263</v>
      </c>
      <c r="J122" s="163"/>
      <c r="K122" s="167"/>
      <c r="M122" s="198"/>
      <c r="N122" s="198"/>
    </row>
    <row r="123" spans="1:14">
      <c r="A123" s="5" t="s">
        <v>101</v>
      </c>
      <c r="B123" s="87" t="s">
        <v>905</v>
      </c>
      <c r="C123" s="105">
        <v>5</v>
      </c>
      <c r="D123" s="106">
        <v>3</v>
      </c>
      <c r="E123" s="106"/>
      <c r="F123" s="106"/>
      <c r="G123" s="104">
        <f t="shared" si="6"/>
        <v>8</v>
      </c>
      <c r="H123" s="104">
        <v>7</v>
      </c>
      <c r="I123" s="104">
        <f t="shared" si="7"/>
        <v>15</v>
      </c>
      <c r="J123" s="163"/>
      <c r="K123" s="167"/>
      <c r="M123" s="198"/>
      <c r="N123" s="198"/>
    </row>
    <row r="124" spans="1:14">
      <c r="A124" s="5" t="s">
        <v>105</v>
      </c>
      <c r="B124" s="87" t="s">
        <v>831</v>
      </c>
      <c r="C124" s="105"/>
      <c r="D124" s="106">
        <v>1</v>
      </c>
      <c r="E124" s="106"/>
      <c r="F124" s="106"/>
      <c r="G124" s="104">
        <f t="shared" si="6"/>
        <v>1</v>
      </c>
      <c r="H124" s="104">
        <v>0</v>
      </c>
      <c r="I124" s="104">
        <f t="shared" si="7"/>
        <v>1</v>
      </c>
      <c r="J124" s="163"/>
      <c r="K124" s="167"/>
      <c r="M124" s="198"/>
      <c r="N124" s="198"/>
    </row>
    <row r="125" spans="1:14">
      <c r="A125" s="5" t="s">
        <v>121</v>
      </c>
      <c r="B125" s="87" t="s">
        <v>122</v>
      </c>
      <c r="C125" s="105"/>
      <c r="D125" s="106">
        <v>5</v>
      </c>
      <c r="E125" s="106"/>
      <c r="F125" s="106">
        <v>1</v>
      </c>
      <c r="G125" s="104">
        <f t="shared" si="6"/>
        <v>6</v>
      </c>
      <c r="H125" s="104">
        <v>0</v>
      </c>
      <c r="I125" s="104">
        <f t="shared" si="7"/>
        <v>6</v>
      </c>
      <c r="J125" s="163"/>
      <c r="K125" s="167"/>
      <c r="M125" s="198"/>
      <c r="N125" s="198"/>
    </row>
    <row r="126" spans="1:14">
      <c r="A126" s="5" t="s">
        <v>54</v>
      </c>
      <c r="B126" s="87" t="s">
        <v>55</v>
      </c>
      <c r="C126" s="105">
        <v>2</v>
      </c>
      <c r="D126" s="106">
        <v>17</v>
      </c>
      <c r="E126" s="106">
        <v>5</v>
      </c>
      <c r="F126" s="106">
        <v>1</v>
      </c>
      <c r="G126" s="104">
        <f t="shared" si="6"/>
        <v>25</v>
      </c>
      <c r="H126" s="104">
        <v>0</v>
      </c>
      <c r="I126" s="104">
        <f t="shared" si="7"/>
        <v>25</v>
      </c>
      <c r="J126" s="163"/>
      <c r="K126" s="167"/>
      <c r="M126" s="198"/>
      <c r="N126" s="198"/>
    </row>
    <row r="127" spans="1:14">
      <c r="A127" s="5" t="s">
        <v>177</v>
      </c>
      <c r="B127" s="87" t="s">
        <v>887</v>
      </c>
      <c r="C127" s="105"/>
      <c r="D127" s="106"/>
      <c r="E127" s="106">
        <v>13</v>
      </c>
      <c r="F127" s="106"/>
      <c r="G127" s="104">
        <f t="shared" si="6"/>
        <v>13</v>
      </c>
      <c r="H127" s="104">
        <v>16</v>
      </c>
      <c r="I127" s="104">
        <f t="shared" si="7"/>
        <v>29</v>
      </c>
      <c r="J127" s="163"/>
      <c r="K127" s="167"/>
      <c r="M127" s="198"/>
      <c r="N127" s="198"/>
    </row>
    <row r="128" spans="1:14">
      <c r="A128" s="5" t="s">
        <v>177</v>
      </c>
      <c r="B128" s="87" t="s">
        <v>199</v>
      </c>
      <c r="C128" s="105"/>
      <c r="D128" s="106"/>
      <c r="E128" s="106">
        <v>2</v>
      </c>
      <c r="F128" s="106"/>
      <c r="G128" s="104">
        <f t="shared" si="6"/>
        <v>2</v>
      </c>
      <c r="H128" s="104">
        <v>10</v>
      </c>
      <c r="I128" s="104">
        <f t="shared" si="7"/>
        <v>12</v>
      </c>
      <c r="J128" s="163"/>
      <c r="K128" s="167"/>
      <c r="M128" s="198"/>
      <c r="N128" s="198"/>
    </row>
    <row r="129" spans="1:14">
      <c r="A129" s="5" t="s">
        <v>13</v>
      </c>
      <c r="B129" s="87" t="s">
        <v>14</v>
      </c>
      <c r="C129" s="105"/>
      <c r="D129" s="106"/>
      <c r="E129" s="106">
        <v>1</v>
      </c>
      <c r="F129" s="106"/>
      <c r="G129" s="104">
        <f t="shared" si="6"/>
        <v>1</v>
      </c>
      <c r="H129" s="104">
        <v>8</v>
      </c>
      <c r="I129" s="104">
        <f t="shared" si="7"/>
        <v>9</v>
      </c>
      <c r="J129" s="163"/>
      <c r="K129" s="167"/>
      <c r="M129" s="198"/>
      <c r="N129" s="198"/>
    </row>
    <row r="130" spans="1:14">
      <c r="A130" s="8" t="s">
        <v>630</v>
      </c>
      <c r="B130" s="87" t="s">
        <v>853</v>
      </c>
      <c r="C130" s="103"/>
      <c r="D130" s="104"/>
      <c r="E130" s="104">
        <v>5</v>
      </c>
      <c r="F130" s="104"/>
      <c r="G130" s="104">
        <f t="shared" si="6"/>
        <v>5</v>
      </c>
      <c r="H130" s="104">
        <v>87</v>
      </c>
      <c r="I130" s="104">
        <f t="shared" si="7"/>
        <v>92</v>
      </c>
      <c r="J130" s="163"/>
      <c r="K130" s="166"/>
      <c r="M130" s="198"/>
      <c r="N130" s="198"/>
    </row>
    <row r="131" spans="1:14">
      <c r="A131" s="8" t="s">
        <v>123</v>
      </c>
      <c r="B131" s="87" t="s">
        <v>92</v>
      </c>
      <c r="C131" s="105"/>
      <c r="D131" s="106"/>
      <c r="E131" s="106"/>
      <c r="F131" s="106"/>
      <c r="G131" s="104">
        <f t="shared" si="6"/>
        <v>0</v>
      </c>
      <c r="H131" s="104">
        <v>0</v>
      </c>
      <c r="I131" s="104">
        <f t="shared" si="7"/>
        <v>0</v>
      </c>
      <c r="J131" s="163"/>
      <c r="K131" s="167"/>
      <c r="M131" s="198"/>
      <c r="N131" s="198"/>
    </row>
    <row r="132" spans="1:14">
      <c r="A132" s="8" t="s">
        <v>666</v>
      </c>
      <c r="B132" s="87" t="s">
        <v>270</v>
      </c>
      <c r="C132" s="105"/>
      <c r="D132" s="106"/>
      <c r="E132" s="106"/>
      <c r="F132" s="106">
        <v>1</v>
      </c>
      <c r="G132" s="104">
        <f t="shared" si="6"/>
        <v>1</v>
      </c>
      <c r="H132" s="104">
        <v>0</v>
      </c>
      <c r="I132" s="104">
        <f t="shared" si="7"/>
        <v>1</v>
      </c>
      <c r="J132" s="163"/>
      <c r="K132" s="167"/>
      <c r="M132" s="198"/>
      <c r="N132" s="198"/>
    </row>
    <row r="133" spans="1:14">
      <c r="A133" s="8" t="s">
        <v>93</v>
      </c>
      <c r="B133" s="87" t="s">
        <v>742</v>
      </c>
      <c r="C133" s="105"/>
      <c r="D133" s="106"/>
      <c r="E133" s="106"/>
      <c r="F133" s="106">
        <v>1</v>
      </c>
      <c r="G133" s="104">
        <f t="shared" ref="G133:G164" si="8">SUM(C133:F133)</f>
        <v>1</v>
      </c>
      <c r="H133" s="104">
        <v>0</v>
      </c>
      <c r="I133" s="104">
        <f t="shared" ref="I133:I164" si="9">SUM(G133:H133)</f>
        <v>1</v>
      </c>
      <c r="J133" s="163"/>
      <c r="K133" s="167"/>
      <c r="M133" s="198"/>
      <c r="N133" s="198"/>
    </row>
    <row r="134" spans="1:14">
      <c r="A134" s="8" t="s">
        <v>762</v>
      </c>
      <c r="B134" s="87" t="s">
        <v>821</v>
      </c>
      <c r="C134" s="105"/>
      <c r="D134" s="106"/>
      <c r="E134" s="106">
        <v>3</v>
      </c>
      <c r="F134" s="106"/>
      <c r="G134" s="104">
        <f t="shared" si="8"/>
        <v>3</v>
      </c>
      <c r="H134" s="104">
        <v>21</v>
      </c>
      <c r="I134" s="104">
        <f t="shared" si="9"/>
        <v>24</v>
      </c>
      <c r="J134" s="163"/>
      <c r="K134" s="167"/>
      <c r="M134" s="198"/>
      <c r="N134" s="198"/>
    </row>
    <row r="135" spans="1:14">
      <c r="A135" s="8" t="s">
        <v>124</v>
      </c>
      <c r="B135" s="87" t="s">
        <v>964</v>
      </c>
      <c r="C135" s="105"/>
      <c r="D135" s="106"/>
      <c r="E135" s="106"/>
      <c r="F135" s="106"/>
      <c r="G135" s="104">
        <f t="shared" si="8"/>
        <v>0</v>
      </c>
      <c r="H135" s="104">
        <v>0</v>
      </c>
      <c r="I135" s="104">
        <f t="shared" si="9"/>
        <v>0</v>
      </c>
      <c r="J135" s="163"/>
      <c r="K135" s="167"/>
      <c r="M135" s="198"/>
      <c r="N135" s="198"/>
    </row>
    <row r="136" spans="1:14">
      <c r="A136" s="8" t="s">
        <v>125</v>
      </c>
      <c r="B136" s="87" t="s">
        <v>79</v>
      </c>
      <c r="C136" s="105"/>
      <c r="D136" s="106">
        <v>6</v>
      </c>
      <c r="E136" s="106">
        <v>1</v>
      </c>
      <c r="F136" s="106">
        <v>1</v>
      </c>
      <c r="G136" s="104">
        <f t="shared" si="8"/>
        <v>8</v>
      </c>
      <c r="H136" s="104">
        <v>0</v>
      </c>
      <c r="I136" s="104">
        <f t="shared" si="9"/>
        <v>8</v>
      </c>
      <c r="J136" s="163"/>
      <c r="K136" s="167"/>
      <c r="M136" s="198"/>
      <c r="N136" s="198"/>
    </row>
    <row r="137" spans="1:14">
      <c r="A137" s="8" t="s">
        <v>775</v>
      </c>
      <c r="B137" s="87" t="s">
        <v>776</v>
      </c>
      <c r="C137" s="105"/>
      <c r="D137" s="106">
        <v>7</v>
      </c>
      <c r="E137" s="106"/>
      <c r="F137" s="106"/>
      <c r="G137" s="104">
        <f t="shared" si="8"/>
        <v>7</v>
      </c>
      <c r="H137" s="104">
        <v>260</v>
      </c>
      <c r="I137" s="104">
        <f t="shared" si="9"/>
        <v>267</v>
      </c>
      <c r="J137" s="163"/>
      <c r="K137" s="167"/>
      <c r="M137" s="198"/>
      <c r="N137" s="198"/>
    </row>
    <row r="138" spans="1:14">
      <c r="A138" s="8" t="s">
        <v>227</v>
      </c>
      <c r="B138" s="87" t="s">
        <v>228</v>
      </c>
      <c r="C138" s="105"/>
      <c r="D138" s="106">
        <v>1</v>
      </c>
      <c r="E138" s="106">
        <v>12</v>
      </c>
      <c r="F138" s="106"/>
      <c r="G138" s="104">
        <f t="shared" si="8"/>
        <v>13</v>
      </c>
      <c r="H138" s="104">
        <v>12</v>
      </c>
      <c r="I138" s="104">
        <f t="shared" si="9"/>
        <v>25</v>
      </c>
      <c r="J138" s="163"/>
      <c r="K138" s="167"/>
      <c r="M138" s="198"/>
      <c r="N138" s="198"/>
    </row>
    <row r="139" spans="1:14">
      <c r="A139" s="13" t="s">
        <v>777</v>
      </c>
      <c r="B139" s="87" t="s">
        <v>686</v>
      </c>
      <c r="C139" s="105">
        <v>54</v>
      </c>
      <c r="D139" s="106">
        <v>40</v>
      </c>
      <c r="E139" s="106">
        <v>1</v>
      </c>
      <c r="F139" s="106"/>
      <c r="G139" s="104">
        <f t="shared" si="8"/>
        <v>95</v>
      </c>
      <c r="H139" s="104">
        <v>303</v>
      </c>
      <c r="I139" s="104">
        <f t="shared" si="9"/>
        <v>398</v>
      </c>
      <c r="J139" s="163"/>
      <c r="K139" s="167">
        <v>51</v>
      </c>
      <c r="M139" s="198"/>
      <c r="N139" s="198"/>
    </row>
    <row r="140" spans="1:14">
      <c r="A140" s="13" t="s">
        <v>15</v>
      </c>
      <c r="B140" s="87" t="s">
        <v>669</v>
      </c>
      <c r="C140" s="105"/>
      <c r="D140" s="106"/>
      <c r="E140" s="106"/>
      <c r="F140" s="106"/>
      <c r="G140" s="104">
        <f t="shared" si="8"/>
        <v>0</v>
      </c>
      <c r="H140" s="104">
        <v>25</v>
      </c>
      <c r="I140" s="104">
        <f t="shared" si="9"/>
        <v>25</v>
      </c>
      <c r="J140" s="163"/>
      <c r="K140" s="167"/>
      <c r="M140" s="198"/>
      <c r="N140" s="198"/>
    </row>
    <row r="141" spans="1:14">
      <c r="A141" s="13" t="s">
        <v>15</v>
      </c>
      <c r="B141" s="87" t="s">
        <v>28</v>
      </c>
      <c r="C141" s="105"/>
      <c r="D141" s="106"/>
      <c r="E141" s="106"/>
      <c r="F141" s="106"/>
      <c r="G141" s="104">
        <f t="shared" si="8"/>
        <v>0</v>
      </c>
      <c r="H141" s="104">
        <v>3</v>
      </c>
      <c r="I141" s="104">
        <f t="shared" si="9"/>
        <v>3</v>
      </c>
      <c r="J141" s="163"/>
      <c r="K141" s="167"/>
      <c r="M141" s="198"/>
      <c r="N141" s="198"/>
    </row>
    <row r="142" spans="1:14">
      <c r="A142" s="13" t="s">
        <v>41</v>
      </c>
      <c r="B142" s="87" t="s">
        <v>734</v>
      </c>
      <c r="C142" s="105">
        <v>1</v>
      </c>
      <c r="D142" s="106">
        <v>24</v>
      </c>
      <c r="E142" s="106">
        <v>12</v>
      </c>
      <c r="F142" s="106"/>
      <c r="G142" s="104">
        <f t="shared" si="8"/>
        <v>37</v>
      </c>
      <c r="H142" s="104">
        <v>8</v>
      </c>
      <c r="I142" s="104">
        <f t="shared" si="9"/>
        <v>45</v>
      </c>
      <c r="J142" s="163"/>
      <c r="K142" s="167"/>
      <c r="M142" s="198"/>
      <c r="N142" s="198"/>
    </row>
    <row r="143" spans="1:14">
      <c r="A143" s="5" t="s">
        <v>646</v>
      </c>
      <c r="B143" s="12" t="s">
        <v>949</v>
      </c>
      <c r="C143" s="105"/>
      <c r="D143" s="106">
        <v>32</v>
      </c>
      <c r="E143" s="106">
        <v>3</v>
      </c>
      <c r="F143" s="106"/>
      <c r="G143" s="104">
        <f t="shared" si="8"/>
        <v>35</v>
      </c>
      <c r="H143" s="104">
        <v>141</v>
      </c>
      <c r="I143" s="104">
        <f t="shared" si="9"/>
        <v>176</v>
      </c>
      <c r="J143" s="163"/>
      <c r="K143" s="167">
        <v>7</v>
      </c>
      <c r="M143" s="198"/>
      <c r="N143" s="198"/>
    </row>
    <row r="144" spans="1:14">
      <c r="A144" s="5" t="s">
        <v>215</v>
      </c>
      <c r="B144" s="12" t="s">
        <v>210</v>
      </c>
      <c r="C144" s="105"/>
      <c r="D144" s="106"/>
      <c r="E144" s="106">
        <v>1</v>
      </c>
      <c r="F144" s="106"/>
      <c r="G144" s="104">
        <f t="shared" si="8"/>
        <v>1</v>
      </c>
      <c r="H144" s="104">
        <v>9</v>
      </c>
      <c r="I144" s="104">
        <f t="shared" si="9"/>
        <v>10</v>
      </c>
      <c r="J144" s="163"/>
      <c r="K144" s="167"/>
      <c r="M144" s="198"/>
      <c r="N144" s="198"/>
    </row>
    <row r="145" spans="1:14">
      <c r="A145" s="5" t="s">
        <v>145</v>
      </c>
      <c r="B145" s="87" t="s">
        <v>791</v>
      </c>
      <c r="C145" s="105">
        <v>3</v>
      </c>
      <c r="D145" s="106">
        <v>52</v>
      </c>
      <c r="E145" s="144">
        <v>10</v>
      </c>
      <c r="F145" s="106"/>
      <c r="G145" s="104">
        <f t="shared" si="8"/>
        <v>65</v>
      </c>
      <c r="H145" s="104">
        <v>47</v>
      </c>
      <c r="I145" s="104">
        <f t="shared" si="9"/>
        <v>112</v>
      </c>
      <c r="J145" s="163"/>
      <c r="K145" s="167"/>
      <c r="M145" s="198"/>
      <c r="N145" s="198"/>
    </row>
    <row r="146" spans="1:14">
      <c r="A146" s="5" t="s">
        <v>134</v>
      </c>
      <c r="B146" s="87" t="s">
        <v>130</v>
      </c>
      <c r="C146" s="105"/>
      <c r="D146" s="106"/>
      <c r="E146" s="144"/>
      <c r="F146" s="106">
        <v>1</v>
      </c>
      <c r="G146" s="104">
        <f t="shared" si="8"/>
        <v>1</v>
      </c>
      <c r="H146" s="104">
        <v>47</v>
      </c>
      <c r="I146" s="104">
        <f t="shared" si="9"/>
        <v>48</v>
      </c>
      <c r="J146" s="163"/>
      <c r="K146" s="167"/>
      <c r="M146" s="198"/>
      <c r="N146" s="198"/>
    </row>
    <row r="147" spans="1:14">
      <c r="A147" s="8" t="s">
        <v>784</v>
      </c>
      <c r="B147" s="87" t="s">
        <v>785</v>
      </c>
      <c r="C147" s="105"/>
      <c r="D147" s="106">
        <v>13</v>
      </c>
      <c r="E147" s="106"/>
      <c r="F147" s="106"/>
      <c r="G147" s="104">
        <f t="shared" si="8"/>
        <v>13</v>
      </c>
      <c r="H147" s="104">
        <v>139</v>
      </c>
      <c r="I147" s="104">
        <f t="shared" si="9"/>
        <v>152</v>
      </c>
      <c r="J147" s="163"/>
      <c r="K147" s="167"/>
      <c r="M147" s="198"/>
      <c r="N147" s="198"/>
    </row>
    <row r="148" spans="1:14">
      <c r="A148" s="8" t="s">
        <v>636</v>
      </c>
      <c r="B148" s="87" t="s">
        <v>734</v>
      </c>
      <c r="C148" s="105"/>
      <c r="D148" s="106"/>
      <c r="E148" s="106">
        <v>10</v>
      </c>
      <c r="F148" s="106"/>
      <c r="G148" s="104">
        <f t="shared" si="8"/>
        <v>10</v>
      </c>
      <c r="H148" s="104">
        <v>127</v>
      </c>
      <c r="I148" s="104">
        <f t="shared" si="9"/>
        <v>137</v>
      </c>
      <c r="J148" s="163"/>
      <c r="K148" s="167">
        <v>4</v>
      </c>
      <c r="M148" s="198"/>
      <c r="N148" s="198"/>
    </row>
    <row r="149" spans="1:14">
      <c r="A149" s="8" t="s">
        <v>636</v>
      </c>
      <c r="B149" s="87" t="s">
        <v>765</v>
      </c>
      <c r="C149" s="145">
        <v>7</v>
      </c>
      <c r="D149" s="144">
        <v>32</v>
      </c>
      <c r="E149" s="106">
        <v>13</v>
      </c>
      <c r="F149" s="106"/>
      <c r="G149" s="104">
        <f t="shared" si="8"/>
        <v>52</v>
      </c>
      <c r="H149" s="104">
        <v>287</v>
      </c>
      <c r="I149" s="104">
        <f t="shared" si="9"/>
        <v>339</v>
      </c>
      <c r="J149" s="163"/>
      <c r="K149" s="167">
        <v>9</v>
      </c>
      <c r="M149" s="198"/>
      <c r="N149" s="198"/>
    </row>
    <row r="150" spans="1:14">
      <c r="A150" s="8" t="s">
        <v>94</v>
      </c>
      <c r="B150" s="87" t="s">
        <v>861</v>
      </c>
      <c r="C150" s="145"/>
      <c r="D150" s="144"/>
      <c r="E150" s="106">
        <v>4</v>
      </c>
      <c r="F150" s="106">
        <v>1</v>
      </c>
      <c r="G150" s="104">
        <f t="shared" si="8"/>
        <v>5</v>
      </c>
      <c r="H150" s="104">
        <v>0</v>
      </c>
      <c r="I150" s="104">
        <f t="shared" si="9"/>
        <v>5</v>
      </c>
      <c r="J150" s="163"/>
      <c r="K150" s="167"/>
      <c r="M150" s="198"/>
      <c r="N150" s="198"/>
    </row>
    <row r="151" spans="1:14">
      <c r="A151" s="8" t="s">
        <v>94</v>
      </c>
      <c r="B151" s="87" t="s">
        <v>198</v>
      </c>
      <c r="C151" s="145"/>
      <c r="D151" s="144"/>
      <c r="E151" s="106">
        <v>3</v>
      </c>
      <c r="F151" s="106">
        <v>1</v>
      </c>
      <c r="G151" s="104">
        <f t="shared" si="8"/>
        <v>4</v>
      </c>
      <c r="H151" s="104">
        <v>0</v>
      </c>
      <c r="I151" s="104">
        <f t="shared" si="9"/>
        <v>4</v>
      </c>
      <c r="J151" s="163"/>
      <c r="K151" s="167"/>
      <c r="M151" s="198"/>
      <c r="N151" s="198"/>
    </row>
    <row r="152" spans="1:14">
      <c r="A152" s="13" t="s">
        <v>172</v>
      </c>
      <c r="B152" s="87" t="s">
        <v>660</v>
      </c>
      <c r="C152" s="105"/>
      <c r="D152" s="106">
        <v>45</v>
      </c>
      <c r="E152" s="106">
        <v>8</v>
      </c>
      <c r="F152" s="106"/>
      <c r="G152" s="104">
        <f t="shared" si="8"/>
        <v>53</v>
      </c>
      <c r="H152" s="104">
        <v>57</v>
      </c>
      <c r="I152" s="104">
        <f t="shared" si="9"/>
        <v>110</v>
      </c>
      <c r="J152" s="163"/>
      <c r="K152" s="167">
        <v>4</v>
      </c>
      <c r="M152" s="198"/>
      <c r="N152" s="198"/>
    </row>
    <row r="153" spans="1:14">
      <c r="A153" s="13" t="s">
        <v>219</v>
      </c>
      <c r="B153" s="87" t="s">
        <v>940</v>
      </c>
      <c r="C153" s="105">
        <v>11</v>
      </c>
      <c r="D153" s="106">
        <v>127</v>
      </c>
      <c r="E153" s="106">
        <v>51</v>
      </c>
      <c r="F153" s="106">
        <v>3</v>
      </c>
      <c r="G153" s="104">
        <f t="shared" si="8"/>
        <v>192</v>
      </c>
      <c r="H153" s="104">
        <v>194</v>
      </c>
      <c r="I153" s="104">
        <f t="shared" si="9"/>
        <v>386</v>
      </c>
      <c r="J153" s="163"/>
      <c r="K153" s="167">
        <v>6</v>
      </c>
      <c r="M153" s="198"/>
      <c r="N153" s="198"/>
    </row>
    <row r="154" spans="1:14">
      <c r="A154" s="8" t="s">
        <v>795</v>
      </c>
      <c r="B154" s="87" t="s">
        <v>796</v>
      </c>
      <c r="C154" s="105"/>
      <c r="D154" s="106">
        <v>5</v>
      </c>
      <c r="E154" s="106">
        <v>1</v>
      </c>
      <c r="F154" s="106"/>
      <c r="G154" s="104">
        <f t="shared" si="8"/>
        <v>6</v>
      </c>
      <c r="H154" s="104">
        <v>154</v>
      </c>
      <c r="I154" s="104">
        <f t="shared" si="9"/>
        <v>160</v>
      </c>
      <c r="J154" s="163"/>
      <c r="K154" s="167"/>
      <c r="M154" s="198"/>
      <c r="N154" s="198"/>
    </row>
    <row r="155" spans="1:14">
      <c r="A155" s="8" t="s">
        <v>795</v>
      </c>
      <c r="B155" s="87" t="s">
        <v>797</v>
      </c>
      <c r="C155" s="105"/>
      <c r="D155" s="106"/>
      <c r="E155" s="106">
        <v>1</v>
      </c>
      <c r="F155" s="106"/>
      <c r="G155" s="104">
        <f t="shared" si="8"/>
        <v>1</v>
      </c>
      <c r="H155" s="104">
        <v>30</v>
      </c>
      <c r="I155" s="104">
        <f t="shared" si="9"/>
        <v>31</v>
      </c>
      <c r="J155" s="163"/>
      <c r="K155" s="167"/>
      <c r="M155" s="198"/>
      <c r="N155" s="198"/>
    </row>
    <row r="156" spans="1:14">
      <c r="A156" s="8" t="s">
        <v>591</v>
      </c>
      <c r="B156" s="87" t="s">
        <v>592</v>
      </c>
      <c r="C156" s="105">
        <v>1</v>
      </c>
      <c r="D156" s="106">
        <v>36</v>
      </c>
      <c r="E156" s="106">
        <v>2</v>
      </c>
      <c r="F156" s="106"/>
      <c r="G156" s="104">
        <f t="shared" si="8"/>
        <v>39</v>
      </c>
      <c r="H156" s="104">
        <v>155</v>
      </c>
      <c r="I156" s="104">
        <f t="shared" si="9"/>
        <v>194</v>
      </c>
      <c r="J156" s="163"/>
      <c r="K156" s="167">
        <v>4</v>
      </c>
      <c r="M156" s="198"/>
      <c r="N156" s="198"/>
    </row>
    <row r="157" spans="1:14">
      <c r="A157" s="8" t="s">
        <v>801</v>
      </c>
      <c r="B157" s="87" t="s">
        <v>844</v>
      </c>
      <c r="C157" s="105"/>
      <c r="D157" s="106"/>
      <c r="E157" s="106">
        <v>6</v>
      </c>
      <c r="F157" s="106"/>
      <c r="G157" s="104">
        <f t="shared" si="8"/>
        <v>6</v>
      </c>
      <c r="H157" s="104">
        <v>26</v>
      </c>
      <c r="I157" s="104">
        <f t="shared" si="9"/>
        <v>32</v>
      </c>
      <c r="J157" s="163"/>
      <c r="K157" s="167"/>
      <c r="M157" s="198"/>
      <c r="N157" s="198"/>
    </row>
    <row r="158" spans="1:14">
      <c r="A158" s="8" t="s">
        <v>395</v>
      </c>
      <c r="B158" s="87" t="s">
        <v>854</v>
      </c>
      <c r="C158" s="105"/>
      <c r="D158" s="106">
        <v>1</v>
      </c>
      <c r="E158" s="106">
        <v>14</v>
      </c>
      <c r="F158" s="106">
        <v>2</v>
      </c>
      <c r="G158" s="104">
        <f t="shared" si="8"/>
        <v>17</v>
      </c>
      <c r="H158" s="104">
        <v>46</v>
      </c>
      <c r="I158" s="104">
        <f t="shared" si="9"/>
        <v>63</v>
      </c>
      <c r="J158" s="163"/>
      <c r="K158" s="167">
        <v>2</v>
      </c>
      <c r="M158" s="198"/>
      <c r="N158" s="198"/>
    </row>
    <row r="159" spans="1:14">
      <c r="A159" s="8" t="s">
        <v>395</v>
      </c>
      <c r="B159" s="86" t="s">
        <v>396</v>
      </c>
      <c r="C159" s="105"/>
      <c r="D159" s="106"/>
      <c r="E159" s="106">
        <v>5</v>
      </c>
      <c r="F159" s="106">
        <v>2</v>
      </c>
      <c r="G159" s="104">
        <f t="shared" si="8"/>
        <v>7</v>
      </c>
      <c r="H159" s="104">
        <v>39</v>
      </c>
      <c r="I159" s="104">
        <f t="shared" si="9"/>
        <v>46</v>
      </c>
      <c r="J159" s="163"/>
      <c r="K159" s="167"/>
      <c r="M159" s="198"/>
      <c r="N159" s="198"/>
    </row>
    <row r="160" spans="1:14">
      <c r="A160" s="8" t="s">
        <v>196</v>
      </c>
      <c r="B160" s="86" t="s">
        <v>819</v>
      </c>
      <c r="C160" s="105">
        <v>1</v>
      </c>
      <c r="D160" s="106">
        <v>10</v>
      </c>
      <c r="E160" s="106">
        <v>59</v>
      </c>
      <c r="F160" s="106">
        <v>1</v>
      </c>
      <c r="G160" s="104">
        <f t="shared" si="8"/>
        <v>71</v>
      </c>
      <c r="H160" s="104">
        <v>141</v>
      </c>
      <c r="I160" s="104">
        <f t="shared" si="9"/>
        <v>212</v>
      </c>
      <c r="J160" s="163"/>
      <c r="K160" s="167">
        <v>15</v>
      </c>
      <c r="M160" s="198"/>
      <c r="N160" s="198"/>
    </row>
    <row r="161" spans="1:14">
      <c r="A161" s="8" t="s">
        <v>96</v>
      </c>
      <c r="B161" s="86" t="s">
        <v>95</v>
      </c>
      <c r="C161" s="105"/>
      <c r="D161" s="106">
        <v>1</v>
      </c>
      <c r="E161" s="106">
        <v>13</v>
      </c>
      <c r="F161" s="106">
        <v>1</v>
      </c>
      <c r="G161" s="104">
        <f t="shared" si="8"/>
        <v>15</v>
      </c>
      <c r="H161" s="104">
        <v>0</v>
      </c>
      <c r="I161" s="104">
        <f t="shared" si="9"/>
        <v>15</v>
      </c>
      <c r="J161" s="163"/>
      <c r="K161" s="167"/>
      <c r="M161" s="198"/>
      <c r="N161" s="198"/>
    </row>
    <row r="162" spans="1:14">
      <c r="A162" s="8" t="s">
        <v>106</v>
      </c>
      <c r="B162" s="86" t="s">
        <v>738</v>
      </c>
      <c r="C162" s="105"/>
      <c r="D162" s="106"/>
      <c r="E162" s="106">
        <v>8</v>
      </c>
      <c r="F162" s="106">
        <v>1</v>
      </c>
      <c r="G162" s="104">
        <f t="shared" si="8"/>
        <v>9</v>
      </c>
      <c r="H162" s="104">
        <v>0</v>
      </c>
      <c r="I162" s="104">
        <f t="shared" si="9"/>
        <v>9</v>
      </c>
      <c r="J162" s="163"/>
      <c r="K162" s="167"/>
      <c r="M162" s="198"/>
      <c r="N162" s="198"/>
    </row>
    <row r="163" spans="1:14">
      <c r="A163" s="8" t="s">
        <v>42</v>
      </c>
      <c r="B163" s="86" t="s">
        <v>859</v>
      </c>
      <c r="C163" s="105"/>
      <c r="D163" s="106">
        <v>2</v>
      </c>
      <c r="E163" s="106"/>
      <c r="F163" s="106"/>
      <c r="G163" s="104">
        <f t="shared" si="8"/>
        <v>2</v>
      </c>
      <c r="H163" s="104">
        <v>11</v>
      </c>
      <c r="I163" s="104">
        <f t="shared" si="9"/>
        <v>13</v>
      </c>
      <c r="J163" s="163"/>
      <c r="K163" s="167"/>
      <c r="M163" s="198"/>
      <c r="N163" s="198"/>
    </row>
    <row r="164" spans="1:14" s="102" customFormat="1">
      <c r="A164" s="8" t="s">
        <v>810</v>
      </c>
      <c r="B164" s="87" t="s">
        <v>829</v>
      </c>
      <c r="C164" s="145"/>
      <c r="D164" s="144"/>
      <c r="E164" s="144">
        <v>3</v>
      </c>
      <c r="F164" s="144">
        <v>1</v>
      </c>
      <c r="G164" s="104">
        <f t="shared" si="8"/>
        <v>4</v>
      </c>
      <c r="H164" s="104">
        <v>83</v>
      </c>
      <c r="I164" s="104">
        <f t="shared" si="9"/>
        <v>87</v>
      </c>
      <c r="J164" s="163"/>
      <c r="K164" s="168"/>
      <c r="M164" s="198"/>
      <c r="N164" s="198"/>
    </row>
    <row r="165" spans="1:14" s="102" customFormat="1">
      <c r="A165" s="8" t="s">
        <v>97</v>
      </c>
      <c r="B165" s="87" t="s">
        <v>889</v>
      </c>
      <c r="C165" s="145"/>
      <c r="D165" s="144">
        <v>1</v>
      </c>
      <c r="E165" s="144"/>
      <c r="F165" s="144"/>
      <c r="G165" s="104">
        <f t="shared" ref="G165:G190" si="10">SUM(C165:F165)</f>
        <v>1</v>
      </c>
      <c r="H165" s="104">
        <v>0</v>
      </c>
      <c r="I165" s="104">
        <f t="shared" ref="I165:I190" si="11">SUM(G165:H165)</f>
        <v>1</v>
      </c>
      <c r="J165" s="163"/>
      <c r="K165" s="168"/>
      <c r="M165" s="198"/>
      <c r="N165" s="198"/>
    </row>
    <row r="166" spans="1:14">
      <c r="A166" s="8" t="s">
        <v>476</v>
      </c>
      <c r="B166" s="87" t="s">
        <v>477</v>
      </c>
      <c r="C166" s="105">
        <v>2</v>
      </c>
      <c r="D166" s="106">
        <v>61</v>
      </c>
      <c r="E166" s="106">
        <v>18</v>
      </c>
      <c r="F166" s="106">
        <v>10</v>
      </c>
      <c r="G166" s="104">
        <f t="shared" si="10"/>
        <v>91</v>
      </c>
      <c r="H166" s="104">
        <v>209</v>
      </c>
      <c r="I166" s="104">
        <f t="shared" si="11"/>
        <v>300</v>
      </c>
      <c r="J166" s="163"/>
      <c r="K166" s="167">
        <v>15</v>
      </c>
      <c r="M166" s="198"/>
      <c r="N166" s="198"/>
    </row>
    <row r="167" spans="1:14">
      <c r="A167" s="8" t="s">
        <v>476</v>
      </c>
      <c r="B167" s="87" t="s">
        <v>107</v>
      </c>
      <c r="C167" s="105"/>
      <c r="D167" s="106"/>
      <c r="E167" s="106">
        <v>9</v>
      </c>
      <c r="F167" s="106">
        <v>1</v>
      </c>
      <c r="G167" s="104">
        <f t="shared" si="10"/>
        <v>10</v>
      </c>
      <c r="H167" s="104">
        <v>0</v>
      </c>
      <c r="I167" s="104">
        <f t="shared" si="11"/>
        <v>10</v>
      </c>
      <c r="J167" s="163"/>
      <c r="K167" s="167"/>
      <c r="M167" s="198"/>
      <c r="N167" s="198"/>
    </row>
    <row r="168" spans="1:14">
      <c r="A168" s="8" t="s">
        <v>476</v>
      </c>
      <c r="B168" s="86" t="s">
        <v>478</v>
      </c>
      <c r="C168" s="105">
        <v>1</v>
      </c>
      <c r="D168" s="106">
        <v>45</v>
      </c>
      <c r="E168" s="106">
        <v>26</v>
      </c>
      <c r="F168" s="106">
        <v>5</v>
      </c>
      <c r="G168" s="104">
        <f t="shared" si="10"/>
        <v>77</v>
      </c>
      <c r="H168" s="104">
        <v>177</v>
      </c>
      <c r="I168" s="104">
        <f t="shared" si="11"/>
        <v>254</v>
      </c>
      <c r="J168" s="163"/>
      <c r="K168" s="167">
        <v>3</v>
      </c>
      <c r="M168" s="198"/>
      <c r="N168" s="198"/>
    </row>
    <row r="169" spans="1:14">
      <c r="A169" s="8" t="s">
        <v>476</v>
      </c>
      <c r="B169" s="86" t="s">
        <v>108</v>
      </c>
      <c r="C169" s="105"/>
      <c r="D169" s="106"/>
      <c r="E169" s="106"/>
      <c r="F169" s="106">
        <v>1</v>
      </c>
      <c r="G169" s="104">
        <f t="shared" si="10"/>
        <v>1</v>
      </c>
      <c r="H169" s="104">
        <v>0</v>
      </c>
      <c r="I169" s="104">
        <f t="shared" si="11"/>
        <v>1</v>
      </c>
      <c r="J169" s="163"/>
      <c r="K169" s="167"/>
      <c r="M169" s="198"/>
      <c r="N169" s="198"/>
    </row>
    <row r="170" spans="1:14">
      <c r="A170" s="8" t="s">
        <v>0</v>
      </c>
      <c r="B170" s="86" t="s">
        <v>889</v>
      </c>
      <c r="C170" s="105"/>
      <c r="D170" s="106">
        <v>4</v>
      </c>
      <c r="E170" s="106"/>
      <c r="F170" s="106"/>
      <c r="G170" s="104">
        <f t="shared" si="10"/>
        <v>4</v>
      </c>
      <c r="H170" s="104">
        <v>0</v>
      </c>
      <c r="I170" s="104">
        <f t="shared" si="11"/>
        <v>4</v>
      </c>
      <c r="J170" s="163"/>
      <c r="K170" s="167"/>
      <c r="M170" s="198"/>
      <c r="N170" s="198"/>
    </row>
    <row r="171" spans="1:14">
      <c r="A171" s="8" t="s">
        <v>454</v>
      </c>
      <c r="B171" s="87" t="s">
        <v>660</v>
      </c>
      <c r="C171" s="103">
        <v>1</v>
      </c>
      <c r="D171" s="104">
        <v>57</v>
      </c>
      <c r="E171" s="104">
        <v>7</v>
      </c>
      <c r="F171" s="104">
        <v>1</v>
      </c>
      <c r="G171" s="104">
        <f t="shared" si="10"/>
        <v>66</v>
      </c>
      <c r="H171" s="104">
        <v>118</v>
      </c>
      <c r="I171" s="104">
        <f t="shared" si="11"/>
        <v>184</v>
      </c>
      <c r="J171" s="163"/>
      <c r="K171" s="166">
        <v>1</v>
      </c>
      <c r="M171" s="198"/>
      <c r="N171" s="198"/>
    </row>
    <row r="172" spans="1:14">
      <c r="A172" s="8" t="s">
        <v>454</v>
      </c>
      <c r="B172" s="87" t="s">
        <v>756</v>
      </c>
      <c r="C172" s="103"/>
      <c r="D172" s="104">
        <v>1</v>
      </c>
      <c r="E172" s="104"/>
      <c r="F172" s="104"/>
      <c r="G172" s="104">
        <f t="shared" si="10"/>
        <v>1</v>
      </c>
      <c r="H172" s="104">
        <v>27</v>
      </c>
      <c r="I172" s="104">
        <f t="shared" si="11"/>
        <v>28</v>
      </c>
      <c r="J172" s="163"/>
      <c r="K172" s="166"/>
      <c r="M172" s="198"/>
      <c r="N172" s="198"/>
    </row>
    <row r="173" spans="1:14">
      <c r="A173" s="8" t="s">
        <v>563</v>
      </c>
      <c r="B173" s="87" t="s">
        <v>564</v>
      </c>
      <c r="C173" s="105">
        <v>12</v>
      </c>
      <c r="D173" s="106">
        <v>1</v>
      </c>
      <c r="E173" s="106"/>
      <c r="F173" s="106"/>
      <c r="G173" s="104">
        <f t="shared" si="10"/>
        <v>13</v>
      </c>
      <c r="H173" s="104">
        <v>96</v>
      </c>
      <c r="I173" s="104">
        <f t="shared" si="11"/>
        <v>109</v>
      </c>
      <c r="J173" s="163"/>
      <c r="K173" s="167"/>
      <c r="M173" s="198"/>
      <c r="N173" s="198"/>
    </row>
    <row r="174" spans="1:14">
      <c r="A174" s="8" t="s">
        <v>578</v>
      </c>
      <c r="B174" s="87" t="s">
        <v>577</v>
      </c>
      <c r="C174" s="105"/>
      <c r="D174" s="106"/>
      <c r="E174" s="106"/>
      <c r="F174" s="106"/>
      <c r="G174" s="104">
        <f t="shared" si="10"/>
        <v>0</v>
      </c>
      <c r="H174" s="104">
        <v>3</v>
      </c>
      <c r="I174" s="104">
        <f t="shared" si="11"/>
        <v>3</v>
      </c>
      <c r="J174" s="163"/>
      <c r="K174" s="167"/>
      <c r="M174" s="198"/>
      <c r="N174" s="198"/>
    </row>
    <row r="175" spans="1:14">
      <c r="A175" s="8" t="s">
        <v>578</v>
      </c>
      <c r="B175" s="86" t="s">
        <v>579</v>
      </c>
      <c r="C175" s="16">
        <v>124</v>
      </c>
      <c r="D175" s="144">
        <v>47</v>
      </c>
      <c r="E175" s="106"/>
      <c r="F175" s="106"/>
      <c r="G175" s="104">
        <f t="shared" si="10"/>
        <v>171</v>
      </c>
      <c r="H175" s="104">
        <v>883</v>
      </c>
      <c r="I175" s="104">
        <f t="shared" si="11"/>
        <v>1054</v>
      </c>
      <c r="J175" s="163"/>
      <c r="K175" s="167">
        <v>33</v>
      </c>
      <c r="M175" s="198"/>
      <c r="N175" s="198"/>
    </row>
    <row r="176" spans="1:14">
      <c r="A176" s="8" t="s">
        <v>109</v>
      </c>
      <c r="B176" s="86" t="s">
        <v>807</v>
      </c>
      <c r="C176" s="16">
        <v>1</v>
      </c>
      <c r="D176" s="144">
        <v>2</v>
      </c>
      <c r="E176" s="106"/>
      <c r="F176" s="106"/>
      <c r="G176" s="104">
        <f t="shared" si="10"/>
        <v>3</v>
      </c>
      <c r="H176" s="104">
        <v>0</v>
      </c>
      <c r="I176" s="104">
        <f t="shared" si="11"/>
        <v>3</v>
      </c>
      <c r="J176" s="163"/>
      <c r="K176" s="167"/>
      <c r="M176" s="198"/>
      <c r="N176" s="198"/>
    </row>
    <row r="177" spans="1:14">
      <c r="A177" s="8" t="s">
        <v>617</v>
      </c>
      <c r="B177" s="87" t="s">
        <v>624</v>
      </c>
      <c r="C177" s="105"/>
      <c r="D177" s="106"/>
      <c r="E177" s="106">
        <v>7</v>
      </c>
      <c r="F177" s="106"/>
      <c r="G177" s="104">
        <f t="shared" si="10"/>
        <v>7</v>
      </c>
      <c r="H177" s="104">
        <v>118</v>
      </c>
      <c r="I177" s="104">
        <f t="shared" si="11"/>
        <v>125</v>
      </c>
      <c r="J177" s="163"/>
      <c r="K177" s="167">
        <v>1</v>
      </c>
      <c r="M177" s="198"/>
      <c r="N177" s="198"/>
    </row>
    <row r="178" spans="1:14">
      <c r="A178" s="8" t="s">
        <v>617</v>
      </c>
      <c r="B178" s="87" t="s">
        <v>789</v>
      </c>
      <c r="C178" s="105"/>
      <c r="D178" s="106"/>
      <c r="E178" s="106">
        <v>1</v>
      </c>
      <c r="F178" s="106"/>
      <c r="G178" s="104">
        <f t="shared" si="10"/>
        <v>1</v>
      </c>
      <c r="H178" s="104">
        <v>346</v>
      </c>
      <c r="I178" s="104">
        <f t="shared" si="11"/>
        <v>347</v>
      </c>
      <c r="J178" s="163"/>
      <c r="K178" s="168"/>
      <c r="M178" s="198"/>
      <c r="N178" s="198"/>
    </row>
    <row r="179" spans="1:14">
      <c r="A179" s="8" t="s">
        <v>1</v>
      </c>
      <c r="B179" s="87" t="s">
        <v>2</v>
      </c>
      <c r="C179" s="105"/>
      <c r="D179" s="106"/>
      <c r="E179" s="106"/>
      <c r="F179" s="106">
        <v>1</v>
      </c>
      <c r="G179" s="104">
        <f t="shared" si="10"/>
        <v>1</v>
      </c>
      <c r="H179" s="104">
        <v>0</v>
      </c>
      <c r="I179" s="104">
        <f t="shared" si="11"/>
        <v>1</v>
      </c>
      <c r="J179" s="163"/>
      <c r="K179" s="168"/>
      <c r="M179" s="198"/>
      <c r="N179" s="198"/>
    </row>
    <row r="180" spans="1:14">
      <c r="A180" s="8" t="s">
        <v>238</v>
      </c>
      <c r="B180" s="87" t="s">
        <v>789</v>
      </c>
      <c r="C180" s="105">
        <v>1</v>
      </c>
      <c r="D180" s="106">
        <v>1</v>
      </c>
      <c r="E180" s="106">
        <v>17</v>
      </c>
      <c r="F180" s="106"/>
      <c r="G180" s="104">
        <f t="shared" si="10"/>
        <v>19</v>
      </c>
      <c r="H180" s="104">
        <v>29</v>
      </c>
      <c r="I180" s="104">
        <f t="shared" si="11"/>
        <v>48</v>
      </c>
      <c r="J180" s="163"/>
      <c r="K180" s="167"/>
      <c r="M180" s="198"/>
      <c r="N180" s="198"/>
    </row>
    <row r="181" spans="1:14">
      <c r="A181" s="8" t="s">
        <v>535</v>
      </c>
      <c r="B181" s="87" t="s">
        <v>703</v>
      </c>
      <c r="C181" s="105"/>
      <c r="D181" s="106"/>
      <c r="E181" s="106">
        <v>1</v>
      </c>
      <c r="F181" s="106">
        <v>1</v>
      </c>
      <c r="G181" s="104">
        <f t="shared" si="10"/>
        <v>2</v>
      </c>
      <c r="H181" s="104">
        <v>0</v>
      </c>
      <c r="I181" s="104">
        <f t="shared" si="11"/>
        <v>2</v>
      </c>
      <c r="J181" s="163"/>
      <c r="K181" s="167"/>
      <c r="M181" s="198"/>
      <c r="N181" s="198"/>
    </row>
    <row r="182" spans="1:14">
      <c r="A182" s="8" t="s">
        <v>535</v>
      </c>
      <c r="B182" s="87" t="s">
        <v>759</v>
      </c>
      <c r="C182" s="105">
        <v>38</v>
      </c>
      <c r="D182" s="106">
        <v>125</v>
      </c>
      <c r="E182" s="106"/>
      <c r="F182" s="106"/>
      <c r="G182" s="104">
        <f t="shared" si="10"/>
        <v>163</v>
      </c>
      <c r="H182" s="104">
        <v>1273</v>
      </c>
      <c r="I182" s="104">
        <f t="shared" si="11"/>
        <v>1436</v>
      </c>
      <c r="J182" s="163"/>
      <c r="K182" s="167">
        <v>99</v>
      </c>
      <c r="M182" s="198"/>
      <c r="N182" s="198"/>
    </row>
    <row r="183" spans="1:14">
      <c r="A183" s="88" t="s">
        <v>342</v>
      </c>
      <c r="B183" s="87" t="s">
        <v>905</v>
      </c>
      <c r="C183" s="105"/>
      <c r="D183" s="107"/>
      <c r="E183" s="107">
        <v>1</v>
      </c>
      <c r="F183" s="107"/>
      <c r="G183" s="104">
        <f t="shared" si="10"/>
        <v>1</v>
      </c>
      <c r="H183" s="160">
        <v>49</v>
      </c>
      <c r="I183" s="104">
        <f t="shared" si="11"/>
        <v>50</v>
      </c>
      <c r="J183" s="164"/>
      <c r="K183" s="169"/>
      <c r="M183" s="198"/>
      <c r="N183" s="198"/>
    </row>
    <row r="184" spans="1:14">
      <c r="A184" s="88" t="s">
        <v>342</v>
      </c>
      <c r="B184" s="87" t="s">
        <v>677</v>
      </c>
      <c r="C184" s="192">
        <v>5</v>
      </c>
      <c r="D184" s="107">
        <v>55</v>
      </c>
      <c r="E184" s="107">
        <v>25</v>
      </c>
      <c r="F184" s="193">
        <v>7</v>
      </c>
      <c r="G184" s="104">
        <f t="shared" si="10"/>
        <v>92</v>
      </c>
      <c r="H184" s="160">
        <v>321</v>
      </c>
      <c r="I184" s="104">
        <f t="shared" si="11"/>
        <v>413</v>
      </c>
      <c r="J184" s="195"/>
      <c r="K184" s="170">
        <v>18</v>
      </c>
      <c r="M184" s="198"/>
      <c r="N184" s="198"/>
    </row>
    <row r="185" spans="1:14">
      <c r="A185" s="138" t="s">
        <v>351</v>
      </c>
      <c r="B185" s="139" t="s">
        <v>738</v>
      </c>
      <c r="C185" s="140">
        <v>2</v>
      </c>
      <c r="D185" s="107">
        <v>20</v>
      </c>
      <c r="E185" s="107">
        <v>1</v>
      </c>
      <c r="F185" s="140">
        <v>1</v>
      </c>
      <c r="G185" s="104">
        <f t="shared" si="10"/>
        <v>24</v>
      </c>
      <c r="H185" s="160">
        <v>0</v>
      </c>
      <c r="I185" s="104">
        <f t="shared" si="11"/>
        <v>24</v>
      </c>
      <c r="J185" s="196"/>
      <c r="K185" s="170"/>
      <c r="M185" s="198"/>
      <c r="N185" s="198"/>
    </row>
    <row r="186" spans="1:14">
      <c r="A186" s="138" t="s">
        <v>43</v>
      </c>
      <c r="B186" s="139" t="s">
        <v>940</v>
      </c>
      <c r="C186" s="140"/>
      <c r="D186" s="107">
        <v>3</v>
      </c>
      <c r="E186" s="107">
        <v>4</v>
      </c>
      <c r="F186" s="140"/>
      <c r="G186" s="104">
        <f t="shared" si="10"/>
        <v>7</v>
      </c>
      <c r="H186" s="161">
        <v>2</v>
      </c>
      <c r="I186" s="104">
        <f t="shared" si="11"/>
        <v>9</v>
      </c>
      <c r="J186" s="196"/>
      <c r="K186" s="170"/>
      <c r="M186" s="198"/>
      <c r="N186" s="198"/>
    </row>
    <row r="187" spans="1:14">
      <c r="A187" s="138" t="s">
        <v>234</v>
      </c>
      <c r="B187" s="139" t="s">
        <v>853</v>
      </c>
      <c r="C187" s="140"/>
      <c r="D187" s="107"/>
      <c r="E187" s="107">
        <v>1</v>
      </c>
      <c r="F187" s="140"/>
      <c r="G187" s="104">
        <f t="shared" si="10"/>
        <v>1</v>
      </c>
      <c r="H187" s="161">
        <v>7</v>
      </c>
      <c r="I187" s="104">
        <f t="shared" si="11"/>
        <v>8</v>
      </c>
      <c r="J187" s="196"/>
      <c r="K187" s="170"/>
      <c r="M187" s="198"/>
      <c r="N187" s="198"/>
    </row>
    <row r="188" spans="1:14">
      <c r="A188" s="138" t="s">
        <v>417</v>
      </c>
      <c r="B188" s="139" t="s">
        <v>56</v>
      </c>
      <c r="C188" s="140"/>
      <c r="D188" s="107"/>
      <c r="E188" s="107"/>
      <c r="F188" s="140">
        <v>1</v>
      </c>
      <c r="G188" s="104">
        <f t="shared" si="10"/>
        <v>1</v>
      </c>
      <c r="H188" s="161">
        <v>0</v>
      </c>
      <c r="I188" s="104">
        <f t="shared" si="11"/>
        <v>1</v>
      </c>
      <c r="J188" s="196"/>
      <c r="K188" s="170"/>
      <c r="M188" s="198"/>
      <c r="N188" s="198"/>
    </row>
    <row r="189" spans="1:14">
      <c r="A189" s="138" t="s">
        <v>417</v>
      </c>
      <c r="B189" s="139" t="s">
        <v>890</v>
      </c>
      <c r="C189" s="140">
        <v>44</v>
      </c>
      <c r="D189" s="106">
        <v>3</v>
      </c>
      <c r="E189" s="106"/>
      <c r="F189" s="140"/>
      <c r="G189" s="104">
        <f t="shared" si="10"/>
        <v>47</v>
      </c>
      <c r="H189" s="161">
        <v>75</v>
      </c>
      <c r="I189" s="104">
        <f t="shared" si="11"/>
        <v>122</v>
      </c>
      <c r="J189" s="196"/>
      <c r="K189" s="170">
        <v>1</v>
      </c>
      <c r="M189" s="198"/>
      <c r="N189" s="198"/>
    </row>
    <row r="190" spans="1:14" ht="16" thickBot="1">
      <c r="A190" s="111" t="s">
        <v>343</v>
      </c>
      <c r="B190" s="112" t="s">
        <v>613</v>
      </c>
      <c r="C190" s="113"/>
      <c r="D190" s="113">
        <v>35</v>
      </c>
      <c r="E190" s="113">
        <v>26</v>
      </c>
      <c r="F190" s="113">
        <v>4</v>
      </c>
      <c r="G190" s="159">
        <f t="shared" si="10"/>
        <v>65</v>
      </c>
      <c r="H190" s="162">
        <v>280</v>
      </c>
      <c r="I190" s="172">
        <f t="shared" si="11"/>
        <v>345</v>
      </c>
      <c r="J190" s="197"/>
      <c r="K190" s="194">
        <v>10</v>
      </c>
      <c r="M190" s="198"/>
      <c r="N190" s="198"/>
    </row>
    <row r="191" spans="1:14">
      <c r="A191" s="108">
        <f>COUNTA(A7:A190)</f>
        <v>184</v>
      </c>
      <c r="B191" s="109" t="s">
        <v>353</v>
      </c>
      <c r="C191" s="110">
        <f>COUNTA(C5:C190)</f>
        <v>58</v>
      </c>
      <c r="D191" s="110">
        <f>COUNTA(D5:D190)</f>
        <v>99</v>
      </c>
      <c r="E191" s="110">
        <f>COUNTA(E5:E190)</f>
        <v>96</v>
      </c>
      <c r="F191" s="110">
        <f>COUNTA(F5:F190)</f>
        <v>71</v>
      </c>
      <c r="G191" s="110"/>
      <c r="H191" s="110"/>
      <c r="I191" s="110"/>
      <c r="J191" s="110"/>
      <c r="K191" s="110">
        <f>COUNTA(K7:K190)</f>
        <v>37</v>
      </c>
    </row>
    <row r="192" spans="1:14">
      <c r="B192" s="201" t="s">
        <v>233</v>
      </c>
      <c r="C192" s="199">
        <f t="shared" ref="C192:K192" si="12">SUM(C5:C190)</f>
        <v>851</v>
      </c>
      <c r="D192" s="199">
        <f t="shared" si="12"/>
        <v>2038</v>
      </c>
      <c r="E192" s="199">
        <f t="shared" si="12"/>
        <v>825</v>
      </c>
      <c r="F192" s="199">
        <f t="shared" si="12"/>
        <v>123</v>
      </c>
      <c r="G192" s="199">
        <f t="shared" si="12"/>
        <v>3837</v>
      </c>
      <c r="H192" s="200">
        <f t="shared" si="12"/>
        <v>15191</v>
      </c>
      <c r="I192" s="200">
        <f t="shared" si="12"/>
        <v>19028</v>
      </c>
      <c r="J192" s="199"/>
      <c r="K192" s="199">
        <f t="shared" si="12"/>
        <v>436</v>
      </c>
    </row>
    <row r="194" spans="3:12">
      <c r="E194" s="201" t="s">
        <v>233</v>
      </c>
      <c r="F194" s="142">
        <f>SUM(C192:F192)</f>
        <v>3837</v>
      </c>
      <c r="G194" s="142"/>
      <c r="H194" s="142"/>
      <c r="I194" s="142"/>
      <c r="J194" s="142"/>
    </row>
    <row r="195" spans="3:12">
      <c r="C195" s="110"/>
      <c r="D195" s="110"/>
      <c r="E195" s="110"/>
      <c r="F195" s="110"/>
      <c r="G195" s="110"/>
      <c r="H195" s="110"/>
      <c r="I195" s="110"/>
      <c r="J195" s="110"/>
      <c r="K195" s="110"/>
    </row>
    <row r="196" spans="3:12">
      <c r="C196" s="143"/>
      <c r="D196" s="135"/>
      <c r="E196" s="135"/>
      <c r="F196" s="135"/>
      <c r="G196" s="135"/>
      <c r="H196" s="135"/>
      <c r="I196" s="135"/>
      <c r="J196" s="135"/>
      <c r="K196" s="135"/>
      <c r="L196" s="102"/>
    </row>
    <row r="197" spans="3:12"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</row>
    <row r="198" spans="3:12"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</row>
    <row r="199" spans="3:12"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</row>
    <row r="200" spans="3:12"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</row>
    <row r="201" spans="3:12"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</row>
    <row r="202" spans="3:12"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</row>
    <row r="203" spans="3:12"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</row>
    <row r="204" spans="3:12"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</row>
    <row r="205" spans="3:12"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</row>
  </sheetData>
  <mergeCells count="3">
    <mergeCell ref="A1:K1"/>
    <mergeCell ref="A2:K2"/>
    <mergeCell ref="A3:K3"/>
  </mergeCells>
  <phoneticPr fontId="5" type="noConversion"/>
  <printOptions horizontalCentered="1" gridLines="1"/>
  <pageMargins left="0.75" right="0.75" top="1" bottom="1" header="0.5" footer="0.5"/>
  <headerFooter alignWithMargins="0">
    <oddFooter>&amp;L&amp;F 
&amp;A&amp;C
Page &amp;P of &amp;N&amp;RUpdated: &amp;D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47"/>
  <sheetViews>
    <sheetView workbookViewId="0">
      <selection activeCell="D24" sqref="D24"/>
    </sheetView>
  </sheetViews>
  <sheetFormatPr baseColWidth="10" defaultColWidth="8.83203125" defaultRowHeight="12"/>
  <cols>
    <col min="1" max="1" width="10.5" style="29" bestFit="1" customWidth="1"/>
    <col min="2" max="3" width="12.83203125" style="29" bestFit="1" customWidth="1"/>
    <col min="4" max="4" width="11.5" style="29" bestFit="1" customWidth="1"/>
    <col min="5" max="5" width="10.5" style="29" bestFit="1" customWidth="1"/>
    <col min="6" max="6" width="14.1640625" style="29" customWidth="1"/>
    <col min="7" max="7" width="8.83203125" style="29" customWidth="1"/>
    <col min="8" max="8" width="7.83203125" style="29" customWidth="1"/>
    <col min="9" max="9" width="10.5" style="29" bestFit="1" customWidth="1"/>
    <col min="10" max="10" width="14.1640625" style="29" customWidth="1"/>
    <col min="11" max="11" width="10.5" style="29" bestFit="1" customWidth="1"/>
    <col min="12" max="16384" width="8.83203125" style="29"/>
  </cols>
  <sheetData>
    <row r="1" spans="1:17" ht="24">
      <c r="A1" s="291" t="s">
        <v>813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50"/>
      <c r="M1" s="50"/>
      <c r="N1" s="50"/>
      <c r="O1" s="50"/>
      <c r="P1" s="50"/>
      <c r="Q1" s="50"/>
    </row>
    <row r="2" spans="1:17" ht="20">
      <c r="A2" s="292" t="s">
        <v>283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50"/>
      <c r="M2" s="50"/>
      <c r="N2" s="50"/>
      <c r="O2" s="50"/>
      <c r="P2" s="50"/>
      <c r="Q2" s="50"/>
    </row>
    <row r="3" spans="1:17" ht="17">
      <c r="A3" s="293" t="s">
        <v>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50"/>
      <c r="M3" s="50"/>
      <c r="N3" s="50"/>
      <c r="O3" s="50"/>
      <c r="P3" s="50"/>
      <c r="Q3" s="50"/>
    </row>
    <row r="4" spans="1:17">
      <c r="B4" s="128"/>
      <c r="C4" s="129"/>
      <c r="D4" s="130"/>
      <c r="E4" s="129"/>
      <c r="L4" s="50"/>
      <c r="M4" s="50"/>
      <c r="N4" s="50"/>
      <c r="O4" s="50"/>
      <c r="P4" s="50"/>
      <c r="Q4" s="50"/>
    </row>
    <row r="5" spans="1:17" s="51" customFormat="1" ht="14" customHeight="1" thickBot="1">
      <c r="B5" s="131"/>
      <c r="C5" s="115"/>
      <c r="D5" s="116"/>
      <c r="E5" s="117"/>
      <c r="L5" s="118"/>
      <c r="M5" s="118"/>
      <c r="N5" s="118"/>
      <c r="O5" s="118"/>
      <c r="P5" s="118"/>
      <c r="Q5" s="118"/>
    </row>
    <row r="6" spans="1:17" s="51" customFormat="1" ht="14" customHeight="1">
      <c r="B6" s="288" t="s">
        <v>284</v>
      </c>
      <c r="C6" s="289"/>
      <c r="D6" s="289"/>
      <c r="E6" s="177"/>
      <c r="L6" s="120"/>
      <c r="M6" s="121"/>
      <c r="N6" s="122"/>
      <c r="O6" s="123"/>
      <c r="P6" s="124"/>
      <c r="Q6" s="118"/>
    </row>
    <row r="7" spans="1:17" s="51" customFormat="1" ht="14" customHeight="1" thickBot="1">
      <c r="B7" s="297" t="s">
        <v>285</v>
      </c>
      <c r="C7" s="298"/>
      <c r="D7" s="298"/>
      <c r="E7" s="190"/>
      <c r="L7" s="120"/>
      <c r="M7" s="120"/>
      <c r="N7" s="122"/>
      <c r="O7" s="123"/>
      <c r="P7" s="124"/>
      <c r="Q7" s="118"/>
    </row>
    <row r="8" spans="1:17" s="51" customFormat="1" ht="14" customHeight="1" thickBot="1">
      <c r="B8" s="299" t="s">
        <v>287</v>
      </c>
      <c r="C8" s="300"/>
      <c r="D8" s="175" t="s">
        <v>286</v>
      </c>
      <c r="E8" s="176" t="s">
        <v>69</v>
      </c>
      <c r="F8" s="185" t="s">
        <v>73</v>
      </c>
      <c r="L8" s="120"/>
      <c r="M8" s="121"/>
      <c r="N8" s="122"/>
      <c r="O8" s="123"/>
      <c r="P8" s="124"/>
      <c r="Q8" s="118"/>
    </row>
    <row r="9" spans="1:17" s="51" customFormat="1" ht="14" customHeight="1">
      <c r="B9" s="303" t="s">
        <v>62</v>
      </c>
      <c r="C9" s="304"/>
      <c r="D9" s="183">
        <f>'Mileage Order.Total Miles'!D756</f>
        <v>26677.999999999982</v>
      </c>
      <c r="E9" s="184">
        <f>'#OfHikes'!G192</f>
        <v>3837</v>
      </c>
      <c r="F9" s="187">
        <f>D9/E9</f>
        <v>6.9528277299973889</v>
      </c>
      <c r="L9" s="120"/>
      <c r="M9" s="121"/>
      <c r="N9" s="122"/>
      <c r="O9" s="123"/>
      <c r="P9" s="124"/>
      <c r="Q9" s="118"/>
    </row>
    <row r="10" spans="1:17" s="51" customFormat="1" ht="14" customHeight="1">
      <c r="B10" s="295" t="s">
        <v>256</v>
      </c>
      <c r="C10" s="296"/>
      <c r="D10" s="173">
        <v>23653.7</v>
      </c>
      <c r="E10" s="178">
        <v>3403</v>
      </c>
      <c r="F10" s="188">
        <f t="shared" ref="F10:F23" si="0">D10/E10</f>
        <v>6.9508374963267707</v>
      </c>
      <c r="L10" s="120"/>
      <c r="M10" s="121"/>
      <c r="N10" s="122"/>
      <c r="O10" s="123"/>
      <c r="P10" s="124"/>
      <c r="Q10" s="118"/>
    </row>
    <row r="11" spans="1:17" s="51" customFormat="1" ht="14" customHeight="1">
      <c r="B11" s="295" t="s">
        <v>179</v>
      </c>
      <c r="C11" s="296"/>
      <c r="D11" s="174">
        <v>20847.400000000001</v>
      </c>
      <c r="E11" s="179">
        <v>3148</v>
      </c>
      <c r="F11" s="188">
        <f t="shared" si="0"/>
        <v>6.622426937738247</v>
      </c>
      <c r="L11" s="120"/>
      <c r="M11" s="120"/>
      <c r="N11" s="122"/>
      <c r="O11" s="123"/>
      <c r="P11" s="124"/>
      <c r="Q11" s="118"/>
    </row>
    <row r="12" spans="1:17" s="51" customFormat="1" ht="14" customHeight="1">
      <c r="B12" s="295" t="s">
        <v>336</v>
      </c>
      <c r="C12" s="296"/>
      <c r="D12" s="174">
        <v>16366.9</v>
      </c>
      <c r="E12" s="179">
        <v>2425</v>
      </c>
      <c r="F12" s="188">
        <f t="shared" si="0"/>
        <v>6.7492371134020619</v>
      </c>
      <c r="L12" s="120"/>
      <c r="M12" s="120"/>
      <c r="N12" s="125"/>
      <c r="O12" s="123"/>
      <c r="P12" s="124"/>
      <c r="Q12" s="118"/>
    </row>
    <row r="13" spans="1:17" s="51" customFormat="1" ht="14" customHeight="1">
      <c r="B13" s="307" t="s">
        <v>288</v>
      </c>
      <c r="C13" s="308"/>
      <c r="D13" s="174">
        <v>13084</v>
      </c>
      <c r="E13" s="179">
        <v>1875</v>
      </c>
      <c r="F13" s="188">
        <f t="shared" si="0"/>
        <v>6.9781333333333331</v>
      </c>
      <c r="L13" s="120"/>
      <c r="M13" s="120"/>
      <c r="N13" s="125"/>
      <c r="O13" s="123"/>
      <c r="P13" s="124"/>
      <c r="Q13" s="118"/>
    </row>
    <row r="14" spans="1:17" s="51" customFormat="1" ht="14" customHeight="1">
      <c r="B14" s="301" t="s">
        <v>289</v>
      </c>
      <c r="C14" s="302"/>
      <c r="D14" s="133">
        <v>14458.8</v>
      </c>
      <c r="E14" s="179">
        <v>1956</v>
      </c>
      <c r="F14" s="188">
        <f t="shared" si="0"/>
        <v>7.3920245398773003</v>
      </c>
      <c r="L14" s="126"/>
      <c r="M14" s="126"/>
      <c r="N14" s="122"/>
      <c r="O14" s="123"/>
      <c r="P14" s="124"/>
      <c r="Q14" s="118"/>
    </row>
    <row r="15" spans="1:17" s="51" customFormat="1" ht="14" customHeight="1">
      <c r="B15" s="301" t="s">
        <v>290</v>
      </c>
      <c r="C15" s="302"/>
      <c r="D15" s="133">
        <v>12790.8</v>
      </c>
      <c r="E15" s="179">
        <v>1845</v>
      </c>
      <c r="F15" s="188">
        <f t="shared" si="0"/>
        <v>6.9326829268292682</v>
      </c>
      <c r="L15" s="120"/>
      <c r="M15" s="120"/>
      <c r="N15" s="122"/>
      <c r="O15" s="123"/>
      <c r="P15" s="124"/>
      <c r="Q15" s="118"/>
    </row>
    <row r="16" spans="1:17" s="51" customFormat="1" ht="14" customHeight="1">
      <c r="B16" s="309" t="s">
        <v>291</v>
      </c>
      <c r="C16" s="310"/>
      <c r="D16" s="133">
        <v>11256.3</v>
      </c>
      <c r="E16" s="179">
        <v>1396</v>
      </c>
      <c r="F16" s="188">
        <f t="shared" si="0"/>
        <v>8.0632521489971349</v>
      </c>
      <c r="L16" s="126"/>
      <c r="M16" s="126"/>
      <c r="N16" s="122"/>
      <c r="O16" s="123"/>
      <c r="P16" s="124"/>
      <c r="Q16" s="118"/>
    </row>
    <row r="17" spans="1:17" s="51" customFormat="1" ht="14" customHeight="1">
      <c r="B17" s="301" t="s">
        <v>292</v>
      </c>
      <c r="C17" s="302"/>
      <c r="D17" s="133">
        <v>7942</v>
      </c>
      <c r="E17" s="179">
        <v>1033</v>
      </c>
      <c r="F17" s="188">
        <f t="shared" si="0"/>
        <v>7.6882865440464663</v>
      </c>
      <c r="L17" s="126"/>
      <c r="M17" s="126"/>
      <c r="N17" s="122"/>
      <c r="O17" s="123"/>
      <c r="P17" s="124"/>
      <c r="Q17" s="118"/>
    </row>
    <row r="18" spans="1:17" s="51" customFormat="1" ht="14" customHeight="1">
      <c r="B18" s="301" t="s">
        <v>293</v>
      </c>
      <c r="C18" s="302"/>
      <c r="D18" s="133">
        <v>6514.1</v>
      </c>
      <c r="E18" s="179">
        <v>885</v>
      </c>
      <c r="F18" s="188">
        <f t="shared" si="0"/>
        <v>7.3605649717514128</v>
      </c>
      <c r="L18" s="120"/>
      <c r="M18" s="120"/>
      <c r="N18" s="122"/>
      <c r="O18" s="123"/>
      <c r="P18" s="124"/>
      <c r="Q18" s="118"/>
    </row>
    <row r="19" spans="1:17" s="51" customFormat="1" ht="14" customHeight="1">
      <c r="B19" s="301" t="s">
        <v>294</v>
      </c>
      <c r="C19" s="302"/>
      <c r="D19" s="133">
        <v>6185.9</v>
      </c>
      <c r="E19" s="179">
        <v>858</v>
      </c>
      <c r="F19" s="188">
        <f t="shared" si="0"/>
        <v>7.2096736596736593</v>
      </c>
      <c r="L19" s="120"/>
      <c r="M19" s="120"/>
      <c r="N19" s="125"/>
      <c r="O19" s="89"/>
      <c r="P19" s="127"/>
      <c r="Q19" s="118"/>
    </row>
    <row r="20" spans="1:17" s="51" customFormat="1" ht="14" customHeight="1">
      <c r="B20" s="301" t="s">
        <v>295</v>
      </c>
      <c r="C20" s="302"/>
      <c r="D20" s="133">
        <v>4886.2</v>
      </c>
      <c r="E20" s="179">
        <v>607</v>
      </c>
      <c r="F20" s="188">
        <f t="shared" si="0"/>
        <v>8.0497528830313012</v>
      </c>
      <c r="L20" s="120"/>
      <c r="M20" s="120"/>
      <c r="N20" s="125"/>
      <c r="O20" s="123"/>
      <c r="P20" s="124"/>
      <c r="Q20" s="118"/>
    </row>
    <row r="21" spans="1:17" s="51" customFormat="1" ht="14" customHeight="1">
      <c r="B21" s="301" t="s">
        <v>296</v>
      </c>
      <c r="C21" s="302"/>
      <c r="D21" s="133">
        <v>4845.8999999999996</v>
      </c>
      <c r="E21" s="179">
        <v>639</v>
      </c>
      <c r="F21" s="188">
        <f t="shared" si="0"/>
        <v>7.5835680751173706</v>
      </c>
      <c r="L21" s="120"/>
      <c r="M21" s="120"/>
      <c r="N21" s="125"/>
      <c r="O21" s="123"/>
      <c r="P21" s="124"/>
      <c r="Q21" s="118"/>
    </row>
    <row r="22" spans="1:17" s="51" customFormat="1" ht="14" customHeight="1">
      <c r="B22" s="301" t="s">
        <v>297</v>
      </c>
      <c r="C22" s="302"/>
      <c r="D22" s="133">
        <v>5883.5</v>
      </c>
      <c r="E22" s="180">
        <v>739</v>
      </c>
      <c r="F22" s="188">
        <f t="shared" si="0"/>
        <v>7.9614343707713129</v>
      </c>
      <c r="L22" s="120"/>
      <c r="M22" s="120"/>
      <c r="N22" s="125"/>
      <c r="O22" s="89"/>
      <c r="P22" s="124"/>
      <c r="Q22" s="118"/>
    </row>
    <row r="23" spans="1:17" s="51" customFormat="1" ht="14" customHeight="1">
      <c r="B23" s="305" t="s">
        <v>298</v>
      </c>
      <c r="C23" s="306"/>
      <c r="D23" s="134">
        <v>6096</v>
      </c>
      <c r="E23" s="181">
        <v>856</v>
      </c>
      <c r="F23" s="189">
        <f t="shared" si="0"/>
        <v>7.1214953271028039</v>
      </c>
      <c r="L23" s="120"/>
      <c r="M23" s="120"/>
      <c r="N23" s="125"/>
      <c r="O23" s="123"/>
      <c r="P23" s="124"/>
      <c r="Q23" s="118"/>
    </row>
    <row r="24" spans="1:17" s="51" customFormat="1" ht="14" customHeight="1" thickBot="1">
      <c r="B24" s="311" t="s">
        <v>178</v>
      </c>
      <c r="C24" s="312"/>
      <c r="D24" s="132">
        <f>SUM(D9:D23)</f>
        <v>181489.49999999997</v>
      </c>
      <c r="E24" s="182">
        <f>SUM(E9:E23)</f>
        <v>25502</v>
      </c>
      <c r="F24" s="186">
        <f>D24/E24</f>
        <v>7.1166771233628721</v>
      </c>
      <c r="G24" s="137"/>
      <c r="H24" s="115"/>
      <c r="I24" s="116"/>
      <c r="J24" s="117"/>
      <c r="K24" s="118"/>
      <c r="L24" s="121"/>
      <c r="M24" s="120"/>
      <c r="N24" s="125"/>
      <c r="O24" s="123"/>
      <c r="P24" s="127"/>
      <c r="Q24" s="118"/>
    </row>
    <row r="25" spans="1:17" s="51" customFormat="1" ht="14" customHeight="1" thickBot="1">
      <c r="B25" s="119"/>
      <c r="C25" s="119"/>
      <c r="D25" s="116"/>
      <c r="E25" s="117"/>
      <c r="L25" s="120"/>
      <c r="M25" s="120"/>
      <c r="N25" s="122"/>
      <c r="O25" s="123"/>
      <c r="P25" s="124"/>
      <c r="Q25" s="118"/>
    </row>
    <row r="26" spans="1:17" s="51" customFormat="1" ht="14" customHeight="1">
      <c r="A26" s="288" t="s">
        <v>70</v>
      </c>
      <c r="B26" s="289"/>
      <c r="C26" s="290"/>
      <c r="D26" s="29"/>
      <c r="E26" s="288" t="s">
        <v>71</v>
      </c>
      <c r="F26" s="289"/>
      <c r="G26" s="290"/>
      <c r="H26" s="29"/>
      <c r="I26" s="288" t="s">
        <v>72</v>
      </c>
      <c r="J26" s="289"/>
      <c r="K26" s="290"/>
      <c r="L26" s="120"/>
      <c r="M26" s="120"/>
      <c r="N26" s="122"/>
      <c r="O26" s="123"/>
      <c r="P26" s="124"/>
      <c r="Q26" s="118"/>
    </row>
    <row r="27" spans="1:17" s="51" customFormat="1" ht="14" customHeight="1">
      <c r="A27" s="52" t="s">
        <v>815</v>
      </c>
      <c r="B27" s="53" t="s">
        <v>814</v>
      </c>
      <c r="C27" s="54" t="s">
        <v>731</v>
      </c>
      <c r="D27" s="29"/>
      <c r="E27" s="52" t="s">
        <v>815</v>
      </c>
      <c r="F27" s="53" t="s">
        <v>814</v>
      </c>
      <c r="G27" s="54" t="s">
        <v>302</v>
      </c>
      <c r="H27" s="29"/>
      <c r="I27" s="52" t="s">
        <v>815</v>
      </c>
      <c r="J27" s="53" t="s">
        <v>814</v>
      </c>
      <c r="K27" s="54" t="s">
        <v>303</v>
      </c>
      <c r="L27" s="120"/>
      <c r="M27" s="120"/>
      <c r="N27" s="122"/>
      <c r="O27" s="123"/>
      <c r="P27" s="124"/>
      <c r="Q27" s="118"/>
    </row>
    <row r="28" spans="1:17" s="51" customFormat="1" ht="14" customHeight="1">
      <c r="A28" s="56" t="s">
        <v>848</v>
      </c>
      <c r="B28" s="57" t="s">
        <v>578</v>
      </c>
      <c r="C28" s="55">
        <v>1481.6</v>
      </c>
      <c r="D28" s="29"/>
      <c r="E28" s="20" t="s">
        <v>835</v>
      </c>
      <c r="F28" s="21" t="s">
        <v>219</v>
      </c>
      <c r="G28" s="58">
        <v>192</v>
      </c>
      <c r="H28" s="29"/>
      <c r="I28" s="63" t="s">
        <v>260</v>
      </c>
      <c r="J28" s="64" t="s">
        <v>535</v>
      </c>
      <c r="K28" s="61">
        <v>99</v>
      </c>
      <c r="L28" s="120"/>
      <c r="M28" s="120"/>
      <c r="N28" s="122"/>
      <c r="O28" s="123"/>
      <c r="P28" s="124"/>
      <c r="Q28" s="118"/>
    </row>
    <row r="29" spans="1:17" s="51" customFormat="1" ht="14" customHeight="1">
      <c r="A29" s="8" t="s">
        <v>402</v>
      </c>
      <c r="B29" s="6" t="s">
        <v>401</v>
      </c>
      <c r="C29" s="40">
        <v>1405.6</v>
      </c>
      <c r="D29" s="29"/>
      <c r="E29" s="63" t="s">
        <v>848</v>
      </c>
      <c r="F29" s="64" t="s">
        <v>578</v>
      </c>
      <c r="G29" s="62">
        <v>177</v>
      </c>
      <c r="H29" s="29"/>
      <c r="I29" s="63" t="s">
        <v>46</v>
      </c>
      <c r="J29" s="64" t="s">
        <v>777</v>
      </c>
      <c r="K29" s="65">
        <v>51</v>
      </c>
      <c r="L29" s="120"/>
      <c r="M29" s="120"/>
      <c r="N29" s="122"/>
      <c r="O29" s="123"/>
      <c r="P29" s="124"/>
      <c r="Q29" s="118"/>
    </row>
    <row r="30" spans="1:17" s="51" customFormat="1" ht="14" customHeight="1">
      <c r="A30" s="13" t="s">
        <v>835</v>
      </c>
      <c r="B30" s="9" t="s">
        <v>219</v>
      </c>
      <c r="C30" s="40">
        <v>1214.4000000000001</v>
      </c>
      <c r="D30" s="29"/>
      <c r="E30" s="63" t="s">
        <v>260</v>
      </c>
      <c r="F30" s="64" t="s">
        <v>535</v>
      </c>
      <c r="G30" s="62">
        <v>163</v>
      </c>
      <c r="H30" s="29"/>
      <c r="I30" s="63" t="s">
        <v>216</v>
      </c>
      <c r="J30" s="64" t="s">
        <v>339</v>
      </c>
      <c r="K30" s="65">
        <v>36</v>
      </c>
      <c r="L30" s="120"/>
      <c r="M30" s="120"/>
      <c r="N30" s="122"/>
      <c r="O30" s="123"/>
      <c r="P30" s="124"/>
      <c r="Q30" s="118"/>
    </row>
    <row r="31" spans="1:17" s="51" customFormat="1" ht="14" customHeight="1">
      <c r="A31" s="13" t="s">
        <v>759</v>
      </c>
      <c r="B31" s="9" t="s">
        <v>535</v>
      </c>
      <c r="C31" s="40">
        <v>1210.8</v>
      </c>
      <c r="D31" s="29"/>
      <c r="E31" s="8" t="s">
        <v>402</v>
      </c>
      <c r="F31" s="9" t="s">
        <v>401</v>
      </c>
      <c r="G31" s="62">
        <v>157</v>
      </c>
      <c r="H31" s="29"/>
      <c r="I31" s="63" t="s">
        <v>402</v>
      </c>
      <c r="J31" s="64" t="s">
        <v>401</v>
      </c>
      <c r="K31" s="65">
        <v>33</v>
      </c>
      <c r="L31" s="120"/>
      <c r="M31" s="120"/>
      <c r="N31" s="122"/>
      <c r="O31" s="123"/>
      <c r="P31" s="124"/>
      <c r="Q31" s="118"/>
    </row>
    <row r="32" spans="1:17" s="51" customFormat="1" ht="14" customHeight="1" thickBot="1">
      <c r="A32" s="27" t="s">
        <v>677</v>
      </c>
      <c r="B32" s="66" t="s">
        <v>187</v>
      </c>
      <c r="C32" s="67">
        <v>1037.5999999999999</v>
      </c>
      <c r="D32" s="29"/>
      <c r="E32" s="27" t="s">
        <v>677</v>
      </c>
      <c r="F32" s="28" t="s">
        <v>187</v>
      </c>
      <c r="G32" s="68">
        <v>140</v>
      </c>
      <c r="H32" s="29"/>
      <c r="I32" s="93" t="s">
        <v>848</v>
      </c>
      <c r="J32" s="98" t="s">
        <v>578</v>
      </c>
      <c r="K32" s="94">
        <v>33</v>
      </c>
      <c r="L32" s="120"/>
      <c r="M32" s="120"/>
      <c r="N32" s="122"/>
      <c r="O32" s="123"/>
      <c r="P32" s="124"/>
      <c r="Q32" s="118"/>
    </row>
    <row r="33" spans="1:17" s="51" customFormat="1" ht="14" customHeight="1" thickBot="1">
      <c r="B33" s="119"/>
      <c r="C33" s="119"/>
      <c r="D33" s="116"/>
      <c r="E33" s="117"/>
      <c r="L33" s="120"/>
      <c r="M33" s="120"/>
      <c r="N33" s="122"/>
      <c r="O33" s="123"/>
      <c r="P33" s="124"/>
      <c r="Q33" s="118"/>
    </row>
    <row r="34" spans="1:17" s="51" customFormat="1" ht="14" customHeight="1">
      <c r="A34" s="288" t="s">
        <v>257</v>
      </c>
      <c r="B34" s="289"/>
      <c r="C34" s="290"/>
      <c r="D34" s="29"/>
      <c r="E34" s="288" t="s">
        <v>258</v>
      </c>
      <c r="F34" s="289"/>
      <c r="G34" s="290"/>
      <c r="H34" s="29"/>
      <c r="I34" s="288" t="s">
        <v>259</v>
      </c>
      <c r="J34" s="289"/>
      <c r="K34" s="290"/>
      <c r="L34" s="120"/>
      <c r="M34" s="120"/>
      <c r="N34" s="122"/>
      <c r="O34" s="123"/>
      <c r="P34" s="124"/>
      <c r="Q34" s="118"/>
    </row>
    <row r="35" spans="1:17" s="51" customFormat="1" ht="14" customHeight="1">
      <c r="A35" s="52" t="s">
        <v>815</v>
      </c>
      <c r="B35" s="53" t="s">
        <v>814</v>
      </c>
      <c r="C35" s="54" t="s">
        <v>731</v>
      </c>
      <c r="D35" s="29"/>
      <c r="E35" s="52" t="s">
        <v>815</v>
      </c>
      <c r="F35" s="53" t="s">
        <v>814</v>
      </c>
      <c r="G35" s="54" t="s">
        <v>302</v>
      </c>
      <c r="H35" s="29"/>
      <c r="I35" s="52" t="s">
        <v>815</v>
      </c>
      <c r="J35" s="53" t="s">
        <v>814</v>
      </c>
      <c r="K35" s="54" t="s">
        <v>303</v>
      </c>
      <c r="L35" s="120"/>
      <c r="M35" s="120"/>
      <c r="N35" s="122"/>
      <c r="O35" s="123"/>
      <c r="P35" s="124"/>
      <c r="Q35" s="118"/>
    </row>
    <row r="36" spans="1:17" s="51" customFormat="1" ht="14" customHeight="1">
      <c r="A36" s="56" t="s">
        <v>848</v>
      </c>
      <c r="B36" s="57" t="s">
        <v>578</v>
      </c>
      <c r="C36" s="55">
        <v>1386.3</v>
      </c>
      <c r="D36" s="29"/>
      <c r="E36" s="20" t="s">
        <v>848</v>
      </c>
      <c r="F36" s="21" t="s">
        <v>578</v>
      </c>
      <c r="G36" s="58">
        <v>148</v>
      </c>
      <c r="H36" s="29"/>
      <c r="I36" s="63" t="s">
        <v>260</v>
      </c>
      <c r="J36" s="64" t="s">
        <v>535</v>
      </c>
      <c r="K36" s="61">
        <v>79</v>
      </c>
      <c r="L36" s="120"/>
      <c r="M36" s="120"/>
      <c r="N36" s="122"/>
      <c r="O36" s="123"/>
      <c r="P36" s="124"/>
      <c r="Q36" s="118"/>
    </row>
    <row r="37" spans="1:17" s="51" customFormat="1" ht="14" customHeight="1">
      <c r="A37" s="8" t="s">
        <v>402</v>
      </c>
      <c r="B37" s="6" t="s">
        <v>401</v>
      </c>
      <c r="C37" s="40">
        <v>1237.7</v>
      </c>
      <c r="D37" s="29"/>
      <c r="E37" s="63" t="s">
        <v>759</v>
      </c>
      <c r="F37" s="64" t="s">
        <v>535</v>
      </c>
      <c r="G37" s="62">
        <v>140</v>
      </c>
      <c r="H37" s="29"/>
      <c r="I37" s="63" t="s">
        <v>873</v>
      </c>
      <c r="J37" s="64" t="s">
        <v>339</v>
      </c>
      <c r="K37" s="65">
        <v>46</v>
      </c>
      <c r="L37" s="120"/>
      <c r="M37" s="120"/>
      <c r="N37" s="122"/>
      <c r="O37" s="123"/>
      <c r="P37" s="124"/>
      <c r="Q37" s="118"/>
    </row>
    <row r="38" spans="1:17" s="51" customFormat="1" ht="14" customHeight="1">
      <c r="A38" s="13" t="s">
        <v>260</v>
      </c>
      <c r="B38" s="9" t="s">
        <v>535</v>
      </c>
      <c r="C38" s="40">
        <v>1058.3</v>
      </c>
      <c r="D38" s="29"/>
      <c r="E38" s="63" t="s">
        <v>47</v>
      </c>
      <c r="F38" s="64" t="s">
        <v>219</v>
      </c>
      <c r="G38" s="62">
        <v>132</v>
      </c>
      <c r="H38" s="29"/>
      <c r="I38" s="63" t="s">
        <v>848</v>
      </c>
      <c r="J38" s="64" t="s">
        <v>578</v>
      </c>
      <c r="K38" s="65">
        <v>34</v>
      </c>
      <c r="L38" s="120"/>
      <c r="M38" s="120"/>
      <c r="N38" s="122"/>
      <c r="O38" s="123"/>
      <c r="P38" s="124"/>
      <c r="Q38" s="118"/>
    </row>
    <row r="39" spans="1:17" s="51" customFormat="1" ht="14" customHeight="1">
      <c r="A39" s="13" t="s">
        <v>46</v>
      </c>
      <c r="B39" s="9" t="s">
        <v>777</v>
      </c>
      <c r="C39" s="40">
        <v>968.8</v>
      </c>
      <c r="D39" s="29"/>
      <c r="E39" s="8" t="s">
        <v>402</v>
      </c>
      <c r="F39" s="9" t="s">
        <v>401</v>
      </c>
      <c r="G39" s="62">
        <v>131</v>
      </c>
      <c r="H39" s="29"/>
      <c r="I39" s="63" t="s">
        <v>402</v>
      </c>
      <c r="J39" s="64" t="s">
        <v>401</v>
      </c>
      <c r="K39" s="65">
        <v>28</v>
      </c>
      <c r="L39" s="120"/>
      <c r="M39" s="120"/>
      <c r="N39" s="122"/>
      <c r="O39" s="123"/>
      <c r="P39" s="124"/>
      <c r="Q39" s="118"/>
    </row>
    <row r="40" spans="1:17" s="51" customFormat="1" ht="14" customHeight="1" thickBot="1">
      <c r="A40" s="27" t="s">
        <v>677</v>
      </c>
      <c r="B40" s="66" t="s">
        <v>187</v>
      </c>
      <c r="C40" s="67">
        <v>852</v>
      </c>
      <c r="D40" s="29"/>
      <c r="E40" s="149" t="s">
        <v>48</v>
      </c>
      <c r="F40" s="148"/>
      <c r="G40" s="68">
        <v>111</v>
      </c>
      <c r="H40" s="29"/>
      <c r="I40" s="93" t="s">
        <v>761</v>
      </c>
      <c r="J40" s="98" t="s">
        <v>346</v>
      </c>
      <c r="K40" s="94">
        <v>25</v>
      </c>
      <c r="L40" s="120"/>
      <c r="M40" s="120"/>
      <c r="N40" s="122"/>
      <c r="O40" s="123"/>
      <c r="P40" s="124"/>
      <c r="Q40" s="118"/>
    </row>
    <row r="41" spans="1:17" s="51" customFormat="1" ht="14" customHeight="1" thickBot="1">
      <c r="B41" s="119"/>
      <c r="C41" s="119"/>
      <c r="D41" s="116"/>
      <c r="E41" s="117"/>
      <c r="L41" s="120"/>
      <c r="M41" s="120"/>
      <c r="N41" s="122"/>
      <c r="O41" s="123"/>
      <c r="P41" s="124"/>
      <c r="Q41" s="118"/>
    </row>
    <row r="42" spans="1:17">
      <c r="A42" s="288" t="s">
        <v>180</v>
      </c>
      <c r="B42" s="289"/>
      <c r="C42" s="290"/>
      <c r="E42" s="288" t="s">
        <v>181</v>
      </c>
      <c r="F42" s="289"/>
      <c r="G42" s="290"/>
      <c r="I42" s="288" t="s">
        <v>182</v>
      </c>
      <c r="J42" s="289"/>
      <c r="K42" s="290"/>
    </row>
    <row r="43" spans="1:17">
      <c r="A43" s="52" t="s">
        <v>815</v>
      </c>
      <c r="B43" s="53" t="s">
        <v>814</v>
      </c>
      <c r="C43" s="54" t="s">
        <v>731</v>
      </c>
      <c r="E43" s="52" t="s">
        <v>815</v>
      </c>
      <c r="F43" s="53" t="s">
        <v>814</v>
      </c>
      <c r="G43" s="54" t="s">
        <v>302</v>
      </c>
      <c r="I43" s="52" t="s">
        <v>815</v>
      </c>
      <c r="J43" s="53" t="s">
        <v>814</v>
      </c>
      <c r="K43" s="54" t="s">
        <v>303</v>
      </c>
    </row>
    <row r="44" spans="1:17" ht="15">
      <c r="A44" s="56" t="s">
        <v>848</v>
      </c>
      <c r="B44" s="57" t="s">
        <v>578</v>
      </c>
      <c r="C44" s="55">
        <v>1336.8</v>
      </c>
      <c r="E44" s="20" t="s">
        <v>235</v>
      </c>
      <c r="F44" s="21" t="s">
        <v>346</v>
      </c>
      <c r="G44" s="58">
        <v>160</v>
      </c>
      <c r="I44" s="59" t="s">
        <v>759</v>
      </c>
      <c r="J44" s="60" t="s">
        <v>535</v>
      </c>
      <c r="K44" s="61">
        <v>81</v>
      </c>
    </row>
    <row r="45" spans="1:17" ht="15">
      <c r="A45" s="5" t="s">
        <v>761</v>
      </c>
      <c r="B45" s="6" t="s">
        <v>346</v>
      </c>
      <c r="C45" s="40">
        <v>1138.5999999999999</v>
      </c>
      <c r="E45" s="5" t="s">
        <v>848</v>
      </c>
      <c r="F45" s="9" t="s">
        <v>578</v>
      </c>
      <c r="G45" s="62">
        <v>158</v>
      </c>
      <c r="I45" s="63" t="s">
        <v>216</v>
      </c>
      <c r="J45" s="64" t="s">
        <v>339</v>
      </c>
      <c r="K45" s="65">
        <v>46</v>
      </c>
    </row>
    <row r="46" spans="1:17" ht="15">
      <c r="A46" s="8" t="s">
        <v>759</v>
      </c>
      <c r="B46" s="6" t="s">
        <v>535</v>
      </c>
      <c r="C46" s="40">
        <v>1048.2</v>
      </c>
      <c r="E46" s="63" t="s">
        <v>759</v>
      </c>
      <c r="F46" s="64" t="s">
        <v>535</v>
      </c>
      <c r="G46" s="62">
        <v>150</v>
      </c>
      <c r="I46" s="63" t="s">
        <v>848</v>
      </c>
      <c r="J46" s="64" t="s">
        <v>578</v>
      </c>
      <c r="K46" s="65">
        <v>35</v>
      </c>
    </row>
    <row r="47" spans="1:17" ht="15">
      <c r="A47" s="13" t="s">
        <v>402</v>
      </c>
      <c r="B47" s="9" t="s">
        <v>401</v>
      </c>
      <c r="C47" s="40">
        <v>956.7</v>
      </c>
      <c r="E47" s="8" t="s">
        <v>239</v>
      </c>
      <c r="F47" s="9" t="s">
        <v>342</v>
      </c>
      <c r="G47" s="62">
        <v>123</v>
      </c>
      <c r="I47" s="63" t="s">
        <v>789</v>
      </c>
      <c r="J47" s="64" t="s">
        <v>617</v>
      </c>
      <c r="K47" s="65">
        <v>21</v>
      </c>
    </row>
    <row r="48" spans="1:17" ht="16" thickBot="1">
      <c r="A48" s="27" t="s">
        <v>677</v>
      </c>
      <c r="B48" s="28" t="s">
        <v>342</v>
      </c>
      <c r="C48" s="67">
        <v>772.7</v>
      </c>
      <c r="E48" s="27" t="s">
        <v>216</v>
      </c>
      <c r="F48" s="28" t="s">
        <v>339</v>
      </c>
      <c r="G48" s="68">
        <v>115</v>
      </c>
      <c r="I48" s="93" t="s">
        <v>831</v>
      </c>
      <c r="J48" s="98" t="s">
        <v>960</v>
      </c>
      <c r="K48" s="94">
        <v>21</v>
      </c>
    </row>
    <row r="49" spans="1:11" ht="13" thickBot="1"/>
    <row r="50" spans="1:11">
      <c r="A50" s="288" t="s">
        <v>148</v>
      </c>
      <c r="B50" s="289"/>
      <c r="C50" s="290"/>
      <c r="E50" s="288" t="s">
        <v>149</v>
      </c>
      <c r="F50" s="289"/>
      <c r="G50" s="290"/>
      <c r="I50" s="288" t="s">
        <v>150</v>
      </c>
      <c r="J50" s="289"/>
      <c r="K50" s="290"/>
    </row>
    <row r="51" spans="1:11">
      <c r="A51" s="52" t="s">
        <v>815</v>
      </c>
      <c r="B51" s="53"/>
      <c r="C51" s="54" t="s">
        <v>731</v>
      </c>
      <c r="E51" s="52" t="s">
        <v>815</v>
      </c>
      <c r="F51" s="53" t="s">
        <v>814</v>
      </c>
      <c r="G51" s="54" t="s">
        <v>302</v>
      </c>
      <c r="I51" s="52" t="s">
        <v>815</v>
      </c>
      <c r="J51" s="53" t="s">
        <v>814</v>
      </c>
      <c r="K51" s="54" t="s">
        <v>303</v>
      </c>
    </row>
    <row r="52" spans="1:11" ht="15">
      <c r="A52" s="20" t="s">
        <v>402</v>
      </c>
      <c r="B52" s="21" t="s">
        <v>401</v>
      </c>
      <c r="C52" s="55">
        <v>1105.2</v>
      </c>
      <c r="E52" s="56" t="s">
        <v>759</v>
      </c>
      <c r="F52" s="57" t="s">
        <v>535</v>
      </c>
      <c r="G52" s="58">
        <v>144</v>
      </c>
      <c r="I52" s="59" t="s">
        <v>759</v>
      </c>
      <c r="J52" s="60" t="s">
        <v>535</v>
      </c>
      <c r="K52" s="61">
        <v>63</v>
      </c>
    </row>
    <row r="53" spans="1:11" ht="15">
      <c r="A53" s="13" t="s">
        <v>579</v>
      </c>
      <c r="B53" s="9" t="s">
        <v>578</v>
      </c>
      <c r="C53" s="40">
        <v>1074.9000000000001</v>
      </c>
      <c r="E53" s="5" t="s">
        <v>402</v>
      </c>
      <c r="F53" s="6" t="s">
        <v>401</v>
      </c>
      <c r="G53" s="62">
        <v>132</v>
      </c>
      <c r="I53" s="63" t="s">
        <v>579</v>
      </c>
      <c r="J53" s="64" t="s">
        <v>578</v>
      </c>
      <c r="K53" s="65">
        <v>26</v>
      </c>
    </row>
    <row r="54" spans="1:11" ht="15">
      <c r="A54" s="8" t="s">
        <v>759</v>
      </c>
      <c r="B54" s="9" t="s">
        <v>535</v>
      </c>
      <c r="C54" s="40">
        <v>1019.7</v>
      </c>
      <c r="E54" s="63" t="s">
        <v>579</v>
      </c>
      <c r="F54" s="64" t="s">
        <v>578</v>
      </c>
      <c r="G54" s="62">
        <v>126</v>
      </c>
      <c r="I54" s="63" t="s">
        <v>402</v>
      </c>
      <c r="J54" s="64" t="s">
        <v>401</v>
      </c>
      <c r="K54" s="65">
        <v>24</v>
      </c>
    </row>
    <row r="55" spans="1:11" ht="15">
      <c r="A55" s="8" t="s">
        <v>677</v>
      </c>
      <c r="B55" s="6" t="s">
        <v>342</v>
      </c>
      <c r="C55" s="40">
        <v>764.9</v>
      </c>
      <c r="E55" s="5" t="s">
        <v>677</v>
      </c>
      <c r="F55" s="9" t="s">
        <v>342</v>
      </c>
      <c r="G55" s="62">
        <v>111</v>
      </c>
      <c r="I55" s="63" t="s">
        <v>831</v>
      </c>
      <c r="J55" s="64" t="s">
        <v>960</v>
      </c>
      <c r="K55" s="65">
        <v>17</v>
      </c>
    </row>
    <row r="56" spans="1:11" ht="16" thickBot="1">
      <c r="A56" s="27" t="s">
        <v>873</v>
      </c>
      <c r="B56" s="28" t="s">
        <v>339</v>
      </c>
      <c r="C56" s="67">
        <v>638.9</v>
      </c>
      <c r="E56" s="27" t="s">
        <v>873</v>
      </c>
      <c r="F56" s="28" t="s">
        <v>339</v>
      </c>
      <c r="G56" s="68">
        <v>99</v>
      </c>
      <c r="I56" s="95" t="s">
        <v>477</v>
      </c>
      <c r="J56" s="96" t="s">
        <v>476</v>
      </c>
      <c r="K56" s="97">
        <v>17</v>
      </c>
    </row>
    <row r="57" spans="1:11" ht="16" thickBot="1">
      <c r="I57" s="93" t="s">
        <v>789</v>
      </c>
      <c r="J57" s="98" t="s">
        <v>617</v>
      </c>
      <c r="K57" s="94">
        <v>17</v>
      </c>
    </row>
    <row r="58" spans="1:11" ht="16.75" customHeight="1">
      <c r="A58" s="288" t="s">
        <v>299</v>
      </c>
      <c r="B58" s="289"/>
      <c r="C58" s="290"/>
      <c r="E58" s="288" t="s">
        <v>300</v>
      </c>
      <c r="F58" s="289"/>
      <c r="G58" s="290"/>
      <c r="I58" s="288" t="s">
        <v>301</v>
      </c>
      <c r="J58" s="289"/>
      <c r="K58" s="290"/>
    </row>
    <row r="59" spans="1:11" ht="16.75" customHeight="1">
      <c r="A59" s="52" t="s">
        <v>815</v>
      </c>
      <c r="B59" s="53" t="s">
        <v>814</v>
      </c>
      <c r="C59" s="54" t="s">
        <v>731</v>
      </c>
      <c r="E59" s="52" t="s">
        <v>815</v>
      </c>
      <c r="F59" s="53" t="s">
        <v>814</v>
      </c>
      <c r="G59" s="54" t="s">
        <v>302</v>
      </c>
      <c r="I59" s="52" t="s">
        <v>815</v>
      </c>
      <c r="J59" s="53" t="s">
        <v>814</v>
      </c>
      <c r="K59" s="54" t="s">
        <v>303</v>
      </c>
    </row>
    <row r="60" spans="1:11" ht="16.25" customHeight="1">
      <c r="A60" s="20" t="s">
        <v>402</v>
      </c>
      <c r="B60" s="21" t="s">
        <v>401</v>
      </c>
      <c r="C60" s="55">
        <v>1088.0999999999999</v>
      </c>
      <c r="E60" s="56" t="s">
        <v>759</v>
      </c>
      <c r="F60" s="57" t="s">
        <v>535</v>
      </c>
      <c r="G60" s="58">
        <v>141</v>
      </c>
      <c r="I60" s="59" t="s">
        <v>759</v>
      </c>
      <c r="J60" s="60" t="s">
        <v>535</v>
      </c>
      <c r="K60" s="61">
        <v>68</v>
      </c>
    </row>
    <row r="61" spans="1:11" ht="16.25" customHeight="1">
      <c r="A61" s="8" t="s">
        <v>759</v>
      </c>
      <c r="B61" s="9" t="s">
        <v>535</v>
      </c>
      <c r="C61" s="40">
        <v>1028.3</v>
      </c>
      <c r="E61" s="5" t="s">
        <v>402</v>
      </c>
      <c r="F61" s="6" t="s">
        <v>401</v>
      </c>
      <c r="G61" s="62">
        <v>121</v>
      </c>
      <c r="I61" s="63" t="s">
        <v>890</v>
      </c>
      <c r="J61" s="64" t="s">
        <v>417</v>
      </c>
      <c r="K61" s="65">
        <v>30</v>
      </c>
    </row>
    <row r="62" spans="1:11" ht="16.25" customHeight="1">
      <c r="A62" s="13" t="s">
        <v>579</v>
      </c>
      <c r="B62" s="9" t="s">
        <v>578</v>
      </c>
      <c r="C62" s="40">
        <v>975.1</v>
      </c>
      <c r="E62" s="13" t="s">
        <v>579</v>
      </c>
      <c r="F62" s="9" t="s">
        <v>578</v>
      </c>
      <c r="G62" s="62">
        <v>113</v>
      </c>
      <c r="I62" s="63" t="s">
        <v>831</v>
      </c>
      <c r="J62" s="64" t="s">
        <v>960</v>
      </c>
      <c r="K62" s="65">
        <v>18</v>
      </c>
    </row>
    <row r="63" spans="1:11" ht="16.25" customHeight="1">
      <c r="A63" s="8" t="s">
        <v>831</v>
      </c>
      <c r="B63" s="9" t="s">
        <v>960</v>
      </c>
      <c r="C63" s="40">
        <v>646.9</v>
      </c>
      <c r="E63" s="8" t="s">
        <v>831</v>
      </c>
      <c r="F63" s="9" t="s">
        <v>960</v>
      </c>
      <c r="G63" s="62">
        <v>66</v>
      </c>
      <c r="I63" s="63" t="s">
        <v>789</v>
      </c>
      <c r="J63" s="64" t="s">
        <v>617</v>
      </c>
      <c r="K63" s="65">
        <v>13</v>
      </c>
    </row>
    <row r="64" spans="1:11" ht="16.25" customHeight="1" thickBot="1">
      <c r="A64" s="27" t="s">
        <v>913</v>
      </c>
      <c r="B64" s="66" t="s">
        <v>911</v>
      </c>
      <c r="C64" s="67">
        <v>399.8</v>
      </c>
      <c r="E64" s="71" t="s">
        <v>789</v>
      </c>
      <c r="F64" s="72" t="s">
        <v>617</v>
      </c>
      <c r="G64" s="68">
        <v>61</v>
      </c>
      <c r="I64" s="73" t="s">
        <v>579</v>
      </c>
      <c r="J64" s="69" t="s">
        <v>578</v>
      </c>
      <c r="K64" s="70">
        <v>12</v>
      </c>
    </row>
    <row r="65" spans="1:11" ht="13" thickBot="1"/>
    <row r="66" spans="1:11" ht="16.75" customHeight="1">
      <c r="A66" s="288" t="s">
        <v>304</v>
      </c>
      <c r="B66" s="289"/>
      <c r="C66" s="290"/>
      <c r="E66" s="288" t="s">
        <v>305</v>
      </c>
      <c r="F66" s="289"/>
      <c r="G66" s="290"/>
      <c r="I66" s="288" t="s">
        <v>306</v>
      </c>
      <c r="J66" s="289"/>
      <c r="K66" s="290"/>
    </row>
    <row r="67" spans="1:11" ht="16.75" customHeight="1">
      <c r="A67" s="52" t="s">
        <v>815</v>
      </c>
      <c r="B67" s="53" t="s">
        <v>814</v>
      </c>
      <c r="C67" s="54" t="s">
        <v>731</v>
      </c>
      <c r="E67" s="52" t="s">
        <v>815</v>
      </c>
      <c r="F67" s="53" t="s">
        <v>814</v>
      </c>
      <c r="G67" s="54" t="s">
        <v>302</v>
      </c>
      <c r="I67" s="52" t="s">
        <v>815</v>
      </c>
      <c r="J67" s="53" t="s">
        <v>814</v>
      </c>
      <c r="K67" s="54" t="s">
        <v>303</v>
      </c>
    </row>
    <row r="68" spans="1:11" ht="16.25" customHeight="1">
      <c r="A68" s="42" t="s">
        <v>579</v>
      </c>
      <c r="B68" s="18" t="s">
        <v>578</v>
      </c>
      <c r="C68" s="74">
        <v>1241.9000000000001</v>
      </c>
      <c r="E68" s="42" t="s">
        <v>579</v>
      </c>
      <c r="F68" s="18" t="s">
        <v>578</v>
      </c>
      <c r="G68" s="75">
        <v>145</v>
      </c>
      <c r="I68" s="17" t="s">
        <v>562</v>
      </c>
      <c r="J68" s="18" t="s">
        <v>560</v>
      </c>
      <c r="K68" s="76">
        <v>31</v>
      </c>
    </row>
    <row r="69" spans="1:11" ht="16.25" customHeight="1">
      <c r="A69" s="8" t="s">
        <v>562</v>
      </c>
      <c r="B69" s="9" t="s">
        <v>560</v>
      </c>
      <c r="C69" s="77">
        <v>858.9</v>
      </c>
      <c r="E69" s="8" t="s">
        <v>562</v>
      </c>
      <c r="F69" s="9" t="s">
        <v>560</v>
      </c>
      <c r="G69" s="62">
        <v>130</v>
      </c>
      <c r="I69" s="13" t="s">
        <v>759</v>
      </c>
      <c r="J69" s="9" t="s">
        <v>535</v>
      </c>
      <c r="K69" s="78">
        <v>31</v>
      </c>
    </row>
    <row r="70" spans="1:11" ht="16.25" customHeight="1">
      <c r="A70" s="8" t="s">
        <v>402</v>
      </c>
      <c r="B70" s="9" t="s">
        <v>401</v>
      </c>
      <c r="C70" s="77">
        <v>835.9</v>
      </c>
      <c r="E70" s="8" t="s">
        <v>402</v>
      </c>
      <c r="F70" s="9" t="s">
        <v>401</v>
      </c>
      <c r="G70" s="62">
        <v>96</v>
      </c>
      <c r="I70" s="13" t="s">
        <v>579</v>
      </c>
      <c r="J70" s="9" t="s">
        <v>578</v>
      </c>
      <c r="K70" s="78">
        <v>17</v>
      </c>
    </row>
    <row r="71" spans="1:11" ht="16.25" customHeight="1">
      <c r="A71" s="13" t="s">
        <v>759</v>
      </c>
      <c r="B71" s="9" t="s">
        <v>535</v>
      </c>
      <c r="C71" s="77">
        <v>672.8</v>
      </c>
      <c r="E71" s="13" t="s">
        <v>759</v>
      </c>
      <c r="F71" s="9" t="s">
        <v>535</v>
      </c>
      <c r="G71" s="62">
        <v>90</v>
      </c>
      <c r="I71" s="8" t="s">
        <v>789</v>
      </c>
      <c r="J71" s="9" t="s">
        <v>617</v>
      </c>
      <c r="K71" s="78">
        <v>13</v>
      </c>
    </row>
    <row r="72" spans="1:11" ht="16.25" customHeight="1" thickBot="1">
      <c r="A72" s="27" t="s">
        <v>831</v>
      </c>
      <c r="B72" s="28" t="s">
        <v>960</v>
      </c>
      <c r="C72" s="79">
        <v>612.29999999999995</v>
      </c>
      <c r="D72" s="80"/>
      <c r="E72" s="27" t="s">
        <v>831</v>
      </c>
      <c r="F72" s="28" t="s">
        <v>960</v>
      </c>
      <c r="G72" s="68">
        <v>67</v>
      </c>
      <c r="I72" s="27" t="s">
        <v>831</v>
      </c>
      <c r="J72" s="28" t="s">
        <v>960</v>
      </c>
      <c r="K72" s="81">
        <v>12</v>
      </c>
    </row>
    <row r="73" spans="1:11" ht="13" thickBot="1">
      <c r="D73" s="82"/>
      <c r="E73" s="83"/>
    </row>
    <row r="74" spans="1:11" ht="16.75" customHeight="1">
      <c r="A74" s="288" t="s">
        <v>307</v>
      </c>
      <c r="B74" s="289"/>
      <c r="C74" s="290"/>
      <c r="D74" s="80"/>
      <c r="E74" s="288" t="s">
        <v>308</v>
      </c>
      <c r="F74" s="289"/>
      <c r="G74" s="290"/>
      <c r="I74" s="288" t="s">
        <v>309</v>
      </c>
      <c r="J74" s="289"/>
      <c r="K74" s="290"/>
    </row>
    <row r="75" spans="1:11" ht="16.75" customHeight="1">
      <c r="A75" s="52" t="s">
        <v>815</v>
      </c>
      <c r="B75" s="53" t="s">
        <v>814</v>
      </c>
      <c r="C75" s="54" t="s">
        <v>731</v>
      </c>
      <c r="E75" s="52" t="s">
        <v>815</v>
      </c>
      <c r="F75" s="53" t="s">
        <v>814</v>
      </c>
      <c r="G75" s="54" t="s">
        <v>302</v>
      </c>
      <c r="I75" s="52" t="s">
        <v>815</v>
      </c>
      <c r="J75" s="53" t="s">
        <v>814</v>
      </c>
      <c r="K75" s="54" t="s">
        <v>303</v>
      </c>
    </row>
    <row r="76" spans="1:11" ht="16.25" customHeight="1">
      <c r="A76" s="17" t="s">
        <v>562</v>
      </c>
      <c r="B76" s="18" t="s">
        <v>560</v>
      </c>
      <c r="C76" s="74">
        <v>1057.7</v>
      </c>
      <c r="E76" s="17" t="s">
        <v>562</v>
      </c>
      <c r="F76" s="18" t="s">
        <v>560</v>
      </c>
      <c r="G76" s="75">
        <v>155</v>
      </c>
      <c r="I76" s="42" t="s">
        <v>759</v>
      </c>
      <c r="J76" s="18" t="s">
        <v>535</v>
      </c>
      <c r="K76" s="76">
        <v>59</v>
      </c>
    </row>
    <row r="77" spans="1:11" ht="16.25" customHeight="1">
      <c r="A77" s="13" t="s">
        <v>579</v>
      </c>
      <c r="B77" s="9" t="s">
        <v>578</v>
      </c>
      <c r="C77" s="77">
        <v>899.9</v>
      </c>
      <c r="E77" s="13" t="s">
        <v>759</v>
      </c>
      <c r="F77" s="9" t="s">
        <v>535</v>
      </c>
      <c r="G77" s="62">
        <v>122</v>
      </c>
      <c r="I77" s="8" t="s">
        <v>562</v>
      </c>
      <c r="J77" s="9" t="s">
        <v>560</v>
      </c>
      <c r="K77" s="78">
        <v>32</v>
      </c>
    </row>
    <row r="78" spans="1:11" ht="16.25" customHeight="1">
      <c r="A78" s="13" t="s">
        <v>759</v>
      </c>
      <c r="B78" s="9" t="s">
        <v>535</v>
      </c>
      <c r="C78" s="77">
        <v>866.5</v>
      </c>
      <c r="E78" s="13" t="s">
        <v>579</v>
      </c>
      <c r="F78" s="9" t="s">
        <v>578</v>
      </c>
      <c r="G78" s="62">
        <v>116</v>
      </c>
      <c r="I78" s="8" t="s">
        <v>677</v>
      </c>
      <c r="J78" s="9" t="s">
        <v>674</v>
      </c>
      <c r="K78" s="78">
        <v>12</v>
      </c>
    </row>
    <row r="79" spans="1:11" ht="16.25" customHeight="1">
      <c r="A79" s="8" t="s">
        <v>831</v>
      </c>
      <c r="B79" s="9" t="s">
        <v>960</v>
      </c>
      <c r="C79" s="77">
        <v>518.6</v>
      </c>
      <c r="E79" s="8" t="s">
        <v>831</v>
      </c>
      <c r="F79" s="9" t="s">
        <v>960</v>
      </c>
      <c r="G79" s="62">
        <v>67</v>
      </c>
      <c r="I79" s="5" t="s">
        <v>310</v>
      </c>
      <c r="J79" s="9" t="s">
        <v>668</v>
      </c>
      <c r="K79" s="78">
        <v>10</v>
      </c>
    </row>
    <row r="80" spans="1:11" ht="16.25" customHeight="1" thickBot="1">
      <c r="A80" s="27" t="s">
        <v>561</v>
      </c>
      <c r="B80" s="28" t="s">
        <v>560</v>
      </c>
      <c r="C80" s="79">
        <v>415.2</v>
      </c>
      <c r="E80" s="27" t="s">
        <v>561</v>
      </c>
      <c r="F80" s="28" t="s">
        <v>560</v>
      </c>
      <c r="G80" s="68">
        <v>65</v>
      </c>
      <c r="I80" s="8" t="s">
        <v>853</v>
      </c>
      <c r="J80" s="9" t="s">
        <v>941</v>
      </c>
      <c r="K80" s="78">
        <v>9</v>
      </c>
    </row>
    <row r="81" spans="1:11" ht="16.25" customHeight="1" thickBot="1">
      <c r="I81" s="27" t="s">
        <v>831</v>
      </c>
      <c r="J81" s="28" t="s">
        <v>960</v>
      </c>
      <c r="K81" s="81">
        <v>9</v>
      </c>
    </row>
    <row r="82" spans="1:11" ht="13" thickBot="1"/>
    <row r="83" spans="1:11" ht="16.75" customHeight="1">
      <c r="A83" s="288" t="s">
        <v>311</v>
      </c>
      <c r="B83" s="289"/>
      <c r="C83" s="290"/>
      <c r="E83" s="288" t="s">
        <v>312</v>
      </c>
      <c r="F83" s="289"/>
      <c r="G83" s="290"/>
      <c r="I83" s="288" t="s">
        <v>313</v>
      </c>
      <c r="J83" s="289"/>
      <c r="K83" s="290"/>
    </row>
    <row r="84" spans="1:11" ht="16.75" customHeight="1">
      <c r="A84" s="52" t="s">
        <v>815</v>
      </c>
      <c r="B84" s="53" t="s">
        <v>814</v>
      </c>
      <c r="C84" s="54" t="s">
        <v>731</v>
      </c>
      <c r="E84" s="52" t="s">
        <v>815</v>
      </c>
      <c r="F84" s="53" t="s">
        <v>814</v>
      </c>
      <c r="G84" s="54" t="s">
        <v>302</v>
      </c>
      <c r="I84" s="52" t="s">
        <v>815</v>
      </c>
      <c r="J84" s="53" t="s">
        <v>814</v>
      </c>
      <c r="K84" s="54" t="s">
        <v>303</v>
      </c>
    </row>
    <row r="85" spans="1:11" ht="16.25" customHeight="1">
      <c r="A85" s="42" t="s">
        <v>759</v>
      </c>
      <c r="B85" s="18" t="s">
        <v>535</v>
      </c>
      <c r="C85" s="74">
        <v>858.7</v>
      </c>
      <c r="E85" s="42" t="s">
        <v>759</v>
      </c>
      <c r="F85" s="18" t="s">
        <v>535</v>
      </c>
      <c r="G85" s="75">
        <v>110</v>
      </c>
      <c r="I85" s="42" t="s">
        <v>759</v>
      </c>
      <c r="J85" s="18" t="s">
        <v>535</v>
      </c>
      <c r="K85" s="76">
        <v>47</v>
      </c>
    </row>
    <row r="86" spans="1:11" ht="16.25" customHeight="1">
      <c r="A86" s="8" t="s">
        <v>831</v>
      </c>
      <c r="B86" s="9" t="s">
        <v>960</v>
      </c>
      <c r="C86" s="77">
        <v>845.9</v>
      </c>
      <c r="E86" s="8" t="s">
        <v>562</v>
      </c>
      <c r="F86" s="9" t="s">
        <v>560</v>
      </c>
      <c r="G86" s="62">
        <v>95</v>
      </c>
      <c r="I86" s="8" t="s">
        <v>831</v>
      </c>
      <c r="J86" s="9" t="s">
        <v>960</v>
      </c>
      <c r="K86" s="78">
        <v>24</v>
      </c>
    </row>
    <row r="87" spans="1:11" ht="16.25" customHeight="1">
      <c r="A87" s="8" t="s">
        <v>562</v>
      </c>
      <c r="B87" s="9" t="s">
        <v>560</v>
      </c>
      <c r="C87" s="77">
        <v>771.8</v>
      </c>
      <c r="E87" s="8" t="s">
        <v>831</v>
      </c>
      <c r="F87" s="9" t="s">
        <v>960</v>
      </c>
      <c r="G87" s="62">
        <v>85</v>
      </c>
      <c r="I87" s="5" t="s">
        <v>677</v>
      </c>
      <c r="J87" s="9" t="s">
        <v>674</v>
      </c>
      <c r="K87" s="78">
        <v>16</v>
      </c>
    </row>
    <row r="88" spans="1:11" ht="16.25" customHeight="1">
      <c r="A88" s="13" t="s">
        <v>579</v>
      </c>
      <c r="B88" s="9" t="s">
        <v>578</v>
      </c>
      <c r="C88" s="77">
        <v>660.8</v>
      </c>
      <c r="E88" s="13" t="s">
        <v>579</v>
      </c>
      <c r="F88" s="9" t="s">
        <v>578</v>
      </c>
      <c r="G88" s="62">
        <v>73</v>
      </c>
      <c r="I88" s="8" t="s">
        <v>709</v>
      </c>
      <c r="J88" s="9" t="s">
        <v>668</v>
      </c>
      <c r="K88" s="78">
        <v>15</v>
      </c>
    </row>
    <row r="89" spans="1:11" ht="16.25" customHeight="1" thickBot="1">
      <c r="A89" s="27" t="s">
        <v>853</v>
      </c>
      <c r="B89" s="28" t="s">
        <v>941</v>
      </c>
      <c r="C89" s="79">
        <v>387.9</v>
      </c>
      <c r="E89" s="27" t="s">
        <v>853</v>
      </c>
      <c r="F89" s="28" t="s">
        <v>941</v>
      </c>
      <c r="G89" s="68">
        <v>47</v>
      </c>
      <c r="I89" s="27" t="s">
        <v>853</v>
      </c>
      <c r="J89" s="28" t="s">
        <v>941</v>
      </c>
      <c r="K89" s="79">
        <v>8.5</v>
      </c>
    </row>
    <row r="90" spans="1:11" ht="13" thickBot="1"/>
    <row r="91" spans="1:11" ht="16.75" customHeight="1">
      <c r="A91" s="288" t="s">
        <v>314</v>
      </c>
      <c r="B91" s="289"/>
      <c r="C91" s="290"/>
      <c r="E91" s="288" t="s">
        <v>315</v>
      </c>
      <c r="F91" s="289"/>
      <c r="G91" s="290"/>
      <c r="I91" s="288" t="s">
        <v>316</v>
      </c>
      <c r="J91" s="289"/>
      <c r="K91" s="290"/>
    </row>
    <row r="92" spans="1:11" ht="16.75" customHeight="1">
      <c r="A92" s="52" t="s">
        <v>815</v>
      </c>
      <c r="B92" s="53" t="s">
        <v>814</v>
      </c>
      <c r="C92" s="54" t="s">
        <v>731</v>
      </c>
      <c r="E92" s="52" t="s">
        <v>815</v>
      </c>
      <c r="F92" s="53" t="s">
        <v>814</v>
      </c>
      <c r="G92" s="54" t="s">
        <v>302</v>
      </c>
      <c r="I92" s="52" t="s">
        <v>815</v>
      </c>
      <c r="J92" s="53" t="s">
        <v>814</v>
      </c>
      <c r="K92" s="54" t="s">
        <v>303</v>
      </c>
    </row>
    <row r="93" spans="1:11" ht="16.25" customHeight="1">
      <c r="A93" s="17" t="s">
        <v>876</v>
      </c>
      <c r="B93" s="18" t="s">
        <v>875</v>
      </c>
      <c r="C93" s="74">
        <v>783</v>
      </c>
      <c r="E93" s="42" t="s">
        <v>759</v>
      </c>
      <c r="F93" s="18" t="s">
        <v>535</v>
      </c>
      <c r="G93" s="75">
        <v>99</v>
      </c>
      <c r="I93" s="42" t="s">
        <v>759</v>
      </c>
      <c r="J93" s="18" t="s">
        <v>535</v>
      </c>
      <c r="K93" s="76">
        <v>47</v>
      </c>
    </row>
    <row r="94" spans="1:11" ht="16.25" customHeight="1">
      <c r="A94" s="13" t="s">
        <v>759</v>
      </c>
      <c r="B94" s="9" t="s">
        <v>535</v>
      </c>
      <c r="C94" s="77">
        <v>770.3</v>
      </c>
      <c r="E94" s="8" t="s">
        <v>876</v>
      </c>
      <c r="F94" s="9" t="s">
        <v>875</v>
      </c>
      <c r="G94" s="62">
        <v>96</v>
      </c>
      <c r="I94" s="8" t="s">
        <v>669</v>
      </c>
      <c r="J94" s="9" t="s">
        <v>668</v>
      </c>
      <c r="K94" s="78">
        <v>26</v>
      </c>
    </row>
    <row r="95" spans="1:11" ht="16.25" customHeight="1">
      <c r="A95" s="8" t="s">
        <v>831</v>
      </c>
      <c r="B95" s="9" t="s">
        <v>960</v>
      </c>
      <c r="C95" s="77">
        <v>651.70000000000005</v>
      </c>
      <c r="E95" s="8" t="s">
        <v>831</v>
      </c>
      <c r="F95" s="9" t="s">
        <v>960</v>
      </c>
      <c r="G95" s="62">
        <v>71</v>
      </c>
      <c r="I95" s="8" t="s">
        <v>831</v>
      </c>
      <c r="J95" s="9" t="s">
        <v>960</v>
      </c>
      <c r="K95" s="78">
        <v>22</v>
      </c>
    </row>
    <row r="96" spans="1:11" ht="16.25" customHeight="1">
      <c r="A96" s="8" t="s">
        <v>853</v>
      </c>
      <c r="B96" s="9" t="s">
        <v>941</v>
      </c>
      <c r="C96" s="77">
        <v>336.2</v>
      </c>
      <c r="E96" s="8" t="s">
        <v>669</v>
      </c>
      <c r="F96" s="9" t="s">
        <v>668</v>
      </c>
      <c r="G96" s="62">
        <v>49</v>
      </c>
      <c r="I96" s="8" t="s">
        <v>677</v>
      </c>
      <c r="J96" s="9" t="s">
        <v>674</v>
      </c>
      <c r="K96" s="78">
        <v>16</v>
      </c>
    </row>
    <row r="97" spans="1:11" ht="16.25" customHeight="1" thickBot="1">
      <c r="A97" s="27" t="s">
        <v>669</v>
      </c>
      <c r="B97" s="28" t="s">
        <v>668</v>
      </c>
      <c r="C97" s="79">
        <v>319.89999999999998</v>
      </c>
      <c r="E97" s="27" t="s">
        <v>853</v>
      </c>
      <c r="F97" s="28" t="s">
        <v>941</v>
      </c>
      <c r="G97" s="68">
        <v>37</v>
      </c>
      <c r="I97" s="27" t="s">
        <v>831</v>
      </c>
      <c r="J97" s="28" t="s">
        <v>830</v>
      </c>
      <c r="K97" s="81">
        <v>8</v>
      </c>
    </row>
    <row r="98" spans="1:11" ht="13" thickBot="1"/>
    <row r="99" spans="1:11" ht="16.75" customHeight="1">
      <c r="A99" s="288" t="s">
        <v>317</v>
      </c>
      <c r="B99" s="289"/>
      <c r="C99" s="290"/>
      <c r="E99" s="288" t="s">
        <v>318</v>
      </c>
      <c r="F99" s="289"/>
      <c r="G99" s="290"/>
      <c r="I99" s="288" t="s">
        <v>319</v>
      </c>
      <c r="J99" s="289"/>
      <c r="K99" s="290"/>
    </row>
    <row r="100" spans="1:11" ht="16.75" customHeight="1">
      <c r="A100" s="52" t="s">
        <v>815</v>
      </c>
      <c r="B100" s="53" t="s">
        <v>814</v>
      </c>
      <c r="C100" s="54" t="s">
        <v>731</v>
      </c>
      <c r="E100" s="52" t="s">
        <v>815</v>
      </c>
      <c r="F100" s="53" t="s">
        <v>814</v>
      </c>
      <c r="G100" s="54" t="s">
        <v>302</v>
      </c>
      <c r="I100" s="52" t="s">
        <v>815</v>
      </c>
      <c r="J100" s="53" t="s">
        <v>814</v>
      </c>
      <c r="K100" s="54" t="s">
        <v>303</v>
      </c>
    </row>
    <row r="101" spans="1:11" ht="16.25" customHeight="1">
      <c r="A101" s="42" t="s">
        <v>759</v>
      </c>
      <c r="B101" s="18" t="s">
        <v>535</v>
      </c>
      <c r="C101" s="74">
        <v>679.1</v>
      </c>
      <c r="E101" s="42" t="s">
        <v>759</v>
      </c>
      <c r="F101" s="18" t="s">
        <v>535</v>
      </c>
      <c r="G101" s="75">
        <v>91</v>
      </c>
      <c r="I101" s="42" t="s">
        <v>759</v>
      </c>
      <c r="J101" s="18" t="s">
        <v>535</v>
      </c>
      <c r="K101" s="76">
        <v>36</v>
      </c>
    </row>
    <row r="102" spans="1:11" ht="16.25" customHeight="1">
      <c r="A102" s="8" t="s">
        <v>831</v>
      </c>
      <c r="B102" s="9" t="s">
        <v>960</v>
      </c>
      <c r="C102" s="77">
        <v>591.9</v>
      </c>
      <c r="E102" s="8" t="s">
        <v>831</v>
      </c>
      <c r="F102" s="9" t="s">
        <v>960</v>
      </c>
      <c r="G102" s="62">
        <v>63</v>
      </c>
      <c r="I102" s="8" t="s">
        <v>669</v>
      </c>
      <c r="J102" s="9" t="s">
        <v>668</v>
      </c>
      <c r="K102" s="78">
        <v>25</v>
      </c>
    </row>
    <row r="103" spans="1:11" ht="16.25" customHeight="1">
      <c r="A103" s="8" t="s">
        <v>669</v>
      </c>
      <c r="B103" s="9" t="s">
        <v>668</v>
      </c>
      <c r="C103" s="77">
        <v>396.1</v>
      </c>
      <c r="E103" s="8" t="s">
        <v>669</v>
      </c>
      <c r="F103" s="9" t="s">
        <v>668</v>
      </c>
      <c r="G103" s="62">
        <v>61</v>
      </c>
      <c r="I103" s="8" t="s">
        <v>677</v>
      </c>
      <c r="J103" s="9" t="s">
        <v>674</v>
      </c>
      <c r="K103" s="78">
        <v>20</v>
      </c>
    </row>
    <row r="104" spans="1:11" ht="16.25" customHeight="1">
      <c r="A104" s="8" t="s">
        <v>876</v>
      </c>
      <c r="B104" s="9" t="s">
        <v>875</v>
      </c>
      <c r="C104" s="77">
        <v>302.89999999999998</v>
      </c>
      <c r="E104" s="8" t="s">
        <v>876</v>
      </c>
      <c r="F104" s="9" t="s">
        <v>875</v>
      </c>
      <c r="G104" s="62">
        <v>40</v>
      </c>
      <c r="I104" s="8" t="s">
        <v>831</v>
      </c>
      <c r="J104" s="9" t="s">
        <v>960</v>
      </c>
      <c r="K104" s="78">
        <v>14</v>
      </c>
    </row>
    <row r="105" spans="1:11" ht="16.25" customHeight="1" thickBot="1">
      <c r="A105" s="27" t="s">
        <v>776</v>
      </c>
      <c r="B105" s="28" t="s">
        <v>775</v>
      </c>
      <c r="C105" s="79">
        <v>289.2</v>
      </c>
      <c r="E105" s="27" t="s">
        <v>853</v>
      </c>
      <c r="F105" s="28" t="s">
        <v>941</v>
      </c>
      <c r="G105" s="68">
        <v>34</v>
      </c>
      <c r="I105" s="27" t="s">
        <v>688</v>
      </c>
      <c r="J105" s="28" t="s">
        <v>837</v>
      </c>
      <c r="K105" s="81">
        <v>7</v>
      </c>
    </row>
    <row r="106" spans="1:11" ht="13" thickBot="1"/>
    <row r="107" spans="1:11" ht="16.75" customHeight="1">
      <c r="A107" s="288" t="s">
        <v>320</v>
      </c>
      <c r="B107" s="289"/>
      <c r="C107" s="290"/>
      <c r="E107" s="288" t="s">
        <v>321</v>
      </c>
      <c r="F107" s="289"/>
      <c r="G107" s="290"/>
      <c r="I107" s="288" t="s">
        <v>322</v>
      </c>
      <c r="J107" s="289"/>
      <c r="K107" s="290"/>
    </row>
    <row r="108" spans="1:11" ht="16.75" customHeight="1">
      <c r="A108" s="52" t="s">
        <v>815</v>
      </c>
      <c r="B108" s="53" t="s">
        <v>814</v>
      </c>
      <c r="C108" s="54" t="s">
        <v>731</v>
      </c>
      <c r="E108" s="52" t="s">
        <v>815</v>
      </c>
      <c r="F108" s="53" t="s">
        <v>814</v>
      </c>
      <c r="G108" s="54" t="s">
        <v>302</v>
      </c>
      <c r="I108" s="52" t="s">
        <v>815</v>
      </c>
      <c r="J108" s="53" t="s">
        <v>814</v>
      </c>
      <c r="K108" s="54" t="s">
        <v>303</v>
      </c>
    </row>
    <row r="109" spans="1:11" ht="16.25" customHeight="1">
      <c r="A109" s="17" t="s">
        <v>831</v>
      </c>
      <c r="B109" s="18" t="s">
        <v>960</v>
      </c>
      <c r="C109" s="74">
        <v>667.8</v>
      </c>
      <c r="E109" s="42" t="s">
        <v>759</v>
      </c>
      <c r="F109" s="18" t="s">
        <v>535</v>
      </c>
      <c r="G109" s="75">
        <v>88</v>
      </c>
      <c r="I109" s="17" t="s">
        <v>669</v>
      </c>
      <c r="J109" s="18" t="s">
        <v>668</v>
      </c>
      <c r="K109" s="76">
        <v>31</v>
      </c>
    </row>
    <row r="110" spans="1:11" ht="16.25" customHeight="1">
      <c r="A110" s="13" t="s">
        <v>759</v>
      </c>
      <c r="B110" s="9" t="s">
        <v>535</v>
      </c>
      <c r="C110" s="77">
        <v>610.4</v>
      </c>
      <c r="E110" s="8" t="s">
        <v>669</v>
      </c>
      <c r="F110" s="9" t="s">
        <v>668</v>
      </c>
      <c r="G110" s="62">
        <v>81</v>
      </c>
      <c r="I110" s="13" t="s">
        <v>759</v>
      </c>
      <c r="J110" s="9" t="s">
        <v>535</v>
      </c>
      <c r="K110" s="78">
        <v>30</v>
      </c>
    </row>
    <row r="111" spans="1:11" ht="16.25" customHeight="1">
      <c r="A111" s="8" t="s">
        <v>669</v>
      </c>
      <c r="B111" s="9" t="s">
        <v>668</v>
      </c>
      <c r="C111" s="77">
        <v>514.4</v>
      </c>
      <c r="E111" s="8" t="s">
        <v>831</v>
      </c>
      <c r="F111" s="9" t="s">
        <v>960</v>
      </c>
      <c r="G111" s="62">
        <v>72</v>
      </c>
      <c r="I111" s="8" t="s">
        <v>831</v>
      </c>
      <c r="J111" s="9" t="s">
        <v>960</v>
      </c>
      <c r="K111" s="78">
        <v>28</v>
      </c>
    </row>
    <row r="112" spans="1:11" ht="16.25" customHeight="1">
      <c r="A112" s="5" t="s">
        <v>861</v>
      </c>
      <c r="B112" s="6" t="s">
        <v>860</v>
      </c>
      <c r="C112" s="77">
        <v>378.4</v>
      </c>
      <c r="E112" s="5" t="s">
        <v>861</v>
      </c>
      <c r="F112" s="6" t="s">
        <v>860</v>
      </c>
      <c r="G112" s="62">
        <v>36</v>
      </c>
      <c r="I112" s="5" t="s">
        <v>677</v>
      </c>
      <c r="J112" s="6" t="s">
        <v>674</v>
      </c>
      <c r="K112" s="78">
        <v>10</v>
      </c>
    </row>
    <row r="113" spans="1:11" ht="16.25" customHeight="1" thickBot="1">
      <c r="A113" s="27" t="s">
        <v>676</v>
      </c>
      <c r="B113" s="28" t="s">
        <v>753</v>
      </c>
      <c r="C113" s="79">
        <v>223.9</v>
      </c>
      <c r="E113" s="27" t="s">
        <v>853</v>
      </c>
      <c r="F113" s="28" t="s">
        <v>941</v>
      </c>
      <c r="G113" s="68">
        <v>29</v>
      </c>
      <c r="I113" s="27" t="s">
        <v>831</v>
      </c>
      <c r="J113" s="28" t="s">
        <v>830</v>
      </c>
      <c r="K113" s="81">
        <v>9</v>
      </c>
    </row>
    <row r="114" spans="1:11" ht="13" thickBot="1"/>
    <row r="115" spans="1:11" ht="16.75" customHeight="1">
      <c r="A115" s="288" t="s">
        <v>323</v>
      </c>
      <c r="B115" s="289"/>
      <c r="C115" s="290"/>
      <c r="E115" s="288" t="s">
        <v>324</v>
      </c>
      <c r="F115" s="289"/>
      <c r="G115" s="290"/>
      <c r="I115" s="288" t="s">
        <v>325</v>
      </c>
      <c r="J115" s="289"/>
      <c r="K115" s="290"/>
    </row>
    <row r="116" spans="1:11" ht="16.75" customHeight="1">
      <c r="A116" s="52" t="s">
        <v>815</v>
      </c>
      <c r="B116" s="53" t="s">
        <v>814</v>
      </c>
      <c r="C116" s="54" t="s">
        <v>731</v>
      </c>
      <c r="E116" s="52" t="s">
        <v>815</v>
      </c>
      <c r="F116" s="53" t="s">
        <v>814</v>
      </c>
      <c r="G116" s="54" t="s">
        <v>302</v>
      </c>
      <c r="I116" s="52" t="s">
        <v>815</v>
      </c>
      <c r="J116" s="53" t="s">
        <v>814</v>
      </c>
      <c r="K116" s="54" t="s">
        <v>303</v>
      </c>
    </row>
    <row r="117" spans="1:11" ht="16.25" customHeight="1">
      <c r="A117" s="42" t="s">
        <v>759</v>
      </c>
      <c r="B117" s="18" t="s">
        <v>535</v>
      </c>
      <c r="C117" s="74">
        <v>460.4</v>
      </c>
      <c r="E117" s="42" t="s">
        <v>759</v>
      </c>
      <c r="F117" s="18" t="s">
        <v>535</v>
      </c>
      <c r="G117" s="75">
        <v>67</v>
      </c>
      <c r="I117" s="42" t="s">
        <v>759</v>
      </c>
      <c r="J117" s="18" t="s">
        <v>535</v>
      </c>
      <c r="K117" s="76">
        <v>29</v>
      </c>
    </row>
    <row r="118" spans="1:11" ht="16.25" customHeight="1">
      <c r="A118" s="8" t="s">
        <v>831</v>
      </c>
      <c r="B118" s="9" t="s">
        <v>960</v>
      </c>
      <c r="C118" s="77">
        <v>416.6</v>
      </c>
      <c r="E118" s="8" t="s">
        <v>669</v>
      </c>
      <c r="F118" s="9" t="s">
        <v>668</v>
      </c>
      <c r="G118" s="62">
        <v>52</v>
      </c>
      <c r="I118" s="8" t="s">
        <v>669</v>
      </c>
      <c r="J118" s="9" t="s">
        <v>668</v>
      </c>
      <c r="K118" s="78">
        <v>20</v>
      </c>
    </row>
    <row r="119" spans="1:11" ht="16.25" customHeight="1">
      <c r="A119" s="8" t="s">
        <v>669</v>
      </c>
      <c r="B119" s="9" t="s">
        <v>668</v>
      </c>
      <c r="C119" s="77">
        <v>325.3</v>
      </c>
      <c r="E119" s="8" t="s">
        <v>831</v>
      </c>
      <c r="F119" s="9" t="s">
        <v>960</v>
      </c>
      <c r="G119" s="62">
        <v>43</v>
      </c>
      <c r="I119" s="8" t="s">
        <v>831</v>
      </c>
      <c r="J119" s="9" t="s">
        <v>960</v>
      </c>
      <c r="K119" s="78">
        <v>17</v>
      </c>
    </row>
    <row r="120" spans="1:11" ht="16.25" customHeight="1">
      <c r="A120" s="8" t="s">
        <v>677</v>
      </c>
      <c r="B120" s="9" t="s">
        <v>674</v>
      </c>
      <c r="C120" s="77">
        <v>245.9</v>
      </c>
      <c r="E120" s="8" t="s">
        <v>676</v>
      </c>
      <c r="F120" s="9" t="s">
        <v>753</v>
      </c>
      <c r="G120" s="62">
        <v>25</v>
      </c>
      <c r="I120" s="8" t="s">
        <v>677</v>
      </c>
      <c r="J120" s="9" t="s">
        <v>674</v>
      </c>
      <c r="K120" s="78">
        <v>16</v>
      </c>
    </row>
    <row r="121" spans="1:11" ht="16.25" customHeight="1" thickBot="1">
      <c r="A121" s="27" t="s">
        <v>676</v>
      </c>
      <c r="B121" s="28" t="s">
        <v>753</v>
      </c>
      <c r="C121" s="79">
        <v>226.3</v>
      </c>
      <c r="E121" s="8" t="s">
        <v>677</v>
      </c>
      <c r="F121" s="9" t="s">
        <v>674</v>
      </c>
      <c r="G121" s="62">
        <v>23</v>
      </c>
      <c r="I121" s="27" t="s">
        <v>676</v>
      </c>
      <c r="J121" s="28" t="s">
        <v>753</v>
      </c>
      <c r="K121" s="81">
        <v>7</v>
      </c>
    </row>
    <row r="122" spans="1:11" ht="16.25" customHeight="1" thickBot="1">
      <c r="E122" s="27" t="s">
        <v>754</v>
      </c>
      <c r="F122" s="28" t="s">
        <v>753</v>
      </c>
      <c r="G122" s="68">
        <v>23</v>
      </c>
    </row>
    <row r="123" spans="1:11" ht="13" thickBot="1"/>
    <row r="124" spans="1:11" ht="16.75" customHeight="1">
      <c r="A124" s="288" t="s">
        <v>326</v>
      </c>
      <c r="B124" s="289"/>
      <c r="C124" s="290"/>
      <c r="E124" s="288" t="s">
        <v>327</v>
      </c>
      <c r="F124" s="289"/>
      <c r="G124" s="290"/>
      <c r="I124" s="288" t="s">
        <v>328</v>
      </c>
      <c r="J124" s="289"/>
      <c r="K124" s="290"/>
    </row>
    <row r="125" spans="1:11" ht="16.75" customHeight="1">
      <c r="A125" s="52" t="s">
        <v>815</v>
      </c>
      <c r="B125" s="53" t="s">
        <v>814</v>
      </c>
      <c r="C125" s="54" t="s">
        <v>731</v>
      </c>
      <c r="E125" s="52" t="s">
        <v>815</v>
      </c>
      <c r="F125" s="53" t="s">
        <v>814</v>
      </c>
      <c r="G125" s="54" t="s">
        <v>302</v>
      </c>
      <c r="I125" s="52" t="s">
        <v>815</v>
      </c>
      <c r="J125" s="53" t="s">
        <v>814</v>
      </c>
      <c r="K125" s="54" t="s">
        <v>303</v>
      </c>
    </row>
    <row r="126" spans="1:11" ht="16.25" customHeight="1">
      <c r="A126" s="17" t="s">
        <v>831</v>
      </c>
      <c r="B126" s="18" t="s">
        <v>960</v>
      </c>
      <c r="C126" s="74">
        <v>291.5</v>
      </c>
      <c r="E126" s="17" t="s">
        <v>669</v>
      </c>
      <c r="F126" s="18" t="s">
        <v>668</v>
      </c>
      <c r="G126" s="75">
        <v>44</v>
      </c>
      <c r="I126" s="17" t="s">
        <v>669</v>
      </c>
      <c r="J126" s="18" t="s">
        <v>668</v>
      </c>
      <c r="K126" s="76">
        <v>24</v>
      </c>
    </row>
    <row r="127" spans="1:11" ht="16.25" customHeight="1">
      <c r="A127" s="8" t="s">
        <v>669</v>
      </c>
      <c r="B127" s="9" t="s">
        <v>668</v>
      </c>
      <c r="C127" s="77">
        <v>281.89999999999998</v>
      </c>
      <c r="E127" s="8" t="s">
        <v>831</v>
      </c>
      <c r="F127" s="9" t="s">
        <v>960</v>
      </c>
      <c r="G127" s="62">
        <v>32</v>
      </c>
      <c r="I127" s="8" t="s">
        <v>831</v>
      </c>
      <c r="J127" s="9" t="s">
        <v>960</v>
      </c>
      <c r="K127" s="78">
        <v>19</v>
      </c>
    </row>
    <row r="128" spans="1:11" ht="16.25" customHeight="1">
      <c r="A128" s="13" t="s">
        <v>759</v>
      </c>
      <c r="B128" s="9" t="s">
        <v>535</v>
      </c>
      <c r="C128" s="77">
        <v>218.1</v>
      </c>
      <c r="E128" s="13" t="s">
        <v>759</v>
      </c>
      <c r="F128" s="9" t="s">
        <v>535</v>
      </c>
      <c r="G128" s="62">
        <v>31</v>
      </c>
      <c r="I128" s="8" t="s">
        <v>856</v>
      </c>
      <c r="J128" s="9" t="s">
        <v>855</v>
      </c>
      <c r="K128" s="78">
        <v>6</v>
      </c>
    </row>
    <row r="129" spans="1:11" ht="16.25" customHeight="1">
      <c r="A129" s="8" t="s">
        <v>676</v>
      </c>
      <c r="B129" s="9" t="s">
        <v>753</v>
      </c>
      <c r="C129" s="77">
        <v>196.8</v>
      </c>
      <c r="E129" s="8" t="s">
        <v>761</v>
      </c>
      <c r="F129" s="9" t="s">
        <v>760</v>
      </c>
      <c r="G129" s="62">
        <v>30</v>
      </c>
      <c r="I129" s="5" t="s">
        <v>966</v>
      </c>
      <c r="J129" s="9" t="s">
        <v>965</v>
      </c>
      <c r="K129" s="78">
        <v>6</v>
      </c>
    </row>
    <row r="130" spans="1:11" ht="16.25" customHeight="1" thickBot="1">
      <c r="A130" s="27" t="s">
        <v>761</v>
      </c>
      <c r="B130" s="28" t="s">
        <v>760</v>
      </c>
      <c r="C130" s="79">
        <v>190.2</v>
      </c>
      <c r="E130" s="27" t="s">
        <v>676</v>
      </c>
      <c r="F130" s="28" t="s">
        <v>753</v>
      </c>
      <c r="G130" s="68">
        <v>24</v>
      </c>
      <c r="I130" s="63" t="s">
        <v>873</v>
      </c>
      <c r="J130" s="64" t="s">
        <v>872</v>
      </c>
      <c r="K130" s="78">
        <v>4</v>
      </c>
    </row>
    <row r="131" spans="1:11" ht="16.25" customHeight="1" thickBot="1">
      <c r="I131" s="27" t="s">
        <v>329</v>
      </c>
      <c r="J131" s="28" t="s">
        <v>714</v>
      </c>
      <c r="K131" s="81">
        <v>4</v>
      </c>
    </row>
    <row r="132" spans="1:11" ht="13" thickBot="1"/>
    <row r="133" spans="1:11" ht="16.75" customHeight="1">
      <c r="A133" s="288" t="s">
        <v>330</v>
      </c>
      <c r="B133" s="289"/>
      <c r="C133" s="290"/>
      <c r="E133" s="288" t="s">
        <v>331</v>
      </c>
      <c r="F133" s="289"/>
      <c r="G133" s="290"/>
      <c r="I133" s="288" t="s">
        <v>332</v>
      </c>
      <c r="J133" s="289"/>
      <c r="K133" s="290"/>
    </row>
    <row r="134" spans="1:11" ht="16.75" customHeight="1">
      <c r="A134" s="52" t="s">
        <v>815</v>
      </c>
      <c r="B134" s="53" t="s">
        <v>814</v>
      </c>
      <c r="C134" s="54" t="s">
        <v>731</v>
      </c>
      <c r="E134" s="52" t="s">
        <v>815</v>
      </c>
      <c r="F134" s="53" t="s">
        <v>814</v>
      </c>
      <c r="G134" s="54" t="s">
        <v>302</v>
      </c>
      <c r="I134" s="52" t="s">
        <v>815</v>
      </c>
      <c r="J134" s="53" t="s">
        <v>814</v>
      </c>
      <c r="K134" s="54" t="s">
        <v>303</v>
      </c>
    </row>
    <row r="135" spans="1:11" ht="16.25" customHeight="1">
      <c r="A135" s="17" t="s">
        <v>831</v>
      </c>
      <c r="B135" s="18" t="s">
        <v>960</v>
      </c>
      <c r="C135" s="74">
        <v>566.29999999999995</v>
      </c>
      <c r="E135" s="17" t="s">
        <v>831</v>
      </c>
      <c r="F135" s="18" t="s">
        <v>960</v>
      </c>
      <c r="G135" s="75">
        <v>65</v>
      </c>
      <c r="I135" s="17" t="s">
        <v>831</v>
      </c>
      <c r="J135" s="18" t="s">
        <v>960</v>
      </c>
      <c r="K135" s="76">
        <v>31</v>
      </c>
    </row>
    <row r="136" spans="1:11" ht="16.25" customHeight="1">
      <c r="A136" s="8" t="s">
        <v>732</v>
      </c>
      <c r="B136" s="9" t="s">
        <v>731</v>
      </c>
      <c r="C136" s="77">
        <v>404.3</v>
      </c>
      <c r="E136" s="8" t="s">
        <v>669</v>
      </c>
      <c r="F136" s="9" t="s">
        <v>668</v>
      </c>
      <c r="G136" s="62">
        <v>51</v>
      </c>
      <c r="I136" s="13" t="s">
        <v>873</v>
      </c>
      <c r="J136" s="9" t="s">
        <v>872</v>
      </c>
      <c r="K136" s="78">
        <v>21</v>
      </c>
    </row>
    <row r="137" spans="1:11" ht="16.25" customHeight="1">
      <c r="A137" s="8" t="s">
        <v>669</v>
      </c>
      <c r="B137" s="9" t="s">
        <v>668</v>
      </c>
      <c r="C137" s="77">
        <v>323.3</v>
      </c>
      <c r="E137" s="8" t="s">
        <v>732</v>
      </c>
      <c r="F137" s="9" t="s">
        <v>731</v>
      </c>
      <c r="G137" s="62">
        <v>42</v>
      </c>
      <c r="I137" s="8" t="s">
        <v>669</v>
      </c>
      <c r="J137" s="9" t="s">
        <v>668</v>
      </c>
      <c r="K137" s="78">
        <v>10</v>
      </c>
    </row>
    <row r="138" spans="1:11" ht="16.25" customHeight="1">
      <c r="A138" s="5" t="s">
        <v>856</v>
      </c>
      <c r="B138" s="6" t="s">
        <v>855</v>
      </c>
      <c r="C138" s="77">
        <v>237.9</v>
      </c>
      <c r="E138" s="5" t="s">
        <v>871</v>
      </c>
      <c r="F138" s="6" t="s">
        <v>870</v>
      </c>
      <c r="G138" s="62">
        <v>26</v>
      </c>
      <c r="I138" s="8" t="s">
        <v>966</v>
      </c>
      <c r="J138" s="9" t="s">
        <v>965</v>
      </c>
      <c r="K138" s="78">
        <v>6</v>
      </c>
    </row>
    <row r="139" spans="1:11" ht="16.25" customHeight="1" thickBot="1">
      <c r="A139" s="27" t="s">
        <v>812</v>
      </c>
      <c r="B139" s="28" t="s">
        <v>811</v>
      </c>
      <c r="C139" s="79">
        <v>228.4</v>
      </c>
      <c r="E139" s="27" t="s">
        <v>812</v>
      </c>
      <c r="F139" s="28" t="s">
        <v>811</v>
      </c>
      <c r="G139" s="68">
        <v>26</v>
      </c>
      <c r="I139" s="27" t="s">
        <v>732</v>
      </c>
      <c r="J139" s="28" t="s">
        <v>731</v>
      </c>
      <c r="K139" s="81">
        <v>6</v>
      </c>
    </row>
    <row r="140" spans="1:11" ht="13" thickBot="1"/>
    <row r="141" spans="1:11" ht="16.75" customHeight="1">
      <c r="A141" s="288" t="s">
        <v>333</v>
      </c>
      <c r="B141" s="289"/>
      <c r="C141" s="290"/>
      <c r="E141" s="288" t="s">
        <v>334</v>
      </c>
      <c r="F141" s="289"/>
      <c r="G141" s="290"/>
      <c r="I141" s="288" t="s">
        <v>335</v>
      </c>
      <c r="J141" s="289"/>
      <c r="K141" s="290"/>
    </row>
    <row r="142" spans="1:11" ht="16.75" customHeight="1">
      <c r="A142" s="52" t="s">
        <v>815</v>
      </c>
      <c r="B142" s="53" t="s">
        <v>814</v>
      </c>
      <c r="C142" s="54" t="s">
        <v>731</v>
      </c>
      <c r="E142" s="52" t="s">
        <v>815</v>
      </c>
      <c r="F142" s="53" t="s">
        <v>814</v>
      </c>
      <c r="G142" s="54" t="s">
        <v>302</v>
      </c>
      <c r="I142" s="52" t="s">
        <v>815</v>
      </c>
      <c r="J142" s="53" t="s">
        <v>814</v>
      </c>
      <c r="K142" s="54" t="s">
        <v>303</v>
      </c>
    </row>
    <row r="143" spans="1:11" ht="16.25" customHeight="1">
      <c r="A143" s="17" t="s">
        <v>831</v>
      </c>
      <c r="B143" s="18" t="s">
        <v>960</v>
      </c>
      <c r="C143" s="74">
        <v>546.1</v>
      </c>
      <c r="E143" s="17" t="s">
        <v>831</v>
      </c>
      <c r="F143" s="18" t="s">
        <v>960</v>
      </c>
      <c r="G143" s="75">
        <v>66</v>
      </c>
      <c r="I143" s="17" t="s">
        <v>831</v>
      </c>
      <c r="J143" s="18" t="s">
        <v>960</v>
      </c>
      <c r="K143" s="76">
        <v>28</v>
      </c>
    </row>
    <row r="144" spans="1:11" ht="16.25" customHeight="1">
      <c r="A144" s="8" t="s">
        <v>833</v>
      </c>
      <c r="B144" s="9" t="s">
        <v>719</v>
      </c>
      <c r="C144" s="77">
        <v>493.5</v>
      </c>
      <c r="E144" s="8" t="s">
        <v>833</v>
      </c>
      <c r="F144" s="9" t="s">
        <v>719</v>
      </c>
      <c r="G144" s="62">
        <v>59</v>
      </c>
      <c r="I144" s="13" t="s">
        <v>873</v>
      </c>
      <c r="J144" s="9" t="s">
        <v>872</v>
      </c>
      <c r="K144" s="78">
        <v>23</v>
      </c>
    </row>
    <row r="145" spans="1:11" ht="16.25" customHeight="1">
      <c r="A145" s="8" t="s">
        <v>669</v>
      </c>
      <c r="B145" s="9" t="s">
        <v>668</v>
      </c>
      <c r="C145" s="77">
        <v>269.10000000000002</v>
      </c>
      <c r="E145" s="8" t="s">
        <v>669</v>
      </c>
      <c r="F145" s="9" t="s">
        <v>668</v>
      </c>
      <c r="G145" s="62">
        <v>45</v>
      </c>
      <c r="I145" s="8" t="s">
        <v>966</v>
      </c>
      <c r="J145" s="9" t="s">
        <v>965</v>
      </c>
      <c r="K145" s="78">
        <v>7</v>
      </c>
    </row>
    <row r="146" spans="1:11" ht="16.25" customHeight="1">
      <c r="A146" s="8" t="s">
        <v>732</v>
      </c>
      <c r="B146" s="9" t="s">
        <v>731</v>
      </c>
      <c r="C146" s="77">
        <v>252.1</v>
      </c>
      <c r="E146" s="13" t="s">
        <v>873</v>
      </c>
      <c r="F146" s="9" t="s">
        <v>872</v>
      </c>
      <c r="G146" s="62">
        <v>33</v>
      </c>
      <c r="I146" s="8" t="s">
        <v>669</v>
      </c>
      <c r="J146" s="9" t="s">
        <v>668</v>
      </c>
      <c r="K146" s="78">
        <v>4</v>
      </c>
    </row>
    <row r="147" spans="1:11" ht="16.25" customHeight="1" thickBot="1">
      <c r="A147" s="84" t="s">
        <v>873</v>
      </c>
      <c r="B147" s="28" t="s">
        <v>872</v>
      </c>
      <c r="C147" s="79">
        <v>215.5</v>
      </c>
      <c r="E147" s="27" t="s">
        <v>732</v>
      </c>
      <c r="F147" s="28" t="s">
        <v>731</v>
      </c>
      <c r="G147" s="68">
        <v>29</v>
      </c>
      <c r="I147" s="27" t="s">
        <v>732</v>
      </c>
      <c r="J147" s="28" t="s">
        <v>731</v>
      </c>
      <c r="K147" s="81">
        <v>4</v>
      </c>
    </row>
  </sheetData>
  <mergeCells count="67">
    <mergeCell ref="I34:K34"/>
    <mergeCell ref="E42:G42"/>
    <mergeCell ref="I42:K42"/>
    <mergeCell ref="B10:C10"/>
    <mergeCell ref="B24:C24"/>
    <mergeCell ref="A42:C42"/>
    <mergeCell ref="I26:K26"/>
    <mergeCell ref="B21:C21"/>
    <mergeCell ref="B9:C9"/>
    <mergeCell ref="A34:C34"/>
    <mergeCell ref="E34:G34"/>
    <mergeCell ref="B22:C22"/>
    <mergeCell ref="B23:C23"/>
    <mergeCell ref="B13:C13"/>
    <mergeCell ref="B14:C14"/>
    <mergeCell ref="B15:C15"/>
    <mergeCell ref="B16:C16"/>
    <mergeCell ref="A26:C26"/>
    <mergeCell ref="E26:G26"/>
    <mergeCell ref="A58:C58"/>
    <mergeCell ref="A50:C50"/>
    <mergeCell ref="E50:G50"/>
    <mergeCell ref="A1:K1"/>
    <mergeCell ref="A2:K2"/>
    <mergeCell ref="A3:K3"/>
    <mergeCell ref="B12:C12"/>
    <mergeCell ref="B6:D6"/>
    <mergeCell ref="B7:D7"/>
    <mergeCell ref="B8:C8"/>
    <mergeCell ref="B11:C11"/>
    <mergeCell ref="B17:C17"/>
    <mergeCell ref="B18:C18"/>
    <mergeCell ref="B19:C19"/>
    <mergeCell ref="B20:C20"/>
    <mergeCell ref="I50:K50"/>
    <mergeCell ref="A66:C66"/>
    <mergeCell ref="A74:C74"/>
    <mergeCell ref="E74:G74"/>
    <mergeCell ref="A91:C91"/>
    <mergeCell ref="A83:C83"/>
    <mergeCell ref="I58:K58"/>
    <mergeCell ref="I66:K66"/>
    <mergeCell ref="I74:K74"/>
    <mergeCell ref="E58:G58"/>
    <mergeCell ref="E66:G66"/>
    <mergeCell ref="A115:C115"/>
    <mergeCell ref="I124:K124"/>
    <mergeCell ref="E124:G124"/>
    <mergeCell ref="A99:C99"/>
    <mergeCell ref="I83:K83"/>
    <mergeCell ref="E83:G83"/>
    <mergeCell ref="A141:C141"/>
    <mergeCell ref="I133:K133"/>
    <mergeCell ref="E133:G133"/>
    <mergeCell ref="A133:C133"/>
    <mergeCell ref="I91:K91"/>
    <mergeCell ref="E91:G91"/>
    <mergeCell ref="I141:K141"/>
    <mergeCell ref="E141:G141"/>
    <mergeCell ref="I107:K107"/>
    <mergeCell ref="E107:G107"/>
    <mergeCell ref="A107:C107"/>
    <mergeCell ref="I99:K99"/>
    <mergeCell ref="E99:G99"/>
    <mergeCell ref="A124:C124"/>
    <mergeCell ref="I115:K115"/>
    <mergeCell ref="E115:G115"/>
  </mergeCells>
  <phoneticPr fontId="5" type="noConversion"/>
  <pageMargins left="0.75" right="0.75" top="0.75" bottom="1" header="0.5" footer="0.5"/>
  <headerFooter alignWithMargins="0">
    <oddFooter>&amp;L&amp;A&amp;CPage &amp;P of &amp;N&amp;RUpdated: &amp;D</oddFooter>
  </headerFooter>
  <rowBreaks count="4" manualBreakCount="4">
    <brk id="64" max="16383" man="1"/>
    <brk id="89" max="16383" man="1"/>
    <brk id="113" max="16383" man="1"/>
    <brk id="139" max="16383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Alphabetical Order</vt:lpstr>
      <vt:lpstr>Mileage Order.Total Miles</vt:lpstr>
      <vt:lpstr>Mileage Order.2018.19 Year</vt:lpstr>
      <vt:lpstr>#OfHikes</vt:lpstr>
      <vt:lpstr>Member Milestone History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dougyuko</dc:creator>
  <cp:lastModifiedBy>Ann Rohlman</cp:lastModifiedBy>
  <cp:lastPrinted>2018-10-15T19:07:25Z</cp:lastPrinted>
  <dcterms:created xsi:type="dcterms:W3CDTF">2010-11-16T00:47:36Z</dcterms:created>
  <dcterms:modified xsi:type="dcterms:W3CDTF">2019-10-01T02:46:59Z</dcterms:modified>
</cp:coreProperties>
</file>