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\Documents\PCHikingClub\19.20Year\"/>
    </mc:Choice>
  </mc:AlternateContent>
  <bookViews>
    <workbookView xWindow="0" yWindow="0" windowWidth="23040" windowHeight="9408"/>
  </bookViews>
  <sheets>
    <sheet name="Alphabetical Order" sheetId="1" r:id="rId1"/>
    <sheet name="Mileage Order.Total Miles" sheetId="2" r:id="rId2"/>
    <sheet name="Mileage Order.2019.20 Year" sheetId="6" r:id="rId3"/>
    <sheet name="#OfHikes" sheetId="3" r:id="rId4"/>
    <sheet name="Member Milestone History" sheetId="5" r:id="rId5"/>
  </sheets>
  <definedNames>
    <definedName name="_xlnm.Print_Area" localSheetId="3">'#OfHikes'!$A$5:$K$180</definedName>
    <definedName name="_xlnm.Print_Area" localSheetId="0">'Alphabetical Order'!$5:$594</definedName>
    <definedName name="_xlnm.Print_Area" localSheetId="4">'Member Milestone History'!$A$4:$K$156</definedName>
    <definedName name="_xlnm.Print_Area" localSheetId="1">'Mileage Order.Total Miles'!$A$7:$E$749</definedName>
    <definedName name="_xlnm.Print_Titles" localSheetId="3">'#OfHikes'!$1:$4</definedName>
    <definedName name="_xlnm.Print_Titles" localSheetId="0">'Alphabetical Order'!$1:$4</definedName>
    <definedName name="_xlnm.Print_Titles" localSheetId="4">'Member Milestone History'!$1:$3</definedName>
    <definedName name="_xlnm.Print_Titles" localSheetId="1">'Mileage Order.Total Miles'!$1:$4</definedName>
  </definedNames>
  <calcPr calcId="152511"/>
</workbook>
</file>

<file path=xl/calcChain.xml><?xml version="1.0" encoding="utf-8"?>
<calcChain xmlns="http://schemas.openxmlformats.org/spreadsheetml/2006/main">
  <c r="G18" i="3" l="1"/>
  <c r="I18" i="3" s="1"/>
  <c r="D800" i="2" l="1"/>
  <c r="E800" i="2"/>
  <c r="E182" i="6" l="1"/>
  <c r="D182" i="6"/>
  <c r="G74" i="3" l="1"/>
  <c r="I74" i="3" s="1"/>
  <c r="G45" i="3"/>
  <c r="I45" i="3" s="1"/>
  <c r="G59" i="3"/>
  <c r="I59" i="3" s="1"/>
  <c r="G148" i="3" l="1"/>
  <c r="I148" i="3" s="1"/>
  <c r="G129" i="3" l="1"/>
  <c r="I129" i="3" s="1"/>
  <c r="G128" i="3"/>
  <c r="I128" i="3" s="1"/>
  <c r="G100" i="3"/>
  <c r="I100" i="3" s="1"/>
  <c r="G36" i="3" l="1"/>
  <c r="I36" i="3" s="1"/>
  <c r="G35" i="3"/>
  <c r="I35" i="3" s="1"/>
  <c r="G52" i="3" l="1"/>
  <c r="I52" i="3" s="1"/>
  <c r="G47" i="3"/>
  <c r="I47" i="3" s="1"/>
  <c r="G46" i="3"/>
  <c r="I46" i="3" s="1"/>
  <c r="G39" i="3"/>
  <c r="I39" i="3" s="1"/>
  <c r="D9" i="5" l="1"/>
  <c r="K180" i="3" l="1"/>
  <c r="G172" i="3" l="1"/>
  <c r="I172" i="3" s="1"/>
  <c r="G168" i="3" l="1"/>
  <c r="I168" i="3" s="1"/>
  <c r="G167" i="3"/>
  <c r="I167" i="3" s="1"/>
  <c r="G151" i="3"/>
  <c r="I151" i="3" s="1"/>
  <c r="G150" i="3"/>
  <c r="I150" i="3" s="1"/>
  <c r="G147" i="3"/>
  <c r="I147" i="3" s="1"/>
  <c r="G139" i="3"/>
  <c r="I139" i="3" s="1"/>
  <c r="G114" i="3"/>
  <c r="I114" i="3" s="1"/>
  <c r="G113" i="3"/>
  <c r="I113" i="3" s="1"/>
  <c r="G112" i="3"/>
  <c r="I112" i="3" s="1"/>
  <c r="G111" i="3"/>
  <c r="I111" i="3" s="1"/>
  <c r="G73" i="3" l="1"/>
  <c r="I73" i="3" s="1"/>
  <c r="G62" i="3"/>
  <c r="I62" i="3" s="1"/>
  <c r="G61" i="3"/>
  <c r="I61" i="3" s="1"/>
  <c r="G49" i="3"/>
  <c r="I49" i="3" s="1"/>
  <c r="G31" i="3"/>
  <c r="I31" i="3" s="1"/>
  <c r="G30" i="3"/>
  <c r="I30" i="3" s="1"/>
  <c r="G21" i="3"/>
  <c r="I21" i="3" s="1"/>
  <c r="F180" i="3" l="1"/>
  <c r="G159" i="3"/>
  <c r="I159" i="3" s="1"/>
  <c r="G142" i="3"/>
  <c r="I142" i="3" s="1"/>
  <c r="G95" i="3"/>
  <c r="I95" i="3" s="1"/>
  <c r="G94" i="3"/>
  <c r="I94" i="3" s="1"/>
  <c r="G93" i="3"/>
  <c r="I93" i="3" s="1"/>
  <c r="G91" i="3"/>
  <c r="I91" i="3" s="1"/>
  <c r="G87" i="3"/>
  <c r="I87" i="3" s="1"/>
  <c r="G60" i="3" l="1"/>
  <c r="I60" i="3" s="1"/>
  <c r="G55" i="3"/>
  <c r="I55" i="3" s="1"/>
  <c r="G33" i="3"/>
  <c r="I33" i="3" s="1"/>
  <c r="G24" i="3"/>
  <c r="I24" i="3" s="1"/>
  <c r="G120" i="3" l="1"/>
  <c r="I120" i="3" s="1"/>
  <c r="D10" i="5" l="1"/>
  <c r="G143" i="3" l="1"/>
  <c r="I143" i="3" s="1"/>
  <c r="G86" i="3"/>
  <c r="I86" i="3" s="1"/>
  <c r="G161" i="3" l="1"/>
  <c r="I161" i="3" s="1"/>
  <c r="G136" i="3"/>
  <c r="I136" i="3" s="1"/>
  <c r="G119" i="3"/>
  <c r="I119" i="3" s="1"/>
  <c r="G117" i="3"/>
  <c r="I117" i="3" s="1"/>
  <c r="G116" i="3"/>
  <c r="I116" i="3" s="1"/>
  <c r="G48" i="3" l="1"/>
  <c r="I48" i="3" s="1"/>
  <c r="A180" i="3" l="1"/>
  <c r="D25" i="5" l="1"/>
  <c r="G170" i="3" l="1"/>
  <c r="I170" i="3" s="1"/>
  <c r="G121" i="3"/>
  <c r="I121" i="3" s="1"/>
  <c r="G82" i="3"/>
  <c r="I82" i="3" s="1"/>
  <c r="G34" i="3" l="1"/>
  <c r="I34" i="3" s="1"/>
  <c r="G156" i="3" l="1"/>
  <c r="I156" i="3" s="1"/>
  <c r="G132" i="3"/>
  <c r="I132" i="3" s="1"/>
  <c r="G15" i="3"/>
  <c r="I15" i="3" s="1"/>
  <c r="E798" i="1"/>
  <c r="D798" i="1"/>
  <c r="G118" i="3"/>
  <c r="I118" i="3" s="1"/>
  <c r="G102" i="3"/>
  <c r="I102" i="3" s="1"/>
  <c r="G40" i="3"/>
  <c r="I40" i="3" s="1"/>
  <c r="G28" i="3"/>
  <c r="I28" i="3" s="1"/>
  <c r="G27" i="3"/>
  <c r="I27" i="3" s="1"/>
  <c r="K181" i="3"/>
  <c r="G67" i="3"/>
  <c r="I67" i="3" s="1"/>
  <c r="G19" i="3"/>
  <c r="I19" i="3" s="1"/>
  <c r="G8" i="3"/>
  <c r="I8" i="3" s="1"/>
  <c r="H181" i="3"/>
  <c r="E180" i="3"/>
  <c r="D180" i="3"/>
  <c r="C180" i="3"/>
  <c r="C181" i="3"/>
  <c r="D181" i="3"/>
  <c r="E181" i="3"/>
  <c r="F181" i="3"/>
  <c r="G106" i="3"/>
  <c r="I106" i="3" s="1"/>
  <c r="G164" i="3"/>
  <c r="I164" i="3" s="1"/>
  <c r="G154" i="3"/>
  <c r="I154" i="3" s="1"/>
  <c r="G83" i="3"/>
  <c r="I83" i="3" s="1"/>
  <c r="G42" i="3"/>
  <c r="I42" i="3" s="1"/>
  <c r="G175" i="3"/>
  <c r="I175" i="3" s="1"/>
  <c r="G152" i="3"/>
  <c r="I152" i="3" s="1"/>
  <c r="G77" i="3"/>
  <c r="I77" i="3" s="1"/>
  <c r="G70" i="3"/>
  <c r="I70" i="3" s="1"/>
  <c r="G69" i="3"/>
  <c r="I69" i="3" s="1"/>
  <c r="G68" i="3"/>
  <c r="I68" i="3" s="1"/>
  <c r="G66" i="3"/>
  <c r="I66" i="3" s="1"/>
  <c r="G7" i="3"/>
  <c r="I7" i="3" s="1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G179" i="3"/>
  <c r="I179" i="3" s="1"/>
  <c r="G178" i="3"/>
  <c r="I178" i="3" s="1"/>
  <c r="G177" i="3"/>
  <c r="I177" i="3" s="1"/>
  <c r="G176" i="3"/>
  <c r="I176" i="3" s="1"/>
  <c r="G174" i="3"/>
  <c r="I174" i="3" s="1"/>
  <c r="G173" i="3"/>
  <c r="I173" i="3" s="1"/>
  <c r="G171" i="3"/>
  <c r="I171" i="3" s="1"/>
  <c r="G169" i="3"/>
  <c r="I169" i="3" s="1"/>
  <c r="G166" i="3"/>
  <c r="I166" i="3" s="1"/>
  <c r="G165" i="3"/>
  <c r="I165" i="3" s="1"/>
  <c r="G163" i="3"/>
  <c r="I163" i="3" s="1"/>
  <c r="G162" i="3"/>
  <c r="I162" i="3" s="1"/>
  <c r="G160" i="3"/>
  <c r="I160" i="3" s="1"/>
  <c r="G158" i="3"/>
  <c r="I158" i="3" s="1"/>
  <c r="G157" i="3"/>
  <c r="I157" i="3" s="1"/>
  <c r="G155" i="3"/>
  <c r="I155" i="3" s="1"/>
  <c r="G153" i="3"/>
  <c r="I153" i="3" s="1"/>
  <c r="G149" i="3"/>
  <c r="I149" i="3" s="1"/>
  <c r="G146" i="3"/>
  <c r="I146" i="3" s="1"/>
  <c r="G145" i="3"/>
  <c r="I145" i="3" s="1"/>
  <c r="G144" i="3"/>
  <c r="I144" i="3" s="1"/>
  <c r="G141" i="3"/>
  <c r="I141" i="3" s="1"/>
  <c r="G140" i="3"/>
  <c r="I140" i="3" s="1"/>
  <c r="G138" i="3"/>
  <c r="I138" i="3" s="1"/>
  <c r="G137" i="3"/>
  <c r="I137" i="3" s="1"/>
  <c r="G135" i="3"/>
  <c r="I135" i="3" s="1"/>
  <c r="G134" i="3"/>
  <c r="I134" i="3" s="1"/>
  <c r="G133" i="3"/>
  <c r="I133" i="3" s="1"/>
  <c r="G131" i="3"/>
  <c r="I131" i="3" s="1"/>
  <c r="G130" i="3"/>
  <c r="I130" i="3" s="1"/>
  <c r="G127" i="3"/>
  <c r="I127" i="3" s="1"/>
  <c r="G126" i="3"/>
  <c r="I126" i="3" s="1"/>
  <c r="G125" i="3"/>
  <c r="I125" i="3" s="1"/>
  <c r="G124" i="3"/>
  <c r="I124" i="3" s="1"/>
  <c r="G123" i="3"/>
  <c r="I123" i="3" s="1"/>
  <c r="G122" i="3"/>
  <c r="I122" i="3" s="1"/>
  <c r="G115" i="3"/>
  <c r="I115" i="3" s="1"/>
  <c r="G110" i="3"/>
  <c r="I110" i="3" s="1"/>
  <c r="G109" i="3"/>
  <c r="I109" i="3" s="1"/>
  <c r="G108" i="3"/>
  <c r="I108" i="3" s="1"/>
  <c r="G107" i="3"/>
  <c r="I107" i="3" s="1"/>
  <c r="G105" i="3"/>
  <c r="I105" i="3" s="1"/>
  <c r="G104" i="3"/>
  <c r="I104" i="3" s="1"/>
  <c r="G103" i="3"/>
  <c r="I103" i="3" s="1"/>
  <c r="G101" i="3"/>
  <c r="I101" i="3" s="1"/>
  <c r="G99" i="3"/>
  <c r="I99" i="3" s="1"/>
  <c r="G98" i="3"/>
  <c r="I98" i="3" s="1"/>
  <c r="G97" i="3"/>
  <c r="I97" i="3" s="1"/>
  <c r="G96" i="3"/>
  <c r="I96" i="3" s="1"/>
  <c r="G92" i="3"/>
  <c r="I92" i="3" s="1"/>
  <c r="G90" i="3"/>
  <c r="I90" i="3" s="1"/>
  <c r="G89" i="3"/>
  <c r="I89" i="3" s="1"/>
  <c r="G88" i="3"/>
  <c r="I88" i="3" s="1"/>
  <c r="G85" i="3"/>
  <c r="I85" i="3" s="1"/>
  <c r="G84" i="3"/>
  <c r="I84" i="3" s="1"/>
  <c r="G81" i="3"/>
  <c r="I81" i="3" s="1"/>
  <c r="G80" i="3"/>
  <c r="I80" i="3" s="1"/>
  <c r="G79" i="3"/>
  <c r="I79" i="3" s="1"/>
  <c r="G78" i="3"/>
  <c r="I78" i="3" s="1"/>
  <c r="G76" i="3"/>
  <c r="I76" i="3" s="1"/>
  <c r="G75" i="3"/>
  <c r="I75" i="3" s="1"/>
  <c r="G72" i="3"/>
  <c r="I72" i="3" s="1"/>
  <c r="G71" i="3"/>
  <c r="I71" i="3" s="1"/>
  <c r="G65" i="3"/>
  <c r="I65" i="3" s="1"/>
  <c r="G64" i="3"/>
  <c r="I64" i="3" s="1"/>
  <c r="G63" i="3"/>
  <c r="I63" i="3" s="1"/>
  <c r="G58" i="3"/>
  <c r="I58" i="3" s="1"/>
  <c r="G57" i="3"/>
  <c r="I57" i="3" s="1"/>
  <c r="G56" i="3"/>
  <c r="I56" i="3" s="1"/>
  <c r="G54" i="3"/>
  <c r="I54" i="3" s="1"/>
  <c r="G53" i="3"/>
  <c r="I53" i="3" s="1"/>
  <c r="G51" i="3"/>
  <c r="I51" i="3" s="1"/>
  <c r="G50" i="3"/>
  <c r="I50" i="3" s="1"/>
  <c r="G44" i="3"/>
  <c r="I44" i="3" s="1"/>
  <c r="G43" i="3"/>
  <c r="I43" i="3" s="1"/>
  <c r="G41" i="3"/>
  <c r="I41" i="3" s="1"/>
  <c r="G38" i="3"/>
  <c r="I38" i="3" s="1"/>
  <c r="G37" i="3"/>
  <c r="I37" i="3" s="1"/>
  <c r="G32" i="3"/>
  <c r="I32" i="3" s="1"/>
  <c r="G29" i="3"/>
  <c r="I29" i="3" s="1"/>
  <c r="G26" i="3"/>
  <c r="I26" i="3" s="1"/>
  <c r="G25" i="3"/>
  <c r="I25" i="3" s="1"/>
  <c r="G23" i="3"/>
  <c r="I23" i="3" s="1"/>
  <c r="G22" i="3"/>
  <c r="I22" i="3" s="1"/>
  <c r="G20" i="3"/>
  <c r="I20" i="3" s="1"/>
  <c r="G17" i="3"/>
  <c r="I17" i="3" s="1"/>
  <c r="G16" i="3"/>
  <c r="I16" i="3" s="1"/>
  <c r="G14" i="3"/>
  <c r="I14" i="3" s="1"/>
  <c r="G13" i="3"/>
  <c r="I13" i="3" s="1"/>
  <c r="G12" i="3"/>
  <c r="I12" i="3" s="1"/>
  <c r="G11" i="3"/>
  <c r="I11" i="3" s="1"/>
  <c r="G10" i="3"/>
  <c r="I10" i="3" s="1"/>
  <c r="G9" i="3"/>
  <c r="I9" i="3" s="1"/>
  <c r="G6" i="3"/>
  <c r="I6" i="3" s="1"/>
  <c r="G5" i="3"/>
  <c r="I5" i="3" s="1"/>
  <c r="F183" i="3" l="1"/>
  <c r="G181" i="3"/>
  <c r="E9" i="5" s="1"/>
  <c r="I181" i="3"/>
  <c r="E25" i="5" l="1"/>
  <c r="F25" i="5" s="1"/>
  <c r="F10" i="5"/>
  <c r="F9" i="5" l="1"/>
</calcChain>
</file>

<file path=xl/sharedStrings.xml><?xml version="1.0" encoding="utf-8"?>
<sst xmlns="http://schemas.openxmlformats.org/spreadsheetml/2006/main" count="6371" uniqueCount="1014">
  <si>
    <t>PebbleCreek Hiking Club</t>
  </si>
  <si>
    <t>Last Name</t>
  </si>
  <si>
    <t>First Name</t>
  </si>
  <si>
    <t>Member Status</t>
  </si>
  <si>
    <t>Active</t>
  </si>
  <si>
    <t>Arner</t>
  </si>
  <si>
    <t>Art</t>
  </si>
  <si>
    <t>Atsuko</t>
  </si>
  <si>
    <t>Scott</t>
  </si>
  <si>
    <t>Atwater</t>
  </si>
  <si>
    <t>Dick</t>
  </si>
  <si>
    <t>Sherry</t>
  </si>
  <si>
    <t>Aybar</t>
  </si>
  <si>
    <t>Donna</t>
  </si>
  <si>
    <t>Inactive</t>
  </si>
  <si>
    <t>Bacon</t>
  </si>
  <si>
    <t>Jane</t>
  </si>
  <si>
    <t>Baxter</t>
  </si>
  <si>
    <t>Bill</t>
  </si>
  <si>
    <t>Cherri</t>
  </si>
  <si>
    <t>John</t>
  </si>
  <si>
    <t>Bee</t>
  </si>
  <si>
    <t>Dave</t>
  </si>
  <si>
    <t>Jean</t>
  </si>
  <si>
    <t>Bell</t>
  </si>
  <si>
    <t>Robert</t>
  </si>
  <si>
    <t>Benton</t>
  </si>
  <si>
    <t>Mary</t>
  </si>
  <si>
    <t>Berg</t>
  </si>
  <si>
    <t>Elaine</t>
  </si>
  <si>
    <t>Helen</t>
  </si>
  <si>
    <t>Neil</t>
  </si>
  <si>
    <t>Bihary</t>
  </si>
  <si>
    <t>Judy</t>
  </si>
  <si>
    <t>Bishop-Pidcock</t>
  </si>
  <si>
    <t>Lynn</t>
  </si>
  <si>
    <t>Bjornson</t>
  </si>
  <si>
    <t>Darrel</t>
  </si>
  <si>
    <t>Peggy</t>
  </si>
  <si>
    <t>Black</t>
  </si>
  <si>
    <t>Jim</t>
  </si>
  <si>
    <t>Kathy</t>
  </si>
  <si>
    <t>Bonaiuto</t>
  </si>
  <si>
    <t>Nick</t>
  </si>
  <si>
    <t>Bostock</t>
  </si>
  <si>
    <t>Bryan</t>
  </si>
  <si>
    <t>Diane</t>
  </si>
  <si>
    <t>Boullear</t>
  </si>
  <si>
    <t>Barb</t>
  </si>
  <si>
    <t>Bradshaw</t>
  </si>
  <si>
    <t>Lynda</t>
  </si>
  <si>
    <t>Willard</t>
  </si>
  <si>
    <t>Bray</t>
  </si>
  <si>
    <t>Gary</t>
  </si>
  <si>
    <t>Brown</t>
  </si>
  <si>
    <t>J.D.</t>
  </si>
  <si>
    <t>Kit</t>
  </si>
  <si>
    <t>Carlyle</t>
  </si>
  <si>
    <t>Lynne</t>
  </si>
  <si>
    <t>Carter</t>
  </si>
  <si>
    <t>Joe</t>
  </si>
  <si>
    <t>Theresa</t>
  </si>
  <si>
    <t>Casey</t>
  </si>
  <si>
    <t>Billy</t>
  </si>
  <si>
    <t>Castellazzo</t>
  </si>
  <si>
    <t>Arthur</t>
  </si>
  <si>
    <t>Grace</t>
  </si>
  <si>
    <t>Catalano</t>
  </si>
  <si>
    <t>Kathi</t>
  </si>
  <si>
    <t>Ray</t>
  </si>
  <si>
    <t>Clinton</t>
  </si>
  <si>
    <t>Beverly</t>
  </si>
  <si>
    <t>Dan</t>
  </si>
  <si>
    <t>Cochrane</t>
  </si>
  <si>
    <t>Fred</t>
  </si>
  <si>
    <t>Collender</t>
  </si>
  <si>
    <t>Michael</t>
  </si>
  <si>
    <t>Neal</t>
  </si>
  <si>
    <t>Coogan</t>
  </si>
  <si>
    <t>Bernice</t>
  </si>
  <si>
    <t>Timothy</t>
  </si>
  <si>
    <t>Cross</t>
  </si>
  <si>
    <t>Jeanne</t>
  </si>
  <si>
    <t>Daubenmier</t>
  </si>
  <si>
    <t>Mike</t>
  </si>
  <si>
    <t>DeCarolis</t>
  </si>
  <si>
    <t>Louie</t>
  </si>
  <si>
    <t>Doyle</t>
  </si>
  <si>
    <t>Peter</t>
  </si>
  <si>
    <t>Dragland</t>
  </si>
  <si>
    <t>Caisa</t>
  </si>
  <si>
    <t>Drevniak</t>
  </si>
  <si>
    <t>Cathy</t>
  </si>
  <si>
    <t>Economou</t>
  </si>
  <si>
    <t>Barbara</t>
  </si>
  <si>
    <t>Emil</t>
  </si>
  <si>
    <t>Edwards</t>
  </si>
  <si>
    <t>Greg</t>
  </si>
  <si>
    <t>Elijew</t>
  </si>
  <si>
    <t>Alex</t>
  </si>
  <si>
    <t>Charlene</t>
  </si>
  <si>
    <t>Ellison</t>
  </si>
  <si>
    <t>Marion</t>
  </si>
  <si>
    <t>Enterline</t>
  </si>
  <si>
    <t>Joyce</t>
  </si>
  <si>
    <t>Erickson</t>
  </si>
  <si>
    <t>Etheridge</t>
  </si>
  <si>
    <t>Anne</t>
  </si>
  <si>
    <t>Jorgen</t>
  </si>
  <si>
    <t>Falor</t>
  </si>
  <si>
    <t>Lucy</t>
  </si>
  <si>
    <t>Fisher</t>
  </si>
  <si>
    <t>Carolee</t>
  </si>
  <si>
    <t>Foster</t>
  </si>
  <si>
    <t>Gordon</t>
  </si>
  <si>
    <t>Shelly</t>
  </si>
  <si>
    <t>French</t>
  </si>
  <si>
    <t>Gallup</t>
  </si>
  <si>
    <t>Lyman</t>
  </si>
  <si>
    <t>Garner</t>
  </si>
  <si>
    <t>Betty</t>
  </si>
  <si>
    <t>Geller</t>
  </si>
  <si>
    <t>Lew</t>
  </si>
  <si>
    <t>Rose</t>
  </si>
  <si>
    <t>Gentile</t>
  </si>
  <si>
    <t>Nancy</t>
  </si>
  <si>
    <t>Geurden</t>
  </si>
  <si>
    <t>David</t>
  </si>
  <si>
    <t>Gillespie</t>
  </si>
  <si>
    <t>Gladding</t>
  </si>
  <si>
    <t>Gus</t>
  </si>
  <si>
    <t>Glatt</t>
  </si>
  <si>
    <t>Al</t>
  </si>
  <si>
    <t>Gonzales</t>
  </si>
  <si>
    <t>Tony</t>
  </si>
  <si>
    <t>Goodale</t>
  </si>
  <si>
    <t>Ann</t>
  </si>
  <si>
    <t>Gorrie</t>
  </si>
  <si>
    <t>Marlene</t>
  </si>
  <si>
    <t>Gotay</t>
  </si>
  <si>
    <t>Irene</t>
  </si>
  <si>
    <t>Gramm</t>
  </si>
  <si>
    <t>Cindy</t>
  </si>
  <si>
    <t>Steve</t>
  </si>
  <si>
    <t>Grippando</t>
  </si>
  <si>
    <t>Ingrid</t>
  </si>
  <si>
    <t>Haller</t>
  </si>
  <si>
    <t>Halte</t>
  </si>
  <si>
    <t>Wanda</t>
  </si>
  <si>
    <t>Halvorson</t>
  </si>
  <si>
    <t>Jackie</t>
  </si>
  <si>
    <t>Paul</t>
  </si>
  <si>
    <t>Harris</t>
  </si>
  <si>
    <t>Randy</t>
  </si>
  <si>
    <t>Hedien</t>
  </si>
  <si>
    <t>Brad</t>
  </si>
  <si>
    <t>Dorie</t>
  </si>
  <si>
    <t>Henry</t>
  </si>
  <si>
    <t>Hoffman</t>
  </si>
  <si>
    <t>Lides</t>
  </si>
  <si>
    <t>Holland</t>
  </si>
  <si>
    <t>Linda</t>
  </si>
  <si>
    <t>Horsman</t>
  </si>
  <si>
    <t>House</t>
  </si>
  <si>
    <t>Irlenborn</t>
  </si>
  <si>
    <t>Mitchel</t>
  </si>
  <si>
    <t>Jackson</t>
  </si>
  <si>
    <t>Perry</t>
  </si>
  <si>
    <t>Sue</t>
  </si>
  <si>
    <t>Jamiolkowski</t>
  </si>
  <si>
    <t>Douglas</t>
  </si>
  <si>
    <t>Yuko</t>
  </si>
  <si>
    <t>Jensen</t>
  </si>
  <si>
    <t>Stephanie</t>
  </si>
  <si>
    <t>Ted</t>
  </si>
  <si>
    <t>Johnson</t>
  </si>
  <si>
    <t>Diana</t>
  </si>
  <si>
    <t>Ron</t>
  </si>
  <si>
    <t>Wayne</t>
  </si>
  <si>
    <t>Jones</t>
  </si>
  <si>
    <t>Kalback</t>
  </si>
  <si>
    <t>Walt</t>
  </si>
  <si>
    <t>King</t>
  </si>
  <si>
    <t>Hal</t>
  </si>
  <si>
    <t>Kinney</t>
  </si>
  <si>
    <t>Shay</t>
  </si>
  <si>
    <t>Kinnie</t>
  </si>
  <si>
    <t>Marilyn</t>
  </si>
  <si>
    <t>Kling</t>
  </si>
  <si>
    <t>Bob</t>
  </si>
  <si>
    <t>Kopp</t>
  </si>
  <si>
    <t>Terrence</t>
  </si>
  <si>
    <t>Krier</t>
  </si>
  <si>
    <t>Larson</t>
  </si>
  <si>
    <t>Ila</t>
  </si>
  <si>
    <t>Larry</t>
  </si>
  <si>
    <t>LeFevre</t>
  </si>
  <si>
    <t>Lilley</t>
  </si>
  <si>
    <t>Denise</t>
  </si>
  <si>
    <t>Livesay</t>
  </si>
  <si>
    <t>Don</t>
  </si>
  <si>
    <t>LoCascio</t>
  </si>
  <si>
    <t>Sharon</t>
  </si>
  <si>
    <t>Lowe</t>
  </si>
  <si>
    <t>Albert</t>
  </si>
  <si>
    <t>Lueder</t>
  </si>
  <si>
    <t>Walter</t>
  </si>
  <si>
    <t>MacLeod</t>
  </si>
  <si>
    <t>Ester</t>
  </si>
  <si>
    <t>MacNeil</t>
  </si>
  <si>
    <t>Doug</t>
  </si>
  <si>
    <t>Sally</t>
  </si>
  <si>
    <t>Marten</t>
  </si>
  <si>
    <t>Mason</t>
  </si>
  <si>
    <t>Massing</t>
  </si>
  <si>
    <t>Mathias</t>
  </si>
  <si>
    <t>Carole</t>
  </si>
  <si>
    <t>Maultin</t>
  </si>
  <si>
    <t>Mayo</t>
  </si>
  <si>
    <t>Mazzocco</t>
  </si>
  <si>
    <t>McElligott</t>
  </si>
  <si>
    <t>McElroy</t>
  </si>
  <si>
    <t>McEvilly</t>
  </si>
  <si>
    <t>McGregor</t>
  </si>
  <si>
    <t>Janet</t>
  </si>
  <si>
    <t>McGrorey</t>
  </si>
  <si>
    <t>Alice</t>
  </si>
  <si>
    <t>Jack</t>
  </si>
  <si>
    <t>McMahon</t>
  </si>
  <si>
    <t>McMaster</t>
  </si>
  <si>
    <t>McNeil</t>
  </si>
  <si>
    <t>Mersereau</t>
  </si>
  <si>
    <t>Miles</t>
  </si>
  <si>
    <t>Alfreda</t>
  </si>
  <si>
    <t>Miller</t>
  </si>
  <si>
    <t>Carol</t>
  </si>
  <si>
    <t>Ken</t>
  </si>
  <si>
    <t>Monk</t>
  </si>
  <si>
    <t>Montalbano</t>
  </si>
  <si>
    <t>Pat</t>
  </si>
  <si>
    <t>Mueller</t>
  </si>
  <si>
    <t>Sig</t>
  </si>
  <si>
    <t>Neel</t>
  </si>
  <si>
    <t>Cheryl</t>
  </si>
  <si>
    <t>Ed</t>
  </si>
  <si>
    <t>Neidhart</t>
  </si>
  <si>
    <t>Nelson</t>
  </si>
  <si>
    <t>Rebecca</t>
  </si>
  <si>
    <t>Rosemary</t>
  </si>
  <si>
    <t>Norrie</t>
  </si>
  <si>
    <t>Vicki</t>
  </si>
  <si>
    <t>Noud</t>
  </si>
  <si>
    <t>Garwood</t>
  </si>
  <si>
    <t>Ogino</t>
  </si>
  <si>
    <t>Olberding</t>
  </si>
  <si>
    <t>Gretchen</t>
  </si>
  <si>
    <t>Paquette</t>
  </si>
  <si>
    <t>Rick</t>
  </si>
  <si>
    <t>Park</t>
  </si>
  <si>
    <t>Pedersen</t>
  </si>
  <si>
    <t>Pete</t>
  </si>
  <si>
    <t>Pelletier</t>
  </si>
  <si>
    <t>Mark</t>
  </si>
  <si>
    <t>Phillips</t>
  </si>
  <si>
    <t>Powell</t>
  </si>
  <si>
    <t>Kathleen</t>
  </si>
  <si>
    <t>Roger</t>
  </si>
  <si>
    <t>Pugsley</t>
  </si>
  <si>
    <t>Ralph</t>
  </si>
  <si>
    <t>Faye</t>
  </si>
  <si>
    <t>Reed</t>
  </si>
  <si>
    <t>Arnold</t>
  </si>
  <si>
    <t>Regier</t>
  </si>
  <si>
    <t>Verna</t>
  </si>
  <si>
    <t>Victor</t>
  </si>
  <si>
    <t>Reis</t>
  </si>
  <si>
    <t>Reister</t>
  </si>
  <si>
    <t>Les</t>
  </si>
  <si>
    <t>Reynolds</t>
  </si>
  <si>
    <t>Richards</t>
  </si>
  <si>
    <t>Risden</t>
  </si>
  <si>
    <t>Rob</t>
  </si>
  <si>
    <t>Roberts</t>
  </si>
  <si>
    <t>Marianne</t>
  </si>
  <si>
    <t>Roland</t>
  </si>
  <si>
    <t>Rudoy</t>
  </si>
  <si>
    <t>Susan</t>
  </si>
  <si>
    <t>Sandberg</t>
  </si>
  <si>
    <t>Janice</t>
  </si>
  <si>
    <t>Schull</t>
  </si>
  <si>
    <t>Tom</t>
  </si>
  <si>
    <t>Schwartz</t>
  </si>
  <si>
    <t>Laurie</t>
  </si>
  <si>
    <t>Shank</t>
  </si>
  <si>
    <t>Gail</t>
  </si>
  <si>
    <t>Jeff</t>
  </si>
  <si>
    <t>Sharp</t>
  </si>
  <si>
    <t>Grant</t>
  </si>
  <si>
    <t>Margaret</t>
  </si>
  <si>
    <t>Shipanik</t>
  </si>
  <si>
    <t>Silverstein</t>
  </si>
  <si>
    <t>Smail</t>
  </si>
  <si>
    <t>Smith</t>
  </si>
  <si>
    <t>Philip</t>
  </si>
  <si>
    <t>Stedman</t>
  </si>
  <si>
    <t>Stelmah</t>
  </si>
  <si>
    <t>Stone</t>
  </si>
  <si>
    <t>Culver</t>
  </si>
  <si>
    <t>Karen</t>
  </si>
  <si>
    <t>Straley</t>
  </si>
  <si>
    <t>Valerie</t>
  </si>
  <si>
    <t>Sweet</t>
  </si>
  <si>
    <t>Swinford</t>
  </si>
  <si>
    <t>Karyn</t>
  </si>
  <si>
    <t>Taylor</t>
  </si>
  <si>
    <t>Terhaar</t>
  </si>
  <si>
    <t>Terry</t>
  </si>
  <si>
    <t>Tharp</t>
  </si>
  <si>
    <t>Debbie</t>
  </si>
  <si>
    <t>Thompson</t>
  </si>
  <si>
    <t>Tomtan</t>
  </si>
  <si>
    <t>Trampel</t>
  </si>
  <si>
    <t>Tressel</t>
  </si>
  <si>
    <t>Loni</t>
  </si>
  <si>
    <t>Van Buskirk</t>
  </si>
  <si>
    <t>Alan</t>
  </si>
  <si>
    <t>Vandervort</t>
  </si>
  <si>
    <t>Ronald</t>
  </si>
  <si>
    <t>Vopat</t>
  </si>
  <si>
    <t>Joan</t>
  </si>
  <si>
    <t>Walker</t>
  </si>
  <si>
    <t>Cliff</t>
  </si>
  <si>
    <t>William</t>
  </si>
  <si>
    <t>Wanless</t>
  </si>
  <si>
    <t>Waters</t>
  </si>
  <si>
    <t>Charles</t>
  </si>
  <si>
    <t>Week</t>
  </si>
  <si>
    <t>Di</t>
  </si>
  <si>
    <t>Wegehaupt</t>
  </si>
  <si>
    <t>Dean</t>
  </si>
  <si>
    <t>White</t>
  </si>
  <si>
    <t>Lois</t>
  </si>
  <si>
    <t>Whittier</t>
  </si>
  <si>
    <t>Bonnie</t>
  </si>
  <si>
    <t>Wichers</t>
  </si>
  <si>
    <t>Fran</t>
  </si>
  <si>
    <t>Williams</t>
  </si>
  <si>
    <t>Young</t>
  </si>
  <si>
    <t>Hike Leader</t>
  </si>
  <si>
    <t>Daab</t>
  </si>
  <si>
    <t>Helmut</t>
  </si>
  <si>
    <t>Elliott</t>
  </si>
  <si>
    <t>McCurdy</t>
  </si>
  <si>
    <t>Richard</t>
  </si>
  <si>
    <t>Solomito</t>
  </si>
  <si>
    <t>Pennington</t>
  </si>
  <si>
    <t>Brodbeck</t>
  </si>
  <si>
    <t>Howard</t>
  </si>
  <si>
    <t>Kim</t>
  </si>
  <si>
    <t>Edward</t>
  </si>
  <si>
    <t>Eggleston</t>
  </si>
  <si>
    <t>Lee</t>
  </si>
  <si>
    <t>Maggie</t>
  </si>
  <si>
    <t>Cooper</t>
  </si>
  <si>
    <t>Gaines-Horowitz</t>
  </si>
  <si>
    <t>Horowitz</t>
  </si>
  <si>
    <t>Pelikan</t>
  </si>
  <si>
    <t>Chris</t>
  </si>
  <si>
    <t>Cerri</t>
  </si>
  <si>
    <t>Peterson</t>
  </si>
  <si>
    <t>Stan</t>
  </si>
  <si>
    <t>Streuli</t>
  </si>
  <si>
    <t>Herb</t>
  </si>
  <si>
    <t>Ryn</t>
  </si>
  <si>
    <t>Walmsley</t>
  </si>
  <si>
    <t>Julie</t>
  </si>
  <si>
    <t>Taschner</t>
  </si>
  <si>
    <t>Barry</t>
  </si>
  <si>
    <t>Ayers</t>
  </si>
  <si>
    <t>Lou</t>
  </si>
  <si>
    <t>Fletcher</t>
  </si>
  <si>
    <t>Willis</t>
  </si>
  <si>
    <t>Judith</t>
  </si>
  <si>
    <t>Nordh</t>
  </si>
  <si>
    <t>Hanson</t>
  </si>
  <si>
    <t>Speth</t>
  </si>
  <si>
    <t>Enriquez</t>
  </si>
  <si>
    <t>Rivard</t>
  </si>
  <si>
    <t>Louise</t>
  </si>
  <si>
    <t>Warren</t>
  </si>
  <si>
    <t>R Lynn</t>
  </si>
  <si>
    <t>Sandy</t>
  </si>
  <si>
    <t>Mednick</t>
  </si>
  <si>
    <t>Adkins</t>
  </si>
  <si>
    <t>Jay</t>
  </si>
  <si>
    <t>Bernt</t>
  </si>
  <si>
    <t>Morris</t>
  </si>
  <si>
    <t>Loretta</t>
  </si>
  <si>
    <t>Manzi</t>
  </si>
  <si>
    <t>McPhail</t>
  </si>
  <si>
    <t>Conley</t>
  </si>
  <si>
    <t>Flora</t>
  </si>
  <si>
    <t>Sherwood</t>
  </si>
  <si>
    <t>Jan</t>
  </si>
  <si>
    <t>Vander Heyden</t>
  </si>
  <si>
    <t>Susanne</t>
  </si>
  <si>
    <t>Borchers</t>
  </si>
  <si>
    <t>Cooke</t>
  </si>
  <si>
    <t>Doreen</t>
  </si>
  <si>
    <t>Chernow</t>
  </si>
  <si>
    <t>Laham</t>
  </si>
  <si>
    <t>Puetz</t>
  </si>
  <si>
    <t>Claire</t>
  </si>
  <si>
    <t>Jacobson</t>
  </si>
  <si>
    <t>Brisnehan</t>
  </si>
  <si>
    <t>Haider</t>
  </si>
  <si>
    <t>Vivian</t>
  </si>
  <si>
    <t>Heyser</t>
  </si>
  <si>
    <t>Kirk</t>
  </si>
  <si>
    <t>Stephen</t>
  </si>
  <si>
    <t>Lusk</t>
  </si>
  <si>
    <t>Cidnee</t>
  </si>
  <si>
    <t>Jerry</t>
  </si>
  <si>
    <t>Simons</t>
  </si>
  <si>
    <t>Dennis</t>
  </si>
  <si>
    <t>Gloria</t>
  </si>
  <si>
    <t>Puntney</t>
  </si>
  <si>
    <t>Patrick</t>
  </si>
  <si>
    <t>Wellman</t>
  </si>
  <si>
    <t>Foro</t>
  </si>
  <si>
    <t>Hernandez</t>
  </si>
  <si>
    <t>Duncanson</t>
  </si>
  <si>
    <t>Dee Dee</t>
  </si>
  <si>
    <t>Martin</t>
  </si>
  <si>
    <t>Claudia</t>
  </si>
  <si>
    <t>Jeanette</t>
  </si>
  <si>
    <t>Evans</t>
  </si>
  <si>
    <t>Ben</t>
  </si>
  <si>
    <t>Strobel</t>
  </si>
  <si>
    <t>Kennedy</t>
  </si>
  <si>
    <t>Glazar</t>
  </si>
  <si>
    <t>O'Shea</t>
  </si>
  <si>
    <t>A-B Hikes</t>
  </si>
  <si>
    <t>Fournier</t>
  </si>
  <si>
    <t>Groves</t>
  </si>
  <si>
    <t>Kelly</t>
  </si>
  <si>
    <t>Sampson</t>
  </si>
  <si>
    <t>Sanders</t>
  </si>
  <si>
    <t>Sharron</t>
  </si>
  <si>
    <t>Severin</t>
  </si>
  <si>
    <t>Ruth</t>
  </si>
  <si>
    <t>Shaffer</t>
  </si>
  <si>
    <t>Simpson</t>
  </si>
  <si>
    <t>Anneliese</t>
  </si>
  <si>
    <t>Chuck</t>
  </si>
  <si>
    <t>S. Barbara</t>
  </si>
  <si>
    <t>Holman</t>
  </si>
  <si>
    <t>Rohlman</t>
  </si>
  <si>
    <t>Emily</t>
  </si>
  <si>
    <t>Roth</t>
  </si>
  <si>
    <t>Tackett</t>
  </si>
  <si>
    <t>Fairrel</t>
  </si>
  <si>
    <t>Brenneman</t>
  </si>
  <si>
    <t>Eakin</t>
  </si>
  <si>
    <t>Helton</t>
  </si>
  <si>
    <t>Vel</t>
  </si>
  <si>
    <t>Love</t>
  </si>
  <si>
    <t>Kramer</t>
  </si>
  <si>
    <t>Beth</t>
  </si>
  <si>
    <t>Wilson</t>
  </si>
  <si>
    <t>Patti</t>
  </si>
  <si>
    <t>= Active members</t>
  </si>
  <si>
    <t>Dreuth</t>
  </si>
  <si>
    <t>Pauline</t>
  </si>
  <si>
    <t>Beaubien</t>
  </si>
  <si>
    <t>Bedwell</t>
  </si>
  <si>
    <t>Hubbard</t>
  </si>
  <si>
    <t>Gayle</t>
  </si>
  <si>
    <t>Robinson</t>
  </si>
  <si>
    <t>Siegers</t>
  </si>
  <si>
    <t>Garrett</t>
  </si>
  <si>
    <t>Van Trump</t>
  </si>
  <si>
    <t>Walsh</t>
  </si>
  <si>
    <t>Hahne</t>
  </si>
  <si>
    <t>Monica</t>
  </si>
  <si>
    <t>MaryAlice</t>
  </si>
  <si>
    <t>Christenson</t>
  </si>
  <si>
    <t>KayCee</t>
  </si>
  <si>
    <t>Todd</t>
  </si>
  <si>
    <t>Romanos</t>
  </si>
  <si>
    <t>Kaufman</t>
  </si>
  <si>
    <t>Darwin</t>
  </si>
  <si>
    <t>Potapoff</t>
  </si>
  <si>
    <t>Bernstein</t>
  </si>
  <si>
    <t>Hank</t>
  </si>
  <si>
    <t>Rhoda</t>
  </si>
  <si>
    <t>Lenertz</t>
  </si>
  <si>
    <t>Wesley</t>
  </si>
  <si>
    <t>Braden</t>
  </si>
  <si>
    <t>Bindler</t>
  </si>
  <si>
    <t>Joanne</t>
  </si>
  <si>
    <t>Korytowski</t>
  </si>
  <si>
    <t>Locke</t>
  </si>
  <si>
    <t>Binger</t>
  </si>
  <si>
    <t>Marcia</t>
  </si>
  <si>
    <t>Buck</t>
  </si>
  <si>
    <t>Bev</t>
  </si>
  <si>
    <t>Stack</t>
  </si>
  <si>
    <t>Irriger</t>
  </si>
  <si>
    <t>Heinz</t>
  </si>
  <si>
    <t>June</t>
  </si>
  <si>
    <t>Julian</t>
  </si>
  <si>
    <t>Gilman</t>
  </si>
  <si>
    <t>Sobocinski</t>
  </si>
  <si>
    <t>Phil</t>
  </si>
  <si>
    <t>McDermott</t>
  </si>
  <si>
    <t>Diles</t>
  </si>
  <si>
    <t>Roberta</t>
  </si>
  <si>
    <t>Donavon</t>
  </si>
  <si>
    <t>Bangs</t>
  </si>
  <si>
    <t>Clare</t>
  </si>
  <si>
    <t>Bowser</t>
  </si>
  <si>
    <t>Buetow</t>
  </si>
  <si>
    <t>Huang</t>
  </si>
  <si>
    <t>McKeighan</t>
  </si>
  <si>
    <t>Walton</t>
  </si>
  <si>
    <t>Phylice</t>
  </si>
  <si>
    <t>McCubbin</t>
  </si>
  <si>
    <t>Kryzak</t>
  </si>
  <si>
    <t>Mabey</t>
  </si>
  <si>
    <t>Gladys</t>
  </si>
  <si>
    <t>Kafitz</t>
  </si>
  <si>
    <t>Jacob</t>
  </si>
  <si>
    <t>Cervigni</t>
  </si>
  <si>
    <t>Dino</t>
  </si>
  <si>
    <t>Wring</t>
  </si>
  <si>
    <t>Flynn</t>
  </si>
  <si>
    <t>Timberlee</t>
  </si>
  <si>
    <t>Grove</t>
  </si>
  <si>
    <t>Bobigian</t>
  </si>
  <si>
    <t>Eder</t>
  </si>
  <si>
    <t>Nadine</t>
  </si>
  <si>
    <t>Plesha</t>
  </si>
  <si>
    <t>Clark</t>
  </si>
  <si>
    <t>Thurber</t>
  </si>
  <si>
    <t>Anderson</t>
  </si>
  <si>
    <t>Lona</t>
  </si>
  <si>
    <t>Bourassa</t>
  </si>
  <si>
    <t>Mary Alice</t>
  </si>
  <si>
    <t>Planck</t>
  </si>
  <si>
    <t>Wilder</t>
  </si>
  <si>
    <t>Marty</t>
  </si>
  <si>
    <t>Susie</t>
  </si>
  <si>
    <t>Galarneau</t>
  </si>
  <si>
    <t>Roemer</t>
  </si>
  <si>
    <t>Lisa</t>
  </si>
  <si>
    <t>Fox</t>
  </si>
  <si>
    <t>Carlson</t>
  </si>
  <si>
    <t>Pam</t>
  </si>
  <si>
    <t>Chrisman</t>
  </si>
  <si>
    <t>Deb</t>
  </si>
  <si>
    <t>Lyle</t>
  </si>
  <si>
    <t>Tawny</t>
  </si>
  <si>
    <t>Kunkle</t>
  </si>
  <si>
    <t>Lipetzky</t>
  </si>
  <si>
    <t>Clete</t>
  </si>
  <si>
    <t>Leah</t>
  </si>
  <si>
    <t>McCann</t>
  </si>
  <si>
    <t>Maureen</t>
  </si>
  <si>
    <t>Placko</t>
  </si>
  <si>
    <t>Shabany</t>
  </si>
  <si>
    <t>Hind</t>
  </si>
  <si>
    <t>Vaughn</t>
  </si>
  <si>
    <t>Webber</t>
  </si>
  <si>
    <t>Dewan</t>
  </si>
  <si>
    <t>Peehl</t>
  </si>
  <si>
    <t>Turcotte</t>
  </si>
  <si>
    <t>Bert</t>
  </si>
  <si>
    <t>Lorna</t>
  </si>
  <si>
    <t>Vana</t>
  </si>
  <si>
    <t>Deal</t>
  </si>
  <si>
    <t>Deborah</t>
  </si>
  <si>
    <t>Neveraski</t>
  </si>
  <si>
    <t>Deanna</t>
  </si>
  <si>
    <t>Werning</t>
  </si>
  <si>
    <t>Schwalenberg</t>
  </si>
  <si>
    <t>Sevig</t>
  </si>
  <si>
    <t>Dale</t>
  </si>
  <si>
    <t>Patricia</t>
  </si>
  <si>
    <t>Benz</t>
  </si>
  <si>
    <t>Darcy</t>
  </si>
  <si>
    <t>Hill</t>
  </si>
  <si>
    <t>Christa</t>
  </si>
  <si>
    <t>Drew</t>
  </si>
  <si>
    <t>Thomas</t>
  </si>
  <si>
    <t>Dana</t>
  </si>
  <si>
    <t>Kay</t>
  </si>
  <si>
    <t>Hanlon</t>
  </si>
  <si>
    <t>Kristine</t>
  </si>
  <si>
    <t>Donohue</t>
  </si>
  <si>
    <t>Eugene</t>
  </si>
  <si>
    <t>Intro Hikes</t>
  </si>
  <si>
    <t>Coates</t>
  </si>
  <si>
    <t>Doering</t>
  </si>
  <si>
    <t>Glenn</t>
  </si>
  <si>
    <t>Herrem</t>
  </si>
  <si>
    <t>Keane</t>
  </si>
  <si>
    <t>Rossetto</t>
  </si>
  <si>
    <t>Leno</t>
  </si>
  <si>
    <t>Laura</t>
  </si>
  <si>
    <t>Maule</t>
  </si>
  <si>
    <t>Charlton</t>
  </si>
  <si>
    <t>Ohman</t>
  </si>
  <si>
    <t>Breitenborn</t>
  </si>
  <si>
    <t>Phyllis</t>
  </si>
  <si>
    <t>Yount</t>
  </si>
  <si>
    <t>Liz</t>
  </si>
  <si>
    <t>Van Slyke</t>
  </si>
  <si>
    <t>Ballsmith</t>
  </si>
  <si>
    <t>Beasley</t>
  </si>
  <si>
    <t>Briner</t>
  </si>
  <si>
    <t>Burres</t>
  </si>
  <si>
    <t>Leonard</t>
  </si>
  <si>
    <t>Clymer</t>
  </si>
  <si>
    <t>Gregg</t>
  </si>
  <si>
    <t>Handrup</t>
  </si>
  <si>
    <t>Paula</t>
  </si>
  <si>
    <t>James</t>
  </si>
  <si>
    <t>Kopff</t>
  </si>
  <si>
    <t>Kratzer</t>
  </si>
  <si>
    <t>Lindquist</t>
  </si>
  <si>
    <t>McLellan</t>
  </si>
  <si>
    <t>Mealer</t>
  </si>
  <si>
    <t>Kathee</t>
  </si>
  <si>
    <t>Needham</t>
  </si>
  <si>
    <t>Robb</t>
  </si>
  <si>
    <t>Alexander</t>
  </si>
  <si>
    <t>Salmon</t>
  </si>
  <si>
    <t>Will</t>
  </si>
  <si>
    <t>Yaremchuk</t>
  </si>
  <si>
    <t>History of Top Member Milestones</t>
  </si>
  <si>
    <t>Total Club Miles Hiked</t>
  </si>
  <si>
    <t>Per Season (Members Only)</t>
  </si>
  <si>
    <t>Miles Hiked</t>
  </si>
  <si>
    <t>Season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</si>
  <si>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</si>
  <si>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</si>
  <si>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</si>
  <si>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</si>
  <si>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</si>
  <si>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</si>
  <si>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</si>
  <si>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</si>
  <si>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</si>
  <si>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</si>
  <si>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</si>
  <si>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Miles Hiked - 2014-2015 Season</t>
  </si>
  <si>
    <t>Member Hikes - 2014-2015 Season</t>
  </si>
  <si>
    <t>Hike Leaders - 2014-2015 Season</t>
  </si>
  <si>
    <t>Hikes</t>
  </si>
  <si>
    <t>#Hikes Led</t>
  </si>
  <si>
    <t>Miles Hiked - 2013-2014 Season</t>
  </si>
  <si>
    <t>Member Hikes - 2013-2014 Season</t>
  </si>
  <si>
    <t>Hike Leaders - 2013-2014 Season</t>
  </si>
  <si>
    <t>Miles Hiked - 2012-2013 Season</t>
  </si>
  <si>
    <t>Member Hikes - 2012-2013 Season</t>
  </si>
  <si>
    <t>Hike Leaders - 2012-2013 Season</t>
  </si>
  <si>
    <t xml:space="preserve">Doug </t>
  </si>
  <si>
    <t>Miles Hiked - 2011-2012 Season</t>
  </si>
  <si>
    <t>Member Hikes - 2011-2012 Season</t>
  </si>
  <si>
    <t>Hike Leaders - 2011-2012 Season</t>
  </si>
  <si>
    <t>Miles Hiked - 2010-2011 Season</t>
  </si>
  <si>
    <t>Member Hikes - 2010-2011 Season</t>
  </si>
  <si>
    <t>Hike Leaders - 2010-2011 Season</t>
  </si>
  <si>
    <t>Miles Hiked - 2009-2010 Season</t>
  </si>
  <si>
    <t>Member Hikes - 2009-2010 Season</t>
  </si>
  <si>
    <t>Hike Leaders - 2009-2010 Season</t>
  </si>
  <si>
    <t>Miles Hiked - 2008-2009 Season</t>
  </si>
  <si>
    <t>Member Hikes - 2008-2009 Season</t>
  </si>
  <si>
    <t>Hike Leaders - 2008-2009 Season</t>
  </si>
  <si>
    <t>Miles Hiked - 2007-2008 Season</t>
  </si>
  <si>
    <t>Member Hikes - 2007-2008 Season</t>
  </si>
  <si>
    <t>Hike Leaders - 2007-2008 Season</t>
  </si>
  <si>
    <t>Miles Hiked - 2006-2007 Season</t>
  </si>
  <si>
    <t>Member Hikes - 2006-2007 Season</t>
  </si>
  <si>
    <t>Hike Leaders - 2006-2007 Season</t>
  </si>
  <si>
    <t>Mault</t>
  </si>
  <si>
    <t>Miles Hiked - 2005-2006 Season</t>
  </si>
  <si>
    <t>Member Hikes - 2005-2006 Season</t>
  </si>
  <si>
    <t>Hike Leaders - 2005-2006 Season</t>
  </si>
  <si>
    <t>Miles Hiked - 2004-2005 Season</t>
  </si>
  <si>
    <t>Member Hikes - 2004-2005 Season</t>
  </si>
  <si>
    <t>Hike Leaders - 2004-2005 Season</t>
  </si>
  <si>
    <t>2015-2016</t>
  </si>
  <si>
    <t>Birnel</t>
  </si>
  <si>
    <t>Holly</t>
  </si>
  <si>
    <t>Clarkson</t>
  </si>
  <si>
    <t>Reid</t>
  </si>
  <si>
    <t>Sean</t>
  </si>
  <si>
    <t>Wills</t>
  </si>
  <si>
    <t>Zigmunt</t>
  </si>
  <si>
    <t>Bauer</t>
  </si>
  <si>
    <t>Trish</t>
  </si>
  <si>
    <t>Frumkin</t>
  </si>
  <si>
    <t>Gill</t>
  </si>
  <si>
    <t>Gillen</t>
  </si>
  <si>
    <t>Lewandowski</t>
  </si>
  <si>
    <t>Rex</t>
  </si>
  <si>
    <t>Jenny</t>
  </si>
  <si>
    <t>Rosenthal</t>
  </si>
  <si>
    <t>Margarette</t>
  </si>
  <si>
    <t>Tencer</t>
  </si>
  <si>
    <t>Sheldon</t>
  </si>
  <si>
    <t>Baranco</t>
  </si>
  <si>
    <t>Eileen</t>
  </si>
  <si>
    <t>Bole</t>
  </si>
  <si>
    <t>Joy</t>
  </si>
  <si>
    <t>Gerald</t>
  </si>
  <si>
    <t>Lange</t>
  </si>
  <si>
    <t>Jud</t>
  </si>
  <si>
    <t>Rosenbloom</t>
  </si>
  <si>
    <t>Brian</t>
  </si>
  <si>
    <t>Raher</t>
  </si>
  <si>
    <t>Miles Hiked - 2015-2016 Season</t>
  </si>
  <si>
    <t>Member Hikes - 2015-2016 Season</t>
  </si>
  <si>
    <t>Hike Leaders - 2015-2016 Season</t>
  </si>
  <si>
    <t>Dosch</t>
  </si>
  <si>
    <t>Lance</t>
  </si>
  <si>
    <t>Helmstetter</t>
  </si>
  <si>
    <t>Liddle</t>
  </si>
  <si>
    <t>Stewart</t>
  </si>
  <si>
    <t>Boorman</t>
  </si>
  <si>
    <t>Reuben</t>
  </si>
  <si>
    <t>Eggertson</t>
  </si>
  <si>
    <t>Terese</t>
  </si>
  <si>
    <t>Wahl</t>
  </si>
  <si>
    <t>Applebaum</t>
  </si>
  <si>
    <t>Karr</t>
  </si>
  <si>
    <t>Rothwell</t>
  </si>
  <si>
    <t>Gwen</t>
  </si>
  <si>
    <t>Marsiglio</t>
  </si>
  <si>
    <t>Prisland</t>
  </si>
  <si>
    <t>Brunner</t>
  </si>
  <si>
    <t>Jeffery</t>
  </si>
  <si>
    <t>Len</t>
  </si>
  <si>
    <t>Kathryn</t>
  </si>
  <si>
    <t>Marshall</t>
  </si>
  <si>
    <t>Schmillen</t>
  </si>
  <si>
    <t>Jacobs</t>
  </si>
  <si>
    <t>Parker</t>
  </si>
  <si>
    <t>Bangert</t>
  </si>
  <si>
    <t>Bernie</t>
  </si>
  <si>
    <t>Nix</t>
  </si>
  <si>
    <t>Total Miles Hiked &gt;</t>
  </si>
  <si>
    <t>2016-2017</t>
  </si>
  <si>
    <t>Miles Hiked - 2016-2017 Season</t>
  </si>
  <si>
    <t>Member Hikes - 2016-2017 Season</t>
  </si>
  <si>
    <t>Hike Leaders - 2016-2017 Season</t>
  </si>
  <si>
    <t>Hodes</t>
  </si>
  <si>
    <t>Hodges</t>
  </si>
  <si>
    <t>Comfort</t>
  </si>
  <si>
    <t>Kiesling</t>
  </si>
  <si>
    <t>McKinney</t>
  </si>
  <si>
    <t>Sykes</t>
  </si>
  <si>
    <t>Madeline</t>
  </si>
  <si>
    <t>Ciacco</t>
  </si>
  <si>
    <t>Volstromer</t>
  </si>
  <si>
    <t>Amy</t>
  </si>
  <si>
    <t>Rubinstein</t>
  </si>
  <si>
    <t>Sevcik</t>
  </si>
  <si>
    <t>Christine</t>
  </si>
  <si>
    <t>Solorio</t>
  </si>
  <si>
    <t>Waddon</t>
  </si>
  <si>
    <t>Bruce</t>
  </si>
  <si>
    <t>Sandra</t>
  </si>
  <si>
    <t>Barbe</t>
  </si>
  <si>
    <t>Driscoll</t>
  </si>
  <si>
    <t>Gillian</t>
  </si>
  <si>
    <t>Lord</t>
  </si>
  <si>
    <t>Marcella</t>
  </si>
  <si>
    <t>Sondag</t>
  </si>
  <si>
    <t>Gruca</t>
  </si>
  <si>
    <t>Mamrak</t>
  </si>
  <si>
    <t>McCrickard</t>
  </si>
  <si>
    <t>Jody</t>
  </si>
  <si>
    <t>Lorrie</t>
  </si>
  <si>
    <t>Pliska</t>
  </si>
  <si>
    <t>Pihl</t>
  </si>
  <si>
    <t>DeSimone</t>
  </si>
  <si>
    <t>Sandro</t>
  </si>
  <si>
    <t>Rohwer</t>
  </si>
  <si>
    <t xml:space="preserve">Joe </t>
  </si>
  <si>
    <t>Fafoglia</t>
  </si>
  <si>
    <t>Ellie</t>
  </si>
  <si>
    <t>Schuldt</t>
  </si>
  <si>
    <t>Tyree</t>
  </si>
  <si>
    <t>Shannon</t>
  </si>
  <si>
    <t>Underwood</t>
  </si>
  <si>
    <t>Struve</t>
  </si>
  <si>
    <t>Bruns</t>
  </si>
  <si>
    <t>Labode</t>
  </si>
  <si>
    <t>Bode</t>
  </si>
  <si>
    <t>Retzloff</t>
  </si>
  <si>
    <t>Amie</t>
  </si>
  <si>
    <t>Banks</t>
  </si>
  <si>
    <t>Casebeer</t>
  </si>
  <si>
    <t>Dickie</t>
  </si>
  <si>
    <t>Willison</t>
  </si>
  <si>
    <t>Total # of Hikes</t>
  </si>
  <si>
    <t>Workman</t>
  </si>
  <si>
    <t xml:space="preserve">Mark </t>
  </si>
  <si>
    <t>Rich</t>
  </si>
  <si>
    <t>Anthony</t>
  </si>
  <si>
    <t>Wick</t>
  </si>
  <si>
    <t xml:space="preserve">Wayne </t>
  </si>
  <si>
    <t>C Hikes</t>
  </si>
  <si>
    <t>D Hikes</t>
  </si>
  <si>
    <t>Arsenault</t>
  </si>
  <si>
    <t>Cameron</t>
  </si>
  <si>
    <t>Daugherty</t>
  </si>
  <si>
    <t>Kayla</t>
  </si>
  <si>
    <t>Eisler</t>
  </si>
  <si>
    <t>Esther</t>
  </si>
  <si>
    <t>Haywood</t>
  </si>
  <si>
    <t>Cary</t>
  </si>
  <si>
    <t>Jacobsen</t>
  </si>
  <si>
    <t>McGovern</t>
  </si>
  <si>
    <t>Seymour</t>
  </si>
  <si>
    <t>Shirley</t>
  </si>
  <si>
    <t>Wright</t>
  </si>
  <si>
    <t>Trahon</t>
  </si>
  <si>
    <t>2017-2018</t>
  </si>
  <si>
    <t>Miles Hiked - 2017-2018 Season</t>
  </si>
  <si>
    <t>Member Hikes - 2017-2018 Season</t>
  </si>
  <si>
    <t>Hike Leaders - 2017-2018 Season</t>
  </si>
  <si>
    <t xml:space="preserve">Pete </t>
  </si>
  <si>
    <t>Melody</t>
  </si>
  <si>
    <t>Tammy</t>
  </si>
  <si>
    <t>Chyzyk</t>
  </si>
  <si>
    <t>Dorothy</t>
  </si>
  <si>
    <t>Constable</t>
  </si>
  <si>
    <t>Victoria</t>
  </si>
  <si>
    <t>DeHaven</t>
  </si>
  <si>
    <t>Dubois</t>
  </si>
  <si>
    <t>Finnegan</t>
  </si>
  <si>
    <t>Greisman</t>
  </si>
  <si>
    <t>Andriana</t>
  </si>
  <si>
    <t>Ochs</t>
  </si>
  <si>
    <t>Lin</t>
  </si>
  <si>
    <t>Rhodes</t>
  </si>
  <si>
    <t>Bunkers</t>
  </si>
  <si>
    <t>Joelle</t>
  </si>
  <si>
    <t>Timm</t>
  </si>
  <si>
    <t>Anna</t>
  </si>
  <si>
    <t>Baker</t>
  </si>
  <si>
    <t>Boyce</t>
  </si>
  <si>
    <t>Cynthia</t>
  </si>
  <si>
    <t>Justine</t>
  </si>
  <si>
    <t>Burkey</t>
  </si>
  <si>
    <t>Byrne</t>
  </si>
  <si>
    <t>Buzz</t>
  </si>
  <si>
    <t>Brenda</t>
  </si>
  <si>
    <t>Kate</t>
  </si>
  <si>
    <t>Chicklero</t>
  </si>
  <si>
    <t>Frum</t>
  </si>
  <si>
    <t>Manns</t>
  </si>
  <si>
    <t>Gray</t>
  </si>
  <si>
    <t>Kuk</t>
  </si>
  <si>
    <t>Sherri</t>
  </si>
  <si>
    <t>Lacy</t>
  </si>
  <si>
    <t>Lubrick</t>
  </si>
  <si>
    <t>Stratton</t>
  </si>
  <si>
    <t>Burt</t>
  </si>
  <si>
    <t>Rice</t>
  </si>
  <si>
    <t>Stanek</t>
  </si>
  <si>
    <t>Wolf</t>
  </si>
  <si>
    <t>Cory</t>
  </si>
  <si>
    <t xml:space="preserve">Marilyn </t>
  </si>
  <si>
    <t xml:space="preserve">Dave </t>
  </si>
  <si>
    <t>Wayne McKinney &amp; Dennis Zigmunt</t>
  </si>
  <si>
    <t>Frey</t>
  </si>
  <si>
    <t>Haendel</t>
  </si>
  <si>
    <t>Lozano</t>
  </si>
  <si>
    <t>Norma</t>
  </si>
  <si>
    <t>Mosse</t>
  </si>
  <si>
    <t>Leon</t>
  </si>
  <si>
    <t>Elizabeth</t>
  </si>
  <si>
    <t>Crawford</t>
  </si>
  <si>
    <t>2018-2019</t>
  </si>
  <si>
    <t>Total 2004-2019</t>
  </si>
  <si>
    <t># Of Hikes</t>
  </si>
  <si>
    <t>Miles Hiked - 2018-2019 Season</t>
  </si>
  <si>
    <t>Member Hikes - 2018-2019 Season</t>
  </si>
  <si>
    <t>Hike Leaders - 2018-2019 Season</t>
  </si>
  <si>
    <t>Avg Miles / Hike</t>
  </si>
  <si>
    <t>Ausman</t>
  </si>
  <si>
    <t>Dave(Ausy)</t>
  </si>
  <si>
    <t>Boress</t>
  </si>
  <si>
    <t>Davis</t>
  </si>
  <si>
    <t>Caroline</t>
  </si>
  <si>
    <t>Dreyfus</t>
  </si>
  <si>
    <t>Dyson</t>
  </si>
  <si>
    <t>Madonna</t>
  </si>
  <si>
    <t>Russ</t>
  </si>
  <si>
    <t>Annie</t>
  </si>
  <si>
    <t>Espiritu</t>
  </si>
  <si>
    <t>Healey</t>
  </si>
  <si>
    <t>George</t>
  </si>
  <si>
    <t>Hellman</t>
  </si>
  <si>
    <t>Henderson</t>
  </si>
  <si>
    <t>McKeever</t>
  </si>
  <si>
    <t>Peterson-Karlon</t>
  </si>
  <si>
    <t>Schaepe</t>
  </si>
  <si>
    <t>Dawn</t>
  </si>
  <si>
    <t>Spiak</t>
  </si>
  <si>
    <t>Tansey</t>
  </si>
  <si>
    <t>Devvie</t>
  </si>
  <si>
    <t>Meyer (Barnes)</t>
  </si>
  <si>
    <t>Albright</t>
  </si>
  <si>
    <t>Jon</t>
  </si>
  <si>
    <t>Kripps</t>
  </si>
  <si>
    <t>Monize</t>
  </si>
  <si>
    <t>Stamper</t>
  </si>
  <si>
    <t>Danny</t>
  </si>
  <si>
    <t>Lumi</t>
  </si>
  <si>
    <t>Weldon</t>
  </si>
  <si>
    <t>Hayner</t>
  </si>
  <si>
    <t>Robbie</t>
  </si>
  <si>
    <t>Sorted by Total Miles Hiked</t>
  </si>
  <si>
    <t>Sorted in Alphabetical Order</t>
  </si>
  <si>
    <t>Patrice</t>
  </si>
  <si>
    <t>Chatterton</t>
  </si>
  <si>
    <t>Rom</t>
  </si>
  <si>
    <t>Lords-Mosse</t>
  </si>
  <si>
    <t>Moskos</t>
  </si>
  <si>
    <t>Michelle</t>
  </si>
  <si>
    <t>Post</t>
  </si>
  <si>
    <t>Carolin</t>
  </si>
  <si>
    <t>Lichtenberger</t>
  </si>
  <si>
    <t>Bieker</t>
  </si>
  <si>
    <t>Sy</t>
  </si>
  <si>
    <t>Trapp</t>
  </si>
  <si>
    <t>Kerry</t>
  </si>
  <si>
    <t>Total '19-'20 Hikes</t>
  </si>
  <si>
    <t>Total 2004-2020</t>
  </si>
  <si>
    <t># Of Hikes - Active Members - 2004-2020</t>
  </si>
  <si>
    <t>deMars</t>
  </si>
  <si>
    <t>Terri</t>
  </si>
  <si>
    <t>Kleinknecht</t>
  </si>
  <si>
    <t>Raczkiewicz</t>
  </si>
  <si>
    <t>Kris</t>
  </si>
  <si>
    <t>Miles Hiked '19 -'20</t>
  </si>
  <si>
    <t>Total      Miles Hiked 2004-2020</t>
  </si>
  <si>
    <t>Ausy</t>
  </si>
  <si>
    <t>Miles Hiked     '19-'20</t>
  </si>
  <si>
    <t>Total Miles Hiked 2004-2020</t>
  </si>
  <si>
    <t>Sorted By 2019/20 Year</t>
  </si>
  <si>
    <t>Miles Hiked '19-'20</t>
  </si>
  <si>
    <t>2019-2020</t>
  </si>
  <si>
    <t>Miles Hiked - 2019-2020 Season</t>
  </si>
  <si>
    <t>Member Hikes - 2019-2020 Season</t>
  </si>
  <si>
    <t>Hike Leaders - 2019-2020 Season</t>
  </si>
  <si>
    <t>Troy</t>
  </si>
  <si>
    <t>Piercy</t>
  </si>
  <si>
    <t>Allen</t>
  </si>
  <si>
    <t>Jamie</t>
  </si>
  <si>
    <t>Scharlin</t>
  </si>
  <si>
    <t>Sinclair</t>
  </si>
  <si>
    <t>Current Year</t>
  </si>
  <si>
    <t>Total</t>
  </si>
  <si>
    <t>MILES HIKED BY ACTIVE MEMBERS ONLY</t>
  </si>
  <si>
    <t>Bruebaker</t>
  </si>
  <si>
    <t>Cox</t>
  </si>
  <si>
    <t>Gangle</t>
  </si>
  <si>
    <t>Mary Rose</t>
  </si>
  <si>
    <t>Levine</t>
  </si>
  <si>
    <t>Patty</t>
  </si>
  <si>
    <t>Regina</t>
  </si>
  <si>
    <t>Sibbald</t>
  </si>
  <si>
    <t>Wahe</t>
  </si>
  <si>
    <t>Adoris</t>
  </si>
  <si>
    <t>Tina</t>
  </si>
  <si>
    <t>Aldoris</t>
  </si>
  <si>
    <t>Lordes-Mosse</t>
  </si>
  <si>
    <t>Mamer</t>
  </si>
  <si>
    <t>Norman</t>
  </si>
  <si>
    <t>Averill</t>
  </si>
  <si>
    <t>Brett</t>
  </si>
  <si>
    <t>Caryn</t>
  </si>
  <si>
    <t>Clipperton</t>
  </si>
  <si>
    <t>Gerry</t>
  </si>
  <si>
    <t>Jo</t>
  </si>
  <si>
    <t>Renee</t>
  </si>
  <si>
    <t>Greiner</t>
  </si>
  <si>
    <t>Hoover</t>
  </si>
  <si>
    <t xml:space="preserve">Olympius </t>
  </si>
  <si>
    <t>Aaron</t>
  </si>
  <si>
    <t>Tallant</t>
  </si>
  <si>
    <t>JoAnn</t>
  </si>
  <si>
    <t>Whelan</t>
  </si>
  <si>
    <t>Liam</t>
  </si>
  <si>
    <t>Olympius</t>
  </si>
  <si>
    <t>Doster</t>
  </si>
  <si>
    <t>Fritz</t>
  </si>
  <si>
    <t>Devine</t>
  </si>
  <si>
    <t>Matthews</t>
  </si>
  <si>
    <t>Enright</t>
  </si>
  <si>
    <t>Ellen</t>
  </si>
  <si>
    <t>Hopps</t>
  </si>
  <si>
    <t>Rachel</t>
  </si>
  <si>
    <t>Through September 19, 2020</t>
  </si>
  <si>
    <t>September 2004 - September 19, 2020</t>
  </si>
  <si>
    <t>Bobigan</t>
  </si>
  <si>
    <t>September 19, 2019 to September 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</si>
</sst>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0.0"/>
    <numFmt numFmtId="166" formatCode="0;;"/>
    <numFmt numFmtId="167" formatCode="_(* #,##0.0_);_(* \(#,##0.0\);_(* &quot;-&quot;??_);_(@_)"/>
    <numFmt numFmtId="168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4"/>
      <color indexed="8"/>
      <name val="Comic Sans MS"/>
      <family val="4"/>
    </font>
    <font>
      <b/>
      <sz val="12"/>
      <color indexed="8"/>
      <name val="Comic Sans MS"/>
      <family val="4"/>
    </font>
    <font>
      <sz val="10"/>
      <color indexed="8"/>
      <name val="Comic Sans MS"/>
      <family val="4"/>
    </font>
    <font>
      <sz val="8"/>
      <name val="Arial"/>
      <family val="2"/>
    </font>
    <font>
      <sz val="10"/>
      <color indexed="8"/>
      <name val="Arial"/>
      <family val="2"/>
    </font>
    <font>
      <b/>
      <sz val="16"/>
      <color indexed="8"/>
      <name val="Comic Sans MS"/>
      <family val="4"/>
    </font>
    <font>
      <sz val="10"/>
      <color indexed="8"/>
      <name val="Arial"/>
      <family val="2"/>
    </font>
    <font>
      <b/>
      <sz val="13"/>
      <color indexed="8"/>
      <name val="Comic Sans MS"/>
      <family val="4"/>
    </font>
    <font>
      <b/>
      <sz val="10"/>
      <color indexed="8"/>
      <name val="Comic Sans MS"/>
      <family val="4"/>
    </font>
    <font>
      <b/>
      <sz val="10"/>
      <color indexed="8"/>
      <name val="Arial"/>
      <family val="2"/>
    </font>
    <font>
      <b/>
      <sz val="11"/>
      <color indexed="8"/>
      <name val="Comic Sans MS"/>
      <family val="4"/>
    </font>
    <font>
      <b/>
      <sz val="8"/>
      <color indexed="8"/>
      <name val="Comic Sans MS"/>
      <family val="4"/>
    </font>
    <font>
      <sz val="8"/>
      <color indexed="8"/>
      <name val="Comic Sans MS"/>
      <family val="4"/>
    </font>
    <font>
      <sz val="10"/>
      <color rgb="FFFF0000"/>
      <name val="Comic Sans MS"/>
      <family val="4"/>
    </font>
    <font>
      <u/>
      <sz val="10"/>
      <color indexed="8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auto="1"/>
      </bottom>
      <diagonal/>
    </border>
    <border>
      <left style="dashed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dashed">
        <color indexed="64"/>
      </top>
      <bottom style="dotted">
        <color auto="1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dott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1">
    <xf numFmtId="0" fontId="0" fillId="0" borderId="0" xfId="0"/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64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left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8" fillId="0" borderId="0" xfId="0" applyFont="1"/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15" xfId="0" quotePrefix="1" applyFont="1" applyFill="1" applyBorder="1" applyAlignment="1">
      <alignment horizontal="center" vertical="center" wrapText="1"/>
    </xf>
    <xf numFmtId="165" fontId="4" fillId="0" borderId="17" xfId="0" applyNumberFormat="1" applyFont="1" applyBorder="1"/>
    <xf numFmtId="164" fontId="4" fillId="0" borderId="3" xfId="0" quotePrefix="1" applyNumberFormat="1" applyFont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left" vertical="center"/>
    </xf>
    <xf numFmtId="165" fontId="4" fillId="0" borderId="3" xfId="0" applyNumberFormat="1" applyFont="1" applyBorder="1"/>
    <xf numFmtId="165" fontId="4" fillId="0" borderId="19" xfId="0" applyNumberFormat="1" applyFont="1" applyFill="1" applyBorder="1" applyAlignment="1">
      <alignment vertical="center"/>
    </xf>
    <xf numFmtId="0" fontId="4" fillId="0" borderId="8" xfId="0" quotePrefix="1" applyFont="1" applyFill="1" applyBorder="1" applyAlignment="1">
      <alignment horizontal="left" vertical="center"/>
    </xf>
    <xf numFmtId="0" fontId="4" fillId="0" borderId="7" xfId="0" quotePrefix="1" applyFont="1" applyFill="1" applyBorder="1" applyAlignment="1">
      <alignment horizontal="left" vertical="center"/>
    </xf>
    <xf numFmtId="0" fontId="8" fillId="0" borderId="0" xfId="0" applyFont="1" applyBorder="1"/>
    <xf numFmtId="0" fontId="6" fillId="0" borderId="0" xfId="0" applyFont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65" fontId="4" fillId="0" borderId="25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66" fontId="4" fillId="0" borderId="25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6" fontId="4" fillId="0" borderId="19" xfId="0" applyNumberFormat="1" applyFont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165" fontId="4" fillId="0" borderId="21" xfId="0" applyNumberFormat="1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6" fontId="4" fillId="0" borderId="21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14" xfId="0" quotePrefix="1" applyFont="1" applyBorder="1" applyAlignment="1">
      <alignment horizontal="left" vertical="center"/>
    </xf>
    <xf numFmtId="165" fontId="4" fillId="0" borderId="26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" fontId="4" fillId="0" borderId="26" xfId="0" applyNumberFormat="1" applyFont="1" applyBorder="1" applyAlignment="1">
      <alignment vertical="center"/>
    </xf>
    <xf numFmtId="165" fontId="4" fillId="0" borderId="19" xfId="0" applyNumberFormat="1" applyFont="1" applyBorder="1" applyAlignment="1">
      <alignment vertical="center"/>
    </xf>
    <xf numFmtId="1" fontId="4" fillId="0" borderId="19" xfId="0" applyNumberFormat="1" applyFont="1" applyBorder="1" applyAlignment="1">
      <alignment vertical="center"/>
    </xf>
    <xf numFmtId="165" fontId="4" fillId="0" borderId="21" xfId="0" applyNumberFormat="1" applyFont="1" applyBorder="1" applyAlignment="1">
      <alignment vertical="center"/>
    </xf>
    <xf numFmtId="0" fontId="8" fillId="0" borderId="27" xfId="0" applyFont="1" applyBorder="1"/>
    <xf numFmtId="1" fontId="4" fillId="0" borderId="21" xfId="0" applyNumberFormat="1" applyFont="1" applyBorder="1" applyAlignment="1">
      <alignment vertical="center"/>
    </xf>
    <xf numFmtId="0" fontId="11" fillId="0" borderId="0" xfId="0" quotePrefix="1" applyFont="1" applyBorder="1" applyAlignment="1">
      <alignment horizontal="center"/>
    </xf>
    <xf numFmtId="0" fontId="8" fillId="0" borderId="28" xfId="0" applyFont="1" applyBorder="1"/>
    <xf numFmtId="0" fontId="4" fillId="0" borderId="14" xfId="0" quotePrefix="1" applyFont="1" applyFill="1" applyBorder="1" applyAlignment="1">
      <alignment horizontal="left" vertical="center"/>
    </xf>
    <xf numFmtId="0" fontId="3" fillId="3" borderId="6" xfId="0" quotePrefix="1" applyFont="1" applyFill="1" applyBorder="1" applyAlignment="1">
      <alignment horizontal="center" vertical="center" wrapText="1"/>
    </xf>
    <xf numFmtId="165" fontId="4" fillId="0" borderId="0" xfId="0" applyNumberFormat="1" applyFont="1" applyBorder="1"/>
    <xf numFmtId="0" fontId="4" fillId="0" borderId="0" xfId="0" applyFont="1"/>
    <xf numFmtId="165" fontId="4" fillId="0" borderId="0" xfId="0" applyNumberFormat="1" applyFont="1"/>
    <xf numFmtId="0" fontId="4" fillId="0" borderId="30" xfId="0" applyFont="1" applyBorder="1" applyAlignment="1">
      <alignment vertical="center"/>
    </xf>
    <xf numFmtId="166" fontId="4" fillId="0" borderId="31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66" fontId="4" fillId="0" borderId="34" xfId="0" applyNumberFormat="1" applyFont="1" applyBorder="1" applyAlignment="1">
      <alignment horizontal="right" vertical="center"/>
    </xf>
    <xf numFmtId="0" fontId="4" fillId="0" borderId="35" xfId="0" quotePrefix="1" applyFont="1" applyBorder="1" applyAlignment="1">
      <alignment horizontal="left" vertical="center"/>
    </xf>
    <xf numFmtId="165" fontId="4" fillId="0" borderId="17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4" fillId="0" borderId="13" xfId="0" applyNumberFormat="1" applyFont="1" applyBorder="1" applyAlignment="1">
      <alignment vertical="center"/>
    </xf>
    <xf numFmtId="0" fontId="4" fillId="0" borderId="0" xfId="0" applyFont="1" applyFill="1"/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center" vertical="top"/>
    </xf>
    <xf numFmtId="0" fontId="11" fillId="0" borderId="0" xfId="0" quotePrefix="1" applyFont="1" applyBorder="1" applyAlignment="1">
      <alignment horizontal="center" vertical="top" wrapText="1"/>
    </xf>
    <xf numFmtId="0" fontId="11" fillId="0" borderId="0" xfId="0" quotePrefix="1" applyFont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43" fontId="6" fillId="0" borderId="31" xfId="1" applyFont="1" applyBorder="1" applyAlignment="1">
      <alignment vertical="center"/>
    </xf>
    <xf numFmtId="43" fontId="6" fillId="0" borderId="19" xfId="1" applyFont="1" applyBorder="1" applyAlignment="1">
      <alignment vertical="center"/>
    </xf>
    <xf numFmtId="43" fontId="6" fillId="0" borderId="24" xfId="1" applyFont="1" applyBorder="1" applyAlignment="1">
      <alignment vertical="center"/>
    </xf>
    <xf numFmtId="0" fontId="15" fillId="0" borderId="0" xfId="0" applyFont="1" applyFill="1"/>
    <xf numFmtId="43" fontId="4" fillId="0" borderId="0" xfId="1" applyFont="1"/>
    <xf numFmtId="43" fontId="6" fillId="0" borderId="0" xfId="0" applyNumberFormat="1" applyFont="1" applyAlignment="1">
      <alignment vertical="center"/>
    </xf>
    <xf numFmtId="43" fontId="4" fillId="0" borderId="0" xfId="0" applyNumberFormat="1" applyFont="1"/>
    <xf numFmtId="0" fontId="10" fillId="0" borderId="0" xfId="0" applyFont="1"/>
    <xf numFmtId="166" fontId="15" fillId="0" borderId="0" xfId="0" applyNumberFormat="1" applyFont="1" applyFill="1"/>
    <xf numFmtId="166" fontId="4" fillId="0" borderId="3" xfId="0" applyNumberFormat="1" applyFont="1" applyFill="1" applyBorder="1" applyAlignment="1">
      <alignment horizontal="center" vertical="center"/>
    </xf>
    <xf numFmtId="2" fontId="4" fillId="0" borderId="0" xfId="0" applyNumberFormat="1" applyFont="1"/>
    <xf numFmtId="0" fontId="14" fillId="0" borderId="12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165" fontId="4" fillId="0" borderId="17" xfId="0" applyNumberFormat="1" applyFont="1" applyFill="1" applyBorder="1" applyAlignment="1">
      <alignment vertical="center"/>
    </xf>
    <xf numFmtId="167" fontId="4" fillId="0" borderId="0" xfId="1" applyNumberFormat="1" applyFont="1"/>
    <xf numFmtId="165" fontId="4" fillId="0" borderId="3" xfId="0" applyNumberFormat="1" applyFont="1" applyFill="1" applyBorder="1"/>
    <xf numFmtId="165" fontId="4" fillId="0" borderId="3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center"/>
    </xf>
    <xf numFmtId="166" fontId="4" fillId="0" borderId="19" xfId="0" applyNumberFormat="1" applyFont="1" applyFill="1" applyBorder="1" applyAlignment="1">
      <alignment horizontal="center" vertical="center"/>
    </xf>
    <xf numFmtId="166" fontId="4" fillId="0" borderId="20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0" fontId="3" fillId="6" borderId="6" xfId="0" quotePrefix="1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43" fontId="6" fillId="0" borderId="26" xfId="0" applyNumberFormat="1" applyFont="1" applyBorder="1" applyAlignment="1">
      <alignment horizontal="center" vertical="center"/>
    </xf>
    <xf numFmtId="43" fontId="6" fillId="0" borderId="19" xfId="1" applyFont="1" applyFill="1" applyBorder="1" applyAlignment="1">
      <alignment vertical="center"/>
    </xf>
    <xf numFmtId="0" fontId="11" fillId="0" borderId="58" xfId="0" applyFont="1" applyBorder="1" applyAlignment="1">
      <alignment horizontal="center" vertical="center"/>
    </xf>
    <xf numFmtId="165" fontId="11" fillId="0" borderId="55" xfId="0" applyNumberFormat="1" applyFont="1" applyFill="1" applyBorder="1" applyAlignment="1">
      <alignment vertical="center"/>
    </xf>
    <xf numFmtId="165" fontId="6" fillId="0" borderId="40" xfId="0" applyNumberFormat="1" applyFont="1" applyFill="1" applyBorder="1" applyAlignment="1">
      <alignment horizontal="center" vertical="center"/>
    </xf>
    <xf numFmtId="168" fontId="6" fillId="0" borderId="16" xfId="1" applyNumberFormat="1" applyFont="1" applyFill="1" applyBorder="1" applyAlignment="1">
      <alignment vertical="center"/>
    </xf>
    <xf numFmtId="168" fontId="6" fillId="0" borderId="18" xfId="1" applyNumberFormat="1" applyFont="1" applyFill="1" applyBorder="1" applyAlignment="1">
      <alignment vertical="center"/>
    </xf>
    <xf numFmtId="168" fontId="6" fillId="0" borderId="53" xfId="1" applyNumberFormat="1" applyFont="1" applyFill="1" applyBorder="1" applyAlignment="1">
      <alignment vertical="center"/>
    </xf>
    <xf numFmtId="168" fontId="6" fillId="0" borderId="57" xfId="1" applyNumberFormat="1" applyFont="1" applyFill="1" applyBorder="1" applyAlignment="1">
      <alignment vertical="center"/>
    </xf>
    <xf numFmtId="43" fontId="6" fillId="0" borderId="63" xfId="0" applyNumberFormat="1" applyFont="1" applyBorder="1" applyAlignment="1">
      <alignment horizontal="right" vertical="center"/>
    </xf>
    <xf numFmtId="2" fontId="6" fillId="0" borderId="64" xfId="0" applyNumberFormat="1" applyFont="1" applyBorder="1" applyAlignment="1">
      <alignment vertical="center"/>
    </xf>
    <xf numFmtId="2" fontId="6" fillId="0" borderId="65" xfId="0" applyNumberFormat="1" applyFont="1" applyBorder="1" applyAlignment="1">
      <alignment vertical="center"/>
    </xf>
    <xf numFmtId="165" fontId="6" fillId="0" borderId="66" xfId="0" applyNumberFormat="1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4" fillId="6" borderId="69" xfId="0" applyFont="1" applyFill="1" applyBorder="1" applyAlignment="1">
      <alignment horizontal="center" vertical="center"/>
    </xf>
    <xf numFmtId="166" fontId="4" fillId="0" borderId="0" xfId="0" applyNumberFormat="1" applyFont="1"/>
    <xf numFmtId="0" fontId="10" fillId="0" borderId="0" xfId="0" applyFont="1" applyFill="1"/>
    <xf numFmtId="168" fontId="10" fillId="0" borderId="0" xfId="1" applyNumberFormat="1" applyFont="1" applyFill="1"/>
    <xf numFmtId="0" fontId="13" fillId="0" borderId="0" xfId="0" applyFont="1" applyAlignment="1">
      <alignment horizontal="right"/>
    </xf>
    <xf numFmtId="165" fontId="4" fillId="0" borderId="78" xfId="0" applyNumberFormat="1" applyFont="1" applyBorder="1" applyAlignment="1">
      <alignment vertical="center"/>
    </xf>
    <xf numFmtId="0" fontId="4" fillId="0" borderId="75" xfId="0" applyFont="1" applyFill="1" applyBorder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165" fontId="4" fillId="0" borderId="70" xfId="0" applyNumberFormat="1" applyFont="1" applyBorder="1" applyAlignment="1">
      <alignment vertical="center"/>
    </xf>
    <xf numFmtId="165" fontId="4" fillId="0" borderId="77" xfId="0" applyNumberFormat="1" applyFont="1" applyBorder="1" applyAlignment="1">
      <alignment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vertical="center"/>
    </xf>
    <xf numFmtId="0" fontId="4" fillId="0" borderId="74" xfId="0" quotePrefix="1" applyFont="1" applyFill="1" applyBorder="1" applyAlignment="1">
      <alignment horizontal="left" vertical="center"/>
    </xf>
    <xf numFmtId="164" fontId="4" fillId="0" borderId="71" xfId="0" applyNumberFormat="1" applyFont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6" xfId="0" quotePrefix="1" applyFont="1" applyFill="1" applyBorder="1" applyAlignment="1">
      <alignment horizontal="left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72" xfId="0" applyNumberFormat="1" applyFont="1" applyBorder="1" applyAlignment="1">
      <alignment horizontal="center" vertical="center"/>
    </xf>
    <xf numFmtId="165" fontId="4" fillId="0" borderId="3" xfId="0" quotePrefix="1" applyNumberFormat="1" applyFont="1" applyFill="1" applyBorder="1" applyAlignment="1">
      <alignment horizontal="right" vertical="center" wrapText="1"/>
    </xf>
    <xf numFmtId="43" fontId="6" fillId="0" borderId="34" xfId="0" applyNumberFormat="1" applyFont="1" applyBorder="1" applyAlignment="1">
      <alignment horizontal="center" vertical="center"/>
    </xf>
    <xf numFmtId="168" fontId="6" fillId="0" borderId="82" xfId="1" applyNumberFormat="1" applyFont="1" applyFill="1" applyBorder="1" applyAlignment="1">
      <alignment vertical="center"/>
    </xf>
    <xf numFmtId="2" fontId="6" fillId="0" borderId="83" xfId="0" applyNumberFormat="1" applyFont="1" applyBorder="1" applyAlignment="1">
      <alignment vertical="center"/>
    </xf>
    <xf numFmtId="43" fontId="6" fillId="0" borderId="40" xfId="0" applyNumberFormat="1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168" fontId="6" fillId="0" borderId="0" xfId="1" applyNumberFormat="1" applyFont="1" applyFill="1" applyBorder="1" applyAlignment="1">
      <alignment vertical="center"/>
    </xf>
    <xf numFmtId="43" fontId="6" fillId="0" borderId="0" xfId="0" applyNumberFormat="1" applyFont="1" applyBorder="1" applyAlignment="1">
      <alignment horizontal="right" vertical="center"/>
    </xf>
    <xf numFmtId="0" fontId="4" fillId="0" borderId="74" xfId="0" applyFont="1" applyFill="1" applyBorder="1" applyAlignment="1">
      <alignment vertical="center"/>
    </xf>
    <xf numFmtId="164" fontId="4" fillId="0" borderId="71" xfId="0" applyNumberFormat="1" applyFont="1" applyFill="1" applyBorder="1" applyAlignment="1">
      <alignment horizontal="center" vertical="center" wrapText="1"/>
    </xf>
    <xf numFmtId="43" fontId="8" fillId="0" borderId="0" xfId="0" applyNumberFormat="1" applyFont="1"/>
    <xf numFmtId="0" fontId="3" fillId="3" borderId="6" xfId="0" quotePrefix="1" applyFont="1" applyFill="1" applyBorder="1" applyAlignment="1">
      <alignment horizontal="center" wrapText="1"/>
    </xf>
    <xf numFmtId="165" fontId="4" fillId="0" borderId="37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0" fontId="4" fillId="0" borderId="80" xfId="0" applyFont="1" applyFill="1" applyBorder="1" applyAlignment="1">
      <alignment horizontal="left" vertical="center"/>
    </xf>
    <xf numFmtId="0" fontId="4" fillId="0" borderId="81" xfId="0" applyFont="1" applyFill="1" applyBorder="1" applyAlignment="1">
      <alignment horizontal="left" vertical="center"/>
    </xf>
    <xf numFmtId="166" fontId="4" fillId="0" borderId="52" xfId="0" applyNumberFormat="1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35" xfId="0" applyFont="1" applyBorder="1"/>
    <xf numFmtId="164" fontId="4" fillId="0" borderId="86" xfId="0" applyNumberFormat="1" applyFont="1" applyFill="1" applyBorder="1" applyAlignment="1">
      <alignment horizontal="center" vertical="center" wrapText="1"/>
    </xf>
    <xf numFmtId="165" fontId="4" fillId="0" borderId="86" xfId="0" applyNumberFormat="1" applyFont="1" applyBorder="1" applyAlignment="1">
      <alignment vertical="center"/>
    </xf>
    <xf numFmtId="0" fontId="4" fillId="0" borderId="87" xfId="0" applyFont="1" applyFill="1" applyBorder="1" applyAlignment="1">
      <alignment vertical="center"/>
    </xf>
    <xf numFmtId="0" fontId="4" fillId="0" borderId="88" xfId="0" applyFont="1" applyFill="1" applyBorder="1" applyAlignment="1">
      <alignment vertical="center"/>
    </xf>
    <xf numFmtId="164" fontId="4" fillId="0" borderId="88" xfId="0" applyNumberFormat="1" applyFont="1" applyFill="1" applyBorder="1" applyAlignment="1">
      <alignment horizontal="center" vertical="center" wrapText="1"/>
    </xf>
    <xf numFmtId="165" fontId="4" fillId="0" borderId="88" xfId="0" applyNumberFormat="1" applyFont="1" applyBorder="1" applyAlignment="1">
      <alignment vertical="center"/>
    </xf>
    <xf numFmtId="0" fontId="4" fillId="0" borderId="87" xfId="0" applyFont="1" applyFill="1" applyBorder="1" applyAlignment="1">
      <alignment horizontal="left" vertical="center"/>
    </xf>
    <xf numFmtId="0" fontId="4" fillId="0" borderId="88" xfId="0" applyFont="1" applyFill="1" applyBorder="1" applyAlignment="1">
      <alignment horizontal="left" vertical="center"/>
    </xf>
    <xf numFmtId="164" fontId="4" fillId="0" borderId="88" xfId="0" applyNumberFormat="1" applyFont="1" applyBorder="1" applyAlignment="1">
      <alignment horizontal="center" vertical="center"/>
    </xf>
    <xf numFmtId="165" fontId="4" fillId="0" borderId="88" xfId="0" applyNumberFormat="1" applyFont="1" applyBorder="1"/>
    <xf numFmtId="165" fontId="4" fillId="0" borderId="88" xfId="0" applyNumberFormat="1" applyFont="1" applyFill="1" applyBorder="1" applyAlignment="1">
      <alignment vertical="center"/>
    </xf>
    <xf numFmtId="164" fontId="4" fillId="0" borderId="88" xfId="0" quotePrefix="1" applyNumberFormat="1" applyFont="1" applyBorder="1" applyAlignment="1">
      <alignment horizontal="center" vertical="center"/>
    </xf>
    <xf numFmtId="0" fontId="4" fillId="0" borderId="87" xfId="0" quotePrefix="1" applyFont="1" applyFill="1" applyBorder="1" applyAlignment="1">
      <alignment horizontal="left" vertical="center"/>
    </xf>
    <xf numFmtId="0" fontId="4" fillId="0" borderId="84" xfId="0" applyFont="1" applyFill="1" applyBorder="1" applyAlignment="1">
      <alignment vertical="center"/>
    </xf>
    <xf numFmtId="0" fontId="4" fillId="0" borderId="85" xfId="0" applyFont="1" applyFill="1" applyBorder="1" applyAlignment="1">
      <alignment vertical="center"/>
    </xf>
    <xf numFmtId="0" fontId="4" fillId="0" borderId="67" xfId="0" applyFont="1" applyFill="1" applyBorder="1" applyAlignment="1">
      <alignment vertical="center"/>
    </xf>
    <xf numFmtId="0" fontId="4" fillId="0" borderId="88" xfId="0" quotePrefix="1" applyFont="1" applyFill="1" applyBorder="1" applyAlignment="1">
      <alignment horizontal="left" vertical="center"/>
    </xf>
    <xf numFmtId="0" fontId="4" fillId="0" borderId="90" xfId="0" applyFont="1" applyFill="1" applyBorder="1" applyAlignment="1">
      <alignment vertical="center"/>
    </xf>
    <xf numFmtId="0" fontId="4" fillId="0" borderId="89" xfId="0" quotePrefix="1" applyFont="1" applyFill="1" applyBorder="1" applyAlignment="1">
      <alignment horizontal="left" vertical="center"/>
    </xf>
    <xf numFmtId="0" fontId="4" fillId="0" borderId="86" xfId="0" applyFont="1" applyFill="1" applyBorder="1" applyAlignment="1">
      <alignment vertical="center"/>
    </xf>
    <xf numFmtId="0" fontId="4" fillId="0" borderId="84" xfId="0" applyFont="1" applyFill="1" applyBorder="1" applyAlignment="1">
      <alignment horizontal="left" vertical="center"/>
    </xf>
    <xf numFmtId="165" fontId="4" fillId="0" borderId="9" xfId="0" applyNumberFormat="1" applyFont="1" applyBorder="1"/>
    <xf numFmtId="0" fontId="4" fillId="0" borderId="91" xfId="0" applyFont="1" applyFill="1" applyBorder="1" applyAlignment="1">
      <alignment vertical="center"/>
    </xf>
    <xf numFmtId="0" fontId="4" fillId="0" borderId="92" xfId="0" applyFont="1" applyFill="1" applyBorder="1" applyAlignment="1">
      <alignment vertical="center"/>
    </xf>
    <xf numFmtId="164" fontId="4" fillId="0" borderId="92" xfId="0" applyNumberFormat="1" applyFont="1" applyFill="1" applyBorder="1" applyAlignment="1">
      <alignment horizontal="center" vertical="center" wrapText="1"/>
    </xf>
    <xf numFmtId="165" fontId="4" fillId="0" borderId="92" xfId="0" applyNumberFormat="1" applyFont="1" applyBorder="1" applyAlignment="1">
      <alignment vertical="center"/>
    </xf>
    <xf numFmtId="168" fontId="6" fillId="0" borderId="40" xfId="1" applyNumberFormat="1" applyFont="1" applyFill="1" applyBorder="1" applyAlignment="1">
      <alignment vertical="center"/>
    </xf>
    <xf numFmtId="43" fontId="4" fillId="0" borderId="42" xfId="1" applyFont="1" applyFill="1" applyBorder="1"/>
    <xf numFmtId="43" fontId="4" fillId="0" borderId="79" xfId="1" applyFont="1" applyFill="1" applyBorder="1"/>
    <xf numFmtId="43" fontId="4" fillId="0" borderId="16" xfId="1" applyFont="1" applyFill="1" applyBorder="1"/>
    <xf numFmtId="43" fontId="4" fillId="0" borderId="18" xfId="1" applyFont="1" applyFill="1" applyBorder="1"/>
    <xf numFmtId="43" fontId="4" fillId="0" borderId="18" xfId="1" applyFont="1" applyFill="1" applyBorder="1" applyAlignment="1">
      <alignment vertical="center"/>
    </xf>
    <xf numFmtId="43" fontId="4" fillId="0" borderId="19" xfId="1" applyFont="1" applyFill="1" applyBorder="1"/>
    <xf numFmtId="43" fontId="4" fillId="0" borderId="19" xfId="1" applyFont="1" applyFill="1" applyBorder="1" applyAlignment="1">
      <alignment vertical="center"/>
    </xf>
    <xf numFmtId="43" fontId="4" fillId="0" borderId="19" xfId="1" quotePrefix="1" applyFont="1" applyFill="1" applyBorder="1" applyAlignment="1">
      <alignment horizontal="right" vertical="center" wrapText="1"/>
    </xf>
    <xf numFmtId="43" fontId="4" fillId="0" borderId="20" xfId="1" applyFont="1" applyFill="1" applyBorder="1"/>
    <xf numFmtId="43" fontId="4" fillId="0" borderId="20" xfId="1" applyFont="1" applyFill="1" applyBorder="1" applyAlignment="1">
      <alignment vertical="center"/>
    </xf>
    <xf numFmtId="43" fontId="4" fillId="0" borderId="21" xfId="1" applyFont="1" applyFill="1" applyBorder="1"/>
    <xf numFmtId="43" fontId="4" fillId="0" borderId="16" xfId="1" applyFont="1" applyFill="1" applyBorder="1" applyAlignment="1">
      <alignment vertical="center"/>
    </xf>
    <xf numFmtId="43" fontId="4" fillId="0" borderId="31" xfId="1" applyFont="1" applyBorder="1"/>
    <xf numFmtId="2" fontId="6" fillId="0" borderId="93" xfId="0" applyNumberFormat="1" applyFont="1" applyBorder="1" applyAlignment="1">
      <alignment vertical="center"/>
    </xf>
    <xf numFmtId="0" fontId="4" fillId="0" borderId="7" xfId="0" quotePrefix="1" applyFont="1" applyFill="1" applyBorder="1" applyAlignment="1">
      <alignment horizontal="left" vertical="center" wrapText="1"/>
    </xf>
    <xf numFmtId="0" fontId="4" fillId="0" borderId="75" xfId="0" quotePrefix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6" xfId="0" applyFont="1" applyFill="1" applyBorder="1" applyAlignment="1">
      <alignment horizontal="left" vertical="center" wrapText="1"/>
    </xf>
    <xf numFmtId="0" fontId="4" fillId="0" borderId="8" xfId="0" quotePrefix="1" applyFont="1" applyFill="1" applyBorder="1" applyAlignment="1">
      <alignment horizontal="center" vertical="center" wrapText="1"/>
    </xf>
    <xf numFmtId="0" fontId="4" fillId="0" borderId="72" xfId="0" quotePrefix="1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165" fontId="4" fillId="0" borderId="70" xfId="0" applyNumberFormat="1" applyFont="1" applyBorder="1"/>
    <xf numFmtId="165" fontId="4" fillId="0" borderId="78" xfId="0" quotePrefix="1" applyNumberFormat="1" applyFont="1" applyFill="1" applyBorder="1" applyAlignment="1">
      <alignment horizontal="right" vertical="center" wrapText="1"/>
    </xf>
    <xf numFmtId="165" fontId="4" fillId="0" borderId="77" xfId="0" quotePrefix="1" applyNumberFormat="1" applyFont="1" applyFill="1" applyBorder="1" applyAlignment="1">
      <alignment horizontal="right" vertical="center" wrapText="1"/>
    </xf>
    <xf numFmtId="165" fontId="4" fillId="0" borderId="13" xfId="0" applyNumberFormat="1" applyFont="1" applyBorder="1"/>
    <xf numFmtId="43" fontId="4" fillId="0" borderId="16" xfId="1" quotePrefix="1" applyFont="1" applyFill="1" applyBorder="1" applyAlignment="1">
      <alignment horizontal="right" vertical="center" wrapText="1"/>
    </xf>
    <xf numFmtId="43" fontId="4" fillId="0" borderId="79" xfId="1" quotePrefix="1" applyFont="1" applyFill="1" applyBorder="1" applyAlignment="1">
      <alignment horizontal="right" vertical="center" wrapText="1"/>
    </xf>
    <xf numFmtId="43" fontId="4" fillId="0" borderId="0" xfId="0" applyNumberFormat="1" applyFont="1" applyFill="1"/>
    <xf numFmtId="165" fontId="4" fillId="0" borderId="17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166" fontId="4" fillId="0" borderId="3" xfId="0" quotePrefix="1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5" xfId="0" quotePrefix="1" applyFont="1" applyFill="1" applyBorder="1" applyAlignment="1">
      <alignment horizontal="left" vertical="center"/>
    </xf>
    <xf numFmtId="0" fontId="4" fillId="0" borderId="86" xfId="0" applyFont="1" applyFill="1" applyBorder="1" applyAlignment="1">
      <alignment horizontal="left" vertical="center"/>
    </xf>
    <xf numFmtId="168" fontId="11" fillId="0" borderId="56" xfId="1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9" fillId="3" borderId="41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10" fillId="3" borderId="43" xfId="0" quotePrefix="1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2" fillId="4" borderId="41" xfId="0" quotePrefix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10" fillId="4" borderId="43" xfId="0" quotePrefix="1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5" borderId="38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2" fillId="5" borderId="41" xfId="0" quotePrefix="1" applyFont="1" applyFill="1" applyBorder="1" applyAlignment="1">
      <alignment horizontal="center" vertical="center"/>
    </xf>
    <xf numFmtId="0" fontId="2" fillId="5" borderId="0" xfId="0" quotePrefix="1" applyFont="1" applyFill="1" applyBorder="1" applyAlignment="1">
      <alignment horizontal="center" vertical="center"/>
    </xf>
    <xf numFmtId="0" fontId="2" fillId="5" borderId="42" xfId="0" quotePrefix="1" applyFont="1" applyFill="1" applyBorder="1" applyAlignment="1">
      <alignment horizontal="center" vertical="center"/>
    </xf>
    <xf numFmtId="0" fontId="12" fillId="5" borderId="43" xfId="0" quotePrefix="1" applyFont="1" applyFill="1" applyBorder="1" applyAlignment="1">
      <alignment horizontal="center" vertical="center"/>
    </xf>
    <xf numFmtId="0" fontId="12" fillId="5" borderId="44" xfId="0" quotePrefix="1" applyFont="1" applyFill="1" applyBorder="1" applyAlignment="1">
      <alignment horizontal="center" vertical="center"/>
    </xf>
    <xf numFmtId="0" fontId="12" fillId="5" borderId="45" xfId="0" quotePrefix="1" applyFont="1" applyFill="1" applyBorder="1" applyAlignment="1">
      <alignment horizontal="center" vertical="center"/>
    </xf>
    <xf numFmtId="0" fontId="11" fillId="0" borderId="46" xfId="0" quotePrefix="1" applyFont="1" applyBorder="1" applyAlignment="1">
      <alignment horizontal="center" vertical="center"/>
    </xf>
    <xf numFmtId="0" fontId="11" fillId="0" borderId="47" xfId="0" quotePrefix="1" applyFont="1" applyBorder="1" applyAlignment="1">
      <alignment horizontal="center" vertical="center"/>
    </xf>
    <xf numFmtId="0" fontId="11" fillId="0" borderId="48" xfId="0" quotePrefix="1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61" xfId="0" quotePrefix="1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50" xfId="0" quotePrefix="1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7" xfId="0" quotePrefix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2"/>
  <sheetViews>
    <sheetView tabSelected="1" zoomScale="115" zoomScaleNormal="115" workbookViewId="0">
      <selection activeCell="B5" sqref="B5"/>
    </sheetView>
  </sheetViews>
  <sheetFormatPr defaultRowHeight="16.2" x14ac:dyDescent="0.4"/>
  <cols>
    <col min="1" max="1" width="16.5546875" style="71" customWidth="1"/>
    <col min="2" max="2" width="10.109375" style="71" bestFit="1" customWidth="1"/>
    <col min="3" max="3" width="10.109375" style="71" customWidth="1"/>
    <col min="4" max="5" width="12.77734375" style="71" customWidth="1"/>
    <col min="6" max="6" width="11.77734375" style="82" bestFit="1" customWidth="1"/>
    <col min="7" max="7" width="12.21875" style="71" bestFit="1" customWidth="1"/>
    <col min="8" max="8" width="8.88671875" style="71"/>
    <col min="9" max="9" width="11.6640625" style="71" customWidth="1"/>
    <col min="10" max="16384" width="8.88671875" style="71"/>
  </cols>
  <sheetData>
    <row r="1" spans="1:7" ht="25.2" x14ac:dyDescent="0.4">
      <c r="A1" s="257" t="s">
        <v>0</v>
      </c>
      <c r="B1" s="258"/>
      <c r="C1" s="258"/>
      <c r="D1" s="258"/>
      <c r="E1" s="259"/>
    </row>
    <row r="2" spans="1:7" ht="20.399999999999999" x14ac:dyDescent="0.4">
      <c r="A2" s="260" t="s">
        <v>929</v>
      </c>
      <c r="B2" s="261"/>
      <c r="C2" s="261"/>
      <c r="D2" s="261"/>
      <c r="E2" s="262"/>
    </row>
    <row r="3" spans="1:7" ht="16.8" x14ac:dyDescent="0.4">
      <c r="A3" s="263" t="s">
        <v>1010</v>
      </c>
      <c r="B3" s="264"/>
      <c r="C3" s="264"/>
      <c r="D3" s="264"/>
      <c r="E3" s="265"/>
    </row>
    <row r="4" spans="1:7" ht="50.4" x14ac:dyDescent="0.4">
      <c r="A4" s="1" t="s">
        <v>1</v>
      </c>
      <c r="B4" s="2" t="s">
        <v>2</v>
      </c>
      <c r="C4" s="3" t="s">
        <v>3</v>
      </c>
      <c r="D4" s="25" t="s">
        <v>951</v>
      </c>
      <c r="E4" s="26" t="s">
        <v>952</v>
      </c>
    </row>
    <row r="5" spans="1:7" x14ac:dyDescent="0.4">
      <c r="A5" s="159" t="s">
        <v>393</v>
      </c>
      <c r="B5" s="177" t="s">
        <v>394</v>
      </c>
      <c r="C5" s="178" t="s">
        <v>14</v>
      </c>
      <c r="D5" s="236"/>
      <c r="E5" s="215">
        <v>52.5</v>
      </c>
      <c r="F5" s="242"/>
      <c r="G5" s="72"/>
    </row>
    <row r="6" spans="1:7" x14ac:dyDescent="0.4">
      <c r="A6" s="230" t="s">
        <v>918</v>
      </c>
      <c r="B6" s="232" t="s">
        <v>48</v>
      </c>
      <c r="C6" s="234" t="s">
        <v>14</v>
      </c>
      <c r="D6" s="238"/>
      <c r="E6" s="241">
        <v>13.3</v>
      </c>
      <c r="F6" s="242"/>
      <c r="G6" s="72"/>
    </row>
    <row r="7" spans="1:7" x14ac:dyDescent="0.4">
      <c r="A7" s="229" t="s">
        <v>918</v>
      </c>
      <c r="B7" s="231" t="s">
        <v>919</v>
      </c>
      <c r="C7" s="233" t="s">
        <v>14</v>
      </c>
      <c r="D7" s="237"/>
      <c r="E7" s="240">
        <v>13.3</v>
      </c>
      <c r="F7" s="242"/>
      <c r="G7" s="72"/>
    </row>
    <row r="8" spans="1:7" x14ac:dyDescent="0.4">
      <c r="A8" s="15" t="s">
        <v>545</v>
      </c>
      <c r="B8" s="16" t="s">
        <v>546</v>
      </c>
      <c r="C8" s="4" t="s">
        <v>14</v>
      </c>
      <c r="D8" s="79"/>
      <c r="E8" s="217">
        <v>64.900000000000006</v>
      </c>
      <c r="F8" s="242"/>
      <c r="G8" s="72"/>
    </row>
    <row r="9" spans="1:7" x14ac:dyDescent="0.4">
      <c r="A9" s="15" t="s">
        <v>545</v>
      </c>
      <c r="B9" s="16" t="s">
        <v>552</v>
      </c>
      <c r="C9" s="7" t="s">
        <v>14</v>
      </c>
      <c r="D9" s="79"/>
      <c r="E9" s="217">
        <v>38.9</v>
      </c>
      <c r="F9" s="242"/>
      <c r="G9" s="72"/>
    </row>
    <row r="10" spans="1:7" x14ac:dyDescent="0.4">
      <c r="A10" s="15" t="s">
        <v>736</v>
      </c>
      <c r="B10" s="16" t="s">
        <v>46</v>
      </c>
      <c r="C10" s="4" t="s">
        <v>14</v>
      </c>
      <c r="D10" s="27"/>
      <c r="E10" s="217">
        <v>26.8</v>
      </c>
      <c r="F10" s="242"/>
      <c r="G10" s="72"/>
    </row>
    <row r="11" spans="1:7" x14ac:dyDescent="0.4">
      <c r="A11" s="15" t="s">
        <v>5</v>
      </c>
      <c r="B11" s="16" t="s">
        <v>6</v>
      </c>
      <c r="C11" s="4" t="s">
        <v>4</v>
      </c>
      <c r="D11" s="79">
        <v>109.6</v>
      </c>
      <c r="E11" s="217">
        <v>2653.8</v>
      </c>
      <c r="F11" s="242"/>
      <c r="G11" s="72"/>
    </row>
    <row r="12" spans="1:7" x14ac:dyDescent="0.4">
      <c r="A12" s="15" t="s">
        <v>5</v>
      </c>
      <c r="B12" s="16" t="s">
        <v>7</v>
      </c>
      <c r="C12" s="4" t="s">
        <v>4</v>
      </c>
      <c r="D12" s="79">
        <v>65</v>
      </c>
      <c r="E12" s="217">
        <v>1392.6</v>
      </c>
      <c r="F12" s="242"/>
      <c r="G12" s="72"/>
    </row>
    <row r="13" spans="1:7" x14ac:dyDescent="0.4">
      <c r="A13" s="15" t="s">
        <v>817</v>
      </c>
      <c r="B13" s="16" t="s">
        <v>18</v>
      </c>
      <c r="C13" s="4" t="s">
        <v>14</v>
      </c>
      <c r="D13" s="79"/>
      <c r="E13" s="217">
        <v>13.3</v>
      </c>
      <c r="F13" s="242"/>
      <c r="G13" s="72"/>
    </row>
    <row r="14" spans="1:7" x14ac:dyDescent="0.4">
      <c r="A14" s="15" t="s">
        <v>817</v>
      </c>
      <c r="B14" s="16" t="s">
        <v>318</v>
      </c>
      <c r="C14" s="4" t="s">
        <v>14</v>
      </c>
      <c r="D14" s="79"/>
      <c r="E14" s="217">
        <v>13.9</v>
      </c>
      <c r="F14" s="242"/>
      <c r="G14" s="72"/>
    </row>
    <row r="15" spans="1:7" x14ac:dyDescent="0.4">
      <c r="A15" s="13" t="s">
        <v>9</v>
      </c>
      <c r="B15" s="14" t="s">
        <v>10</v>
      </c>
      <c r="C15" s="4" t="s">
        <v>14</v>
      </c>
      <c r="D15" s="27"/>
      <c r="E15" s="217">
        <v>6.5</v>
      </c>
      <c r="F15" s="242"/>
      <c r="G15" s="72"/>
    </row>
    <row r="16" spans="1:7" x14ac:dyDescent="0.4">
      <c r="A16" s="13" t="s">
        <v>9</v>
      </c>
      <c r="B16" s="14" t="s">
        <v>11</v>
      </c>
      <c r="C16" s="4" t="s">
        <v>14</v>
      </c>
      <c r="D16" s="27"/>
      <c r="E16" s="217">
        <v>6.5</v>
      </c>
      <c r="F16" s="242"/>
      <c r="G16" s="72"/>
    </row>
    <row r="17" spans="1:7" x14ac:dyDescent="0.4">
      <c r="A17" s="15" t="s">
        <v>895</v>
      </c>
      <c r="B17" s="16" t="s">
        <v>953</v>
      </c>
      <c r="C17" s="4" t="s">
        <v>4</v>
      </c>
      <c r="D17" s="79">
        <v>1193.8</v>
      </c>
      <c r="E17" s="217">
        <v>1992.2</v>
      </c>
      <c r="F17" s="242"/>
      <c r="G17" s="72"/>
    </row>
    <row r="18" spans="1:7" x14ac:dyDescent="0.4">
      <c r="A18" s="15" t="s">
        <v>986</v>
      </c>
      <c r="B18" s="16" t="s">
        <v>412</v>
      </c>
      <c r="C18" s="4" t="s">
        <v>4</v>
      </c>
      <c r="D18" s="79"/>
      <c r="E18" s="217">
        <v>0</v>
      </c>
      <c r="F18" s="242"/>
      <c r="G18" s="72"/>
    </row>
    <row r="19" spans="1:7" x14ac:dyDescent="0.4">
      <c r="A19" s="13" t="s">
        <v>12</v>
      </c>
      <c r="B19" s="14" t="s">
        <v>13</v>
      </c>
      <c r="C19" s="4" t="s">
        <v>14</v>
      </c>
      <c r="D19" s="27"/>
      <c r="E19" s="217">
        <v>164.3</v>
      </c>
      <c r="F19" s="242"/>
      <c r="G19" s="72"/>
    </row>
    <row r="20" spans="1:7" x14ac:dyDescent="0.4">
      <c r="A20" s="13" t="s">
        <v>378</v>
      </c>
      <c r="B20" s="14" t="s">
        <v>361</v>
      </c>
      <c r="C20" s="4" t="s">
        <v>14</v>
      </c>
      <c r="D20" s="27"/>
      <c r="E20" s="217">
        <v>6.7</v>
      </c>
      <c r="F20" s="242"/>
      <c r="G20" s="72"/>
    </row>
    <row r="21" spans="1:7" x14ac:dyDescent="0.4">
      <c r="A21" s="13" t="s">
        <v>15</v>
      </c>
      <c r="B21" s="14" t="s">
        <v>16</v>
      </c>
      <c r="C21" s="4" t="s">
        <v>14</v>
      </c>
      <c r="D21" s="27"/>
      <c r="E21" s="226">
        <v>34.700000000000003</v>
      </c>
      <c r="F21" s="242"/>
      <c r="G21" s="72"/>
    </row>
    <row r="22" spans="1:7" x14ac:dyDescent="0.4">
      <c r="A22" s="15" t="s">
        <v>854</v>
      </c>
      <c r="B22" s="16" t="s">
        <v>53</v>
      </c>
      <c r="C22" s="4" t="s">
        <v>4</v>
      </c>
      <c r="D22" s="79">
        <v>112.4</v>
      </c>
      <c r="E22" s="217">
        <v>379.3</v>
      </c>
      <c r="F22" s="242"/>
      <c r="G22" s="72"/>
    </row>
    <row r="23" spans="1:7" x14ac:dyDescent="0.4">
      <c r="A23" s="5" t="s">
        <v>618</v>
      </c>
      <c r="B23" s="6" t="s">
        <v>367</v>
      </c>
      <c r="C23" s="4" t="s">
        <v>14</v>
      </c>
      <c r="D23" s="27"/>
      <c r="E23" s="219">
        <v>9.5</v>
      </c>
      <c r="F23" s="242"/>
      <c r="G23" s="72"/>
    </row>
    <row r="24" spans="1:7" x14ac:dyDescent="0.4">
      <c r="A24" s="8" t="s">
        <v>750</v>
      </c>
      <c r="B24" s="9" t="s">
        <v>751</v>
      </c>
      <c r="C24" s="4" t="s">
        <v>14</v>
      </c>
      <c r="D24" s="79"/>
      <c r="E24" s="218">
        <v>23.7</v>
      </c>
      <c r="F24" s="242"/>
      <c r="G24" s="72"/>
    </row>
    <row r="25" spans="1:7" x14ac:dyDescent="0.4">
      <c r="A25" s="8" t="s">
        <v>750</v>
      </c>
      <c r="B25" s="9" t="s">
        <v>375</v>
      </c>
      <c r="C25" s="4" t="s">
        <v>14</v>
      </c>
      <c r="D25" s="79"/>
      <c r="E25" s="218">
        <v>23.7</v>
      </c>
      <c r="F25" s="242"/>
      <c r="G25" s="72"/>
    </row>
    <row r="26" spans="1:7" x14ac:dyDescent="0.4">
      <c r="A26" s="8" t="s">
        <v>519</v>
      </c>
      <c r="B26" s="9" t="s">
        <v>520</v>
      </c>
      <c r="C26" s="4" t="s">
        <v>4</v>
      </c>
      <c r="D26" s="79">
        <v>1111.7</v>
      </c>
      <c r="E26" s="218">
        <v>7740.9</v>
      </c>
      <c r="F26" s="242"/>
      <c r="G26" s="72"/>
    </row>
    <row r="27" spans="1:7" x14ac:dyDescent="0.4">
      <c r="A27" s="8" t="s">
        <v>804</v>
      </c>
      <c r="B27" s="9" t="s">
        <v>35</v>
      </c>
      <c r="C27" s="4" t="s">
        <v>14</v>
      </c>
      <c r="D27" s="79"/>
      <c r="E27" s="218">
        <v>4.2</v>
      </c>
      <c r="F27" s="242"/>
      <c r="G27" s="72"/>
    </row>
    <row r="28" spans="1:7" x14ac:dyDescent="0.4">
      <c r="A28" s="8" t="s">
        <v>713</v>
      </c>
      <c r="B28" s="9" t="s">
        <v>714</v>
      </c>
      <c r="C28" s="4" t="s">
        <v>14</v>
      </c>
      <c r="D28" s="79"/>
      <c r="E28" s="218">
        <v>8</v>
      </c>
      <c r="F28" s="242"/>
      <c r="G28" s="72"/>
    </row>
    <row r="29" spans="1:7" x14ac:dyDescent="0.4">
      <c r="A29" s="8" t="s">
        <v>775</v>
      </c>
      <c r="B29" s="9" t="s">
        <v>318</v>
      </c>
      <c r="C29" s="4" t="s">
        <v>14</v>
      </c>
      <c r="D29" s="79"/>
      <c r="E29" s="218">
        <v>18.3</v>
      </c>
      <c r="F29" s="242"/>
      <c r="G29" s="72"/>
    </row>
    <row r="30" spans="1:7" x14ac:dyDescent="0.4">
      <c r="A30" s="8" t="s">
        <v>377</v>
      </c>
      <c r="B30" s="9" t="s">
        <v>20</v>
      </c>
      <c r="C30" s="4" t="s">
        <v>14</v>
      </c>
      <c r="D30" s="79"/>
      <c r="E30" s="218">
        <v>19.3</v>
      </c>
      <c r="F30" s="242"/>
      <c r="G30" s="72"/>
    </row>
    <row r="31" spans="1:7" x14ac:dyDescent="0.4">
      <c r="A31" s="8" t="s">
        <v>377</v>
      </c>
      <c r="B31" s="9" t="s">
        <v>27</v>
      </c>
      <c r="C31" s="4" t="s">
        <v>14</v>
      </c>
      <c r="D31" s="79"/>
      <c r="E31" s="218">
        <v>24.4</v>
      </c>
      <c r="F31" s="242"/>
      <c r="G31" s="72"/>
    </row>
    <row r="32" spans="1:7" x14ac:dyDescent="0.4">
      <c r="A32" s="8" t="s">
        <v>701</v>
      </c>
      <c r="B32" s="9" t="s">
        <v>702</v>
      </c>
      <c r="C32" s="4" t="s">
        <v>14</v>
      </c>
      <c r="D32" s="79"/>
      <c r="E32" s="218">
        <v>4</v>
      </c>
      <c r="F32" s="242"/>
      <c r="G32" s="72"/>
    </row>
    <row r="33" spans="1:7" x14ac:dyDescent="0.4">
      <c r="A33" s="5" t="s">
        <v>17</v>
      </c>
      <c r="B33" s="6" t="s">
        <v>18</v>
      </c>
      <c r="C33" s="17" t="s">
        <v>4</v>
      </c>
      <c r="D33" s="79">
        <v>19.8</v>
      </c>
      <c r="E33" s="218">
        <v>1573.6</v>
      </c>
      <c r="F33" s="242"/>
      <c r="G33" s="72"/>
    </row>
    <row r="34" spans="1:7" x14ac:dyDescent="0.4">
      <c r="A34" s="5" t="s">
        <v>17</v>
      </c>
      <c r="B34" s="6" t="s">
        <v>19</v>
      </c>
      <c r="C34" s="4" t="s">
        <v>14</v>
      </c>
      <c r="D34" s="27"/>
      <c r="E34" s="218">
        <v>19.600000000000001</v>
      </c>
      <c r="F34" s="242"/>
      <c r="G34" s="72"/>
    </row>
    <row r="35" spans="1:7" x14ac:dyDescent="0.4">
      <c r="A35" s="5" t="s">
        <v>619</v>
      </c>
      <c r="B35" s="6" t="s">
        <v>143</v>
      </c>
      <c r="C35" s="4" t="s">
        <v>14</v>
      </c>
      <c r="D35" s="27"/>
      <c r="E35" s="218">
        <v>11</v>
      </c>
      <c r="F35" s="242"/>
      <c r="G35" s="72"/>
    </row>
    <row r="36" spans="1:7" ht="15.6" customHeight="1" x14ac:dyDescent="0.4">
      <c r="A36" s="8" t="s">
        <v>474</v>
      </c>
      <c r="B36" s="9" t="s">
        <v>151</v>
      </c>
      <c r="C36" s="28" t="s">
        <v>14</v>
      </c>
      <c r="D36" s="27"/>
      <c r="E36" s="218">
        <v>20.100000000000001</v>
      </c>
      <c r="F36" s="242"/>
      <c r="G36" s="72"/>
    </row>
    <row r="37" spans="1:7" ht="15.6" customHeight="1" x14ac:dyDescent="0.4">
      <c r="A37" s="8" t="s">
        <v>475</v>
      </c>
      <c r="B37" s="9" t="s">
        <v>176</v>
      </c>
      <c r="C37" s="17" t="s">
        <v>4</v>
      </c>
      <c r="D37" s="79">
        <v>462.7</v>
      </c>
      <c r="E37" s="218">
        <v>2110</v>
      </c>
      <c r="F37" s="242"/>
      <c r="G37" s="72"/>
    </row>
    <row r="38" spans="1:7" ht="15.6" customHeight="1" x14ac:dyDescent="0.4">
      <c r="A38" s="5" t="s">
        <v>21</v>
      </c>
      <c r="B38" s="6" t="s">
        <v>22</v>
      </c>
      <c r="C38" s="17" t="s">
        <v>14</v>
      </c>
      <c r="D38" s="27"/>
      <c r="E38" s="218">
        <v>189.9</v>
      </c>
      <c r="F38" s="242"/>
      <c r="G38" s="72"/>
    </row>
    <row r="39" spans="1:7" ht="15.6" customHeight="1" x14ac:dyDescent="0.4">
      <c r="A39" s="5" t="s">
        <v>21</v>
      </c>
      <c r="B39" s="6" t="s">
        <v>23</v>
      </c>
      <c r="C39" s="17" t="s">
        <v>14</v>
      </c>
      <c r="D39" s="27"/>
      <c r="E39" s="218">
        <v>150.30000000000001</v>
      </c>
      <c r="F39" s="242"/>
      <c r="G39" s="72"/>
    </row>
    <row r="40" spans="1:7" x14ac:dyDescent="0.4">
      <c r="A40" s="5" t="s">
        <v>24</v>
      </c>
      <c r="B40" s="6" t="s">
        <v>25</v>
      </c>
      <c r="C40" s="17" t="s">
        <v>14</v>
      </c>
      <c r="D40" s="27"/>
      <c r="E40" s="218">
        <v>1126.8</v>
      </c>
      <c r="F40" s="242"/>
      <c r="G40" s="72"/>
    </row>
    <row r="41" spans="1:7" x14ac:dyDescent="0.4">
      <c r="A41" s="5" t="s">
        <v>26</v>
      </c>
      <c r="B41" s="9" t="s">
        <v>27</v>
      </c>
      <c r="C41" s="4" t="s">
        <v>14</v>
      </c>
      <c r="D41" s="27"/>
      <c r="E41" s="219">
        <v>12.9</v>
      </c>
      <c r="F41" s="242"/>
      <c r="G41" s="72"/>
    </row>
    <row r="42" spans="1:7" x14ac:dyDescent="0.4">
      <c r="A42" s="8" t="s">
        <v>589</v>
      </c>
      <c r="B42" s="9" t="s">
        <v>412</v>
      </c>
      <c r="C42" s="7" t="s">
        <v>14</v>
      </c>
      <c r="D42" s="79"/>
      <c r="E42" s="218">
        <v>8.5</v>
      </c>
      <c r="F42" s="242"/>
      <c r="G42" s="72"/>
    </row>
    <row r="43" spans="1:7" x14ac:dyDescent="0.4">
      <c r="A43" s="5" t="s">
        <v>28</v>
      </c>
      <c r="B43" s="6" t="s">
        <v>29</v>
      </c>
      <c r="C43" s="4" t="s">
        <v>14</v>
      </c>
      <c r="D43" s="27"/>
      <c r="E43" s="218">
        <v>325.89999999999998</v>
      </c>
      <c r="F43" s="242"/>
      <c r="G43" s="72"/>
    </row>
    <row r="44" spans="1:7" x14ac:dyDescent="0.4">
      <c r="A44" s="8" t="s">
        <v>28</v>
      </c>
      <c r="B44" s="9" t="s">
        <v>30</v>
      </c>
      <c r="C44" s="4" t="s">
        <v>14</v>
      </c>
      <c r="D44" s="27"/>
      <c r="E44" s="219">
        <v>7</v>
      </c>
      <c r="F44" s="242"/>
      <c r="G44" s="72"/>
    </row>
    <row r="45" spans="1:7" x14ac:dyDescent="0.4">
      <c r="A45" s="5" t="s">
        <v>28</v>
      </c>
      <c r="B45" s="6" t="s">
        <v>31</v>
      </c>
      <c r="C45" s="4" t="s">
        <v>14</v>
      </c>
      <c r="D45" s="27"/>
      <c r="E45" s="218">
        <v>303.2</v>
      </c>
      <c r="F45" s="242"/>
      <c r="G45" s="72"/>
    </row>
    <row r="46" spans="1:7" x14ac:dyDescent="0.4">
      <c r="A46" s="8" t="s">
        <v>493</v>
      </c>
      <c r="B46" s="9" t="s">
        <v>494</v>
      </c>
      <c r="C46" s="17" t="s">
        <v>14</v>
      </c>
      <c r="D46" s="79"/>
      <c r="E46" s="218">
        <v>33.9</v>
      </c>
      <c r="F46" s="242"/>
      <c r="G46" s="72"/>
    </row>
    <row r="47" spans="1:7" x14ac:dyDescent="0.4">
      <c r="A47" s="8" t="s">
        <v>493</v>
      </c>
      <c r="B47" s="9" t="s">
        <v>495</v>
      </c>
      <c r="C47" s="17" t="s">
        <v>14</v>
      </c>
      <c r="D47" s="79"/>
      <c r="E47" s="218">
        <v>53.5</v>
      </c>
      <c r="F47" s="242"/>
      <c r="G47" s="72"/>
    </row>
    <row r="48" spans="1:7" x14ac:dyDescent="0.4">
      <c r="A48" s="5" t="s">
        <v>395</v>
      </c>
      <c r="B48" s="6" t="s">
        <v>286</v>
      </c>
      <c r="C48" s="17" t="s">
        <v>4</v>
      </c>
      <c r="D48" s="27">
        <v>180.7</v>
      </c>
      <c r="E48" s="218">
        <v>1217.7</v>
      </c>
      <c r="F48" s="242"/>
      <c r="G48" s="72"/>
    </row>
    <row r="49" spans="1:7" x14ac:dyDescent="0.4">
      <c r="A49" s="5" t="s">
        <v>395</v>
      </c>
      <c r="B49" s="6" t="s">
        <v>290</v>
      </c>
      <c r="C49" s="17" t="s">
        <v>4</v>
      </c>
      <c r="D49" s="27">
        <v>220.2</v>
      </c>
      <c r="E49" s="218">
        <v>879.1</v>
      </c>
      <c r="F49" s="242"/>
      <c r="G49" s="72"/>
    </row>
    <row r="50" spans="1:7" x14ac:dyDescent="0.4">
      <c r="A50" s="8" t="s">
        <v>939</v>
      </c>
      <c r="B50" s="9" t="s">
        <v>210</v>
      </c>
      <c r="C50" s="4" t="s">
        <v>4</v>
      </c>
      <c r="D50" s="27">
        <v>90</v>
      </c>
      <c r="E50" s="219">
        <v>95.2</v>
      </c>
      <c r="F50" s="242"/>
      <c r="G50" s="72"/>
    </row>
    <row r="51" spans="1:7" x14ac:dyDescent="0.4">
      <c r="A51" s="8" t="s">
        <v>32</v>
      </c>
      <c r="B51" s="9" t="s">
        <v>33</v>
      </c>
      <c r="C51" s="4" t="s">
        <v>14</v>
      </c>
      <c r="D51" s="27"/>
      <c r="E51" s="219">
        <v>35.700000000000003</v>
      </c>
      <c r="F51" s="242"/>
      <c r="G51" s="72"/>
    </row>
    <row r="52" spans="1:7" x14ac:dyDescent="0.4">
      <c r="A52" s="8" t="s">
        <v>499</v>
      </c>
      <c r="B52" s="9" t="s">
        <v>511</v>
      </c>
      <c r="C52" s="4" t="s">
        <v>4</v>
      </c>
      <c r="D52" s="79">
        <v>84.1</v>
      </c>
      <c r="E52" s="218">
        <v>638.6</v>
      </c>
      <c r="F52" s="242"/>
      <c r="G52" s="72"/>
    </row>
    <row r="53" spans="1:7" x14ac:dyDescent="0.4">
      <c r="A53" s="8" t="s">
        <v>499</v>
      </c>
      <c r="B53" s="9" t="s">
        <v>450</v>
      </c>
      <c r="C53" s="4" t="s">
        <v>4</v>
      </c>
      <c r="D53" s="79">
        <v>356.8</v>
      </c>
      <c r="E53" s="218">
        <v>1890</v>
      </c>
      <c r="F53" s="242"/>
      <c r="G53" s="72"/>
    </row>
    <row r="54" spans="1:7" x14ac:dyDescent="0.4">
      <c r="A54" s="8" t="s">
        <v>503</v>
      </c>
      <c r="B54" s="9" t="s">
        <v>504</v>
      </c>
      <c r="C54" s="28" t="s">
        <v>14</v>
      </c>
      <c r="D54" s="27"/>
      <c r="E54" s="218">
        <v>6.7</v>
      </c>
      <c r="F54" s="242"/>
      <c r="G54" s="72"/>
    </row>
    <row r="55" spans="1:7" x14ac:dyDescent="0.4">
      <c r="A55" s="8" t="s">
        <v>694</v>
      </c>
      <c r="B55" s="9" t="s">
        <v>695</v>
      </c>
      <c r="C55" s="4" t="s">
        <v>14</v>
      </c>
      <c r="D55" s="79"/>
      <c r="E55" s="218">
        <v>35.299999999999997</v>
      </c>
      <c r="F55" s="242"/>
      <c r="G55" s="72"/>
    </row>
    <row r="56" spans="1:7" x14ac:dyDescent="0.4">
      <c r="A56" s="12" t="s">
        <v>34</v>
      </c>
      <c r="B56" s="29" t="s">
        <v>35</v>
      </c>
      <c r="C56" s="4" t="s">
        <v>14</v>
      </c>
      <c r="D56" s="27"/>
      <c r="E56" s="219">
        <v>33.1</v>
      </c>
      <c r="F56" s="242"/>
      <c r="G56" s="72"/>
    </row>
    <row r="57" spans="1:7" x14ac:dyDescent="0.4">
      <c r="A57" s="5" t="s">
        <v>36</v>
      </c>
      <c r="B57" s="6" t="s">
        <v>37</v>
      </c>
      <c r="C57" s="4" t="s">
        <v>14</v>
      </c>
      <c r="D57" s="27"/>
      <c r="E57" s="218">
        <v>65.7</v>
      </c>
      <c r="F57" s="242"/>
      <c r="G57" s="72"/>
    </row>
    <row r="58" spans="1:7" x14ac:dyDescent="0.4">
      <c r="A58" s="5" t="s">
        <v>36</v>
      </c>
      <c r="B58" s="6" t="s">
        <v>38</v>
      </c>
      <c r="C58" s="4" t="s">
        <v>14</v>
      </c>
      <c r="D58" s="27"/>
      <c r="E58" s="218">
        <v>5.6</v>
      </c>
      <c r="F58" s="242"/>
      <c r="G58" s="72"/>
    </row>
    <row r="59" spans="1:7" x14ac:dyDescent="0.4">
      <c r="A59" s="5" t="s">
        <v>39</v>
      </c>
      <c r="B59" s="6" t="s">
        <v>40</v>
      </c>
      <c r="C59" s="4" t="s">
        <v>14</v>
      </c>
      <c r="D59" s="27"/>
      <c r="E59" s="218">
        <v>117.8</v>
      </c>
      <c r="F59" s="242"/>
      <c r="G59" s="72"/>
    </row>
    <row r="60" spans="1:7" x14ac:dyDescent="0.4">
      <c r="A60" s="5" t="s">
        <v>39</v>
      </c>
      <c r="B60" s="6" t="s">
        <v>41</v>
      </c>
      <c r="C60" s="4" t="s">
        <v>14</v>
      </c>
      <c r="D60" s="27"/>
      <c r="E60" s="218">
        <v>107.8</v>
      </c>
      <c r="F60" s="242"/>
      <c r="G60" s="72"/>
    </row>
    <row r="61" spans="1:7" x14ac:dyDescent="0.4">
      <c r="A61" s="8" t="s">
        <v>539</v>
      </c>
      <c r="B61" s="9" t="s">
        <v>244</v>
      </c>
      <c r="C61" s="4" t="s">
        <v>4</v>
      </c>
      <c r="D61" s="79">
        <v>7.8</v>
      </c>
      <c r="E61" s="218">
        <v>1171</v>
      </c>
      <c r="F61" s="242"/>
      <c r="G61" s="72"/>
    </row>
    <row r="62" spans="1:7" x14ac:dyDescent="0.4">
      <c r="A62" s="8" t="s">
        <v>715</v>
      </c>
      <c r="B62" s="9" t="s">
        <v>716</v>
      </c>
      <c r="C62" s="4" t="s">
        <v>14</v>
      </c>
      <c r="D62" s="79"/>
      <c r="E62" s="218">
        <v>114.5</v>
      </c>
      <c r="F62" s="242"/>
      <c r="G62" s="72"/>
    </row>
    <row r="63" spans="1:7" x14ac:dyDescent="0.4">
      <c r="A63" s="5" t="s">
        <v>42</v>
      </c>
      <c r="B63" s="6" t="s">
        <v>43</v>
      </c>
      <c r="C63" s="4" t="s">
        <v>14</v>
      </c>
      <c r="D63" s="27"/>
      <c r="E63" s="218">
        <v>496.8</v>
      </c>
      <c r="F63" s="242"/>
      <c r="G63" s="72"/>
    </row>
    <row r="64" spans="1:7" x14ac:dyDescent="0.4">
      <c r="A64" s="8" t="s">
        <v>731</v>
      </c>
      <c r="B64" s="9" t="s">
        <v>33</v>
      </c>
      <c r="C64" s="4" t="s">
        <v>14</v>
      </c>
      <c r="D64" s="79"/>
      <c r="E64" s="218">
        <v>9.8000000000000007</v>
      </c>
      <c r="F64" s="242"/>
      <c r="G64" s="72"/>
    </row>
    <row r="65" spans="1:7" x14ac:dyDescent="0.4">
      <c r="A65" s="8" t="s">
        <v>731</v>
      </c>
      <c r="B65" s="9" t="s">
        <v>732</v>
      </c>
      <c r="C65" s="4" t="s">
        <v>14</v>
      </c>
      <c r="D65" s="79"/>
      <c r="E65" s="218">
        <v>328.7</v>
      </c>
      <c r="F65" s="242"/>
      <c r="G65" s="72"/>
    </row>
    <row r="66" spans="1:7" x14ac:dyDescent="0.4">
      <c r="A66" s="8" t="s">
        <v>406</v>
      </c>
      <c r="B66" s="9" t="s">
        <v>72</v>
      </c>
      <c r="C66" s="4" t="s">
        <v>14</v>
      </c>
      <c r="D66" s="27"/>
      <c r="E66" s="218">
        <v>20.7</v>
      </c>
      <c r="F66" s="242"/>
      <c r="G66" s="72"/>
    </row>
    <row r="67" spans="1:7" x14ac:dyDescent="0.4">
      <c r="A67" s="8" t="s">
        <v>406</v>
      </c>
      <c r="B67" s="9" t="s">
        <v>308</v>
      </c>
      <c r="C67" s="4" t="s">
        <v>14</v>
      </c>
      <c r="D67" s="27"/>
      <c r="E67" s="218">
        <v>43.8</v>
      </c>
      <c r="F67" s="242"/>
      <c r="G67" s="72"/>
    </row>
    <row r="68" spans="1:7" x14ac:dyDescent="0.4">
      <c r="A68" s="8" t="s">
        <v>897</v>
      </c>
      <c r="B68" s="9" t="s">
        <v>195</v>
      </c>
      <c r="C68" s="4" t="s">
        <v>14</v>
      </c>
      <c r="D68" s="79"/>
      <c r="E68" s="218">
        <v>4</v>
      </c>
      <c r="F68" s="242"/>
      <c r="G68" s="72"/>
    </row>
    <row r="69" spans="1:7" x14ac:dyDescent="0.4">
      <c r="A69" s="5" t="s">
        <v>44</v>
      </c>
      <c r="B69" s="6" t="s">
        <v>45</v>
      </c>
      <c r="C69" s="4" t="s">
        <v>14</v>
      </c>
      <c r="D69" s="27"/>
      <c r="E69" s="218">
        <v>18.600000000000001</v>
      </c>
      <c r="F69" s="242"/>
      <c r="G69" s="72"/>
    </row>
    <row r="70" spans="1:7" x14ac:dyDescent="0.4">
      <c r="A70" s="5" t="s">
        <v>44</v>
      </c>
      <c r="B70" s="6" t="s">
        <v>46</v>
      </c>
      <c r="C70" s="4" t="s">
        <v>14</v>
      </c>
      <c r="D70" s="27"/>
      <c r="E70" s="218">
        <v>18.600000000000001</v>
      </c>
      <c r="F70" s="242"/>
      <c r="G70" s="72"/>
    </row>
    <row r="71" spans="1:7" x14ac:dyDescent="0.4">
      <c r="A71" s="5" t="s">
        <v>47</v>
      </c>
      <c r="B71" s="6" t="s">
        <v>48</v>
      </c>
      <c r="C71" s="17" t="s">
        <v>14</v>
      </c>
      <c r="D71" s="79"/>
      <c r="E71" s="218">
        <v>2639.5</v>
      </c>
      <c r="F71" s="242"/>
      <c r="G71" s="72"/>
    </row>
    <row r="72" spans="1:7" x14ac:dyDescent="0.4">
      <c r="A72" s="5" t="s">
        <v>47</v>
      </c>
      <c r="B72" s="6" t="s">
        <v>200</v>
      </c>
      <c r="C72" s="4" t="s">
        <v>14</v>
      </c>
      <c r="D72" s="27"/>
      <c r="E72" s="218">
        <v>176.6</v>
      </c>
      <c r="F72" s="242"/>
      <c r="G72" s="72"/>
    </row>
    <row r="73" spans="1:7" x14ac:dyDescent="0.4">
      <c r="A73" s="8" t="s">
        <v>547</v>
      </c>
      <c r="B73" s="9" t="s">
        <v>329</v>
      </c>
      <c r="C73" s="4" t="s">
        <v>14</v>
      </c>
      <c r="D73" s="27"/>
      <c r="E73" s="218">
        <v>11.5</v>
      </c>
      <c r="F73" s="242"/>
      <c r="G73" s="72"/>
    </row>
    <row r="74" spans="1:7" x14ac:dyDescent="0.4">
      <c r="A74" s="8" t="s">
        <v>547</v>
      </c>
      <c r="B74" s="9" t="s">
        <v>353</v>
      </c>
      <c r="C74" s="4" t="s">
        <v>14</v>
      </c>
      <c r="D74" s="27"/>
      <c r="E74" s="218">
        <v>31.3</v>
      </c>
      <c r="F74" s="242"/>
      <c r="G74" s="72"/>
    </row>
    <row r="75" spans="1:7" x14ac:dyDescent="0.4">
      <c r="A75" s="8" t="s">
        <v>521</v>
      </c>
      <c r="B75" s="9" t="s">
        <v>177</v>
      </c>
      <c r="C75" s="4" t="s">
        <v>14</v>
      </c>
      <c r="D75" s="27"/>
      <c r="E75" s="218">
        <v>6.7</v>
      </c>
      <c r="F75" s="242"/>
      <c r="G75" s="72"/>
    </row>
    <row r="76" spans="1:7" x14ac:dyDescent="0.4">
      <c r="A76" s="8" t="s">
        <v>855</v>
      </c>
      <c r="B76" s="9" t="s">
        <v>856</v>
      </c>
      <c r="C76" s="4" t="s">
        <v>14</v>
      </c>
      <c r="D76" s="79"/>
      <c r="E76" s="218">
        <v>22</v>
      </c>
      <c r="F76" s="242"/>
      <c r="G76" s="72"/>
    </row>
    <row r="77" spans="1:7" x14ac:dyDescent="0.4">
      <c r="A77" s="5" t="s">
        <v>49</v>
      </c>
      <c r="B77" s="6" t="s">
        <v>50</v>
      </c>
      <c r="C77" s="17" t="s">
        <v>4</v>
      </c>
      <c r="D77" s="79">
        <v>22.6</v>
      </c>
      <c r="E77" s="218">
        <v>859.8</v>
      </c>
      <c r="F77" s="242"/>
      <c r="G77" s="72"/>
    </row>
    <row r="78" spans="1:7" x14ac:dyDescent="0.4">
      <c r="A78" s="5" t="s">
        <v>49</v>
      </c>
      <c r="B78" s="6" t="s">
        <v>51</v>
      </c>
      <c r="C78" s="4" t="s">
        <v>14</v>
      </c>
      <c r="D78" s="27"/>
      <c r="E78" s="218">
        <v>171.6</v>
      </c>
      <c r="F78" s="242"/>
      <c r="G78" s="72"/>
    </row>
    <row r="79" spans="1:7" x14ac:dyDescent="0.4">
      <c r="A79" s="5" t="s">
        <v>52</v>
      </c>
      <c r="B79" s="6" t="s">
        <v>53</v>
      </c>
      <c r="C79" s="4" t="s">
        <v>4</v>
      </c>
      <c r="D79" s="79">
        <v>224.4</v>
      </c>
      <c r="E79" s="218">
        <v>1768.7</v>
      </c>
      <c r="F79" s="242"/>
      <c r="G79" s="72"/>
    </row>
    <row r="80" spans="1:7" x14ac:dyDescent="0.4">
      <c r="A80" s="8" t="s">
        <v>613</v>
      </c>
      <c r="B80" s="9" t="s">
        <v>614</v>
      </c>
      <c r="C80" s="7" t="s">
        <v>14</v>
      </c>
      <c r="D80" s="79"/>
      <c r="E80" s="218">
        <v>13.3</v>
      </c>
      <c r="F80" s="242"/>
      <c r="G80" s="72"/>
    </row>
    <row r="81" spans="1:7" x14ac:dyDescent="0.4">
      <c r="A81" s="8" t="s">
        <v>462</v>
      </c>
      <c r="B81" s="9" t="s">
        <v>177</v>
      </c>
      <c r="C81" s="28" t="s">
        <v>14</v>
      </c>
      <c r="D81" s="27"/>
      <c r="E81" s="218">
        <v>4.0999999999999996</v>
      </c>
      <c r="F81" s="242"/>
      <c r="G81" s="72"/>
    </row>
    <row r="82" spans="1:7" x14ac:dyDescent="0.4">
      <c r="A82" s="5" t="s">
        <v>987</v>
      </c>
      <c r="B82" s="6" t="s">
        <v>988</v>
      </c>
      <c r="C82" s="4" t="s">
        <v>4</v>
      </c>
      <c r="D82" s="79">
        <v>30.2</v>
      </c>
      <c r="E82" s="218">
        <v>30.2</v>
      </c>
      <c r="F82" s="242"/>
      <c r="G82" s="72"/>
    </row>
    <row r="83" spans="1:7" x14ac:dyDescent="0.4">
      <c r="A83" s="8" t="s">
        <v>620</v>
      </c>
      <c r="B83" s="9" t="s">
        <v>422</v>
      </c>
      <c r="C83" s="17" t="s">
        <v>14</v>
      </c>
      <c r="D83" s="27"/>
      <c r="E83" s="218">
        <v>11.5</v>
      </c>
      <c r="F83" s="242"/>
      <c r="G83" s="72"/>
    </row>
    <row r="84" spans="1:7" x14ac:dyDescent="0.4">
      <c r="A84" s="5" t="s">
        <v>414</v>
      </c>
      <c r="B84" s="6" t="s">
        <v>161</v>
      </c>
      <c r="C84" s="28" t="s">
        <v>14</v>
      </c>
      <c r="D84" s="27"/>
      <c r="E84" s="218">
        <v>17.5</v>
      </c>
      <c r="F84" s="242"/>
      <c r="G84" s="72"/>
    </row>
    <row r="85" spans="1:7" x14ac:dyDescent="0.4">
      <c r="A85" s="5" t="s">
        <v>414</v>
      </c>
      <c r="B85" s="6" t="s">
        <v>239</v>
      </c>
      <c r="C85" s="28" t="s">
        <v>14</v>
      </c>
      <c r="D85" s="27"/>
      <c r="E85" s="218">
        <v>17.5</v>
      </c>
      <c r="F85" s="242"/>
      <c r="G85" s="72"/>
    </row>
    <row r="86" spans="1:7" x14ac:dyDescent="0.4">
      <c r="A86" s="5" t="s">
        <v>356</v>
      </c>
      <c r="B86" s="6" t="s">
        <v>243</v>
      </c>
      <c r="C86" s="4" t="s">
        <v>14</v>
      </c>
      <c r="D86" s="27"/>
      <c r="E86" s="218">
        <v>6.7</v>
      </c>
      <c r="F86" s="242"/>
      <c r="G86" s="72"/>
    </row>
    <row r="87" spans="1:7" x14ac:dyDescent="0.4">
      <c r="A87" s="5" t="s">
        <v>356</v>
      </c>
      <c r="B87" s="6" t="s">
        <v>357</v>
      </c>
      <c r="C87" s="4" t="s">
        <v>14</v>
      </c>
      <c r="D87" s="27"/>
      <c r="E87" s="218">
        <v>6.7</v>
      </c>
      <c r="F87" s="242"/>
      <c r="G87" s="72"/>
    </row>
    <row r="88" spans="1:7" x14ac:dyDescent="0.4">
      <c r="A88" s="5" t="s">
        <v>54</v>
      </c>
      <c r="B88" s="6" t="s">
        <v>773</v>
      </c>
      <c r="C88" s="4" t="s">
        <v>4</v>
      </c>
      <c r="D88" s="79">
        <v>66.599999999999994</v>
      </c>
      <c r="E88" s="218">
        <v>103.4</v>
      </c>
      <c r="F88" s="242"/>
      <c r="G88" s="72"/>
    </row>
    <row r="89" spans="1:7" x14ac:dyDescent="0.4">
      <c r="A89" s="5" t="s">
        <v>54</v>
      </c>
      <c r="B89" s="6" t="s">
        <v>55</v>
      </c>
      <c r="C89" s="4" t="s">
        <v>14</v>
      </c>
      <c r="D89" s="243"/>
      <c r="E89" s="218">
        <v>90.9</v>
      </c>
      <c r="F89" s="242"/>
      <c r="G89" s="72"/>
    </row>
    <row r="90" spans="1:7" x14ac:dyDescent="0.4">
      <c r="A90" s="5" t="s">
        <v>54</v>
      </c>
      <c r="B90" s="6" t="s">
        <v>40</v>
      </c>
      <c r="C90" s="4" t="s">
        <v>14</v>
      </c>
      <c r="D90" s="119"/>
      <c r="E90" s="218">
        <v>4</v>
      </c>
      <c r="F90" s="242"/>
      <c r="G90" s="72"/>
    </row>
    <row r="91" spans="1:7" x14ac:dyDescent="0.4">
      <c r="A91" s="5" t="s">
        <v>54</v>
      </c>
      <c r="B91" s="6" t="s">
        <v>33</v>
      </c>
      <c r="C91" s="28" t="s">
        <v>14</v>
      </c>
      <c r="D91" s="27"/>
      <c r="E91" s="218">
        <v>45.6</v>
      </c>
      <c r="F91" s="242"/>
      <c r="G91" s="72"/>
    </row>
    <row r="92" spans="1:7" x14ac:dyDescent="0.4">
      <c r="A92" s="5" t="s">
        <v>54</v>
      </c>
      <c r="B92" s="6" t="s">
        <v>857</v>
      </c>
      <c r="C92" s="4" t="s">
        <v>14</v>
      </c>
      <c r="D92" s="79"/>
      <c r="E92" s="218">
        <v>4</v>
      </c>
      <c r="F92" s="242"/>
      <c r="G92" s="72"/>
    </row>
    <row r="93" spans="1:7" x14ac:dyDescent="0.4">
      <c r="A93" s="5" t="s">
        <v>54</v>
      </c>
      <c r="B93" s="6" t="s">
        <v>265</v>
      </c>
      <c r="C93" s="4" t="s">
        <v>4</v>
      </c>
      <c r="D93" s="79">
        <v>93.3</v>
      </c>
      <c r="E93" s="218">
        <v>264.2</v>
      </c>
      <c r="F93" s="242"/>
      <c r="G93" s="72"/>
    </row>
    <row r="94" spans="1:7" x14ac:dyDescent="0.4">
      <c r="A94" s="5" t="s">
        <v>54</v>
      </c>
      <c r="B94" s="6" t="s">
        <v>56</v>
      </c>
      <c r="C94" s="4" t="s">
        <v>14</v>
      </c>
      <c r="D94" s="27"/>
      <c r="E94" s="218">
        <v>21.2</v>
      </c>
      <c r="F94" s="242"/>
      <c r="G94" s="72"/>
    </row>
    <row r="95" spans="1:7" x14ac:dyDescent="0.4">
      <c r="A95" s="5" t="s">
        <v>54</v>
      </c>
      <c r="B95" s="6" t="s">
        <v>811</v>
      </c>
      <c r="C95" s="4" t="s">
        <v>14</v>
      </c>
      <c r="D95" s="79"/>
      <c r="E95" s="218">
        <v>3.6</v>
      </c>
      <c r="F95" s="242"/>
      <c r="G95" s="72"/>
    </row>
    <row r="96" spans="1:7" x14ac:dyDescent="0.4">
      <c r="A96" s="5" t="s">
        <v>971</v>
      </c>
      <c r="B96" s="6" t="s">
        <v>53</v>
      </c>
      <c r="C96" s="4" t="s">
        <v>4</v>
      </c>
      <c r="D96" s="79">
        <v>15.1</v>
      </c>
      <c r="E96" s="218">
        <v>15.1</v>
      </c>
      <c r="F96" s="242"/>
      <c r="G96" s="72"/>
    </row>
    <row r="97" spans="1:7" x14ac:dyDescent="0.4">
      <c r="A97" s="5" t="s">
        <v>742</v>
      </c>
      <c r="B97" s="6" t="s">
        <v>288</v>
      </c>
      <c r="C97" s="4" t="s">
        <v>14</v>
      </c>
      <c r="D97" s="79"/>
      <c r="E97" s="218">
        <v>15</v>
      </c>
      <c r="F97" s="242"/>
      <c r="G97" s="72"/>
    </row>
    <row r="98" spans="1:7" x14ac:dyDescent="0.4">
      <c r="A98" s="5" t="s">
        <v>799</v>
      </c>
      <c r="B98" s="6" t="s">
        <v>72</v>
      </c>
      <c r="C98" s="4" t="s">
        <v>14</v>
      </c>
      <c r="D98" s="79"/>
      <c r="E98" s="218">
        <v>9.1</v>
      </c>
      <c r="F98" s="242"/>
      <c r="G98" s="72"/>
    </row>
    <row r="99" spans="1:7" x14ac:dyDescent="0.4">
      <c r="A99" s="8" t="s">
        <v>505</v>
      </c>
      <c r="B99" s="9" t="s">
        <v>506</v>
      </c>
      <c r="C99" s="7" t="s">
        <v>14</v>
      </c>
      <c r="D99" s="79"/>
      <c r="E99" s="218">
        <v>76.2</v>
      </c>
      <c r="F99" s="242"/>
      <c r="G99" s="72"/>
    </row>
    <row r="100" spans="1:7" x14ac:dyDescent="0.4">
      <c r="A100" s="8" t="s">
        <v>505</v>
      </c>
      <c r="B100" s="9" t="s">
        <v>290</v>
      </c>
      <c r="C100" s="7" t="s">
        <v>14</v>
      </c>
      <c r="D100" s="79"/>
      <c r="E100" s="218">
        <v>122.8</v>
      </c>
      <c r="F100" s="242"/>
      <c r="G100" s="72"/>
    </row>
    <row r="101" spans="1:7" x14ac:dyDescent="0.4">
      <c r="A101" s="8" t="s">
        <v>522</v>
      </c>
      <c r="B101" s="9" t="s">
        <v>161</v>
      </c>
      <c r="C101" s="4" t="s">
        <v>14</v>
      </c>
      <c r="D101" s="79"/>
      <c r="E101" s="218">
        <v>103.6</v>
      </c>
      <c r="F101" s="242"/>
      <c r="G101" s="72"/>
    </row>
    <row r="102" spans="1:7" x14ac:dyDescent="0.4">
      <c r="A102" s="8" t="s">
        <v>850</v>
      </c>
      <c r="B102" s="9" t="s">
        <v>836</v>
      </c>
      <c r="C102" s="4" t="s">
        <v>4</v>
      </c>
      <c r="D102" s="79"/>
      <c r="E102" s="218">
        <v>38.9</v>
      </c>
      <c r="F102" s="242"/>
      <c r="G102" s="72"/>
    </row>
    <row r="103" spans="1:7" x14ac:dyDescent="0.4">
      <c r="A103" s="8" t="s">
        <v>858</v>
      </c>
      <c r="B103" s="9" t="s">
        <v>40</v>
      </c>
      <c r="C103" s="4" t="s">
        <v>14</v>
      </c>
      <c r="D103" s="79"/>
      <c r="E103" s="218">
        <v>4</v>
      </c>
      <c r="F103" s="242"/>
      <c r="G103" s="72"/>
    </row>
    <row r="104" spans="1:7" x14ac:dyDescent="0.4">
      <c r="A104" s="5" t="s">
        <v>621</v>
      </c>
      <c r="B104" s="6" t="s">
        <v>622</v>
      </c>
      <c r="C104" s="4" t="s">
        <v>14</v>
      </c>
      <c r="D104" s="27"/>
      <c r="E104" s="218">
        <v>19.600000000000001</v>
      </c>
      <c r="F104" s="242"/>
      <c r="G104" s="72"/>
    </row>
    <row r="105" spans="1:7" x14ac:dyDescent="0.4">
      <c r="A105" s="5" t="s">
        <v>621</v>
      </c>
      <c r="B105" s="6" t="s">
        <v>211</v>
      </c>
      <c r="C105" s="4" t="s">
        <v>14</v>
      </c>
      <c r="D105" s="27"/>
      <c r="E105" s="218">
        <v>6</v>
      </c>
      <c r="F105" s="242"/>
      <c r="G105" s="72"/>
    </row>
    <row r="106" spans="1:7" x14ac:dyDescent="0.4">
      <c r="A106" s="8" t="s">
        <v>859</v>
      </c>
      <c r="B106" s="9" t="s">
        <v>427</v>
      </c>
      <c r="C106" s="4" t="s">
        <v>14</v>
      </c>
      <c r="D106" s="79"/>
      <c r="E106" s="218">
        <v>4</v>
      </c>
      <c r="F106" s="242"/>
      <c r="G106" s="72"/>
    </row>
    <row r="107" spans="1:7" x14ac:dyDescent="0.4">
      <c r="A107" s="8" t="s">
        <v>818</v>
      </c>
      <c r="B107" s="9" t="s">
        <v>22</v>
      </c>
      <c r="C107" s="4" t="s">
        <v>14</v>
      </c>
      <c r="D107" s="79"/>
      <c r="E107" s="218">
        <v>25.7</v>
      </c>
      <c r="F107" s="242"/>
      <c r="G107" s="72"/>
    </row>
    <row r="108" spans="1:7" x14ac:dyDescent="0.4">
      <c r="A108" s="8" t="s">
        <v>557</v>
      </c>
      <c r="B108" s="9" t="s">
        <v>74</v>
      </c>
      <c r="C108" s="4" t="s">
        <v>14</v>
      </c>
      <c r="D108" s="79"/>
      <c r="E108" s="218">
        <v>26.4</v>
      </c>
      <c r="F108" s="242"/>
      <c r="G108" s="72"/>
    </row>
    <row r="109" spans="1:7" x14ac:dyDescent="0.4">
      <c r="A109" s="8" t="s">
        <v>557</v>
      </c>
      <c r="B109" s="9" t="s">
        <v>558</v>
      </c>
      <c r="C109" s="7" t="s">
        <v>14</v>
      </c>
      <c r="D109" s="79"/>
      <c r="E109" s="218">
        <v>20.399999999999999</v>
      </c>
      <c r="F109" s="242"/>
      <c r="G109" s="72"/>
    </row>
    <row r="110" spans="1:7" x14ac:dyDescent="0.4">
      <c r="A110" s="5" t="s">
        <v>57</v>
      </c>
      <c r="B110" s="6" t="s">
        <v>58</v>
      </c>
      <c r="C110" s="4" t="s">
        <v>14</v>
      </c>
      <c r="D110" s="27"/>
      <c r="E110" s="218">
        <v>419.7</v>
      </c>
      <c r="F110" s="242"/>
      <c r="G110" s="72"/>
    </row>
    <row r="111" spans="1:7" x14ac:dyDescent="0.4">
      <c r="A111" s="8" t="s">
        <v>59</v>
      </c>
      <c r="B111" s="29" t="s">
        <v>60</v>
      </c>
      <c r="C111" s="4" t="s">
        <v>14</v>
      </c>
      <c r="D111" s="27"/>
      <c r="E111" s="219">
        <v>420</v>
      </c>
      <c r="F111" s="242"/>
      <c r="G111" s="72"/>
    </row>
    <row r="112" spans="1:7" x14ac:dyDescent="0.4">
      <c r="A112" s="8" t="s">
        <v>59</v>
      </c>
      <c r="B112" s="9" t="s">
        <v>61</v>
      </c>
      <c r="C112" s="4" t="s">
        <v>14</v>
      </c>
      <c r="D112" s="27"/>
      <c r="E112" s="219">
        <v>16.399999999999999</v>
      </c>
      <c r="F112" s="242"/>
      <c r="G112" s="72"/>
    </row>
    <row r="113" spans="1:7" x14ac:dyDescent="0.4">
      <c r="A113" s="8" t="s">
        <v>59</v>
      </c>
      <c r="B113" s="9" t="s">
        <v>250</v>
      </c>
      <c r="C113" s="4" t="s">
        <v>4</v>
      </c>
      <c r="D113" s="79">
        <v>72.900000000000006</v>
      </c>
      <c r="E113" s="218">
        <v>927.6</v>
      </c>
      <c r="F113" s="242"/>
      <c r="G113" s="72"/>
    </row>
    <row r="114" spans="1:7" x14ac:dyDescent="0.4">
      <c r="A114" s="8" t="s">
        <v>805</v>
      </c>
      <c r="B114" s="9" t="s">
        <v>125</v>
      </c>
      <c r="C114" s="4" t="s">
        <v>14</v>
      </c>
      <c r="D114" s="79"/>
      <c r="E114" s="218">
        <v>4</v>
      </c>
      <c r="F114" s="242"/>
      <c r="G114" s="72"/>
    </row>
    <row r="115" spans="1:7" x14ac:dyDescent="0.4">
      <c r="A115" s="8" t="s">
        <v>62</v>
      </c>
      <c r="B115" s="9" t="s">
        <v>63</v>
      </c>
      <c r="C115" s="4" t="s">
        <v>14</v>
      </c>
      <c r="D115" s="27"/>
      <c r="E115" s="219">
        <v>1746</v>
      </c>
      <c r="F115" s="242"/>
      <c r="G115" s="72"/>
    </row>
    <row r="116" spans="1:7" x14ac:dyDescent="0.4">
      <c r="A116" s="5" t="s">
        <v>64</v>
      </c>
      <c r="B116" s="6" t="s">
        <v>65</v>
      </c>
      <c r="C116" s="17" t="s">
        <v>14</v>
      </c>
      <c r="D116" s="27"/>
      <c r="E116" s="218">
        <v>152.69999999999999</v>
      </c>
      <c r="F116" s="242"/>
      <c r="G116" s="72"/>
    </row>
    <row r="117" spans="1:7" x14ac:dyDescent="0.4">
      <c r="A117" s="5" t="s">
        <v>64</v>
      </c>
      <c r="B117" s="6" t="s">
        <v>66</v>
      </c>
      <c r="C117" s="4" t="s">
        <v>14</v>
      </c>
      <c r="D117" s="27"/>
      <c r="E117" s="218">
        <v>6.5</v>
      </c>
      <c r="F117" s="242"/>
      <c r="G117" s="72"/>
    </row>
    <row r="118" spans="1:7" x14ac:dyDescent="0.4">
      <c r="A118" s="12" t="s">
        <v>67</v>
      </c>
      <c r="B118" s="9" t="s">
        <v>68</v>
      </c>
      <c r="C118" s="4" t="s">
        <v>14</v>
      </c>
      <c r="D118" s="27"/>
      <c r="E118" s="219">
        <v>5.7</v>
      </c>
      <c r="F118" s="242"/>
      <c r="G118" s="72"/>
    </row>
    <row r="119" spans="1:7" x14ac:dyDescent="0.4">
      <c r="A119" s="12" t="s">
        <v>67</v>
      </c>
      <c r="B119" s="29" t="s">
        <v>69</v>
      </c>
      <c r="C119" s="4" t="s">
        <v>14</v>
      </c>
      <c r="D119" s="27"/>
      <c r="E119" s="219">
        <v>5.7</v>
      </c>
      <c r="F119" s="242"/>
      <c r="G119" s="72"/>
    </row>
    <row r="120" spans="1:7" x14ac:dyDescent="0.4">
      <c r="A120" s="5" t="s">
        <v>368</v>
      </c>
      <c r="B120" s="6" t="s">
        <v>379</v>
      </c>
      <c r="C120" s="4" t="s">
        <v>14</v>
      </c>
      <c r="D120" s="27"/>
      <c r="E120" s="218">
        <v>13.7</v>
      </c>
      <c r="F120" s="242"/>
      <c r="G120" s="72"/>
    </row>
    <row r="121" spans="1:7" x14ac:dyDescent="0.4">
      <c r="A121" s="8" t="s">
        <v>533</v>
      </c>
      <c r="B121" s="9" t="s">
        <v>534</v>
      </c>
      <c r="C121" s="7" t="s">
        <v>14</v>
      </c>
      <c r="D121" s="79"/>
      <c r="E121" s="219">
        <v>53.9</v>
      </c>
      <c r="F121" s="242"/>
      <c r="G121" s="72"/>
    </row>
    <row r="122" spans="1:7" x14ac:dyDescent="0.4">
      <c r="A122" s="8" t="s">
        <v>611</v>
      </c>
      <c r="B122" s="9" t="s">
        <v>189</v>
      </c>
      <c r="C122" s="7" t="s">
        <v>14</v>
      </c>
      <c r="D122" s="79"/>
      <c r="E122" s="218">
        <v>4.3</v>
      </c>
      <c r="F122" s="242"/>
      <c r="G122" s="72"/>
    </row>
    <row r="123" spans="1:7" x14ac:dyDescent="0.4">
      <c r="A123" s="8" t="s">
        <v>611</v>
      </c>
      <c r="B123" s="9" t="s">
        <v>362</v>
      </c>
      <c r="C123" s="7" t="s">
        <v>14</v>
      </c>
      <c r="D123" s="79"/>
      <c r="E123" s="218">
        <v>8.4</v>
      </c>
      <c r="F123" s="242"/>
      <c r="G123" s="72"/>
    </row>
    <row r="124" spans="1:7" x14ac:dyDescent="0.4">
      <c r="A124" s="8" t="s">
        <v>931</v>
      </c>
      <c r="B124" s="9" t="s">
        <v>930</v>
      </c>
      <c r="C124" s="7" t="s">
        <v>4</v>
      </c>
      <c r="D124" s="79">
        <v>6.6</v>
      </c>
      <c r="E124" s="218">
        <v>48.9</v>
      </c>
      <c r="F124" s="242"/>
      <c r="G124" s="72"/>
    </row>
    <row r="125" spans="1:7" x14ac:dyDescent="0.4">
      <c r="A125" s="8" t="s">
        <v>931</v>
      </c>
      <c r="B125" s="9" t="s">
        <v>177</v>
      </c>
      <c r="C125" s="7" t="s">
        <v>4</v>
      </c>
      <c r="D125" s="79">
        <v>6.6</v>
      </c>
      <c r="E125" s="218">
        <v>48.9</v>
      </c>
      <c r="F125" s="242"/>
      <c r="G125" s="72"/>
    </row>
    <row r="126" spans="1:7" x14ac:dyDescent="0.4">
      <c r="A126" s="5" t="s">
        <v>409</v>
      </c>
      <c r="B126" s="6" t="s">
        <v>239</v>
      </c>
      <c r="C126" s="4" t="s">
        <v>14</v>
      </c>
      <c r="D126" s="79"/>
      <c r="E126" s="218">
        <v>437.8</v>
      </c>
      <c r="F126" s="242"/>
      <c r="G126" s="72"/>
    </row>
    <row r="127" spans="1:7" x14ac:dyDescent="0.4">
      <c r="A127" s="5" t="s">
        <v>863</v>
      </c>
      <c r="B127" s="6" t="s">
        <v>837</v>
      </c>
      <c r="C127" s="4" t="s">
        <v>14</v>
      </c>
      <c r="D127" s="79"/>
      <c r="E127" s="218">
        <v>20.7</v>
      </c>
      <c r="F127" s="242"/>
      <c r="G127" s="72"/>
    </row>
    <row r="128" spans="1:7" x14ac:dyDescent="0.4">
      <c r="A128" s="8" t="s">
        <v>559</v>
      </c>
      <c r="B128" s="9" t="s">
        <v>560</v>
      </c>
      <c r="C128" s="4" t="s">
        <v>14</v>
      </c>
      <c r="D128" s="79"/>
      <c r="E128" s="218">
        <v>99.1</v>
      </c>
      <c r="F128" s="242"/>
      <c r="G128" s="72"/>
    </row>
    <row r="129" spans="1:7" x14ac:dyDescent="0.4">
      <c r="A129" s="8" t="s">
        <v>559</v>
      </c>
      <c r="B129" s="9" t="s">
        <v>561</v>
      </c>
      <c r="C129" s="4" t="s">
        <v>14</v>
      </c>
      <c r="D129" s="79"/>
      <c r="E129" s="218">
        <v>27.2</v>
      </c>
      <c r="F129" s="242"/>
      <c r="G129" s="72"/>
    </row>
    <row r="130" spans="1:7" x14ac:dyDescent="0.4">
      <c r="A130" s="8" t="s">
        <v>486</v>
      </c>
      <c r="B130" s="9" t="s">
        <v>487</v>
      </c>
      <c r="C130" s="7" t="s">
        <v>14</v>
      </c>
      <c r="D130" s="79"/>
      <c r="E130" s="218">
        <v>69.7</v>
      </c>
      <c r="F130" s="242"/>
      <c r="G130" s="72"/>
    </row>
    <row r="131" spans="1:7" x14ac:dyDescent="0.4">
      <c r="A131" s="8" t="s">
        <v>486</v>
      </c>
      <c r="B131" s="9" t="s">
        <v>488</v>
      </c>
      <c r="C131" s="7" t="s">
        <v>14</v>
      </c>
      <c r="D131" s="79"/>
      <c r="E131" s="218">
        <v>62.9</v>
      </c>
      <c r="F131" s="242"/>
      <c r="G131" s="72"/>
    </row>
    <row r="132" spans="1:7" x14ac:dyDescent="0.4">
      <c r="A132" s="8" t="s">
        <v>838</v>
      </c>
      <c r="B132" s="9" t="s">
        <v>839</v>
      </c>
      <c r="C132" s="4" t="s">
        <v>14</v>
      </c>
      <c r="D132" s="79"/>
      <c r="E132" s="218">
        <v>11.5</v>
      </c>
      <c r="F132" s="242"/>
      <c r="G132" s="72"/>
    </row>
    <row r="133" spans="1:7" x14ac:dyDescent="0.4">
      <c r="A133" s="8" t="s">
        <v>765</v>
      </c>
      <c r="B133" s="9" t="s">
        <v>161</v>
      </c>
      <c r="C133" s="4" t="s">
        <v>14</v>
      </c>
      <c r="D133" s="79"/>
      <c r="E133" s="218">
        <v>4.0999999999999996</v>
      </c>
      <c r="F133" s="242"/>
      <c r="G133" s="72"/>
    </row>
    <row r="134" spans="1:7" x14ac:dyDescent="0.4">
      <c r="A134" s="8" t="s">
        <v>543</v>
      </c>
      <c r="B134" s="9" t="s">
        <v>717</v>
      </c>
      <c r="C134" s="4" t="s">
        <v>14</v>
      </c>
      <c r="D134" s="79"/>
      <c r="E134" s="218">
        <v>9.6</v>
      </c>
      <c r="F134" s="242"/>
      <c r="G134" s="72"/>
    </row>
    <row r="135" spans="1:7" x14ac:dyDescent="0.4">
      <c r="A135" s="8" t="s">
        <v>543</v>
      </c>
      <c r="B135" s="9" t="s">
        <v>161</v>
      </c>
      <c r="C135" s="7" t="s">
        <v>14</v>
      </c>
      <c r="D135" s="79"/>
      <c r="E135" s="218">
        <v>14</v>
      </c>
      <c r="F135" s="242"/>
      <c r="G135" s="72"/>
    </row>
    <row r="136" spans="1:7" x14ac:dyDescent="0.4">
      <c r="A136" s="8" t="s">
        <v>543</v>
      </c>
      <c r="B136" s="9" t="s">
        <v>290</v>
      </c>
      <c r="C136" s="7" t="s">
        <v>14</v>
      </c>
      <c r="D136" s="79"/>
      <c r="E136" s="218">
        <v>6.7</v>
      </c>
      <c r="F136" s="242"/>
      <c r="G136" s="72"/>
    </row>
    <row r="137" spans="1:7" x14ac:dyDescent="0.4">
      <c r="A137" s="8" t="s">
        <v>696</v>
      </c>
      <c r="B137" s="9" t="s">
        <v>60</v>
      </c>
      <c r="C137" s="4" t="s">
        <v>4</v>
      </c>
      <c r="D137" s="79">
        <v>76.099999999999994</v>
      </c>
      <c r="E137" s="218">
        <v>2687</v>
      </c>
      <c r="F137" s="242"/>
      <c r="G137" s="72"/>
    </row>
    <row r="138" spans="1:7" x14ac:dyDescent="0.4">
      <c r="A138" s="5" t="s">
        <v>70</v>
      </c>
      <c r="B138" s="6" t="s">
        <v>71</v>
      </c>
      <c r="C138" s="17" t="s">
        <v>14</v>
      </c>
      <c r="D138" s="27"/>
      <c r="E138" s="218">
        <v>150.6</v>
      </c>
      <c r="F138" s="242"/>
      <c r="G138" s="72"/>
    </row>
    <row r="139" spans="1:7" x14ac:dyDescent="0.4">
      <c r="A139" s="5" t="s">
        <v>70</v>
      </c>
      <c r="B139" s="6" t="s">
        <v>72</v>
      </c>
      <c r="C139" s="28" t="s">
        <v>14</v>
      </c>
      <c r="D139" s="27"/>
      <c r="E139" s="218">
        <v>120</v>
      </c>
      <c r="F139" s="242"/>
      <c r="G139" s="72"/>
    </row>
    <row r="140" spans="1:7" x14ac:dyDescent="0.4">
      <c r="A140" s="8" t="s">
        <v>989</v>
      </c>
      <c r="B140" s="9" t="s">
        <v>990</v>
      </c>
      <c r="C140" s="4" t="s">
        <v>4</v>
      </c>
      <c r="D140" s="79">
        <v>18.2</v>
      </c>
      <c r="E140" s="218">
        <v>18.2</v>
      </c>
      <c r="F140" s="242"/>
      <c r="G140" s="72"/>
    </row>
    <row r="141" spans="1:7" x14ac:dyDescent="0.4">
      <c r="A141" s="8" t="s">
        <v>989</v>
      </c>
      <c r="B141" s="9" t="s">
        <v>991</v>
      </c>
      <c r="C141" s="4" t="s">
        <v>4</v>
      </c>
      <c r="D141" s="79">
        <v>30.2</v>
      </c>
      <c r="E141" s="218">
        <v>30.2</v>
      </c>
      <c r="F141" s="242"/>
      <c r="G141" s="72"/>
    </row>
    <row r="142" spans="1:7" x14ac:dyDescent="0.4">
      <c r="A142" s="5" t="s">
        <v>623</v>
      </c>
      <c r="B142" s="6" t="s">
        <v>624</v>
      </c>
      <c r="C142" s="17" t="s">
        <v>14</v>
      </c>
      <c r="D142" s="27"/>
      <c r="E142" s="218">
        <v>15</v>
      </c>
      <c r="F142" s="242"/>
      <c r="G142" s="72"/>
    </row>
    <row r="143" spans="1:7" x14ac:dyDescent="0.4">
      <c r="A143" s="8" t="s">
        <v>602</v>
      </c>
      <c r="B143" s="9" t="s">
        <v>187</v>
      </c>
      <c r="C143" s="7" t="s">
        <v>14</v>
      </c>
      <c r="D143" s="79"/>
      <c r="E143" s="218">
        <v>4.3</v>
      </c>
      <c r="F143" s="242"/>
      <c r="G143" s="72"/>
    </row>
    <row r="144" spans="1:7" x14ac:dyDescent="0.4">
      <c r="A144" s="5" t="s">
        <v>73</v>
      </c>
      <c r="B144" s="6" t="s">
        <v>74</v>
      </c>
      <c r="C144" s="28" t="s">
        <v>14</v>
      </c>
      <c r="D144" s="27"/>
      <c r="E144" s="218">
        <v>184.4</v>
      </c>
      <c r="F144" s="242"/>
      <c r="G144" s="72"/>
    </row>
    <row r="145" spans="1:7" x14ac:dyDescent="0.4">
      <c r="A145" s="5" t="s">
        <v>75</v>
      </c>
      <c r="B145" s="9" t="s">
        <v>76</v>
      </c>
      <c r="C145" s="28" t="s">
        <v>14</v>
      </c>
      <c r="D145" s="27"/>
      <c r="E145" s="218">
        <v>293.7</v>
      </c>
      <c r="F145" s="242"/>
      <c r="G145" s="72"/>
    </row>
    <row r="146" spans="1:7" x14ac:dyDescent="0.4">
      <c r="A146" s="12" t="s">
        <v>75</v>
      </c>
      <c r="B146" s="9" t="s">
        <v>77</v>
      </c>
      <c r="C146" s="28" t="s">
        <v>14</v>
      </c>
      <c r="D146" s="27"/>
      <c r="E146" s="218">
        <v>183.2</v>
      </c>
      <c r="F146" s="242"/>
      <c r="G146" s="72"/>
    </row>
    <row r="147" spans="1:7" x14ac:dyDescent="0.4">
      <c r="A147" s="8" t="s">
        <v>760</v>
      </c>
      <c r="B147" s="9" t="s">
        <v>178</v>
      </c>
      <c r="C147" s="4" t="s">
        <v>14</v>
      </c>
      <c r="D147" s="79"/>
      <c r="E147" s="218">
        <v>11.6</v>
      </c>
      <c r="F147" s="242"/>
      <c r="G147" s="72"/>
    </row>
    <row r="148" spans="1:7" x14ac:dyDescent="0.4">
      <c r="A148" s="8" t="s">
        <v>400</v>
      </c>
      <c r="B148" s="9" t="s">
        <v>401</v>
      </c>
      <c r="C148" s="4" t="s">
        <v>14</v>
      </c>
      <c r="D148" s="27"/>
      <c r="E148" s="218">
        <v>21.1</v>
      </c>
      <c r="F148" s="242"/>
      <c r="G148" s="72"/>
    </row>
    <row r="149" spans="1:7" x14ac:dyDescent="0.4">
      <c r="A149" s="8" t="s">
        <v>400</v>
      </c>
      <c r="B149" s="9" t="s">
        <v>25</v>
      </c>
      <c r="C149" s="4" t="s">
        <v>14</v>
      </c>
      <c r="D149" s="27"/>
      <c r="E149" s="218">
        <v>21.1</v>
      </c>
      <c r="F149" s="242"/>
      <c r="G149" s="72"/>
    </row>
    <row r="150" spans="1:7" x14ac:dyDescent="0.4">
      <c r="A150" s="8" t="s">
        <v>840</v>
      </c>
      <c r="B150" s="9" t="s">
        <v>841</v>
      </c>
      <c r="C150" s="4" t="s">
        <v>4</v>
      </c>
      <c r="D150" s="79"/>
      <c r="E150" s="218">
        <v>26.7</v>
      </c>
      <c r="F150" s="242"/>
      <c r="G150" s="72"/>
    </row>
    <row r="151" spans="1:7" x14ac:dyDescent="0.4">
      <c r="A151" s="12" t="s">
        <v>78</v>
      </c>
      <c r="B151" s="9" t="s">
        <v>79</v>
      </c>
      <c r="C151" s="28" t="s">
        <v>14</v>
      </c>
      <c r="D151" s="27"/>
      <c r="E151" s="218">
        <v>249.6</v>
      </c>
      <c r="F151" s="242"/>
      <c r="G151" s="72"/>
    </row>
    <row r="152" spans="1:7" x14ac:dyDescent="0.4">
      <c r="A152" s="12" t="s">
        <v>78</v>
      </c>
      <c r="B152" s="9" t="s">
        <v>80</v>
      </c>
      <c r="C152" s="4" t="s">
        <v>14</v>
      </c>
      <c r="D152" s="27"/>
      <c r="E152" s="218">
        <v>304.8</v>
      </c>
      <c r="F152" s="242"/>
      <c r="G152" s="72"/>
    </row>
    <row r="153" spans="1:7" x14ac:dyDescent="0.4">
      <c r="A153" s="5" t="s">
        <v>407</v>
      </c>
      <c r="B153" s="9" t="s">
        <v>408</v>
      </c>
      <c r="C153" s="4" t="s">
        <v>14</v>
      </c>
      <c r="D153" s="27"/>
      <c r="E153" s="218">
        <v>87.4</v>
      </c>
      <c r="F153" s="242"/>
      <c r="G153" s="72"/>
    </row>
    <row r="154" spans="1:7" x14ac:dyDescent="0.4">
      <c r="A154" s="5" t="s">
        <v>363</v>
      </c>
      <c r="B154" s="6" t="s">
        <v>114</v>
      </c>
      <c r="C154" s="28" t="s">
        <v>14</v>
      </c>
      <c r="D154" s="27"/>
      <c r="E154" s="218">
        <v>41.5</v>
      </c>
      <c r="F154" s="242"/>
      <c r="G154" s="72"/>
    </row>
    <row r="155" spans="1:7" x14ac:dyDescent="0.4">
      <c r="A155" s="5" t="s">
        <v>972</v>
      </c>
      <c r="B155" s="9" t="s">
        <v>40</v>
      </c>
      <c r="C155" s="4" t="s">
        <v>4</v>
      </c>
      <c r="D155" s="27">
        <v>35.4</v>
      </c>
      <c r="E155" s="218">
        <v>35.4</v>
      </c>
      <c r="F155" s="242"/>
      <c r="G155" s="72"/>
    </row>
    <row r="156" spans="1:7" x14ac:dyDescent="0.4">
      <c r="A156" s="8" t="s">
        <v>887</v>
      </c>
      <c r="B156" s="9" t="s">
        <v>8</v>
      </c>
      <c r="C156" s="4" t="s">
        <v>14</v>
      </c>
      <c r="D156" s="79"/>
      <c r="E156" s="218">
        <v>12.3</v>
      </c>
      <c r="F156" s="242"/>
      <c r="G156" s="72"/>
    </row>
    <row r="157" spans="1:7" x14ac:dyDescent="0.4">
      <c r="A157" s="8" t="s">
        <v>81</v>
      </c>
      <c r="B157" s="9" t="s">
        <v>82</v>
      </c>
      <c r="C157" s="28" t="s">
        <v>14</v>
      </c>
      <c r="D157" s="27"/>
      <c r="E157" s="219">
        <v>20.9</v>
      </c>
      <c r="F157" s="242"/>
      <c r="G157" s="72"/>
    </row>
    <row r="158" spans="1:7" x14ac:dyDescent="0.4">
      <c r="A158" s="5" t="s">
        <v>349</v>
      </c>
      <c r="B158" s="9" t="s">
        <v>350</v>
      </c>
      <c r="C158" s="4" t="s">
        <v>14</v>
      </c>
      <c r="D158" s="27"/>
      <c r="E158" s="218">
        <v>63.7</v>
      </c>
      <c r="F158" s="242"/>
      <c r="G158" s="72"/>
    </row>
    <row r="159" spans="1:7" x14ac:dyDescent="0.4">
      <c r="A159" s="8" t="s">
        <v>590</v>
      </c>
      <c r="B159" s="9" t="s">
        <v>23</v>
      </c>
      <c r="C159" s="7" t="s">
        <v>14</v>
      </c>
      <c r="D159" s="79"/>
      <c r="E159" s="218">
        <v>14</v>
      </c>
      <c r="F159" s="242"/>
      <c r="G159" s="72"/>
    </row>
    <row r="160" spans="1:7" x14ac:dyDescent="0.4">
      <c r="A160" s="12" t="s">
        <v>83</v>
      </c>
      <c r="B160" s="9" t="s">
        <v>33</v>
      </c>
      <c r="C160" s="4" t="s">
        <v>14</v>
      </c>
      <c r="D160" s="27"/>
      <c r="E160" s="218">
        <v>25.6</v>
      </c>
      <c r="F160" s="242"/>
      <c r="G160" s="72"/>
    </row>
    <row r="161" spans="1:7" x14ac:dyDescent="0.4">
      <c r="A161" s="12" t="s">
        <v>83</v>
      </c>
      <c r="B161" s="9" t="s">
        <v>84</v>
      </c>
      <c r="C161" s="4" t="s">
        <v>14</v>
      </c>
      <c r="D161" s="27"/>
      <c r="E161" s="218">
        <v>19</v>
      </c>
      <c r="F161" s="242"/>
      <c r="G161" s="72"/>
    </row>
    <row r="162" spans="1:7" x14ac:dyDescent="0.4">
      <c r="A162" s="8" t="s">
        <v>819</v>
      </c>
      <c r="B162" s="9" t="s">
        <v>40</v>
      </c>
      <c r="C162" s="4" t="s">
        <v>14</v>
      </c>
      <c r="D162" s="79"/>
      <c r="E162" s="218">
        <v>23.3</v>
      </c>
      <c r="F162" s="242"/>
      <c r="G162" s="72"/>
    </row>
    <row r="163" spans="1:7" x14ac:dyDescent="0.4">
      <c r="A163" s="8" t="s">
        <v>819</v>
      </c>
      <c r="B163" s="9" t="s">
        <v>820</v>
      </c>
      <c r="C163" s="4" t="s">
        <v>14</v>
      </c>
      <c r="D163" s="79"/>
      <c r="E163" s="218">
        <v>17.100000000000001</v>
      </c>
      <c r="F163" s="242"/>
      <c r="G163" s="72"/>
    </row>
    <row r="164" spans="1:7" x14ac:dyDescent="0.4">
      <c r="A164" s="8" t="s">
        <v>898</v>
      </c>
      <c r="B164" s="9" t="s">
        <v>899</v>
      </c>
      <c r="C164" s="4" t="s">
        <v>14</v>
      </c>
      <c r="D164" s="79"/>
      <c r="E164" s="218">
        <v>12.5</v>
      </c>
      <c r="F164" s="242"/>
      <c r="G164" s="72"/>
    </row>
    <row r="165" spans="1:7" x14ac:dyDescent="0.4">
      <c r="A165" s="8" t="s">
        <v>580</v>
      </c>
      <c r="B165" s="9" t="s">
        <v>22</v>
      </c>
      <c r="C165" s="7" t="s">
        <v>14</v>
      </c>
      <c r="D165" s="79"/>
      <c r="E165" s="218">
        <v>4.2</v>
      </c>
      <c r="F165" s="242"/>
      <c r="G165" s="72"/>
    </row>
    <row r="166" spans="1:7" x14ac:dyDescent="0.4">
      <c r="A166" s="8" t="s">
        <v>580</v>
      </c>
      <c r="B166" s="9" t="s">
        <v>581</v>
      </c>
      <c r="C166" s="7" t="s">
        <v>14</v>
      </c>
      <c r="D166" s="79"/>
      <c r="E166" s="218">
        <v>4.2</v>
      </c>
      <c r="F166" s="242"/>
      <c r="G166" s="72"/>
    </row>
    <row r="167" spans="1:7" x14ac:dyDescent="0.4">
      <c r="A167" s="12" t="s">
        <v>85</v>
      </c>
      <c r="B167" s="9" t="s">
        <v>86</v>
      </c>
      <c r="C167" s="4" t="s">
        <v>14</v>
      </c>
      <c r="D167" s="27"/>
      <c r="E167" s="218">
        <v>6.5</v>
      </c>
      <c r="F167" s="242"/>
      <c r="G167" s="72"/>
    </row>
    <row r="168" spans="1:7" x14ac:dyDescent="0.4">
      <c r="A168" s="8" t="s">
        <v>842</v>
      </c>
      <c r="B168" s="9" t="s">
        <v>403</v>
      </c>
      <c r="C168" s="4" t="s">
        <v>14</v>
      </c>
      <c r="D168" s="79"/>
      <c r="E168" s="218">
        <v>4</v>
      </c>
      <c r="F168" s="242"/>
      <c r="G168" s="72"/>
    </row>
    <row r="169" spans="1:7" x14ac:dyDescent="0.4">
      <c r="A169" s="8" t="s">
        <v>946</v>
      </c>
      <c r="B169" s="9" t="s">
        <v>947</v>
      </c>
      <c r="C169" s="4" t="s">
        <v>4</v>
      </c>
      <c r="D169" s="79">
        <v>101.6</v>
      </c>
      <c r="E169" s="218">
        <v>101.6</v>
      </c>
      <c r="F169" s="242"/>
      <c r="G169" s="72"/>
    </row>
    <row r="170" spans="1:7" x14ac:dyDescent="0.4">
      <c r="A170" s="12" t="s">
        <v>788</v>
      </c>
      <c r="B170" s="9" t="s">
        <v>375</v>
      </c>
      <c r="C170" s="4" t="s">
        <v>14</v>
      </c>
      <c r="D170" s="27"/>
      <c r="E170" s="218">
        <v>4</v>
      </c>
      <c r="F170" s="242"/>
      <c r="G170" s="72"/>
    </row>
    <row r="171" spans="1:7" x14ac:dyDescent="0.4">
      <c r="A171" s="12" t="s">
        <v>788</v>
      </c>
      <c r="B171" s="9" t="s">
        <v>789</v>
      </c>
      <c r="C171" s="4" t="s">
        <v>14</v>
      </c>
      <c r="D171" s="27"/>
      <c r="E171" s="218">
        <v>31.4</v>
      </c>
      <c r="F171" s="242"/>
      <c r="G171" s="72"/>
    </row>
    <row r="172" spans="1:7" x14ac:dyDescent="0.4">
      <c r="A172" s="12" t="s">
        <v>1004</v>
      </c>
      <c r="B172" s="9" t="s">
        <v>935</v>
      </c>
      <c r="C172" s="4" t="s">
        <v>4</v>
      </c>
      <c r="D172" s="27">
        <v>16.600000000000001</v>
      </c>
      <c r="E172" s="218">
        <v>16.600000000000001</v>
      </c>
      <c r="F172" s="242"/>
      <c r="G172" s="72"/>
    </row>
    <row r="173" spans="1:7" x14ac:dyDescent="0.4">
      <c r="A173" s="12" t="s">
        <v>1004</v>
      </c>
      <c r="B173" s="9" t="s">
        <v>327</v>
      </c>
      <c r="C173" s="4" t="s">
        <v>4</v>
      </c>
      <c r="D173" s="27">
        <v>16.600000000000001</v>
      </c>
      <c r="E173" s="218">
        <v>16.600000000000001</v>
      </c>
      <c r="F173" s="242"/>
      <c r="G173" s="72"/>
    </row>
    <row r="174" spans="1:7" x14ac:dyDescent="0.4">
      <c r="A174" s="8" t="s">
        <v>574</v>
      </c>
      <c r="B174" s="9" t="s">
        <v>143</v>
      </c>
      <c r="C174" s="7" t="s">
        <v>14</v>
      </c>
      <c r="D174" s="79"/>
      <c r="E174" s="218">
        <v>19.899999999999999</v>
      </c>
      <c r="F174" s="242"/>
      <c r="G174" s="72"/>
    </row>
    <row r="175" spans="1:7" x14ac:dyDescent="0.4">
      <c r="A175" s="12" t="s">
        <v>806</v>
      </c>
      <c r="B175" s="9" t="s">
        <v>40</v>
      </c>
      <c r="C175" s="4" t="s">
        <v>14</v>
      </c>
      <c r="D175" s="27"/>
      <c r="E175" s="218">
        <v>4</v>
      </c>
      <c r="F175" s="242"/>
      <c r="G175" s="72"/>
    </row>
    <row r="176" spans="1:7" x14ac:dyDescent="0.4">
      <c r="A176" s="12" t="s">
        <v>806</v>
      </c>
      <c r="B176" s="9" t="s">
        <v>609</v>
      </c>
      <c r="C176" s="4" t="s">
        <v>14</v>
      </c>
      <c r="D176" s="27"/>
      <c r="E176" s="218">
        <v>4</v>
      </c>
      <c r="F176" s="242"/>
      <c r="G176" s="72"/>
    </row>
    <row r="177" spans="1:7" x14ac:dyDescent="0.4">
      <c r="A177" s="5" t="s">
        <v>516</v>
      </c>
      <c r="B177" s="9" t="s">
        <v>517</v>
      </c>
      <c r="C177" s="28" t="s">
        <v>14</v>
      </c>
      <c r="D177" s="27"/>
      <c r="E177" s="218">
        <v>6.7</v>
      </c>
      <c r="F177" s="242"/>
      <c r="G177" s="72"/>
    </row>
    <row r="178" spans="1:7" x14ac:dyDescent="0.4">
      <c r="A178" s="8" t="s">
        <v>603</v>
      </c>
      <c r="B178" s="9" t="s">
        <v>46</v>
      </c>
      <c r="C178" s="4" t="s">
        <v>4</v>
      </c>
      <c r="D178" s="79">
        <v>65.3</v>
      </c>
      <c r="E178" s="218">
        <v>377.7</v>
      </c>
      <c r="F178" s="242"/>
      <c r="G178" s="72"/>
    </row>
    <row r="179" spans="1:7" x14ac:dyDescent="0.4">
      <c r="A179" s="8" t="s">
        <v>603</v>
      </c>
      <c r="B179" s="9" t="s">
        <v>604</v>
      </c>
      <c r="C179" s="4" t="s">
        <v>4</v>
      </c>
      <c r="D179" s="79">
        <v>75.400000000000006</v>
      </c>
      <c r="E179" s="218">
        <v>424.5</v>
      </c>
      <c r="F179" s="242"/>
      <c r="G179" s="72"/>
    </row>
    <row r="180" spans="1:7" x14ac:dyDescent="0.4">
      <c r="A180" s="5" t="s">
        <v>518</v>
      </c>
      <c r="B180" s="9" t="s">
        <v>20</v>
      </c>
      <c r="C180" s="28" t="s">
        <v>14</v>
      </c>
      <c r="D180" s="27"/>
      <c r="E180" s="218">
        <v>6.7</v>
      </c>
      <c r="F180" s="242"/>
      <c r="G180" s="72"/>
    </row>
    <row r="181" spans="1:7" x14ac:dyDescent="0.4">
      <c r="A181" s="8" t="s">
        <v>599</v>
      </c>
      <c r="B181" s="9" t="s">
        <v>600</v>
      </c>
      <c r="C181" s="7" t="s">
        <v>14</v>
      </c>
      <c r="D181" s="79"/>
      <c r="E181" s="218">
        <v>4.5</v>
      </c>
      <c r="F181" s="242"/>
      <c r="G181" s="72"/>
    </row>
    <row r="182" spans="1:7" x14ac:dyDescent="0.4">
      <c r="A182" s="8" t="s">
        <v>726</v>
      </c>
      <c r="B182" s="9" t="s">
        <v>92</v>
      </c>
      <c r="C182" s="4" t="s">
        <v>14</v>
      </c>
      <c r="D182" s="79"/>
      <c r="E182" s="218">
        <v>4</v>
      </c>
      <c r="F182" s="242"/>
      <c r="G182" s="72"/>
    </row>
    <row r="183" spans="1:7" x14ac:dyDescent="0.4">
      <c r="A183" s="8" t="s">
        <v>726</v>
      </c>
      <c r="B183" s="9" t="s">
        <v>727</v>
      </c>
      <c r="C183" s="4" t="s">
        <v>14</v>
      </c>
      <c r="D183" s="79"/>
      <c r="E183" s="218">
        <v>4</v>
      </c>
      <c r="F183" s="242"/>
      <c r="G183" s="72"/>
    </row>
    <row r="184" spans="1:7" x14ac:dyDescent="0.4">
      <c r="A184" s="8" t="s">
        <v>1002</v>
      </c>
      <c r="B184" s="9" t="s">
        <v>308</v>
      </c>
      <c r="C184" s="4" t="s">
        <v>4</v>
      </c>
      <c r="D184" s="79">
        <v>4.4000000000000004</v>
      </c>
      <c r="E184" s="218">
        <v>4.4000000000000004</v>
      </c>
      <c r="F184" s="242"/>
      <c r="G184" s="72"/>
    </row>
    <row r="185" spans="1:7" x14ac:dyDescent="0.4">
      <c r="A185" s="8" t="s">
        <v>170</v>
      </c>
      <c r="B185" s="9" t="s">
        <v>22</v>
      </c>
      <c r="C185" s="7" t="s">
        <v>14</v>
      </c>
      <c r="D185" s="79"/>
      <c r="E185" s="218">
        <v>4.2</v>
      </c>
      <c r="F185" s="242"/>
      <c r="G185" s="72"/>
    </row>
    <row r="186" spans="1:7" x14ac:dyDescent="0.4">
      <c r="A186" s="8" t="s">
        <v>170</v>
      </c>
      <c r="B186" s="9" t="s">
        <v>308</v>
      </c>
      <c r="C186" s="7" t="s">
        <v>14</v>
      </c>
      <c r="D186" s="79"/>
      <c r="E186" s="218">
        <v>4.2</v>
      </c>
      <c r="F186" s="242"/>
      <c r="G186" s="72"/>
    </row>
    <row r="187" spans="1:7" x14ac:dyDescent="0.4">
      <c r="A187" s="8" t="s">
        <v>87</v>
      </c>
      <c r="B187" s="9" t="s">
        <v>560</v>
      </c>
      <c r="C187" s="4" t="s">
        <v>14</v>
      </c>
      <c r="D187" s="79"/>
      <c r="E187" s="218">
        <v>9.1</v>
      </c>
      <c r="F187" s="242"/>
      <c r="G187" s="72"/>
    </row>
    <row r="188" spans="1:7" x14ac:dyDescent="0.4">
      <c r="A188" s="208" t="s">
        <v>87</v>
      </c>
      <c r="B188" s="203" t="s">
        <v>88</v>
      </c>
      <c r="C188" s="17" t="s">
        <v>14</v>
      </c>
      <c r="D188" s="209"/>
      <c r="E188" s="220">
        <v>6.5</v>
      </c>
      <c r="F188" s="242"/>
      <c r="G188" s="72"/>
    </row>
    <row r="189" spans="1:7" x14ac:dyDescent="0.4">
      <c r="A189" s="12" t="s">
        <v>89</v>
      </c>
      <c r="B189" s="9" t="s">
        <v>90</v>
      </c>
      <c r="C189" s="28" t="s">
        <v>14</v>
      </c>
      <c r="D189" s="27"/>
      <c r="E189" s="218">
        <v>15.5</v>
      </c>
      <c r="F189" s="242"/>
      <c r="G189" s="72"/>
    </row>
    <row r="190" spans="1:7" x14ac:dyDescent="0.4">
      <c r="A190" s="8" t="s">
        <v>472</v>
      </c>
      <c r="B190" s="9" t="s">
        <v>473</v>
      </c>
      <c r="C190" s="28" t="s">
        <v>14</v>
      </c>
      <c r="D190" s="27"/>
      <c r="E190" s="218">
        <v>4.0999999999999996</v>
      </c>
      <c r="F190" s="242"/>
      <c r="G190" s="72"/>
    </row>
    <row r="191" spans="1:7" x14ac:dyDescent="0.4">
      <c r="A191" s="5" t="s">
        <v>91</v>
      </c>
      <c r="B191" s="9" t="s">
        <v>92</v>
      </c>
      <c r="C191" s="17" t="s">
        <v>14</v>
      </c>
      <c r="D191" s="27"/>
      <c r="E191" s="218">
        <v>88.5</v>
      </c>
      <c r="F191" s="242"/>
      <c r="G191" s="72"/>
    </row>
    <row r="192" spans="1:7" x14ac:dyDescent="0.4">
      <c r="A192" s="5" t="s">
        <v>91</v>
      </c>
      <c r="B192" s="9" t="s">
        <v>20</v>
      </c>
      <c r="C192" s="4" t="s">
        <v>14</v>
      </c>
      <c r="D192" s="27"/>
      <c r="E192" s="218">
        <v>16.600000000000001</v>
      </c>
      <c r="F192" s="242"/>
      <c r="G192" s="72"/>
    </row>
    <row r="193" spans="1:7" x14ac:dyDescent="0.4">
      <c r="A193" s="5" t="s">
        <v>900</v>
      </c>
      <c r="B193" s="9" t="s">
        <v>23</v>
      </c>
      <c r="C193" s="4" t="s">
        <v>14</v>
      </c>
      <c r="D193" s="27"/>
      <c r="E193" s="218">
        <v>8.6999999999999993</v>
      </c>
      <c r="F193" s="242"/>
      <c r="G193" s="72"/>
    </row>
    <row r="194" spans="1:7" x14ac:dyDescent="0.4">
      <c r="A194" s="8" t="s">
        <v>776</v>
      </c>
      <c r="B194" s="9" t="s">
        <v>777</v>
      </c>
      <c r="C194" s="4" t="s">
        <v>14</v>
      </c>
      <c r="D194" s="119"/>
      <c r="E194" s="218">
        <v>12.6</v>
      </c>
      <c r="F194" s="242"/>
      <c r="G194" s="72"/>
    </row>
    <row r="195" spans="1:7" x14ac:dyDescent="0.4">
      <c r="A195" s="8" t="s">
        <v>843</v>
      </c>
      <c r="B195" s="9" t="s">
        <v>107</v>
      </c>
      <c r="C195" s="4" t="s">
        <v>14</v>
      </c>
      <c r="D195" s="79"/>
      <c r="E195" s="218">
        <v>104.6</v>
      </c>
      <c r="F195" s="242"/>
      <c r="G195" s="72"/>
    </row>
    <row r="196" spans="1:7" x14ac:dyDescent="0.4">
      <c r="A196" s="8" t="s">
        <v>431</v>
      </c>
      <c r="B196" s="9" t="s">
        <v>143</v>
      </c>
      <c r="C196" s="4" t="s">
        <v>4</v>
      </c>
      <c r="D196" s="79">
        <v>58.9</v>
      </c>
      <c r="E196" s="218">
        <v>697.3</v>
      </c>
      <c r="F196" s="242"/>
      <c r="G196" s="72"/>
    </row>
    <row r="197" spans="1:7" x14ac:dyDescent="0.4">
      <c r="A197" s="8" t="s">
        <v>901</v>
      </c>
      <c r="B197" s="9" t="s">
        <v>902</v>
      </c>
      <c r="C197" s="4" t="s">
        <v>14</v>
      </c>
      <c r="D197" s="79"/>
      <c r="E197" s="218">
        <v>24.3</v>
      </c>
      <c r="F197" s="242"/>
      <c r="G197" s="72"/>
    </row>
    <row r="198" spans="1:7" x14ac:dyDescent="0.4">
      <c r="A198" s="8" t="s">
        <v>901</v>
      </c>
      <c r="B198" s="9" t="s">
        <v>903</v>
      </c>
      <c r="C198" s="4" t="s">
        <v>14</v>
      </c>
      <c r="D198" s="79"/>
      <c r="E198" s="218">
        <v>8.5</v>
      </c>
      <c r="F198" s="242"/>
      <c r="G198" s="72"/>
    </row>
    <row r="199" spans="1:7" x14ac:dyDescent="0.4">
      <c r="A199" s="8" t="s">
        <v>463</v>
      </c>
      <c r="B199" s="9" t="s">
        <v>60</v>
      </c>
      <c r="C199" s="7" t="s">
        <v>14</v>
      </c>
      <c r="D199" s="79"/>
      <c r="E199" s="218">
        <v>46.8</v>
      </c>
      <c r="F199" s="242"/>
      <c r="G199" s="72"/>
    </row>
    <row r="200" spans="1:7" x14ac:dyDescent="0.4">
      <c r="A200" s="8" t="s">
        <v>463</v>
      </c>
      <c r="B200" s="9" t="s">
        <v>562</v>
      </c>
      <c r="C200" s="7" t="s">
        <v>14</v>
      </c>
      <c r="D200" s="79"/>
      <c r="E200" s="218">
        <v>4.0999999999999996</v>
      </c>
      <c r="F200" s="242"/>
      <c r="G200" s="72"/>
    </row>
    <row r="201" spans="1:7" x14ac:dyDescent="0.4">
      <c r="A201" s="12" t="s">
        <v>93</v>
      </c>
      <c r="B201" s="9" t="s">
        <v>94</v>
      </c>
      <c r="C201" s="4" t="s">
        <v>14</v>
      </c>
      <c r="D201" s="27"/>
      <c r="E201" s="218">
        <v>254.4</v>
      </c>
      <c r="F201" s="242"/>
      <c r="G201" s="72"/>
    </row>
    <row r="202" spans="1:7" x14ac:dyDescent="0.4">
      <c r="A202" s="12" t="s">
        <v>93</v>
      </c>
      <c r="B202" s="9" t="s">
        <v>95</v>
      </c>
      <c r="C202" s="28" t="s">
        <v>14</v>
      </c>
      <c r="D202" s="27"/>
      <c r="E202" s="218">
        <v>57.9</v>
      </c>
      <c r="F202" s="242"/>
      <c r="G202" s="72"/>
    </row>
    <row r="203" spans="1:7" x14ac:dyDescent="0.4">
      <c r="A203" s="8" t="s">
        <v>540</v>
      </c>
      <c r="B203" s="9" t="s">
        <v>295</v>
      </c>
      <c r="C203" s="4" t="s">
        <v>14</v>
      </c>
      <c r="D203" s="79"/>
      <c r="E203" s="218">
        <v>356.9</v>
      </c>
      <c r="F203" s="242"/>
      <c r="G203" s="72"/>
    </row>
    <row r="204" spans="1:7" x14ac:dyDescent="0.4">
      <c r="A204" s="8" t="s">
        <v>540</v>
      </c>
      <c r="B204" s="9" t="s">
        <v>541</v>
      </c>
      <c r="C204" s="4" t="s">
        <v>4</v>
      </c>
      <c r="D204" s="79">
        <v>396.9</v>
      </c>
      <c r="E204" s="218">
        <v>1891.2</v>
      </c>
      <c r="F204" s="242"/>
      <c r="G204" s="72"/>
    </row>
    <row r="205" spans="1:7" x14ac:dyDescent="0.4">
      <c r="A205" s="5" t="s">
        <v>96</v>
      </c>
      <c r="B205" s="9" t="s">
        <v>97</v>
      </c>
      <c r="C205" s="28" t="s">
        <v>14</v>
      </c>
      <c r="D205" s="27"/>
      <c r="E205" s="218">
        <v>6.5</v>
      </c>
      <c r="F205" s="242"/>
      <c r="G205" s="72"/>
    </row>
    <row r="206" spans="1:7" x14ac:dyDescent="0.4">
      <c r="A206" s="8" t="s">
        <v>96</v>
      </c>
      <c r="B206" s="9" t="s">
        <v>295</v>
      </c>
      <c r="C206" s="4" t="s">
        <v>4</v>
      </c>
      <c r="D206" s="79">
        <v>7.3</v>
      </c>
      <c r="E206" s="218">
        <v>15.8</v>
      </c>
      <c r="F206" s="242"/>
      <c r="G206" s="72"/>
    </row>
    <row r="207" spans="1:7" x14ac:dyDescent="0.4">
      <c r="A207" s="8" t="s">
        <v>733</v>
      </c>
      <c r="B207" s="9" t="s">
        <v>257</v>
      </c>
      <c r="C207" s="4" t="s">
        <v>14</v>
      </c>
      <c r="D207" s="79"/>
      <c r="E207" s="218">
        <v>37.1</v>
      </c>
      <c r="F207" s="242"/>
      <c r="G207" s="72"/>
    </row>
    <row r="208" spans="1:7" x14ac:dyDescent="0.4">
      <c r="A208" s="8" t="s">
        <v>733</v>
      </c>
      <c r="B208" s="9" t="s">
        <v>734</v>
      </c>
      <c r="C208" s="4" t="s">
        <v>14</v>
      </c>
      <c r="D208" s="79"/>
      <c r="E208" s="218">
        <v>37.1</v>
      </c>
      <c r="F208" s="242"/>
      <c r="G208" s="72"/>
    </row>
    <row r="209" spans="1:7" x14ac:dyDescent="0.4">
      <c r="A209" s="5" t="s">
        <v>360</v>
      </c>
      <c r="B209" s="6" t="s">
        <v>361</v>
      </c>
      <c r="C209" s="4" t="s">
        <v>14</v>
      </c>
      <c r="D209" s="27"/>
      <c r="E209" s="218">
        <v>13.7</v>
      </c>
      <c r="F209" s="242"/>
      <c r="G209" s="72"/>
    </row>
    <row r="210" spans="1:7" x14ac:dyDescent="0.4">
      <c r="A210" s="5" t="s">
        <v>360</v>
      </c>
      <c r="B210" s="6" t="s">
        <v>362</v>
      </c>
      <c r="C210" s="4" t="s">
        <v>14</v>
      </c>
      <c r="D210" s="27"/>
      <c r="E210" s="218">
        <v>13.7</v>
      </c>
      <c r="F210" s="242"/>
      <c r="G210" s="72"/>
    </row>
    <row r="211" spans="1:7" x14ac:dyDescent="0.4">
      <c r="A211" s="8" t="s">
        <v>821</v>
      </c>
      <c r="B211" s="9" t="s">
        <v>822</v>
      </c>
      <c r="C211" s="4" t="s">
        <v>14</v>
      </c>
      <c r="D211" s="79"/>
      <c r="E211" s="218">
        <v>24.1</v>
      </c>
      <c r="F211" s="242"/>
      <c r="G211" s="72"/>
    </row>
    <row r="212" spans="1:7" x14ac:dyDescent="0.4">
      <c r="A212" s="5" t="s">
        <v>98</v>
      </c>
      <c r="B212" s="6" t="s">
        <v>99</v>
      </c>
      <c r="C212" s="17" t="s">
        <v>4</v>
      </c>
      <c r="D212" s="79">
        <v>229.4</v>
      </c>
      <c r="E212" s="218">
        <v>3198.5</v>
      </c>
      <c r="F212" s="242"/>
      <c r="G212" s="72"/>
    </row>
    <row r="213" spans="1:7" x14ac:dyDescent="0.4">
      <c r="A213" s="5" t="s">
        <v>98</v>
      </c>
      <c r="B213" s="6" t="s">
        <v>100</v>
      </c>
      <c r="C213" s="17" t="s">
        <v>4</v>
      </c>
      <c r="D213" s="79">
        <v>242.7</v>
      </c>
      <c r="E213" s="218">
        <v>3256.4</v>
      </c>
      <c r="F213" s="242"/>
      <c r="G213" s="72"/>
    </row>
    <row r="214" spans="1:7" x14ac:dyDescent="0.4">
      <c r="A214" s="5" t="s">
        <v>351</v>
      </c>
      <c r="B214" s="6" t="s">
        <v>343</v>
      </c>
      <c r="C214" s="17" t="s">
        <v>14</v>
      </c>
      <c r="D214" s="79"/>
      <c r="E214" s="218">
        <v>374.7</v>
      </c>
      <c r="F214" s="242"/>
      <c r="G214" s="72"/>
    </row>
    <row r="215" spans="1:7" x14ac:dyDescent="0.4">
      <c r="A215" s="8" t="s">
        <v>101</v>
      </c>
      <c r="B215" s="9" t="s">
        <v>102</v>
      </c>
      <c r="C215" s="4" t="s">
        <v>14</v>
      </c>
      <c r="D215" s="27"/>
      <c r="E215" s="219">
        <v>6.5</v>
      </c>
      <c r="F215" s="242"/>
      <c r="G215" s="72"/>
    </row>
    <row r="216" spans="1:7" x14ac:dyDescent="0.4">
      <c r="A216" s="8" t="s">
        <v>1006</v>
      </c>
      <c r="B216" s="9" t="s">
        <v>1007</v>
      </c>
      <c r="C216" s="4" t="s">
        <v>4</v>
      </c>
      <c r="D216" s="27"/>
      <c r="E216" s="219">
        <v>0</v>
      </c>
      <c r="F216" s="242"/>
      <c r="G216" s="72"/>
    </row>
    <row r="217" spans="1:7" x14ac:dyDescent="0.4">
      <c r="A217" s="8" t="s">
        <v>386</v>
      </c>
      <c r="B217" s="9" t="s">
        <v>138</v>
      </c>
      <c r="C217" s="4" t="s">
        <v>14</v>
      </c>
      <c r="D217" s="27"/>
      <c r="E217" s="218">
        <v>6.7</v>
      </c>
      <c r="F217" s="242"/>
      <c r="G217" s="72"/>
    </row>
    <row r="218" spans="1:7" x14ac:dyDescent="0.4">
      <c r="A218" s="12" t="s">
        <v>103</v>
      </c>
      <c r="B218" s="9" t="s">
        <v>104</v>
      </c>
      <c r="C218" s="4" t="s">
        <v>14</v>
      </c>
      <c r="D218" s="27"/>
      <c r="E218" s="218">
        <v>30.1</v>
      </c>
      <c r="F218" s="242"/>
      <c r="G218" s="72"/>
    </row>
    <row r="219" spans="1:7" x14ac:dyDescent="0.4">
      <c r="A219" s="5" t="s">
        <v>105</v>
      </c>
      <c r="B219" s="9" t="s">
        <v>22</v>
      </c>
      <c r="C219" s="7" t="s">
        <v>14</v>
      </c>
      <c r="D219" s="27"/>
      <c r="E219" s="219">
        <v>83.2</v>
      </c>
      <c r="F219" s="242"/>
      <c r="G219" s="72"/>
    </row>
    <row r="220" spans="1:7" x14ac:dyDescent="0.4">
      <c r="A220" s="5" t="s">
        <v>905</v>
      </c>
      <c r="B220" s="9" t="s">
        <v>904</v>
      </c>
      <c r="C220" s="7" t="s">
        <v>4</v>
      </c>
      <c r="D220" s="27">
        <v>15.9</v>
      </c>
      <c r="E220" s="219">
        <v>30.3</v>
      </c>
      <c r="F220" s="242"/>
      <c r="G220" s="72"/>
    </row>
    <row r="221" spans="1:7" x14ac:dyDescent="0.4">
      <c r="A221" s="5" t="s">
        <v>905</v>
      </c>
      <c r="B221" s="9" t="s">
        <v>437</v>
      </c>
      <c r="C221" s="7" t="s">
        <v>4</v>
      </c>
      <c r="D221" s="27">
        <v>15.9</v>
      </c>
      <c r="E221" s="219">
        <v>30.3</v>
      </c>
      <c r="F221" s="242"/>
      <c r="G221" s="72"/>
    </row>
    <row r="222" spans="1:7" x14ac:dyDescent="0.4">
      <c r="A222" s="5" t="s">
        <v>106</v>
      </c>
      <c r="B222" s="9" t="s">
        <v>107</v>
      </c>
      <c r="C222" s="4" t="s">
        <v>14</v>
      </c>
      <c r="D222" s="27"/>
      <c r="E222" s="219">
        <v>281.2</v>
      </c>
      <c r="F222" s="242"/>
      <c r="G222" s="72"/>
    </row>
    <row r="223" spans="1:7" x14ac:dyDescent="0.4">
      <c r="A223" s="5" t="s">
        <v>106</v>
      </c>
      <c r="B223" s="9" t="s">
        <v>108</v>
      </c>
      <c r="C223" s="4" t="s">
        <v>14</v>
      </c>
      <c r="D223" s="27"/>
      <c r="E223" s="219">
        <v>348.3</v>
      </c>
      <c r="F223" s="242"/>
      <c r="G223" s="72"/>
    </row>
    <row r="224" spans="1:7" x14ac:dyDescent="0.4">
      <c r="A224" s="8" t="s">
        <v>436</v>
      </c>
      <c r="B224" s="9" t="s">
        <v>437</v>
      </c>
      <c r="C224" s="28" t="s">
        <v>14</v>
      </c>
      <c r="D224" s="27"/>
      <c r="E224" s="218">
        <v>6.7</v>
      </c>
      <c r="F224" s="242"/>
      <c r="G224" s="72"/>
    </row>
    <row r="225" spans="1:7" x14ac:dyDescent="0.4">
      <c r="A225" s="5" t="s">
        <v>436</v>
      </c>
      <c r="B225" s="9" t="s">
        <v>962</v>
      </c>
      <c r="C225" s="7" t="s">
        <v>4</v>
      </c>
      <c r="D225" s="27">
        <v>4.4000000000000004</v>
      </c>
      <c r="E225" s="219">
        <v>4.4000000000000004</v>
      </c>
      <c r="F225" s="242"/>
      <c r="G225" s="72"/>
    </row>
    <row r="226" spans="1:7" x14ac:dyDescent="0.4">
      <c r="A226" s="5" t="s">
        <v>792</v>
      </c>
      <c r="B226" s="6" t="s">
        <v>329</v>
      </c>
      <c r="C226" s="17" t="s">
        <v>14</v>
      </c>
      <c r="D226" s="79"/>
      <c r="E226" s="218">
        <v>22.8</v>
      </c>
      <c r="F226" s="242"/>
      <c r="G226" s="72"/>
    </row>
    <row r="227" spans="1:7" x14ac:dyDescent="0.4">
      <c r="A227" s="5" t="s">
        <v>792</v>
      </c>
      <c r="B227" s="6" t="s">
        <v>143</v>
      </c>
      <c r="C227" s="17" t="s">
        <v>14</v>
      </c>
      <c r="D227" s="79"/>
      <c r="E227" s="218">
        <v>8.6999999999999993</v>
      </c>
      <c r="F227" s="242"/>
      <c r="G227" s="72"/>
    </row>
    <row r="228" spans="1:7" x14ac:dyDescent="0.4">
      <c r="A228" s="5" t="s">
        <v>109</v>
      </c>
      <c r="B228" s="9" t="s">
        <v>10</v>
      </c>
      <c r="C228" s="4" t="s">
        <v>14</v>
      </c>
      <c r="D228" s="27"/>
      <c r="E228" s="218">
        <v>291.10000000000002</v>
      </c>
      <c r="F228" s="242"/>
      <c r="G228" s="72"/>
    </row>
    <row r="229" spans="1:7" x14ac:dyDescent="0.4">
      <c r="A229" s="12" t="s">
        <v>109</v>
      </c>
      <c r="B229" s="9" t="s">
        <v>110</v>
      </c>
      <c r="C229" s="4" t="s">
        <v>14</v>
      </c>
      <c r="D229" s="27"/>
      <c r="E229" s="218">
        <v>274.7</v>
      </c>
      <c r="F229" s="242"/>
      <c r="G229" s="72"/>
    </row>
    <row r="230" spans="1:7" x14ac:dyDescent="0.4">
      <c r="A230" s="5" t="s">
        <v>844</v>
      </c>
      <c r="B230" s="6" t="s">
        <v>142</v>
      </c>
      <c r="C230" s="17" t="s">
        <v>14</v>
      </c>
      <c r="D230" s="79"/>
      <c r="E230" s="218">
        <v>51.4</v>
      </c>
      <c r="F230" s="242"/>
      <c r="G230" s="72"/>
    </row>
    <row r="231" spans="1:7" x14ac:dyDescent="0.4">
      <c r="A231" s="5" t="s">
        <v>844</v>
      </c>
      <c r="B231" s="6" t="s">
        <v>76</v>
      </c>
      <c r="C231" s="17" t="s">
        <v>14</v>
      </c>
      <c r="D231" s="79"/>
      <c r="E231" s="218">
        <v>39.5</v>
      </c>
      <c r="F231" s="242"/>
      <c r="G231" s="72"/>
    </row>
    <row r="232" spans="1:7" x14ac:dyDescent="0.4">
      <c r="A232" s="8" t="s">
        <v>111</v>
      </c>
      <c r="B232" s="9" t="s">
        <v>112</v>
      </c>
      <c r="C232" s="4" t="s">
        <v>14</v>
      </c>
      <c r="D232" s="27"/>
      <c r="E232" s="219">
        <v>18.399999999999999</v>
      </c>
      <c r="F232" s="242"/>
      <c r="G232" s="72"/>
    </row>
    <row r="233" spans="1:7" x14ac:dyDescent="0.4">
      <c r="A233" s="5" t="s">
        <v>111</v>
      </c>
      <c r="B233" s="9" t="s">
        <v>992</v>
      </c>
      <c r="C233" s="7" t="s">
        <v>4</v>
      </c>
      <c r="D233" s="27">
        <v>9.4</v>
      </c>
      <c r="E233" s="219">
        <v>17.899999999999999</v>
      </c>
      <c r="F233" s="242"/>
      <c r="G233" s="72"/>
    </row>
    <row r="234" spans="1:7" x14ac:dyDescent="0.4">
      <c r="A234" s="5" t="s">
        <v>380</v>
      </c>
      <c r="B234" s="6" t="s">
        <v>46</v>
      </c>
      <c r="C234" s="4" t="s">
        <v>14</v>
      </c>
      <c r="D234" s="27"/>
      <c r="E234" s="218">
        <v>34.700000000000003</v>
      </c>
      <c r="F234" s="242"/>
      <c r="G234" s="72"/>
    </row>
    <row r="235" spans="1:7" x14ac:dyDescent="0.4">
      <c r="A235" s="5" t="s">
        <v>536</v>
      </c>
      <c r="B235" s="6" t="s">
        <v>510</v>
      </c>
      <c r="C235" s="4" t="s">
        <v>14</v>
      </c>
      <c r="D235" s="27"/>
      <c r="E235" s="218">
        <v>5.2</v>
      </c>
      <c r="F235" s="242"/>
      <c r="G235" s="72"/>
    </row>
    <row r="236" spans="1:7" x14ac:dyDescent="0.4">
      <c r="A236" s="5" t="s">
        <v>536</v>
      </c>
      <c r="B236" s="6" t="s">
        <v>555</v>
      </c>
      <c r="C236" s="4" t="s">
        <v>14</v>
      </c>
      <c r="D236" s="27"/>
      <c r="E236" s="218">
        <v>14.8</v>
      </c>
      <c r="F236" s="242"/>
      <c r="G236" s="72"/>
    </row>
    <row r="237" spans="1:7" x14ac:dyDescent="0.4">
      <c r="A237" s="5" t="s">
        <v>536</v>
      </c>
      <c r="B237" s="6" t="s">
        <v>27</v>
      </c>
      <c r="C237" s="7" t="s">
        <v>14</v>
      </c>
      <c r="D237" s="79"/>
      <c r="E237" s="218">
        <v>43</v>
      </c>
      <c r="F237" s="242"/>
      <c r="G237" s="72"/>
    </row>
    <row r="238" spans="1:7" x14ac:dyDescent="0.4">
      <c r="A238" s="12" t="s">
        <v>429</v>
      </c>
      <c r="B238" s="6" t="s">
        <v>424</v>
      </c>
      <c r="C238" s="4" t="s">
        <v>14</v>
      </c>
      <c r="D238" s="79"/>
      <c r="E238" s="218">
        <v>160</v>
      </c>
      <c r="F238" s="242"/>
      <c r="G238" s="72"/>
    </row>
    <row r="239" spans="1:7" x14ac:dyDescent="0.4">
      <c r="A239" s="12" t="s">
        <v>429</v>
      </c>
      <c r="B239" s="6" t="s">
        <v>425</v>
      </c>
      <c r="C239" s="4" t="s">
        <v>4</v>
      </c>
      <c r="D239" s="79">
        <v>56</v>
      </c>
      <c r="E239" s="218">
        <v>335.7</v>
      </c>
      <c r="F239" s="242"/>
      <c r="G239" s="72"/>
    </row>
    <row r="240" spans="1:7" x14ac:dyDescent="0.4">
      <c r="A240" s="8" t="s">
        <v>113</v>
      </c>
      <c r="B240" s="9" t="s">
        <v>114</v>
      </c>
      <c r="C240" s="4" t="s">
        <v>14</v>
      </c>
      <c r="D240" s="27"/>
      <c r="E240" s="219">
        <v>12.5</v>
      </c>
      <c r="F240" s="242"/>
      <c r="G240" s="72"/>
    </row>
    <row r="241" spans="1:7" x14ac:dyDescent="0.4">
      <c r="A241" s="8" t="s">
        <v>113</v>
      </c>
      <c r="B241" s="9" t="s">
        <v>115</v>
      </c>
      <c r="C241" s="4" t="s">
        <v>14</v>
      </c>
      <c r="D241" s="27"/>
      <c r="E241" s="219">
        <v>12.5</v>
      </c>
      <c r="F241" s="242"/>
      <c r="G241" s="72"/>
    </row>
    <row r="242" spans="1:7" x14ac:dyDescent="0.4">
      <c r="A242" s="5" t="s">
        <v>443</v>
      </c>
      <c r="B242" s="6" t="s">
        <v>151</v>
      </c>
      <c r="C242" s="28" t="s">
        <v>14</v>
      </c>
      <c r="D242" s="27"/>
      <c r="E242" s="218">
        <v>4.2</v>
      </c>
      <c r="F242" s="242"/>
      <c r="G242" s="72"/>
    </row>
    <row r="243" spans="1:7" x14ac:dyDescent="0.4">
      <c r="A243" s="8" t="s">
        <v>556</v>
      </c>
      <c r="B243" s="9" t="s">
        <v>48</v>
      </c>
      <c r="C243" s="4" t="s">
        <v>14</v>
      </c>
      <c r="D243" s="27"/>
      <c r="E243" s="218">
        <v>12.6</v>
      </c>
      <c r="F243" s="242"/>
      <c r="G243" s="72"/>
    </row>
    <row r="244" spans="1:7" x14ac:dyDescent="0.4">
      <c r="A244" s="12" t="s">
        <v>556</v>
      </c>
      <c r="B244" s="6" t="s">
        <v>20</v>
      </c>
      <c r="C244" s="4" t="s">
        <v>14</v>
      </c>
      <c r="D244" s="79"/>
      <c r="E244" s="218">
        <v>4</v>
      </c>
      <c r="F244" s="242"/>
      <c r="G244" s="72"/>
    </row>
    <row r="245" spans="1:7" x14ac:dyDescent="0.4">
      <c r="A245" s="12" t="s">
        <v>556</v>
      </c>
      <c r="B245" s="6" t="s">
        <v>927</v>
      </c>
      <c r="C245" s="4" t="s">
        <v>14</v>
      </c>
      <c r="D245" s="79"/>
      <c r="E245" s="218">
        <v>4</v>
      </c>
      <c r="F245" s="242"/>
      <c r="G245" s="72"/>
    </row>
    <row r="246" spans="1:7" x14ac:dyDescent="0.4">
      <c r="A246" s="8" t="s">
        <v>116</v>
      </c>
      <c r="B246" s="9" t="s">
        <v>46</v>
      </c>
      <c r="C246" s="4" t="s">
        <v>14</v>
      </c>
      <c r="D246" s="27"/>
      <c r="E246" s="219">
        <v>117.6</v>
      </c>
      <c r="F246" s="242"/>
      <c r="G246" s="72"/>
    </row>
    <row r="247" spans="1:7" x14ac:dyDescent="0.4">
      <c r="A247" s="8" t="s">
        <v>880</v>
      </c>
      <c r="B247" s="9" t="s">
        <v>40</v>
      </c>
      <c r="C247" s="4" t="s">
        <v>4</v>
      </c>
      <c r="D247" s="27"/>
      <c r="E247" s="219">
        <v>8.9</v>
      </c>
      <c r="F247" s="242"/>
      <c r="G247" s="72"/>
    </row>
    <row r="248" spans="1:7" x14ac:dyDescent="0.4">
      <c r="A248" s="8" t="s">
        <v>1003</v>
      </c>
      <c r="B248" s="9" t="s">
        <v>58</v>
      </c>
      <c r="C248" s="4" t="s">
        <v>4</v>
      </c>
      <c r="D248" s="27">
        <v>9.8000000000000007</v>
      </c>
      <c r="E248" s="219">
        <v>9.8000000000000007</v>
      </c>
      <c r="F248" s="242"/>
      <c r="G248" s="72"/>
    </row>
    <row r="249" spans="1:7" x14ac:dyDescent="0.4">
      <c r="A249" s="12" t="s">
        <v>864</v>
      </c>
      <c r="B249" s="6" t="s">
        <v>860</v>
      </c>
      <c r="C249" s="4" t="s">
        <v>14</v>
      </c>
      <c r="D249" s="79"/>
      <c r="E249" s="218">
        <v>28.2</v>
      </c>
      <c r="F249" s="242"/>
      <c r="G249" s="72"/>
    </row>
    <row r="250" spans="1:7" x14ac:dyDescent="0.4">
      <c r="A250" s="8" t="s">
        <v>703</v>
      </c>
      <c r="B250" s="9" t="s">
        <v>262</v>
      </c>
      <c r="C250" s="4" t="s">
        <v>4</v>
      </c>
      <c r="D250" s="79">
        <v>11</v>
      </c>
      <c r="E250" s="218">
        <v>2464.8000000000002</v>
      </c>
      <c r="F250" s="242"/>
      <c r="G250" s="72"/>
    </row>
    <row r="251" spans="1:7" x14ac:dyDescent="0.4">
      <c r="A251" s="5" t="s">
        <v>364</v>
      </c>
      <c r="B251" s="6" t="s">
        <v>33</v>
      </c>
      <c r="C251" s="4" t="s">
        <v>14</v>
      </c>
      <c r="D251" s="27"/>
      <c r="E251" s="218">
        <v>42.6</v>
      </c>
      <c r="F251" s="242"/>
      <c r="G251" s="72"/>
    </row>
    <row r="252" spans="1:7" x14ac:dyDescent="0.4">
      <c r="A252" s="5" t="s">
        <v>553</v>
      </c>
      <c r="B252" s="6" t="s">
        <v>477</v>
      </c>
      <c r="C252" s="4" t="s">
        <v>14</v>
      </c>
      <c r="D252" s="27"/>
      <c r="E252" s="218">
        <v>8.4</v>
      </c>
      <c r="F252" s="242"/>
      <c r="G252" s="72"/>
    </row>
    <row r="253" spans="1:7" x14ac:dyDescent="0.4">
      <c r="A253" s="8" t="s">
        <v>117</v>
      </c>
      <c r="B253" s="9" t="s">
        <v>118</v>
      </c>
      <c r="C253" s="4" t="s">
        <v>4</v>
      </c>
      <c r="D253" s="119">
        <v>7.4</v>
      </c>
      <c r="E253" s="218">
        <v>45</v>
      </c>
      <c r="F253" s="242"/>
      <c r="G253" s="72"/>
    </row>
    <row r="254" spans="1:7" x14ac:dyDescent="0.4">
      <c r="A254" s="8" t="s">
        <v>973</v>
      </c>
      <c r="B254" s="9" t="s">
        <v>974</v>
      </c>
      <c r="C254" s="4" t="s">
        <v>4</v>
      </c>
      <c r="D254" s="119">
        <v>5.5</v>
      </c>
      <c r="E254" s="218">
        <v>5.5</v>
      </c>
      <c r="F254" s="242"/>
      <c r="G254" s="72"/>
    </row>
    <row r="255" spans="1:7" x14ac:dyDescent="0.4">
      <c r="A255" s="12" t="s">
        <v>119</v>
      </c>
      <c r="B255" s="9" t="s">
        <v>120</v>
      </c>
      <c r="C255" s="17" t="s">
        <v>4</v>
      </c>
      <c r="D255" s="79">
        <v>45</v>
      </c>
      <c r="E255" s="218">
        <v>821.6</v>
      </c>
      <c r="F255" s="242"/>
      <c r="G255" s="72"/>
    </row>
    <row r="256" spans="1:7" x14ac:dyDescent="0.4">
      <c r="A256" s="12" t="s">
        <v>121</v>
      </c>
      <c r="B256" s="9" t="s">
        <v>122</v>
      </c>
      <c r="C256" s="4" t="s">
        <v>14</v>
      </c>
      <c r="D256" s="27"/>
      <c r="E256" s="218">
        <v>13.6</v>
      </c>
      <c r="F256" s="242"/>
      <c r="G256" s="72"/>
    </row>
    <row r="257" spans="1:7" x14ac:dyDescent="0.4">
      <c r="A257" s="12" t="s">
        <v>121</v>
      </c>
      <c r="B257" s="9" t="s">
        <v>123</v>
      </c>
      <c r="C257" s="4" t="s">
        <v>14</v>
      </c>
      <c r="D257" s="27"/>
      <c r="E257" s="218">
        <v>13.6</v>
      </c>
      <c r="F257" s="242"/>
      <c r="G257" s="72"/>
    </row>
    <row r="258" spans="1:7" x14ac:dyDescent="0.4">
      <c r="A258" s="12" t="s">
        <v>124</v>
      </c>
      <c r="B258" s="9" t="s">
        <v>125</v>
      </c>
      <c r="C258" s="4" t="s">
        <v>14</v>
      </c>
      <c r="D258" s="27"/>
      <c r="E258" s="218">
        <v>6.5</v>
      </c>
      <c r="F258" s="242"/>
      <c r="G258" s="72"/>
    </row>
    <row r="259" spans="1:7" x14ac:dyDescent="0.4">
      <c r="A259" s="12" t="s">
        <v>126</v>
      </c>
      <c r="B259" s="9" t="s">
        <v>127</v>
      </c>
      <c r="C259" s="4" t="s">
        <v>4</v>
      </c>
      <c r="D259" s="79"/>
      <c r="E259" s="219">
        <v>1472.2</v>
      </c>
      <c r="F259" s="242"/>
      <c r="G259" s="72"/>
    </row>
    <row r="260" spans="1:7" x14ac:dyDescent="0.4">
      <c r="A260" s="12" t="s">
        <v>126</v>
      </c>
      <c r="B260" s="9" t="s">
        <v>202</v>
      </c>
      <c r="C260" s="4" t="s">
        <v>14</v>
      </c>
      <c r="D260" s="79"/>
      <c r="E260" s="219">
        <v>0</v>
      </c>
      <c r="F260" s="242"/>
      <c r="G260" s="72"/>
    </row>
    <row r="261" spans="1:7" x14ac:dyDescent="0.4">
      <c r="A261" s="8" t="s">
        <v>704</v>
      </c>
      <c r="B261" s="9" t="s">
        <v>23</v>
      </c>
      <c r="C261" s="4" t="s">
        <v>14</v>
      </c>
      <c r="D261" s="79"/>
      <c r="E261" s="218">
        <v>4</v>
      </c>
      <c r="F261" s="242"/>
      <c r="G261" s="72"/>
    </row>
    <row r="262" spans="1:7" x14ac:dyDescent="0.4">
      <c r="A262" s="8" t="s">
        <v>704</v>
      </c>
      <c r="B262" s="9" t="s">
        <v>277</v>
      </c>
      <c r="C262" s="4" t="s">
        <v>14</v>
      </c>
      <c r="D262" s="79"/>
      <c r="E262" s="218">
        <v>4</v>
      </c>
      <c r="F262" s="242"/>
      <c r="G262" s="72"/>
    </row>
    <row r="263" spans="1:7" x14ac:dyDescent="0.4">
      <c r="A263" s="8" t="s">
        <v>705</v>
      </c>
      <c r="B263" s="9" t="s">
        <v>13</v>
      </c>
      <c r="C263" s="4" t="s">
        <v>14</v>
      </c>
      <c r="D263" s="79"/>
      <c r="E263" s="218">
        <v>289.2</v>
      </c>
      <c r="F263" s="242"/>
      <c r="G263" s="72"/>
    </row>
    <row r="264" spans="1:7" x14ac:dyDescent="0.4">
      <c r="A264" s="8" t="s">
        <v>705</v>
      </c>
      <c r="B264" s="9" t="s">
        <v>295</v>
      </c>
      <c r="C264" s="4" t="s">
        <v>14</v>
      </c>
      <c r="D264" s="79"/>
      <c r="E264" s="218">
        <v>367.1</v>
      </c>
      <c r="F264" s="242"/>
      <c r="G264" s="72"/>
    </row>
    <row r="265" spans="1:7" x14ac:dyDescent="0.4">
      <c r="A265" s="8" t="s">
        <v>128</v>
      </c>
      <c r="B265" s="9" t="s">
        <v>40</v>
      </c>
      <c r="C265" s="17" t="s">
        <v>4</v>
      </c>
      <c r="D265" s="79">
        <v>181</v>
      </c>
      <c r="E265" s="218">
        <v>3387.9</v>
      </c>
      <c r="F265" s="242"/>
      <c r="G265" s="72"/>
    </row>
    <row r="266" spans="1:7" x14ac:dyDescent="0.4">
      <c r="A266" s="8" t="s">
        <v>128</v>
      </c>
      <c r="B266" s="20" t="s">
        <v>298</v>
      </c>
      <c r="C266" s="17" t="s">
        <v>14</v>
      </c>
      <c r="D266" s="79"/>
      <c r="E266" s="218">
        <v>8.5</v>
      </c>
      <c r="F266" s="242"/>
      <c r="G266" s="72"/>
    </row>
    <row r="267" spans="1:7" x14ac:dyDescent="0.4">
      <c r="A267" s="5" t="s">
        <v>512</v>
      </c>
      <c r="B267" s="6" t="s">
        <v>25</v>
      </c>
      <c r="C267" s="17" t="s">
        <v>4</v>
      </c>
      <c r="D267" s="79"/>
      <c r="E267" s="218">
        <v>111.3</v>
      </c>
      <c r="F267" s="242"/>
      <c r="G267" s="72"/>
    </row>
    <row r="268" spans="1:7" x14ac:dyDescent="0.4">
      <c r="A268" s="8" t="s">
        <v>129</v>
      </c>
      <c r="B268" s="9" t="s">
        <v>130</v>
      </c>
      <c r="C268" s="4" t="s">
        <v>14</v>
      </c>
      <c r="D268" s="27"/>
      <c r="E268" s="219">
        <v>8.1999999999999993</v>
      </c>
      <c r="F268" s="242"/>
      <c r="G268" s="72"/>
    </row>
    <row r="269" spans="1:7" x14ac:dyDescent="0.4">
      <c r="A269" s="8" t="s">
        <v>131</v>
      </c>
      <c r="B269" s="9" t="s">
        <v>132</v>
      </c>
      <c r="C269" s="4" t="s">
        <v>14</v>
      </c>
      <c r="D269" s="27"/>
      <c r="E269" s="218">
        <v>4.9000000000000004</v>
      </c>
      <c r="F269" s="242"/>
      <c r="G269" s="72"/>
    </row>
    <row r="270" spans="1:7" x14ac:dyDescent="0.4">
      <c r="A270" s="8" t="s">
        <v>131</v>
      </c>
      <c r="B270" s="9" t="s">
        <v>29</v>
      </c>
      <c r="C270" s="4" t="s">
        <v>14</v>
      </c>
      <c r="D270" s="27"/>
      <c r="E270" s="218">
        <v>4.9000000000000004</v>
      </c>
      <c r="F270" s="242"/>
      <c r="G270" s="72"/>
    </row>
    <row r="271" spans="1:7" x14ac:dyDescent="0.4">
      <c r="A271" s="8" t="s">
        <v>440</v>
      </c>
      <c r="B271" s="9" t="s">
        <v>40</v>
      </c>
      <c r="C271" s="17" t="s">
        <v>14</v>
      </c>
      <c r="D271" s="79"/>
      <c r="E271" s="218">
        <v>168.8</v>
      </c>
      <c r="F271" s="242"/>
      <c r="G271" s="72"/>
    </row>
    <row r="272" spans="1:7" x14ac:dyDescent="0.4">
      <c r="A272" s="5" t="s">
        <v>440</v>
      </c>
      <c r="B272" s="6" t="s">
        <v>161</v>
      </c>
      <c r="C272" s="17" t="s">
        <v>14</v>
      </c>
      <c r="D272" s="79"/>
      <c r="E272" s="218">
        <v>121.1</v>
      </c>
      <c r="F272" s="242"/>
      <c r="G272" s="72"/>
    </row>
    <row r="273" spans="1:7" x14ac:dyDescent="0.4">
      <c r="A273" s="8" t="s">
        <v>133</v>
      </c>
      <c r="B273" s="9" t="s">
        <v>11</v>
      </c>
      <c r="C273" s="4" t="s">
        <v>14</v>
      </c>
      <c r="D273" s="27"/>
      <c r="E273" s="218">
        <v>6.7</v>
      </c>
      <c r="F273" s="242"/>
      <c r="G273" s="72"/>
    </row>
    <row r="274" spans="1:7" x14ac:dyDescent="0.4">
      <c r="A274" s="8" t="s">
        <v>133</v>
      </c>
      <c r="B274" s="9" t="s">
        <v>134</v>
      </c>
      <c r="C274" s="4" t="s">
        <v>14</v>
      </c>
      <c r="D274" s="27"/>
      <c r="E274" s="218">
        <v>6.7</v>
      </c>
      <c r="F274" s="242"/>
      <c r="G274" s="72"/>
    </row>
    <row r="275" spans="1:7" x14ac:dyDescent="0.4">
      <c r="A275" s="8" t="s">
        <v>135</v>
      </c>
      <c r="B275" s="29" t="s">
        <v>136</v>
      </c>
      <c r="C275" s="4" t="s">
        <v>14</v>
      </c>
      <c r="D275" s="27"/>
      <c r="E275" s="219">
        <v>5.6</v>
      </c>
      <c r="F275" s="242"/>
      <c r="G275" s="72"/>
    </row>
    <row r="276" spans="1:7" x14ac:dyDescent="0.4">
      <c r="A276" s="8" t="s">
        <v>137</v>
      </c>
      <c r="B276" s="9" t="s">
        <v>138</v>
      </c>
      <c r="C276" s="28" t="s">
        <v>14</v>
      </c>
      <c r="D276" s="27"/>
      <c r="E276" s="218">
        <v>16.8</v>
      </c>
      <c r="F276" s="242"/>
      <c r="G276" s="72"/>
    </row>
    <row r="277" spans="1:7" x14ac:dyDescent="0.4">
      <c r="A277" s="8" t="s">
        <v>139</v>
      </c>
      <c r="B277" s="9" t="s">
        <v>140</v>
      </c>
      <c r="C277" s="4" t="s">
        <v>14</v>
      </c>
      <c r="D277" s="27"/>
      <c r="E277" s="218">
        <v>35.200000000000003</v>
      </c>
      <c r="F277" s="242"/>
      <c r="G277" s="72"/>
    </row>
    <row r="278" spans="1:7" x14ac:dyDescent="0.4">
      <c r="A278" s="8" t="s">
        <v>141</v>
      </c>
      <c r="B278" s="9" t="s">
        <v>142</v>
      </c>
      <c r="C278" s="4" t="s">
        <v>14</v>
      </c>
      <c r="D278" s="27"/>
      <c r="E278" s="219">
        <v>35.700000000000003</v>
      </c>
      <c r="F278" s="242"/>
      <c r="G278" s="72"/>
    </row>
    <row r="279" spans="1:7" x14ac:dyDescent="0.4">
      <c r="A279" s="8" t="s">
        <v>141</v>
      </c>
      <c r="B279" s="9" t="s">
        <v>143</v>
      </c>
      <c r="C279" s="4" t="s">
        <v>14</v>
      </c>
      <c r="D279" s="27"/>
      <c r="E279" s="219">
        <v>37.200000000000003</v>
      </c>
      <c r="F279" s="242"/>
      <c r="G279" s="72"/>
    </row>
    <row r="280" spans="1:7" x14ac:dyDescent="0.4">
      <c r="A280" s="5" t="s">
        <v>866</v>
      </c>
      <c r="B280" s="6" t="s">
        <v>155</v>
      </c>
      <c r="C280" s="17" t="s">
        <v>14</v>
      </c>
      <c r="D280" s="79"/>
      <c r="E280" s="218">
        <v>4</v>
      </c>
      <c r="F280" s="242"/>
      <c r="G280" s="72"/>
    </row>
    <row r="281" spans="1:7" x14ac:dyDescent="0.4">
      <c r="A281" s="5" t="s">
        <v>866</v>
      </c>
      <c r="B281" s="6" t="s">
        <v>125</v>
      </c>
      <c r="C281" s="17" t="s">
        <v>4</v>
      </c>
      <c r="D281" s="79">
        <v>27.4</v>
      </c>
      <c r="E281" s="218">
        <v>27.4</v>
      </c>
      <c r="F281" s="242"/>
      <c r="G281" s="72"/>
    </row>
    <row r="282" spans="1:7" x14ac:dyDescent="0.4">
      <c r="A282" s="5" t="s">
        <v>993</v>
      </c>
      <c r="B282" s="6" t="s">
        <v>142</v>
      </c>
      <c r="C282" s="17" t="s">
        <v>4</v>
      </c>
      <c r="D282" s="79">
        <v>4.5999999999999996</v>
      </c>
      <c r="E282" s="218">
        <v>4.5999999999999996</v>
      </c>
      <c r="F282" s="242"/>
      <c r="G282" s="72"/>
    </row>
    <row r="283" spans="1:7" x14ac:dyDescent="0.4">
      <c r="A283" s="5" t="s">
        <v>993</v>
      </c>
      <c r="B283" s="6" t="s">
        <v>20</v>
      </c>
      <c r="C283" s="17" t="s">
        <v>4</v>
      </c>
      <c r="D283" s="79">
        <v>4.5999999999999996</v>
      </c>
      <c r="E283" s="218">
        <v>4.5999999999999996</v>
      </c>
      <c r="F283" s="242"/>
      <c r="G283" s="72"/>
    </row>
    <row r="284" spans="1:7" x14ac:dyDescent="0.4">
      <c r="A284" s="5" t="s">
        <v>845</v>
      </c>
      <c r="B284" s="6" t="s">
        <v>846</v>
      </c>
      <c r="C284" s="17" t="s">
        <v>14</v>
      </c>
      <c r="D284" s="79"/>
      <c r="E284" s="218">
        <v>51.5</v>
      </c>
      <c r="F284" s="242"/>
      <c r="G284" s="72"/>
    </row>
    <row r="285" spans="1:7" x14ac:dyDescent="0.4">
      <c r="A285" s="8" t="s">
        <v>144</v>
      </c>
      <c r="B285" s="9" t="s">
        <v>145</v>
      </c>
      <c r="C285" s="4" t="s">
        <v>14</v>
      </c>
      <c r="D285" s="27"/>
      <c r="E285" s="219">
        <v>230.4</v>
      </c>
      <c r="F285" s="242"/>
      <c r="G285" s="72"/>
    </row>
    <row r="286" spans="1:7" x14ac:dyDescent="0.4">
      <c r="A286" s="8" t="s">
        <v>144</v>
      </c>
      <c r="B286" s="9" t="s">
        <v>84</v>
      </c>
      <c r="C286" s="4" t="s">
        <v>14</v>
      </c>
      <c r="D286" s="27"/>
      <c r="E286" s="219">
        <v>204.6</v>
      </c>
      <c r="F286" s="242"/>
      <c r="G286" s="72"/>
    </row>
    <row r="287" spans="1:7" x14ac:dyDescent="0.4">
      <c r="A287" s="5" t="s">
        <v>538</v>
      </c>
      <c r="B287" s="6" t="s">
        <v>177</v>
      </c>
      <c r="C287" s="17" t="s">
        <v>4</v>
      </c>
      <c r="D287" s="79">
        <v>143.69999999999999</v>
      </c>
      <c r="E287" s="218">
        <v>333.9</v>
      </c>
      <c r="F287" s="242"/>
      <c r="G287" s="72"/>
    </row>
    <row r="288" spans="1:7" x14ac:dyDescent="0.4">
      <c r="A288" s="5" t="s">
        <v>538</v>
      </c>
      <c r="B288" s="6" t="s">
        <v>537</v>
      </c>
      <c r="C288" s="17" t="s">
        <v>14</v>
      </c>
      <c r="D288" s="79"/>
      <c r="E288" s="218">
        <v>53.2</v>
      </c>
      <c r="F288" s="242"/>
      <c r="G288" s="72"/>
    </row>
    <row r="289" spans="1:7" x14ac:dyDescent="0.4">
      <c r="A289" s="8" t="s">
        <v>444</v>
      </c>
      <c r="B289" s="9" t="s">
        <v>200</v>
      </c>
      <c r="C289" s="4" t="s">
        <v>14</v>
      </c>
      <c r="D289" s="27"/>
      <c r="E289" s="218">
        <v>83.5</v>
      </c>
      <c r="F289" s="242"/>
      <c r="G289" s="72"/>
    </row>
    <row r="290" spans="1:7" x14ac:dyDescent="0.4">
      <c r="A290" s="8" t="s">
        <v>444</v>
      </c>
      <c r="B290" s="9" t="s">
        <v>286</v>
      </c>
      <c r="C290" s="4" t="s">
        <v>14</v>
      </c>
      <c r="D290" s="27"/>
      <c r="E290" s="218">
        <v>74</v>
      </c>
      <c r="F290" s="242"/>
      <c r="G290" s="72"/>
    </row>
    <row r="291" spans="1:7" x14ac:dyDescent="0.4">
      <c r="A291" s="5" t="s">
        <v>781</v>
      </c>
      <c r="B291" s="6" t="s">
        <v>262</v>
      </c>
      <c r="C291" s="17" t="s">
        <v>4</v>
      </c>
      <c r="D291" s="79">
        <v>64.7</v>
      </c>
      <c r="E291" s="218">
        <v>636.4</v>
      </c>
      <c r="F291" s="242"/>
      <c r="G291" s="72"/>
    </row>
    <row r="292" spans="1:7" x14ac:dyDescent="0.4">
      <c r="A292" s="5" t="s">
        <v>881</v>
      </c>
      <c r="B292" s="6" t="s">
        <v>257</v>
      </c>
      <c r="C292" s="17" t="s">
        <v>14</v>
      </c>
      <c r="D292" s="79"/>
      <c r="E292" s="218">
        <v>72.3</v>
      </c>
      <c r="F292" s="242"/>
      <c r="G292" s="72"/>
    </row>
    <row r="293" spans="1:7" x14ac:dyDescent="0.4">
      <c r="A293" s="5" t="s">
        <v>881</v>
      </c>
      <c r="B293" s="6" t="s">
        <v>391</v>
      </c>
      <c r="C293" s="17" t="s">
        <v>14</v>
      </c>
      <c r="D293" s="79"/>
      <c r="E293" s="218">
        <v>9.5</v>
      </c>
      <c r="F293" s="242"/>
      <c r="G293" s="72"/>
    </row>
    <row r="294" spans="1:7" x14ac:dyDescent="0.4">
      <c r="A294" s="8" t="s">
        <v>483</v>
      </c>
      <c r="B294" s="9" t="s">
        <v>18</v>
      </c>
      <c r="C294" s="4" t="s">
        <v>14</v>
      </c>
      <c r="D294" s="79"/>
      <c r="E294" s="218">
        <v>51.9</v>
      </c>
      <c r="F294" s="242"/>
      <c r="G294" s="72"/>
    </row>
    <row r="295" spans="1:7" x14ac:dyDescent="0.4">
      <c r="A295" s="5" t="s">
        <v>483</v>
      </c>
      <c r="B295" s="6" t="s">
        <v>484</v>
      </c>
      <c r="C295" s="4" t="s">
        <v>14</v>
      </c>
      <c r="D295" s="27"/>
      <c r="E295" s="218">
        <v>4.0999999999999996</v>
      </c>
      <c r="F295" s="242"/>
      <c r="G295" s="72"/>
    </row>
    <row r="296" spans="1:7" x14ac:dyDescent="0.4">
      <c r="A296" s="8" t="s">
        <v>415</v>
      </c>
      <c r="B296" s="9" t="s">
        <v>53</v>
      </c>
      <c r="C296" s="17" t="s">
        <v>14</v>
      </c>
      <c r="D296" s="27"/>
      <c r="E296" s="218">
        <v>6.7</v>
      </c>
      <c r="F296" s="242"/>
      <c r="G296" s="72"/>
    </row>
    <row r="297" spans="1:7" x14ac:dyDescent="0.4">
      <c r="A297" s="8" t="s">
        <v>146</v>
      </c>
      <c r="B297" s="9" t="s">
        <v>20</v>
      </c>
      <c r="C297" s="17" t="s">
        <v>14</v>
      </c>
      <c r="D297" s="27"/>
      <c r="E297" s="218">
        <v>166.8</v>
      </c>
      <c r="F297" s="242"/>
      <c r="G297" s="72"/>
    </row>
    <row r="298" spans="1:7" x14ac:dyDescent="0.4">
      <c r="A298" s="8" t="s">
        <v>146</v>
      </c>
      <c r="B298" s="9" t="s">
        <v>104</v>
      </c>
      <c r="C298" s="17" t="s">
        <v>14</v>
      </c>
      <c r="D298" s="27"/>
      <c r="E298" s="218">
        <v>173.3</v>
      </c>
      <c r="F298" s="242"/>
      <c r="G298" s="72"/>
    </row>
    <row r="299" spans="1:7" x14ac:dyDescent="0.4">
      <c r="A299" s="8" t="s">
        <v>147</v>
      </c>
      <c r="B299" s="9" t="s">
        <v>18</v>
      </c>
      <c r="C299" s="17" t="s">
        <v>4</v>
      </c>
      <c r="D299" s="79">
        <v>463.8</v>
      </c>
      <c r="E299" s="218">
        <v>8332.7000000000007</v>
      </c>
      <c r="F299" s="242"/>
      <c r="G299" s="72"/>
    </row>
    <row r="300" spans="1:7" x14ac:dyDescent="0.4">
      <c r="A300" s="8" t="s">
        <v>147</v>
      </c>
      <c r="B300" s="9" t="s">
        <v>148</v>
      </c>
      <c r="C300" s="17" t="s">
        <v>14</v>
      </c>
      <c r="D300" s="79"/>
      <c r="E300" s="218">
        <v>604.20000000000005</v>
      </c>
      <c r="F300" s="242"/>
      <c r="G300" s="72"/>
    </row>
    <row r="301" spans="1:7" x14ac:dyDescent="0.4">
      <c r="A301" s="8" t="s">
        <v>149</v>
      </c>
      <c r="B301" s="9" t="s">
        <v>150</v>
      </c>
      <c r="C301" s="17" t="s">
        <v>14</v>
      </c>
      <c r="D301" s="27"/>
      <c r="E301" s="218">
        <v>351.9</v>
      </c>
      <c r="F301" s="242"/>
      <c r="G301" s="72"/>
    </row>
    <row r="302" spans="1:7" x14ac:dyDescent="0.4">
      <c r="A302" s="8" t="s">
        <v>149</v>
      </c>
      <c r="B302" s="9" t="s">
        <v>151</v>
      </c>
      <c r="C302" s="17" t="s">
        <v>14</v>
      </c>
      <c r="D302" s="27"/>
      <c r="E302" s="218">
        <v>239.3</v>
      </c>
      <c r="F302" s="242"/>
      <c r="G302" s="72"/>
    </row>
    <row r="303" spans="1:7" x14ac:dyDescent="0.4">
      <c r="A303" s="8" t="s">
        <v>625</v>
      </c>
      <c r="B303" s="9" t="s">
        <v>626</v>
      </c>
      <c r="C303" s="17" t="s">
        <v>14</v>
      </c>
      <c r="D303" s="27"/>
      <c r="E303" s="218">
        <v>7</v>
      </c>
      <c r="F303" s="242"/>
      <c r="G303" s="72"/>
    </row>
    <row r="304" spans="1:7" x14ac:dyDescent="0.4">
      <c r="A304" s="5" t="s">
        <v>597</v>
      </c>
      <c r="B304" s="6" t="s">
        <v>598</v>
      </c>
      <c r="C304" s="17" t="s">
        <v>14</v>
      </c>
      <c r="D304" s="79"/>
      <c r="E304" s="218">
        <v>118.8</v>
      </c>
      <c r="F304" s="242"/>
      <c r="G304" s="72"/>
    </row>
    <row r="305" spans="1:7" x14ac:dyDescent="0.4">
      <c r="A305" s="5" t="s">
        <v>384</v>
      </c>
      <c r="B305" s="6" t="s">
        <v>876</v>
      </c>
      <c r="C305" s="17" t="s">
        <v>14</v>
      </c>
      <c r="D305" s="79"/>
      <c r="E305" s="218">
        <v>99</v>
      </c>
      <c r="F305" s="242"/>
      <c r="G305" s="72"/>
    </row>
    <row r="306" spans="1:7" x14ac:dyDescent="0.4">
      <c r="A306" s="8" t="s">
        <v>384</v>
      </c>
      <c r="B306" s="9" t="s">
        <v>60</v>
      </c>
      <c r="C306" s="4" t="s">
        <v>14</v>
      </c>
      <c r="D306" s="27"/>
      <c r="E306" s="218">
        <v>14.1</v>
      </c>
      <c r="F306" s="242"/>
      <c r="G306" s="72"/>
    </row>
    <row r="307" spans="1:7" x14ac:dyDescent="0.4">
      <c r="A307" s="8" t="s">
        <v>152</v>
      </c>
      <c r="B307" s="9" t="s">
        <v>189</v>
      </c>
      <c r="C307" s="4" t="s">
        <v>14</v>
      </c>
      <c r="D307" s="27"/>
      <c r="E307" s="218">
        <v>5.2</v>
      </c>
      <c r="F307" s="242"/>
      <c r="G307" s="72"/>
    </row>
    <row r="308" spans="1:7" x14ac:dyDescent="0.4">
      <c r="A308" s="8" t="s">
        <v>152</v>
      </c>
      <c r="B308" s="9" t="s">
        <v>97</v>
      </c>
      <c r="C308" s="4" t="s">
        <v>4</v>
      </c>
      <c r="D308" s="27">
        <v>98.7</v>
      </c>
      <c r="E308" s="218">
        <v>151.4</v>
      </c>
      <c r="F308" s="242"/>
      <c r="G308" s="72"/>
    </row>
    <row r="309" spans="1:7" x14ac:dyDescent="0.4">
      <c r="A309" s="8" t="s">
        <v>152</v>
      </c>
      <c r="B309" s="9" t="s">
        <v>27</v>
      </c>
      <c r="C309" s="4" t="s">
        <v>14</v>
      </c>
      <c r="D309" s="27"/>
      <c r="E309" s="218">
        <v>5.2</v>
      </c>
      <c r="F309" s="242"/>
      <c r="G309" s="72"/>
    </row>
    <row r="310" spans="1:7" x14ac:dyDescent="0.4">
      <c r="A310" s="8" t="s">
        <v>152</v>
      </c>
      <c r="B310" s="29" t="s">
        <v>153</v>
      </c>
      <c r="C310" s="28" t="s">
        <v>14</v>
      </c>
      <c r="D310" s="27"/>
      <c r="E310" s="218">
        <v>454.7</v>
      </c>
      <c r="F310" s="242"/>
      <c r="G310" s="72"/>
    </row>
    <row r="311" spans="1:7" x14ac:dyDescent="0.4">
      <c r="A311" s="8" t="s">
        <v>152</v>
      </c>
      <c r="B311" s="6" t="s">
        <v>416</v>
      </c>
      <c r="C311" s="17" t="s">
        <v>14</v>
      </c>
      <c r="D311" s="27"/>
      <c r="E311" s="218">
        <v>4.0999999999999996</v>
      </c>
      <c r="F311" s="242"/>
      <c r="G311" s="72"/>
    </row>
    <row r="312" spans="1:7" x14ac:dyDescent="0.4">
      <c r="A312" s="12" t="s">
        <v>926</v>
      </c>
      <c r="B312" s="9" t="s">
        <v>38</v>
      </c>
      <c r="C312" s="4" t="s">
        <v>4</v>
      </c>
      <c r="D312" s="79">
        <v>24.2</v>
      </c>
      <c r="E312" s="219">
        <v>86.2</v>
      </c>
      <c r="F312" s="242"/>
      <c r="G312" s="72"/>
    </row>
    <row r="313" spans="1:7" x14ac:dyDescent="0.4">
      <c r="A313" s="5" t="s">
        <v>823</v>
      </c>
      <c r="B313" s="6" t="s">
        <v>226</v>
      </c>
      <c r="C313" s="17" t="s">
        <v>14</v>
      </c>
      <c r="D313" s="79"/>
      <c r="E313" s="218">
        <v>4.3</v>
      </c>
      <c r="F313" s="242"/>
      <c r="G313" s="72"/>
    </row>
    <row r="314" spans="1:7" x14ac:dyDescent="0.4">
      <c r="A314" s="5" t="s">
        <v>823</v>
      </c>
      <c r="B314" s="6" t="s">
        <v>824</v>
      </c>
      <c r="C314" s="17" t="s">
        <v>14</v>
      </c>
      <c r="D314" s="79"/>
      <c r="E314" s="218">
        <v>4.3</v>
      </c>
      <c r="F314" s="242"/>
      <c r="G314" s="72"/>
    </row>
    <row r="315" spans="1:7" x14ac:dyDescent="0.4">
      <c r="A315" s="5" t="s">
        <v>906</v>
      </c>
      <c r="B315" s="6" t="s">
        <v>243</v>
      </c>
      <c r="C315" s="17" t="s">
        <v>4</v>
      </c>
      <c r="D315" s="79">
        <v>224.7</v>
      </c>
      <c r="E315" s="218">
        <v>449.5</v>
      </c>
      <c r="F315" s="242"/>
      <c r="G315" s="72"/>
    </row>
    <row r="316" spans="1:7" x14ac:dyDescent="0.4">
      <c r="A316" s="5" t="s">
        <v>906</v>
      </c>
      <c r="B316" s="6" t="s">
        <v>907</v>
      </c>
      <c r="C316" s="17" t="s">
        <v>4</v>
      </c>
      <c r="D316" s="79">
        <v>180.7</v>
      </c>
      <c r="E316" s="218">
        <v>336</v>
      </c>
      <c r="F316" s="242"/>
      <c r="G316" s="72"/>
    </row>
    <row r="317" spans="1:7" x14ac:dyDescent="0.4">
      <c r="A317" s="8" t="s">
        <v>154</v>
      </c>
      <c r="B317" s="9" t="s">
        <v>155</v>
      </c>
      <c r="C317" s="17" t="s">
        <v>14</v>
      </c>
      <c r="D317" s="79"/>
      <c r="E317" s="218">
        <v>519.5</v>
      </c>
      <c r="F317" s="242"/>
      <c r="G317" s="72"/>
    </row>
    <row r="318" spans="1:7" x14ac:dyDescent="0.4">
      <c r="A318" s="8" t="s">
        <v>154</v>
      </c>
      <c r="B318" s="9" t="s">
        <v>156</v>
      </c>
      <c r="C318" s="17" t="s">
        <v>14</v>
      </c>
      <c r="D318" s="79"/>
      <c r="E318" s="218">
        <v>5.9</v>
      </c>
      <c r="F318" s="242"/>
      <c r="G318" s="72"/>
    </row>
    <row r="319" spans="1:7" x14ac:dyDescent="0.4">
      <c r="A319" s="8" t="s">
        <v>908</v>
      </c>
      <c r="B319" s="9" t="s">
        <v>153</v>
      </c>
      <c r="C319" s="17" t="s">
        <v>4</v>
      </c>
      <c r="D319" s="79">
        <v>114.1</v>
      </c>
      <c r="E319" s="218">
        <v>242.8</v>
      </c>
      <c r="F319" s="242"/>
      <c r="G319" s="72"/>
    </row>
    <row r="320" spans="1:7" x14ac:dyDescent="0.4">
      <c r="A320" s="8" t="s">
        <v>728</v>
      </c>
      <c r="B320" s="9" t="s">
        <v>560</v>
      </c>
      <c r="C320" s="4" t="s">
        <v>14</v>
      </c>
      <c r="D320" s="79"/>
      <c r="E320" s="218">
        <v>4</v>
      </c>
      <c r="F320" s="242"/>
      <c r="G320" s="72"/>
    </row>
    <row r="321" spans="1:7" x14ac:dyDescent="0.4">
      <c r="A321" s="8" t="s">
        <v>728</v>
      </c>
      <c r="B321" s="9" t="s">
        <v>10</v>
      </c>
      <c r="C321" s="4" t="s">
        <v>14</v>
      </c>
      <c r="D321" s="79"/>
      <c r="E321" s="218">
        <v>4</v>
      </c>
      <c r="F321" s="242"/>
      <c r="G321" s="72"/>
    </row>
    <row r="322" spans="1:7" x14ac:dyDescent="0.4">
      <c r="A322" s="8" t="s">
        <v>464</v>
      </c>
      <c r="B322" s="9" t="s">
        <v>465</v>
      </c>
      <c r="C322" s="28" t="s">
        <v>14</v>
      </c>
      <c r="D322" s="27"/>
      <c r="E322" s="218">
        <v>4.0999999999999996</v>
      </c>
      <c r="F322" s="242"/>
      <c r="G322" s="72"/>
    </row>
    <row r="323" spans="1:7" x14ac:dyDescent="0.4">
      <c r="A323" s="8" t="s">
        <v>909</v>
      </c>
      <c r="B323" s="9" t="s">
        <v>161</v>
      </c>
      <c r="C323" s="28" t="s">
        <v>14</v>
      </c>
      <c r="D323" s="27"/>
      <c r="E323" s="218">
        <v>26.4</v>
      </c>
      <c r="F323" s="242"/>
      <c r="G323" s="72"/>
    </row>
    <row r="324" spans="1:7" x14ac:dyDescent="0.4">
      <c r="A324" s="8" t="s">
        <v>157</v>
      </c>
      <c r="B324" s="6" t="s">
        <v>142</v>
      </c>
      <c r="C324" s="4" t="s">
        <v>14</v>
      </c>
      <c r="D324" s="27"/>
      <c r="E324" s="219">
        <v>5.5</v>
      </c>
      <c r="F324" s="242"/>
      <c r="G324" s="72"/>
    </row>
    <row r="325" spans="1:7" x14ac:dyDescent="0.4">
      <c r="A325" s="8" t="s">
        <v>157</v>
      </c>
      <c r="B325" s="6" t="s">
        <v>127</v>
      </c>
      <c r="C325" s="4" t="s">
        <v>14</v>
      </c>
      <c r="D325" s="27"/>
      <c r="E325" s="219">
        <v>65.7</v>
      </c>
      <c r="F325" s="242"/>
      <c r="G325" s="72"/>
    </row>
    <row r="326" spans="1:7" x14ac:dyDescent="0.4">
      <c r="A326" s="8" t="s">
        <v>430</v>
      </c>
      <c r="B326" s="29" t="s">
        <v>125</v>
      </c>
      <c r="C326" s="17" t="s">
        <v>14</v>
      </c>
      <c r="D326" s="27"/>
      <c r="E326" s="218">
        <v>43.9</v>
      </c>
      <c r="F326" s="242"/>
      <c r="G326" s="72"/>
    </row>
    <row r="327" spans="1:7" x14ac:dyDescent="0.4">
      <c r="A327" s="5" t="s">
        <v>605</v>
      </c>
      <c r="B327" s="6" t="s">
        <v>257</v>
      </c>
      <c r="C327" s="17" t="s">
        <v>14</v>
      </c>
      <c r="D327" s="79"/>
      <c r="E327" s="218">
        <v>19</v>
      </c>
      <c r="F327" s="242"/>
      <c r="G327" s="72"/>
    </row>
    <row r="328" spans="1:7" x14ac:dyDescent="0.4">
      <c r="A328" s="8" t="s">
        <v>417</v>
      </c>
      <c r="B328" s="9" t="s">
        <v>394</v>
      </c>
      <c r="C328" s="17" t="s">
        <v>14</v>
      </c>
      <c r="D328" s="27"/>
      <c r="E328" s="218">
        <v>4.0999999999999996</v>
      </c>
      <c r="F328" s="242"/>
      <c r="G328" s="72"/>
    </row>
    <row r="329" spans="1:7" x14ac:dyDescent="0.4">
      <c r="A329" s="8" t="s">
        <v>591</v>
      </c>
      <c r="B329" s="9" t="s">
        <v>779</v>
      </c>
      <c r="C329" s="4" t="s">
        <v>14</v>
      </c>
      <c r="D329" s="79"/>
      <c r="E329" s="218">
        <v>202.8</v>
      </c>
      <c r="F329" s="242"/>
      <c r="G329" s="72"/>
    </row>
    <row r="330" spans="1:7" x14ac:dyDescent="0.4">
      <c r="A330" s="8" t="s">
        <v>591</v>
      </c>
      <c r="B330" s="9" t="s">
        <v>27</v>
      </c>
      <c r="C330" s="4" t="s">
        <v>4</v>
      </c>
      <c r="D330" s="79">
        <v>175.8</v>
      </c>
      <c r="E330" s="218">
        <v>840.3</v>
      </c>
      <c r="F330" s="242"/>
      <c r="G330" s="72"/>
    </row>
    <row r="331" spans="1:7" x14ac:dyDescent="0.4">
      <c r="A331" s="8" t="s">
        <v>758</v>
      </c>
      <c r="B331" s="9" t="s">
        <v>372</v>
      </c>
      <c r="C331" s="4" t="s">
        <v>14</v>
      </c>
      <c r="D331" s="181"/>
      <c r="E331" s="218">
        <v>542.9</v>
      </c>
      <c r="F331" s="242"/>
      <c r="G331" s="72"/>
    </row>
    <row r="332" spans="1:7" x14ac:dyDescent="0.4">
      <c r="A332" s="8" t="s">
        <v>759</v>
      </c>
      <c r="B332" s="9" t="s">
        <v>202</v>
      </c>
      <c r="C332" s="4" t="s">
        <v>14</v>
      </c>
      <c r="D332" s="79"/>
      <c r="E332" s="218">
        <v>11.6</v>
      </c>
      <c r="F332" s="242"/>
      <c r="G332" s="72"/>
    </row>
    <row r="333" spans="1:7" x14ac:dyDescent="0.4">
      <c r="A333" s="5" t="s">
        <v>158</v>
      </c>
      <c r="B333" s="6" t="s">
        <v>53</v>
      </c>
      <c r="C333" s="4" t="s">
        <v>14</v>
      </c>
      <c r="D333" s="27"/>
      <c r="E333" s="219">
        <v>84.9</v>
      </c>
      <c r="F333" s="242"/>
      <c r="G333" s="72"/>
    </row>
    <row r="334" spans="1:7" x14ac:dyDescent="0.4">
      <c r="A334" s="5" t="s">
        <v>158</v>
      </c>
      <c r="B334" s="6" t="s">
        <v>159</v>
      </c>
      <c r="C334" s="4" t="s">
        <v>14</v>
      </c>
      <c r="D334" s="27"/>
      <c r="E334" s="219">
        <v>84.9</v>
      </c>
      <c r="F334" s="242"/>
      <c r="G334" s="72"/>
    </row>
    <row r="335" spans="1:7" x14ac:dyDescent="0.4">
      <c r="A335" s="8" t="s">
        <v>158</v>
      </c>
      <c r="B335" s="9" t="s">
        <v>177</v>
      </c>
      <c r="C335" s="4" t="s">
        <v>4</v>
      </c>
      <c r="D335" s="79">
        <v>262.8</v>
      </c>
      <c r="E335" s="218">
        <v>1828.9</v>
      </c>
      <c r="F335" s="242"/>
      <c r="G335" s="72"/>
    </row>
    <row r="336" spans="1:7" x14ac:dyDescent="0.4">
      <c r="A336" s="8" t="s">
        <v>158</v>
      </c>
      <c r="B336" s="9" t="s">
        <v>391</v>
      </c>
      <c r="C336" s="4" t="s">
        <v>14</v>
      </c>
      <c r="D336" s="79"/>
      <c r="E336" s="218">
        <v>0</v>
      </c>
      <c r="F336" s="242"/>
      <c r="G336" s="72"/>
    </row>
    <row r="337" spans="1:7" x14ac:dyDescent="0.4">
      <c r="A337" s="5" t="s">
        <v>160</v>
      </c>
      <c r="B337" s="6" t="s">
        <v>161</v>
      </c>
      <c r="C337" s="4" t="s">
        <v>14</v>
      </c>
      <c r="D337" s="30"/>
      <c r="E337" s="221">
        <v>3.7</v>
      </c>
      <c r="F337" s="242"/>
      <c r="G337" s="72"/>
    </row>
    <row r="338" spans="1:7" x14ac:dyDescent="0.4">
      <c r="A338" s="8" t="s">
        <v>160</v>
      </c>
      <c r="B338" s="9" t="s">
        <v>248</v>
      </c>
      <c r="C338" s="17" t="s">
        <v>14</v>
      </c>
      <c r="D338" s="80"/>
      <c r="E338" s="220">
        <v>17.5</v>
      </c>
      <c r="F338" s="242"/>
      <c r="G338" s="72"/>
    </row>
    <row r="339" spans="1:7" x14ac:dyDescent="0.4">
      <c r="A339" s="8" t="s">
        <v>456</v>
      </c>
      <c r="B339" s="9" t="s">
        <v>227</v>
      </c>
      <c r="C339" s="28" t="s">
        <v>14</v>
      </c>
      <c r="D339" s="30"/>
      <c r="E339" s="220">
        <v>25.9</v>
      </c>
      <c r="F339" s="242"/>
      <c r="G339" s="72"/>
    </row>
    <row r="340" spans="1:7" x14ac:dyDescent="0.4">
      <c r="A340" s="8" t="s">
        <v>994</v>
      </c>
      <c r="B340" s="9" t="s">
        <v>594</v>
      </c>
      <c r="C340" s="4" t="s">
        <v>4</v>
      </c>
      <c r="D340" s="80">
        <v>4.5999999999999996</v>
      </c>
      <c r="E340" s="220">
        <v>4.5999999999999996</v>
      </c>
      <c r="F340" s="242"/>
      <c r="G340" s="72"/>
    </row>
    <row r="341" spans="1:7" x14ac:dyDescent="0.4">
      <c r="A341" s="8" t="s">
        <v>1008</v>
      </c>
      <c r="B341" s="9" t="s">
        <v>1009</v>
      </c>
      <c r="C341" s="4" t="s">
        <v>4</v>
      </c>
      <c r="D341" s="80">
        <v>4.5999999999999996</v>
      </c>
      <c r="E341" s="220">
        <v>4.5999999999999996</v>
      </c>
      <c r="F341" s="242"/>
      <c r="G341" s="72"/>
    </row>
    <row r="342" spans="1:7" x14ac:dyDescent="0.4">
      <c r="A342" s="8" t="s">
        <v>365</v>
      </c>
      <c r="B342" s="9" t="s">
        <v>303</v>
      </c>
      <c r="C342" s="17" t="s">
        <v>14</v>
      </c>
      <c r="D342" s="30"/>
      <c r="E342" s="220">
        <v>42.6</v>
      </c>
      <c r="F342" s="242"/>
      <c r="G342" s="72"/>
    </row>
    <row r="343" spans="1:7" x14ac:dyDescent="0.4">
      <c r="A343" s="5" t="s">
        <v>162</v>
      </c>
      <c r="B343" s="6" t="s">
        <v>127</v>
      </c>
      <c r="C343" s="4" t="s">
        <v>14</v>
      </c>
      <c r="D343" s="30"/>
      <c r="E343" s="221">
        <v>27.5</v>
      </c>
      <c r="F343" s="242"/>
      <c r="G343" s="72"/>
    </row>
    <row r="344" spans="1:7" x14ac:dyDescent="0.4">
      <c r="A344" s="12" t="s">
        <v>163</v>
      </c>
      <c r="B344" s="9" t="s">
        <v>6</v>
      </c>
      <c r="C344" s="4" t="s">
        <v>14</v>
      </c>
      <c r="D344" s="30"/>
      <c r="E344" s="221">
        <v>12.2</v>
      </c>
      <c r="F344" s="242"/>
      <c r="G344" s="72"/>
    </row>
    <row r="345" spans="1:7" x14ac:dyDescent="0.4">
      <c r="A345" s="8" t="s">
        <v>357</v>
      </c>
      <c r="B345" s="9" t="s">
        <v>200</v>
      </c>
      <c r="C345" s="4" t="s">
        <v>14</v>
      </c>
      <c r="D345" s="80"/>
      <c r="E345" s="220">
        <v>8.1</v>
      </c>
      <c r="F345" s="242"/>
      <c r="G345" s="72"/>
    </row>
    <row r="346" spans="1:7" x14ac:dyDescent="0.4">
      <c r="A346" s="8" t="s">
        <v>357</v>
      </c>
      <c r="B346" s="9" t="s">
        <v>269</v>
      </c>
      <c r="C346" s="4" t="s">
        <v>14</v>
      </c>
      <c r="D346" s="80"/>
      <c r="E346" s="220">
        <v>4</v>
      </c>
      <c r="F346" s="242"/>
      <c r="G346" s="72"/>
    </row>
    <row r="347" spans="1:7" x14ac:dyDescent="0.4">
      <c r="A347" s="8" t="s">
        <v>523</v>
      </c>
      <c r="B347" s="9" t="s">
        <v>127</v>
      </c>
      <c r="C347" s="4" t="s">
        <v>14</v>
      </c>
      <c r="D347" s="80"/>
      <c r="E347" s="220">
        <v>175.4</v>
      </c>
      <c r="F347" s="242"/>
      <c r="G347" s="72"/>
    </row>
    <row r="348" spans="1:7" x14ac:dyDescent="0.4">
      <c r="A348" s="8" t="s">
        <v>476</v>
      </c>
      <c r="B348" s="9" t="s">
        <v>477</v>
      </c>
      <c r="C348" s="28" t="s">
        <v>14</v>
      </c>
      <c r="D348" s="30"/>
      <c r="E348" s="220">
        <v>20.100000000000001</v>
      </c>
      <c r="F348" s="242"/>
      <c r="G348" s="72"/>
    </row>
    <row r="349" spans="1:7" x14ac:dyDescent="0.4">
      <c r="A349" s="8" t="s">
        <v>164</v>
      </c>
      <c r="B349" s="9" t="s">
        <v>165</v>
      </c>
      <c r="C349" s="17" t="s">
        <v>14</v>
      </c>
      <c r="D349" s="80"/>
      <c r="E349" s="220">
        <v>344.2</v>
      </c>
      <c r="F349" s="242"/>
      <c r="G349" s="72"/>
    </row>
    <row r="350" spans="1:7" x14ac:dyDescent="0.4">
      <c r="A350" s="5" t="s">
        <v>508</v>
      </c>
      <c r="B350" s="6" t="s">
        <v>583</v>
      </c>
      <c r="C350" s="17" t="s">
        <v>14</v>
      </c>
      <c r="D350" s="80"/>
      <c r="E350" s="220">
        <v>101.2</v>
      </c>
      <c r="F350" s="242"/>
      <c r="G350" s="72"/>
    </row>
    <row r="351" spans="1:7" x14ac:dyDescent="0.4">
      <c r="A351" s="8" t="s">
        <v>508</v>
      </c>
      <c r="B351" s="9" t="s">
        <v>509</v>
      </c>
      <c r="C351" s="17" t="s">
        <v>14</v>
      </c>
      <c r="D351" s="80"/>
      <c r="E351" s="220">
        <v>182.8</v>
      </c>
      <c r="F351" s="242"/>
      <c r="G351" s="72"/>
    </row>
    <row r="352" spans="1:7" x14ac:dyDescent="0.4">
      <c r="A352" s="8" t="s">
        <v>166</v>
      </c>
      <c r="B352" s="9" t="s">
        <v>167</v>
      </c>
      <c r="C352" s="4" t="s">
        <v>14</v>
      </c>
      <c r="D352" s="30"/>
      <c r="E352" s="221">
        <v>22.9</v>
      </c>
      <c r="F352" s="242"/>
      <c r="G352" s="72"/>
    </row>
    <row r="353" spans="1:7" x14ac:dyDescent="0.4">
      <c r="A353" s="8" t="s">
        <v>166</v>
      </c>
      <c r="B353" s="9" t="s">
        <v>168</v>
      </c>
      <c r="C353" s="4" t="s">
        <v>14</v>
      </c>
      <c r="D353" s="30"/>
      <c r="E353" s="221">
        <v>26.7</v>
      </c>
      <c r="F353" s="242"/>
      <c r="G353" s="72"/>
    </row>
    <row r="354" spans="1:7" x14ac:dyDescent="0.4">
      <c r="A354" s="8" t="s">
        <v>532</v>
      </c>
      <c r="B354" s="9" t="s">
        <v>27</v>
      </c>
      <c r="C354" s="4" t="s">
        <v>14</v>
      </c>
      <c r="D354" s="30"/>
      <c r="E354" s="220">
        <v>54.8</v>
      </c>
      <c r="F354" s="242"/>
      <c r="G354" s="72"/>
    </row>
    <row r="355" spans="1:7" x14ac:dyDescent="0.4">
      <c r="A355" s="8" t="s">
        <v>748</v>
      </c>
      <c r="B355" s="9" t="s">
        <v>262</v>
      </c>
      <c r="C355" s="4" t="s">
        <v>14</v>
      </c>
      <c r="D355" s="80"/>
      <c r="E355" s="220">
        <v>4.5999999999999996</v>
      </c>
      <c r="F355" s="242"/>
      <c r="G355" s="72"/>
    </row>
    <row r="356" spans="1:7" x14ac:dyDescent="0.4">
      <c r="A356" s="8" t="s">
        <v>825</v>
      </c>
      <c r="B356" s="9" t="s">
        <v>104</v>
      </c>
      <c r="C356" s="17" t="s">
        <v>14</v>
      </c>
      <c r="D356" s="80"/>
      <c r="E356" s="220">
        <v>37.6</v>
      </c>
      <c r="F356" s="242"/>
      <c r="G356" s="72"/>
    </row>
    <row r="357" spans="1:7" x14ac:dyDescent="0.4">
      <c r="A357" s="8" t="s">
        <v>413</v>
      </c>
      <c r="B357" s="9" t="s">
        <v>370</v>
      </c>
      <c r="C357" s="4" t="s">
        <v>14</v>
      </c>
      <c r="D357" s="30"/>
      <c r="E357" s="221">
        <v>57.3</v>
      </c>
      <c r="F357" s="242"/>
      <c r="G357" s="72"/>
    </row>
    <row r="358" spans="1:7" x14ac:dyDescent="0.4">
      <c r="A358" s="8" t="s">
        <v>627</v>
      </c>
      <c r="B358" s="9" t="s">
        <v>153</v>
      </c>
      <c r="C358" s="4" t="s">
        <v>14</v>
      </c>
      <c r="D358" s="30"/>
      <c r="E358" s="221">
        <v>5.5</v>
      </c>
      <c r="F358" s="242"/>
      <c r="G358" s="72"/>
    </row>
    <row r="359" spans="1:7" x14ac:dyDescent="0.4">
      <c r="A359" s="8" t="s">
        <v>169</v>
      </c>
      <c r="B359" s="9" t="s">
        <v>170</v>
      </c>
      <c r="C359" s="17" t="s">
        <v>4</v>
      </c>
      <c r="D359" s="80">
        <v>190.1</v>
      </c>
      <c r="E359" s="220">
        <v>4405.8999999999996</v>
      </c>
      <c r="F359" s="242"/>
      <c r="G359" s="72"/>
    </row>
    <row r="360" spans="1:7" x14ac:dyDescent="0.4">
      <c r="A360" s="8" t="s">
        <v>169</v>
      </c>
      <c r="B360" s="9" t="s">
        <v>171</v>
      </c>
      <c r="C360" s="17" t="s">
        <v>4</v>
      </c>
      <c r="D360" s="80"/>
      <c r="E360" s="220">
        <v>955.5</v>
      </c>
      <c r="F360" s="242"/>
      <c r="G360" s="72"/>
    </row>
    <row r="361" spans="1:7" x14ac:dyDescent="0.4">
      <c r="A361" s="8" t="s">
        <v>743</v>
      </c>
      <c r="B361" s="9" t="s">
        <v>744</v>
      </c>
      <c r="C361" s="17" t="s">
        <v>4</v>
      </c>
      <c r="D361" s="80">
        <v>76.8</v>
      </c>
      <c r="E361" s="220">
        <v>783</v>
      </c>
      <c r="F361" s="242"/>
      <c r="G361" s="72"/>
    </row>
    <row r="362" spans="1:7" x14ac:dyDescent="0.4">
      <c r="A362" s="8" t="s">
        <v>172</v>
      </c>
      <c r="B362" s="9" t="s">
        <v>239</v>
      </c>
      <c r="C362" s="28" t="s">
        <v>14</v>
      </c>
      <c r="D362" s="30"/>
      <c r="E362" s="220">
        <v>11.4</v>
      </c>
      <c r="F362" s="242"/>
      <c r="G362" s="72"/>
    </row>
    <row r="363" spans="1:7" x14ac:dyDescent="0.4">
      <c r="A363" s="8" t="s">
        <v>172</v>
      </c>
      <c r="B363" s="9" t="s">
        <v>173</v>
      </c>
      <c r="C363" s="28" t="s">
        <v>14</v>
      </c>
      <c r="D363" s="30"/>
      <c r="E363" s="221">
        <v>11</v>
      </c>
      <c r="F363" s="242"/>
      <c r="G363" s="72"/>
    </row>
    <row r="364" spans="1:7" x14ac:dyDescent="0.4">
      <c r="A364" s="8" t="s">
        <v>172</v>
      </c>
      <c r="B364" s="9" t="s">
        <v>143</v>
      </c>
      <c r="C364" s="28" t="s">
        <v>14</v>
      </c>
      <c r="D364" s="30"/>
      <c r="E364" s="220">
        <v>11.6</v>
      </c>
      <c r="F364" s="242"/>
      <c r="G364" s="72"/>
    </row>
    <row r="365" spans="1:7" x14ac:dyDescent="0.4">
      <c r="A365" s="8" t="s">
        <v>172</v>
      </c>
      <c r="B365" s="9" t="s">
        <v>174</v>
      </c>
      <c r="C365" s="28" t="s">
        <v>14</v>
      </c>
      <c r="D365" s="30"/>
      <c r="E365" s="221">
        <v>16.8</v>
      </c>
      <c r="F365" s="242"/>
      <c r="G365" s="72"/>
    </row>
    <row r="366" spans="1:7" x14ac:dyDescent="0.4">
      <c r="A366" s="8" t="s">
        <v>175</v>
      </c>
      <c r="B366" s="9" t="s">
        <v>176</v>
      </c>
      <c r="C366" s="4" t="s">
        <v>14</v>
      </c>
      <c r="D366" s="30"/>
      <c r="E366" s="220">
        <v>60.3</v>
      </c>
      <c r="F366" s="242"/>
      <c r="G366" s="72"/>
    </row>
    <row r="367" spans="1:7" x14ac:dyDescent="0.4">
      <c r="A367" s="8" t="s">
        <v>175</v>
      </c>
      <c r="B367" s="9" t="s">
        <v>29</v>
      </c>
      <c r="C367" s="4" t="s">
        <v>14</v>
      </c>
      <c r="D367" s="30"/>
      <c r="E367" s="220">
        <v>13.4</v>
      </c>
      <c r="F367" s="242"/>
      <c r="G367" s="72"/>
    </row>
    <row r="368" spans="1:7" x14ac:dyDescent="0.4">
      <c r="A368" s="8" t="s">
        <v>175</v>
      </c>
      <c r="B368" s="9" t="s">
        <v>764</v>
      </c>
      <c r="C368" s="4" t="s">
        <v>14</v>
      </c>
      <c r="D368" s="80"/>
      <c r="E368" s="220">
        <v>9.1999999999999993</v>
      </c>
      <c r="F368" s="242"/>
      <c r="G368" s="72"/>
    </row>
    <row r="369" spans="1:7" x14ac:dyDescent="0.4">
      <c r="A369" s="8" t="s">
        <v>175</v>
      </c>
      <c r="B369" s="9" t="s">
        <v>177</v>
      </c>
      <c r="C369" s="4" t="s">
        <v>14</v>
      </c>
      <c r="D369" s="30"/>
      <c r="E369" s="220">
        <v>60.3</v>
      </c>
      <c r="F369" s="242"/>
      <c r="G369" s="72"/>
    </row>
    <row r="370" spans="1:7" x14ac:dyDescent="0.4">
      <c r="A370" s="8" t="s">
        <v>175</v>
      </c>
      <c r="B370" s="9" t="s">
        <v>143</v>
      </c>
      <c r="C370" s="4" t="s">
        <v>4</v>
      </c>
      <c r="D370" s="30">
        <v>34.1</v>
      </c>
      <c r="E370" s="220">
        <v>239.1</v>
      </c>
      <c r="F370" s="242"/>
      <c r="G370" s="72"/>
    </row>
    <row r="371" spans="1:7" x14ac:dyDescent="0.4">
      <c r="A371" s="8" t="s">
        <v>175</v>
      </c>
      <c r="B371" s="9" t="s">
        <v>178</v>
      </c>
      <c r="C371" s="4" t="s">
        <v>14</v>
      </c>
      <c r="D371" s="30"/>
      <c r="E371" s="220">
        <v>1465.4</v>
      </c>
      <c r="F371" s="242"/>
      <c r="G371" s="72"/>
    </row>
    <row r="372" spans="1:7" x14ac:dyDescent="0.4">
      <c r="A372" s="8" t="s">
        <v>179</v>
      </c>
      <c r="B372" s="9" t="s">
        <v>92</v>
      </c>
      <c r="C372" s="7" t="s">
        <v>14</v>
      </c>
      <c r="D372" s="30"/>
      <c r="E372" s="220">
        <v>55.7</v>
      </c>
      <c r="F372" s="242"/>
      <c r="G372" s="72"/>
    </row>
    <row r="373" spans="1:7" x14ac:dyDescent="0.4">
      <c r="A373" s="8" t="s">
        <v>104</v>
      </c>
      <c r="B373" s="9" t="s">
        <v>548</v>
      </c>
      <c r="C373" s="4" t="s">
        <v>14</v>
      </c>
      <c r="D373" s="30"/>
      <c r="E373" s="220">
        <v>5.5</v>
      </c>
      <c r="F373" s="242"/>
      <c r="G373" s="72"/>
    </row>
    <row r="374" spans="1:7" x14ac:dyDescent="0.4">
      <c r="A374" s="8" t="s">
        <v>531</v>
      </c>
      <c r="B374" s="9" t="s">
        <v>18</v>
      </c>
      <c r="C374" s="4" t="s">
        <v>14</v>
      </c>
      <c r="D374" s="30"/>
      <c r="E374" s="220">
        <v>220</v>
      </c>
      <c r="F374" s="242"/>
      <c r="G374" s="72"/>
    </row>
    <row r="375" spans="1:7" x14ac:dyDescent="0.4">
      <c r="A375" s="8" t="s">
        <v>180</v>
      </c>
      <c r="B375" s="9" t="s">
        <v>181</v>
      </c>
      <c r="C375" s="4" t="s">
        <v>14</v>
      </c>
      <c r="D375" s="30"/>
      <c r="E375" s="220">
        <v>51.3</v>
      </c>
      <c r="F375" s="242"/>
      <c r="G375" s="72"/>
    </row>
    <row r="376" spans="1:7" x14ac:dyDescent="0.4">
      <c r="A376" s="8" t="s">
        <v>737</v>
      </c>
      <c r="B376" s="9" t="s">
        <v>195</v>
      </c>
      <c r="C376" s="4" t="s">
        <v>14</v>
      </c>
      <c r="D376" s="30"/>
      <c r="E376" s="220">
        <v>11.6</v>
      </c>
      <c r="F376" s="242"/>
      <c r="G376" s="72"/>
    </row>
    <row r="377" spans="1:7" x14ac:dyDescent="0.4">
      <c r="A377" s="8" t="s">
        <v>490</v>
      </c>
      <c r="B377" s="9" t="s">
        <v>491</v>
      </c>
      <c r="C377" s="4" t="s">
        <v>14</v>
      </c>
      <c r="D377" s="30"/>
      <c r="E377" s="221">
        <v>11.3</v>
      </c>
      <c r="F377" s="242"/>
      <c r="G377" s="72"/>
    </row>
    <row r="378" spans="1:7" x14ac:dyDescent="0.4">
      <c r="A378" s="5" t="s">
        <v>606</v>
      </c>
      <c r="B378" s="6" t="s">
        <v>290</v>
      </c>
      <c r="C378" s="17" t="s">
        <v>14</v>
      </c>
      <c r="D378" s="80"/>
      <c r="E378" s="220">
        <v>16.600000000000001</v>
      </c>
      <c r="F378" s="242"/>
      <c r="G378" s="72"/>
    </row>
    <row r="379" spans="1:7" x14ac:dyDescent="0.4">
      <c r="A379" s="8" t="s">
        <v>439</v>
      </c>
      <c r="B379" s="9" t="s">
        <v>10</v>
      </c>
      <c r="C379" s="4" t="s">
        <v>14</v>
      </c>
      <c r="D379" s="30"/>
      <c r="E379" s="221">
        <v>160.80000000000001</v>
      </c>
      <c r="F379" s="242"/>
      <c r="G379" s="72"/>
    </row>
    <row r="380" spans="1:7" x14ac:dyDescent="0.4">
      <c r="A380" s="8" t="s">
        <v>439</v>
      </c>
      <c r="B380" s="9" t="s">
        <v>510</v>
      </c>
      <c r="C380" s="4" t="s">
        <v>14</v>
      </c>
      <c r="D380" s="30"/>
      <c r="E380" s="220">
        <v>34</v>
      </c>
      <c r="F380" s="242"/>
      <c r="G380" s="72"/>
    </row>
    <row r="381" spans="1:7" x14ac:dyDescent="0.4">
      <c r="A381" s="8" t="s">
        <v>761</v>
      </c>
      <c r="B381" s="9" t="s">
        <v>22</v>
      </c>
      <c r="C381" s="4" t="s">
        <v>14</v>
      </c>
      <c r="D381" s="80"/>
      <c r="E381" s="220">
        <v>31.8</v>
      </c>
      <c r="F381" s="242"/>
      <c r="G381" s="72"/>
    </row>
    <row r="382" spans="1:7" x14ac:dyDescent="0.4">
      <c r="A382" s="8" t="s">
        <v>358</v>
      </c>
      <c r="B382" s="9" t="s">
        <v>71</v>
      </c>
      <c r="C382" s="17" t="s">
        <v>4</v>
      </c>
      <c r="D382" s="80">
        <v>96</v>
      </c>
      <c r="E382" s="220">
        <v>2146.3000000000002</v>
      </c>
      <c r="F382" s="242"/>
      <c r="G382" s="72"/>
    </row>
    <row r="383" spans="1:7" x14ac:dyDescent="0.4">
      <c r="A383" s="8" t="s">
        <v>358</v>
      </c>
      <c r="B383" s="9" t="s">
        <v>359</v>
      </c>
      <c r="C383" s="17" t="s">
        <v>4</v>
      </c>
      <c r="D383" s="80">
        <v>58.6</v>
      </c>
      <c r="E383" s="220">
        <v>1575.2</v>
      </c>
      <c r="F383" s="242"/>
      <c r="G383" s="72"/>
    </row>
    <row r="384" spans="1:7" x14ac:dyDescent="0.4">
      <c r="A384" s="8" t="s">
        <v>182</v>
      </c>
      <c r="B384" s="9" t="s">
        <v>812</v>
      </c>
      <c r="C384" s="17" t="s">
        <v>14</v>
      </c>
      <c r="D384" s="80"/>
      <c r="E384" s="220">
        <v>3.6</v>
      </c>
      <c r="F384" s="242"/>
      <c r="G384" s="72"/>
    </row>
    <row r="385" spans="1:7" x14ac:dyDescent="0.4">
      <c r="A385" s="8" t="s">
        <v>182</v>
      </c>
      <c r="B385" s="6" t="s">
        <v>183</v>
      </c>
      <c r="C385" s="4" t="s">
        <v>4</v>
      </c>
      <c r="D385" s="80">
        <v>87.8</v>
      </c>
      <c r="E385" s="221">
        <v>1295.0999999999999</v>
      </c>
      <c r="F385" s="242"/>
      <c r="G385" s="72"/>
    </row>
    <row r="386" spans="1:7" x14ac:dyDescent="0.4">
      <c r="A386" s="8" t="s">
        <v>182</v>
      </c>
      <c r="B386" s="9" t="s">
        <v>11</v>
      </c>
      <c r="C386" s="4" t="s">
        <v>14</v>
      </c>
      <c r="D386" s="80"/>
      <c r="E386" s="220">
        <v>5.7</v>
      </c>
      <c r="F386" s="242"/>
      <c r="G386" s="72"/>
    </row>
    <row r="387" spans="1:7" x14ac:dyDescent="0.4">
      <c r="A387" s="8" t="s">
        <v>184</v>
      </c>
      <c r="B387" s="9" t="s">
        <v>185</v>
      </c>
      <c r="C387" s="28" t="s">
        <v>14</v>
      </c>
      <c r="D387" s="30"/>
      <c r="E387" s="220">
        <v>19.600000000000001</v>
      </c>
      <c r="F387" s="242"/>
      <c r="G387" s="72"/>
    </row>
    <row r="388" spans="1:7" x14ac:dyDescent="0.4">
      <c r="A388" s="8" t="s">
        <v>186</v>
      </c>
      <c r="B388" s="9" t="s">
        <v>187</v>
      </c>
      <c r="C388" s="4" t="s">
        <v>14</v>
      </c>
      <c r="D388" s="30"/>
      <c r="E388" s="220">
        <v>8.1999999999999993</v>
      </c>
      <c r="F388" s="242"/>
      <c r="G388" s="72"/>
    </row>
    <row r="389" spans="1:7" x14ac:dyDescent="0.4">
      <c r="A389" s="8" t="s">
        <v>418</v>
      </c>
      <c r="B389" s="29" t="s">
        <v>403</v>
      </c>
      <c r="C389" s="28" t="s">
        <v>14</v>
      </c>
      <c r="D389" s="30"/>
      <c r="E389" s="220">
        <v>4.0999999999999996</v>
      </c>
      <c r="F389" s="242"/>
      <c r="G389" s="72"/>
    </row>
    <row r="390" spans="1:7" x14ac:dyDescent="0.4">
      <c r="A390" s="8" t="s">
        <v>418</v>
      </c>
      <c r="B390" s="9" t="s">
        <v>40</v>
      </c>
      <c r="C390" s="4" t="s">
        <v>14</v>
      </c>
      <c r="D390" s="80"/>
      <c r="E390" s="220">
        <v>4</v>
      </c>
      <c r="F390" s="242"/>
      <c r="G390" s="72"/>
    </row>
    <row r="391" spans="1:7" x14ac:dyDescent="0.4">
      <c r="A391" s="8" t="s">
        <v>418</v>
      </c>
      <c r="B391" s="9" t="s">
        <v>851</v>
      </c>
      <c r="C391" s="4" t="s">
        <v>14</v>
      </c>
      <c r="D391" s="80"/>
      <c r="E391" s="220">
        <v>12</v>
      </c>
      <c r="F391" s="242"/>
      <c r="G391" s="72"/>
    </row>
    <row r="392" spans="1:7" x14ac:dyDescent="0.4">
      <c r="A392" s="8" t="s">
        <v>418</v>
      </c>
      <c r="B392" s="9" t="s">
        <v>419</v>
      </c>
      <c r="C392" s="28" t="s">
        <v>14</v>
      </c>
      <c r="D392" s="30"/>
      <c r="E392" s="220">
        <v>4.0999999999999996</v>
      </c>
      <c r="F392" s="242"/>
      <c r="G392" s="72"/>
    </row>
    <row r="393" spans="1:7" x14ac:dyDescent="0.4">
      <c r="A393" s="8" t="s">
        <v>948</v>
      </c>
      <c r="B393" s="6" t="s">
        <v>308</v>
      </c>
      <c r="C393" s="4" t="s">
        <v>4</v>
      </c>
      <c r="D393" s="80">
        <v>33.700000000000003</v>
      </c>
      <c r="E393" s="221">
        <v>33.700000000000003</v>
      </c>
      <c r="F393" s="242"/>
      <c r="G393" s="72"/>
    </row>
    <row r="394" spans="1:7" x14ac:dyDescent="0.4">
      <c r="A394" s="8" t="s">
        <v>188</v>
      </c>
      <c r="B394" s="9" t="s">
        <v>189</v>
      </c>
      <c r="C394" s="4" t="s">
        <v>14</v>
      </c>
      <c r="D394" s="30"/>
      <c r="E394" s="220">
        <v>75.400000000000006</v>
      </c>
      <c r="F394" s="242"/>
      <c r="G394" s="72"/>
    </row>
    <row r="395" spans="1:7" x14ac:dyDescent="0.4">
      <c r="A395" s="8" t="s">
        <v>188</v>
      </c>
      <c r="B395" s="9" t="s">
        <v>13</v>
      </c>
      <c r="C395" s="4" t="s">
        <v>14</v>
      </c>
      <c r="D395" s="30"/>
      <c r="E395" s="220">
        <v>75.400000000000006</v>
      </c>
      <c r="F395" s="242"/>
      <c r="G395" s="72"/>
    </row>
    <row r="396" spans="1:7" x14ac:dyDescent="0.4">
      <c r="A396" s="8" t="s">
        <v>628</v>
      </c>
      <c r="B396" s="9" t="s">
        <v>60</v>
      </c>
      <c r="C396" s="4" t="s">
        <v>14</v>
      </c>
      <c r="D396" s="30"/>
      <c r="E396" s="220">
        <v>5.5</v>
      </c>
      <c r="F396" s="242"/>
      <c r="G396" s="72"/>
    </row>
    <row r="397" spans="1:7" x14ac:dyDescent="0.4">
      <c r="A397" s="8" t="s">
        <v>628</v>
      </c>
      <c r="B397" s="9" t="s">
        <v>341</v>
      </c>
      <c r="C397" s="4" t="s">
        <v>14</v>
      </c>
      <c r="D397" s="30"/>
      <c r="E397" s="220">
        <v>5.5</v>
      </c>
      <c r="F397" s="242"/>
      <c r="G397" s="72"/>
    </row>
    <row r="398" spans="1:7" x14ac:dyDescent="0.4">
      <c r="A398" s="8" t="s">
        <v>190</v>
      </c>
      <c r="B398" s="9" t="s">
        <v>191</v>
      </c>
      <c r="C398" s="4" t="s">
        <v>14</v>
      </c>
      <c r="D398" s="30"/>
      <c r="E398" s="221">
        <v>19</v>
      </c>
      <c r="F398" s="242"/>
      <c r="G398" s="72"/>
    </row>
    <row r="399" spans="1:7" x14ac:dyDescent="0.4">
      <c r="A399" s="8" t="s">
        <v>501</v>
      </c>
      <c r="B399" s="9" t="s">
        <v>500</v>
      </c>
      <c r="C399" s="28" t="s">
        <v>14</v>
      </c>
      <c r="D399" s="30"/>
      <c r="E399" s="220">
        <v>6.7</v>
      </c>
      <c r="F399" s="242"/>
      <c r="G399" s="72"/>
    </row>
    <row r="400" spans="1:7" x14ac:dyDescent="0.4">
      <c r="A400" s="8" t="s">
        <v>467</v>
      </c>
      <c r="B400" s="9" t="s">
        <v>468</v>
      </c>
      <c r="C400" s="4" t="s">
        <v>14</v>
      </c>
      <c r="D400" s="30"/>
      <c r="E400" s="220">
        <v>3.9</v>
      </c>
      <c r="F400" s="242"/>
      <c r="G400" s="72"/>
    </row>
    <row r="401" spans="1:7" x14ac:dyDescent="0.4">
      <c r="A401" s="8" t="s">
        <v>629</v>
      </c>
      <c r="B401" s="9" t="s">
        <v>350</v>
      </c>
      <c r="C401" s="4" t="s">
        <v>14</v>
      </c>
      <c r="D401" s="30"/>
      <c r="E401" s="220">
        <v>4.5</v>
      </c>
      <c r="F401" s="242"/>
      <c r="G401" s="72"/>
    </row>
    <row r="402" spans="1:7" x14ac:dyDescent="0.4">
      <c r="A402" s="8" t="s">
        <v>192</v>
      </c>
      <c r="B402" s="29" t="s">
        <v>161</v>
      </c>
      <c r="C402" s="4" t="s">
        <v>14</v>
      </c>
      <c r="D402" s="30"/>
      <c r="E402" s="220">
        <v>37.299999999999997</v>
      </c>
      <c r="F402" s="242"/>
      <c r="G402" s="72"/>
    </row>
    <row r="403" spans="1:7" x14ac:dyDescent="0.4">
      <c r="A403" s="8" t="s">
        <v>920</v>
      </c>
      <c r="B403" s="9" t="s">
        <v>48</v>
      </c>
      <c r="C403" s="4" t="s">
        <v>4</v>
      </c>
      <c r="D403" s="80">
        <v>214.8</v>
      </c>
      <c r="E403" s="220">
        <v>456.6</v>
      </c>
      <c r="F403" s="242"/>
      <c r="G403" s="72"/>
    </row>
    <row r="404" spans="1:7" x14ac:dyDescent="0.4">
      <c r="A404" s="8" t="s">
        <v>528</v>
      </c>
      <c r="B404" s="9" t="s">
        <v>239</v>
      </c>
      <c r="C404" s="4" t="s">
        <v>14</v>
      </c>
      <c r="D404" s="30"/>
      <c r="E404" s="220">
        <v>11.8</v>
      </c>
      <c r="F404" s="242"/>
      <c r="G404" s="72"/>
    </row>
    <row r="405" spans="1:7" x14ac:dyDescent="0.4">
      <c r="A405" s="8" t="s">
        <v>867</v>
      </c>
      <c r="B405" s="9" t="s">
        <v>868</v>
      </c>
      <c r="C405" s="4" t="s">
        <v>4</v>
      </c>
      <c r="D405" s="80">
        <v>15.3</v>
      </c>
      <c r="E405" s="220">
        <v>81.2</v>
      </c>
      <c r="F405" s="242"/>
      <c r="G405" s="72"/>
    </row>
    <row r="406" spans="1:7" x14ac:dyDescent="0.4">
      <c r="A406" s="8" t="s">
        <v>867</v>
      </c>
      <c r="B406" s="9" t="s">
        <v>143</v>
      </c>
      <c r="C406" s="4" t="s">
        <v>4</v>
      </c>
      <c r="D406" s="80"/>
      <c r="E406" s="220">
        <v>33.200000000000003</v>
      </c>
      <c r="F406" s="242"/>
      <c r="G406" s="72"/>
    </row>
    <row r="407" spans="1:7" x14ac:dyDescent="0.4">
      <c r="A407" s="8" t="s">
        <v>563</v>
      </c>
      <c r="B407" s="9" t="s">
        <v>243</v>
      </c>
      <c r="C407" s="17" t="s">
        <v>14</v>
      </c>
      <c r="D407" s="80"/>
      <c r="E407" s="220">
        <v>8.5</v>
      </c>
      <c r="F407" s="242"/>
      <c r="G407" s="72"/>
    </row>
    <row r="408" spans="1:7" x14ac:dyDescent="0.4">
      <c r="A408" s="8" t="s">
        <v>563</v>
      </c>
      <c r="B408" s="9" t="s">
        <v>143</v>
      </c>
      <c r="C408" s="17" t="s">
        <v>14</v>
      </c>
      <c r="D408" s="80"/>
      <c r="E408" s="220">
        <v>21.5</v>
      </c>
      <c r="F408" s="242"/>
      <c r="G408" s="72"/>
    </row>
    <row r="409" spans="1:7" x14ac:dyDescent="0.4">
      <c r="A409" s="8" t="s">
        <v>800</v>
      </c>
      <c r="B409" s="9" t="s">
        <v>801</v>
      </c>
      <c r="C409" s="4" t="s">
        <v>14</v>
      </c>
      <c r="D409" s="80"/>
      <c r="E409" s="220">
        <v>87.1</v>
      </c>
      <c r="F409" s="242"/>
      <c r="G409" s="72"/>
    </row>
    <row r="410" spans="1:7" x14ac:dyDescent="0.4">
      <c r="A410" s="8" t="s">
        <v>869</v>
      </c>
      <c r="B410" s="9" t="s">
        <v>27</v>
      </c>
      <c r="C410" s="4" t="s">
        <v>14</v>
      </c>
      <c r="D410" s="80"/>
      <c r="E410" s="220">
        <v>4</v>
      </c>
      <c r="F410" s="242"/>
      <c r="G410" s="72"/>
    </row>
    <row r="411" spans="1:7" x14ac:dyDescent="0.4">
      <c r="A411" s="8" t="s">
        <v>410</v>
      </c>
      <c r="B411" s="6" t="s">
        <v>40</v>
      </c>
      <c r="C411" s="4" t="s">
        <v>14</v>
      </c>
      <c r="D411" s="80"/>
      <c r="E411" s="220">
        <v>265</v>
      </c>
      <c r="F411" s="242"/>
      <c r="G411" s="72"/>
    </row>
    <row r="412" spans="1:7" x14ac:dyDescent="0.4">
      <c r="A412" s="8" t="s">
        <v>718</v>
      </c>
      <c r="B412" s="29" t="s">
        <v>719</v>
      </c>
      <c r="C412" s="4" t="s">
        <v>14</v>
      </c>
      <c r="D412" s="80"/>
      <c r="E412" s="220">
        <v>16.399999999999999</v>
      </c>
      <c r="F412" s="242"/>
      <c r="G412" s="72"/>
    </row>
    <row r="413" spans="1:7" x14ac:dyDescent="0.4">
      <c r="A413" s="8" t="s">
        <v>193</v>
      </c>
      <c r="B413" s="9" t="s">
        <v>194</v>
      </c>
      <c r="C413" s="4" t="s">
        <v>14</v>
      </c>
      <c r="D413" s="30"/>
      <c r="E413" s="220">
        <v>11.4</v>
      </c>
      <c r="F413" s="242"/>
      <c r="G413" s="72"/>
    </row>
    <row r="414" spans="1:7" x14ac:dyDescent="0.4">
      <c r="A414" s="8" t="s">
        <v>193</v>
      </c>
      <c r="B414" s="6" t="s">
        <v>403</v>
      </c>
      <c r="C414" s="4" t="s">
        <v>4</v>
      </c>
      <c r="D414" s="80">
        <v>59.2</v>
      </c>
      <c r="E414" s="220">
        <v>59.2</v>
      </c>
      <c r="F414" s="242"/>
      <c r="G414" s="72"/>
    </row>
    <row r="415" spans="1:7" x14ac:dyDescent="0.4">
      <c r="A415" s="8" t="s">
        <v>193</v>
      </c>
      <c r="B415" s="9" t="s">
        <v>195</v>
      </c>
      <c r="C415" s="4" t="s">
        <v>14</v>
      </c>
      <c r="D415" s="30"/>
      <c r="E415" s="220">
        <v>11.4</v>
      </c>
      <c r="F415" s="242"/>
      <c r="G415" s="72"/>
    </row>
    <row r="416" spans="1:7" x14ac:dyDescent="0.4">
      <c r="A416" s="8" t="s">
        <v>361</v>
      </c>
      <c r="B416" s="6" t="s">
        <v>484</v>
      </c>
      <c r="C416" s="4" t="s">
        <v>14</v>
      </c>
      <c r="D416" s="80"/>
      <c r="E416" s="220">
        <v>6.5</v>
      </c>
      <c r="F416" s="242"/>
      <c r="G416" s="72"/>
    </row>
    <row r="417" spans="1:7" x14ac:dyDescent="0.4">
      <c r="A417" s="8" t="s">
        <v>196</v>
      </c>
      <c r="B417" s="9" t="s">
        <v>127</v>
      </c>
      <c r="C417" s="4" t="s">
        <v>14</v>
      </c>
      <c r="D417" s="30"/>
      <c r="E417" s="221">
        <v>128.69999999999999</v>
      </c>
      <c r="F417" s="242"/>
      <c r="G417" s="72"/>
    </row>
    <row r="418" spans="1:7" x14ac:dyDescent="0.4">
      <c r="A418" s="8" t="s">
        <v>496</v>
      </c>
      <c r="B418" s="9" t="s">
        <v>189</v>
      </c>
      <c r="C418" s="4" t="s">
        <v>14</v>
      </c>
      <c r="D418" s="30"/>
      <c r="E418" s="220">
        <v>244</v>
      </c>
      <c r="F418" s="242"/>
      <c r="G418" s="72"/>
    </row>
    <row r="419" spans="1:7" x14ac:dyDescent="0.4">
      <c r="A419" s="5" t="s">
        <v>608</v>
      </c>
      <c r="B419" s="6" t="s">
        <v>609</v>
      </c>
      <c r="C419" s="17" t="s">
        <v>14</v>
      </c>
      <c r="D419" s="80"/>
      <c r="E419" s="220">
        <v>18.8</v>
      </c>
      <c r="F419" s="242"/>
      <c r="G419" s="72"/>
    </row>
    <row r="420" spans="1:7" x14ac:dyDescent="0.4">
      <c r="A420" s="8" t="s">
        <v>975</v>
      </c>
      <c r="B420" s="6" t="s">
        <v>76</v>
      </c>
      <c r="C420" s="4" t="s">
        <v>4</v>
      </c>
      <c r="D420" s="80">
        <v>5.4</v>
      </c>
      <c r="E420" s="220">
        <v>5.4</v>
      </c>
      <c r="F420" s="242"/>
      <c r="G420" s="72"/>
    </row>
    <row r="421" spans="1:7" x14ac:dyDescent="0.4">
      <c r="A421" s="8" t="s">
        <v>706</v>
      </c>
      <c r="B421" s="9" t="s">
        <v>30</v>
      </c>
      <c r="C421" s="4" t="s">
        <v>4</v>
      </c>
      <c r="D421" s="80">
        <v>134.69999999999999</v>
      </c>
      <c r="E421" s="220">
        <v>667</v>
      </c>
      <c r="F421" s="242"/>
      <c r="G421" s="72"/>
    </row>
    <row r="422" spans="1:7" x14ac:dyDescent="0.4">
      <c r="A422" s="8" t="s">
        <v>938</v>
      </c>
      <c r="B422" s="9" t="s">
        <v>18</v>
      </c>
      <c r="C422" s="4" t="s">
        <v>14</v>
      </c>
      <c r="D422" s="80"/>
      <c r="E422" s="220">
        <v>4.0999999999999996</v>
      </c>
      <c r="F422" s="242"/>
      <c r="G422" s="72"/>
    </row>
    <row r="423" spans="1:7" x14ac:dyDescent="0.4">
      <c r="A423" s="8" t="s">
        <v>938</v>
      </c>
      <c r="B423" s="9" t="s">
        <v>558</v>
      </c>
      <c r="C423" s="4" t="s">
        <v>14</v>
      </c>
      <c r="D423" s="80"/>
      <c r="E423" s="220">
        <v>4.0999999999999996</v>
      </c>
      <c r="F423" s="242"/>
      <c r="G423" s="72"/>
    </row>
    <row r="424" spans="1:7" x14ac:dyDescent="0.4">
      <c r="A424" s="8" t="s">
        <v>729</v>
      </c>
      <c r="B424" s="9" t="s">
        <v>266</v>
      </c>
      <c r="C424" s="4" t="s">
        <v>14</v>
      </c>
      <c r="D424" s="30"/>
      <c r="E424" s="220">
        <v>4</v>
      </c>
      <c r="F424" s="242"/>
      <c r="G424" s="72"/>
    </row>
    <row r="425" spans="1:7" x14ac:dyDescent="0.4">
      <c r="A425" s="8" t="s">
        <v>197</v>
      </c>
      <c r="B425" s="9" t="s">
        <v>198</v>
      </c>
      <c r="C425" s="4" t="s">
        <v>14</v>
      </c>
      <c r="D425" s="30"/>
      <c r="E425" s="221">
        <v>11</v>
      </c>
      <c r="F425" s="242"/>
      <c r="G425" s="72"/>
    </row>
    <row r="426" spans="1:7" x14ac:dyDescent="0.4">
      <c r="A426" s="8" t="s">
        <v>197</v>
      </c>
      <c r="B426" s="9" t="s">
        <v>40</v>
      </c>
      <c r="C426" s="4" t="s">
        <v>14</v>
      </c>
      <c r="D426" s="30"/>
      <c r="E426" s="221">
        <v>11</v>
      </c>
      <c r="F426" s="242"/>
      <c r="G426" s="72"/>
    </row>
    <row r="427" spans="1:7" x14ac:dyDescent="0.4">
      <c r="A427" s="8" t="s">
        <v>630</v>
      </c>
      <c r="B427" s="9" t="s">
        <v>382</v>
      </c>
      <c r="C427" s="4" t="s">
        <v>14</v>
      </c>
      <c r="D427" s="30"/>
      <c r="E427" s="221">
        <v>5.5</v>
      </c>
      <c r="F427" s="242"/>
      <c r="G427" s="72"/>
    </row>
    <row r="428" spans="1:7" x14ac:dyDescent="0.4">
      <c r="A428" s="8" t="s">
        <v>564</v>
      </c>
      <c r="B428" s="9" t="s">
        <v>565</v>
      </c>
      <c r="C428" s="4" t="s">
        <v>14</v>
      </c>
      <c r="D428" s="80"/>
      <c r="E428" s="220">
        <v>36.1</v>
      </c>
      <c r="F428" s="242"/>
      <c r="G428" s="72"/>
    </row>
    <row r="429" spans="1:7" x14ac:dyDescent="0.4">
      <c r="A429" s="8" t="s">
        <v>199</v>
      </c>
      <c r="B429" s="9" t="s">
        <v>200</v>
      </c>
      <c r="C429" s="4" t="s">
        <v>14</v>
      </c>
      <c r="D429" s="30"/>
      <c r="E429" s="220">
        <v>204</v>
      </c>
      <c r="F429" s="242"/>
      <c r="G429" s="72"/>
    </row>
    <row r="430" spans="1:7" x14ac:dyDescent="0.4">
      <c r="A430" s="8" t="s">
        <v>201</v>
      </c>
      <c r="B430" s="9" t="s">
        <v>37</v>
      </c>
      <c r="C430" s="4" t="s">
        <v>14</v>
      </c>
      <c r="D430" s="80"/>
      <c r="E430" s="221">
        <v>42.5</v>
      </c>
      <c r="F430" s="242"/>
      <c r="G430" s="72"/>
    </row>
    <row r="431" spans="1:7" x14ac:dyDescent="0.4">
      <c r="A431" s="8" t="s">
        <v>201</v>
      </c>
      <c r="B431" s="9" t="s">
        <v>202</v>
      </c>
      <c r="C431" s="4" t="s">
        <v>14</v>
      </c>
      <c r="D431" s="80"/>
      <c r="E431" s="221">
        <v>42.5</v>
      </c>
      <c r="F431" s="242"/>
      <c r="G431" s="72"/>
    </row>
    <row r="432" spans="1:7" x14ac:dyDescent="0.4">
      <c r="A432" s="8" t="s">
        <v>502</v>
      </c>
      <c r="B432" s="9" t="s">
        <v>53</v>
      </c>
      <c r="C432" s="4" t="s">
        <v>14</v>
      </c>
      <c r="D432" s="30"/>
      <c r="E432" s="220">
        <v>18.8</v>
      </c>
      <c r="F432" s="242"/>
      <c r="G432" s="72"/>
    </row>
    <row r="433" spans="1:7" x14ac:dyDescent="0.4">
      <c r="A433" s="8" t="s">
        <v>778</v>
      </c>
      <c r="B433" s="9" t="s">
        <v>53</v>
      </c>
      <c r="C433" s="4" t="s">
        <v>14</v>
      </c>
      <c r="D433" s="80"/>
      <c r="E433" s="220">
        <v>20</v>
      </c>
      <c r="F433" s="242"/>
      <c r="G433" s="72"/>
    </row>
    <row r="434" spans="1:7" x14ac:dyDescent="0.4">
      <c r="A434" s="8" t="s">
        <v>933</v>
      </c>
      <c r="B434" s="9" t="s">
        <v>714</v>
      </c>
      <c r="C434" s="4" t="s">
        <v>4</v>
      </c>
      <c r="D434" s="80">
        <v>1376</v>
      </c>
      <c r="E434" s="220">
        <v>2232.1999999999998</v>
      </c>
      <c r="F434" s="242"/>
      <c r="G434" s="72"/>
    </row>
    <row r="435" spans="1:7" x14ac:dyDescent="0.4">
      <c r="A435" s="8" t="s">
        <v>466</v>
      </c>
      <c r="B435" s="9" t="s">
        <v>793</v>
      </c>
      <c r="C435" s="4" t="s">
        <v>4</v>
      </c>
      <c r="D435" s="80">
        <v>16.100000000000001</v>
      </c>
      <c r="E435" s="220">
        <v>124.7</v>
      </c>
      <c r="F435" s="242"/>
      <c r="G435" s="72"/>
    </row>
    <row r="436" spans="1:7" x14ac:dyDescent="0.4">
      <c r="A436" s="8" t="s">
        <v>466</v>
      </c>
      <c r="B436" s="9" t="s">
        <v>84</v>
      </c>
      <c r="C436" s="4" t="s">
        <v>4</v>
      </c>
      <c r="D436" s="80">
        <v>16.100000000000001</v>
      </c>
      <c r="E436" s="220">
        <v>43.1</v>
      </c>
      <c r="F436" s="242"/>
      <c r="G436" s="72"/>
    </row>
    <row r="437" spans="1:7" x14ac:dyDescent="0.4">
      <c r="A437" s="8" t="s">
        <v>466</v>
      </c>
      <c r="B437" s="9" t="s">
        <v>125</v>
      </c>
      <c r="C437" s="17" t="s">
        <v>4</v>
      </c>
      <c r="D437" s="80">
        <v>398.8</v>
      </c>
      <c r="E437" s="220">
        <v>2859.4</v>
      </c>
      <c r="F437" s="242"/>
      <c r="G437" s="72"/>
    </row>
    <row r="438" spans="1:7" x14ac:dyDescent="0.4">
      <c r="A438" s="8" t="s">
        <v>203</v>
      </c>
      <c r="B438" s="9" t="s">
        <v>204</v>
      </c>
      <c r="C438" s="4" t="s">
        <v>14</v>
      </c>
      <c r="D438" s="30"/>
      <c r="E438" s="221">
        <v>10.199999999999999</v>
      </c>
      <c r="F438" s="242"/>
      <c r="G438" s="72"/>
    </row>
    <row r="439" spans="1:7" x14ac:dyDescent="0.4">
      <c r="A439" s="8" t="s">
        <v>203</v>
      </c>
      <c r="B439" s="9" t="s">
        <v>125</v>
      </c>
      <c r="C439" s="4" t="s">
        <v>14</v>
      </c>
      <c r="D439" s="30"/>
      <c r="E439" s="221">
        <v>15.2</v>
      </c>
      <c r="F439" s="242"/>
      <c r="G439" s="72"/>
    </row>
    <row r="440" spans="1:7" x14ac:dyDescent="0.4">
      <c r="A440" s="8" t="s">
        <v>882</v>
      </c>
      <c r="B440" s="9" t="s">
        <v>132</v>
      </c>
      <c r="C440" s="4" t="s">
        <v>14</v>
      </c>
      <c r="D440" s="30"/>
      <c r="E440" s="221">
        <v>19.100000000000001</v>
      </c>
      <c r="F440" s="242"/>
      <c r="G440" s="72"/>
    </row>
    <row r="441" spans="1:7" x14ac:dyDescent="0.4">
      <c r="A441" s="8" t="s">
        <v>882</v>
      </c>
      <c r="B441" s="9" t="s">
        <v>883</v>
      </c>
      <c r="C441" s="4" t="s">
        <v>14</v>
      </c>
      <c r="D441" s="30"/>
      <c r="E441" s="221">
        <v>13.2</v>
      </c>
      <c r="F441" s="242"/>
      <c r="G441" s="72"/>
    </row>
    <row r="442" spans="1:7" x14ac:dyDescent="0.4">
      <c r="A442" s="8" t="s">
        <v>870</v>
      </c>
      <c r="B442" s="9" t="s">
        <v>125</v>
      </c>
      <c r="C442" s="17" t="s">
        <v>14</v>
      </c>
      <c r="D442" s="80"/>
      <c r="E442" s="220">
        <v>23.4</v>
      </c>
      <c r="F442" s="242"/>
      <c r="G442" s="72"/>
    </row>
    <row r="443" spans="1:7" x14ac:dyDescent="0.4">
      <c r="A443" s="8" t="s">
        <v>870</v>
      </c>
      <c r="B443" s="9" t="s">
        <v>143</v>
      </c>
      <c r="C443" s="17" t="s">
        <v>14</v>
      </c>
      <c r="D443" s="80"/>
      <c r="E443" s="220">
        <v>23.4</v>
      </c>
      <c r="F443" s="242"/>
      <c r="G443" s="72"/>
    </row>
    <row r="444" spans="1:7" x14ac:dyDescent="0.4">
      <c r="A444" s="8" t="s">
        <v>205</v>
      </c>
      <c r="B444" s="9" t="s">
        <v>206</v>
      </c>
      <c r="C444" s="4" t="s">
        <v>14</v>
      </c>
      <c r="D444" s="30"/>
      <c r="E444" s="221">
        <v>18.100000000000001</v>
      </c>
      <c r="F444" s="242"/>
      <c r="G444" s="72"/>
    </row>
    <row r="445" spans="1:7" x14ac:dyDescent="0.4">
      <c r="A445" s="8" t="s">
        <v>420</v>
      </c>
      <c r="B445" s="9" t="s">
        <v>421</v>
      </c>
      <c r="C445" s="4" t="s">
        <v>14</v>
      </c>
      <c r="D445" s="30"/>
      <c r="E445" s="221">
        <v>13.3</v>
      </c>
      <c r="F445" s="242"/>
      <c r="G445" s="72"/>
    </row>
    <row r="446" spans="1:7" x14ac:dyDescent="0.4">
      <c r="A446" s="8" t="s">
        <v>420</v>
      </c>
      <c r="B446" s="9" t="s">
        <v>422</v>
      </c>
      <c r="C446" s="4" t="s">
        <v>14</v>
      </c>
      <c r="D446" s="30"/>
      <c r="E446" s="221">
        <v>13.3</v>
      </c>
      <c r="F446" s="242"/>
      <c r="G446" s="72"/>
    </row>
    <row r="447" spans="1:7" x14ac:dyDescent="0.4">
      <c r="A447" s="8" t="s">
        <v>420</v>
      </c>
      <c r="B447" s="9" t="s">
        <v>976</v>
      </c>
      <c r="C447" s="4" t="s">
        <v>4</v>
      </c>
      <c r="D447" s="30">
        <v>5.0999999999999996</v>
      </c>
      <c r="E447" s="221">
        <v>5.0999999999999996</v>
      </c>
      <c r="F447" s="242"/>
      <c r="G447" s="72"/>
    </row>
    <row r="448" spans="1:7" x14ac:dyDescent="0.4">
      <c r="A448" s="8" t="s">
        <v>529</v>
      </c>
      <c r="B448" s="9" t="s">
        <v>530</v>
      </c>
      <c r="C448" s="4" t="s">
        <v>14</v>
      </c>
      <c r="D448" s="30"/>
      <c r="E448" s="220">
        <v>18.2</v>
      </c>
      <c r="F448" s="242"/>
      <c r="G448" s="72"/>
    </row>
    <row r="449" spans="1:7" x14ac:dyDescent="0.4">
      <c r="A449" s="12" t="s">
        <v>207</v>
      </c>
      <c r="B449" s="9" t="s">
        <v>208</v>
      </c>
      <c r="C449" s="4" t="s">
        <v>14</v>
      </c>
      <c r="D449" s="30"/>
      <c r="E449" s="221">
        <v>6.5</v>
      </c>
      <c r="F449" s="242"/>
      <c r="G449" s="72"/>
    </row>
    <row r="450" spans="1:7" x14ac:dyDescent="0.4">
      <c r="A450" s="12" t="s">
        <v>207</v>
      </c>
      <c r="B450" s="9" t="s">
        <v>157</v>
      </c>
      <c r="C450" s="4" t="s">
        <v>14</v>
      </c>
      <c r="D450" s="30"/>
      <c r="E450" s="221">
        <v>6.5</v>
      </c>
      <c r="F450" s="242"/>
      <c r="G450" s="72"/>
    </row>
    <row r="451" spans="1:7" x14ac:dyDescent="0.4">
      <c r="A451" s="8" t="s">
        <v>209</v>
      </c>
      <c r="B451" s="9" t="s">
        <v>210</v>
      </c>
      <c r="C451" s="4" t="s">
        <v>14</v>
      </c>
      <c r="D451" s="30"/>
      <c r="E451" s="221">
        <v>12.6</v>
      </c>
      <c r="F451" s="242"/>
      <c r="G451" s="72"/>
    </row>
    <row r="452" spans="1:7" x14ac:dyDescent="0.4">
      <c r="A452" s="8" t="s">
        <v>209</v>
      </c>
      <c r="B452" s="9" t="s">
        <v>211</v>
      </c>
      <c r="C452" s="4" t="s">
        <v>14</v>
      </c>
      <c r="D452" s="30"/>
      <c r="E452" s="221">
        <v>12.6</v>
      </c>
      <c r="F452" s="242"/>
      <c r="G452" s="72"/>
    </row>
    <row r="453" spans="1:7" x14ac:dyDescent="0.4">
      <c r="A453" s="8" t="s">
        <v>984</v>
      </c>
      <c r="B453" s="9" t="s">
        <v>127</v>
      </c>
      <c r="C453" s="17" t="s">
        <v>4</v>
      </c>
      <c r="D453" s="80">
        <v>3.8</v>
      </c>
      <c r="E453" s="220">
        <v>3.8</v>
      </c>
      <c r="F453" s="242"/>
      <c r="G453" s="72"/>
    </row>
    <row r="454" spans="1:7" x14ac:dyDescent="0.4">
      <c r="A454" s="8" t="s">
        <v>984</v>
      </c>
      <c r="B454" s="9" t="s">
        <v>977</v>
      </c>
      <c r="C454" s="17" t="s">
        <v>4</v>
      </c>
      <c r="D454" s="80">
        <v>3.8</v>
      </c>
      <c r="E454" s="220">
        <v>3.8</v>
      </c>
      <c r="F454" s="242"/>
      <c r="G454" s="72"/>
    </row>
    <row r="455" spans="1:7" x14ac:dyDescent="0.4">
      <c r="A455" s="8" t="s">
        <v>782</v>
      </c>
      <c r="B455" s="9" t="s">
        <v>290</v>
      </c>
      <c r="C455" s="17" t="s">
        <v>14</v>
      </c>
      <c r="D455" s="80"/>
      <c r="E455" s="220">
        <v>36.6</v>
      </c>
      <c r="F455" s="242"/>
      <c r="G455" s="72"/>
    </row>
    <row r="456" spans="1:7" x14ac:dyDescent="0.4">
      <c r="A456" s="8" t="s">
        <v>865</v>
      </c>
      <c r="B456" s="9" t="s">
        <v>35</v>
      </c>
      <c r="C456" s="17" t="s">
        <v>4</v>
      </c>
      <c r="D456" s="80">
        <v>47.2</v>
      </c>
      <c r="E456" s="220">
        <v>327.8</v>
      </c>
      <c r="F456" s="242"/>
      <c r="G456" s="72"/>
    </row>
    <row r="457" spans="1:7" x14ac:dyDescent="0.4">
      <c r="A457" s="8" t="s">
        <v>398</v>
      </c>
      <c r="B457" s="9" t="s">
        <v>41</v>
      </c>
      <c r="C457" s="28" t="s">
        <v>14</v>
      </c>
      <c r="D457" s="30"/>
      <c r="E457" s="220">
        <v>356.1</v>
      </c>
      <c r="F457" s="242"/>
      <c r="G457" s="72"/>
    </row>
    <row r="458" spans="1:7" x14ac:dyDescent="0.4">
      <c r="A458" s="8" t="s">
        <v>746</v>
      </c>
      <c r="B458" s="9" t="s">
        <v>558</v>
      </c>
      <c r="C458" s="4" t="s">
        <v>4</v>
      </c>
      <c r="D458" s="80">
        <v>166.7</v>
      </c>
      <c r="E458" s="220">
        <v>722.4</v>
      </c>
      <c r="F458" s="242"/>
      <c r="G458" s="72"/>
    </row>
    <row r="459" spans="1:7" x14ac:dyDescent="0.4">
      <c r="A459" s="8" t="s">
        <v>740</v>
      </c>
      <c r="B459" s="9" t="s">
        <v>94</v>
      </c>
      <c r="C459" s="4" t="s">
        <v>14</v>
      </c>
      <c r="D459" s="30"/>
      <c r="E459" s="220">
        <v>4.5</v>
      </c>
      <c r="F459" s="242"/>
      <c r="G459" s="72"/>
    </row>
    <row r="460" spans="1:7" x14ac:dyDescent="0.4">
      <c r="A460" s="8" t="s">
        <v>740</v>
      </c>
      <c r="B460" s="9" t="s">
        <v>60</v>
      </c>
      <c r="C460" s="4" t="s">
        <v>14</v>
      </c>
      <c r="D460" s="30"/>
      <c r="E460" s="220">
        <v>4.5</v>
      </c>
      <c r="F460" s="242"/>
      <c r="G460" s="72"/>
    </row>
    <row r="461" spans="1:7" x14ac:dyDescent="0.4">
      <c r="A461" s="8" t="s">
        <v>212</v>
      </c>
      <c r="B461" s="6" t="s">
        <v>53</v>
      </c>
      <c r="C461" s="4" t="s">
        <v>14</v>
      </c>
      <c r="D461" s="30"/>
      <c r="E461" s="220">
        <v>6.9</v>
      </c>
      <c r="F461" s="242"/>
      <c r="G461" s="72"/>
    </row>
    <row r="462" spans="1:7" x14ac:dyDescent="0.4">
      <c r="A462" s="8" t="s">
        <v>433</v>
      </c>
      <c r="B462" s="9" t="s">
        <v>434</v>
      </c>
      <c r="C462" s="4" t="s">
        <v>14</v>
      </c>
      <c r="D462" s="30"/>
      <c r="E462" s="220">
        <v>25.3</v>
      </c>
      <c r="F462" s="242"/>
      <c r="G462" s="72"/>
    </row>
    <row r="463" spans="1:7" x14ac:dyDescent="0.4">
      <c r="A463" s="8" t="s">
        <v>433</v>
      </c>
      <c r="B463" s="9" t="s">
        <v>20</v>
      </c>
      <c r="C463" s="4" t="s">
        <v>14</v>
      </c>
      <c r="D463" s="30"/>
      <c r="E463" s="220">
        <v>11.1</v>
      </c>
      <c r="F463" s="242"/>
      <c r="G463" s="72"/>
    </row>
    <row r="464" spans="1:7" x14ac:dyDescent="0.4">
      <c r="A464" s="8" t="s">
        <v>433</v>
      </c>
      <c r="B464" s="9" t="s">
        <v>566</v>
      </c>
      <c r="C464" s="4" t="s">
        <v>4</v>
      </c>
      <c r="D464" s="80"/>
      <c r="E464" s="220">
        <v>184.2</v>
      </c>
      <c r="F464" s="242"/>
      <c r="G464" s="72"/>
    </row>
    <row r="465" spans="1:7" x14ac:dyDescent="0.4">
      <c r="A465" s="8" t="s">
        <v>433</v>
      </c>
      <c r="B465" s="9" t="s">
        <v>143</v>
      </c>
      <c r="C465" s="4" t="s">
        <v>4</v>
      </c>
      <c r="D465" s="80"/>
      <c r="E465" s="220">
        <v>184.2</v>
      </c>
      <c r="F465" s="242"/>
      <c r="G465" s="72"/>
    </row>
    <row r="466" spans="1:7" x14ac:dyDescent="0.4">
      <c r="A466" s="8" t="s">
        <v>213</v>
      </c>
      <c r="B466" s="9" t="s">
        <v>136</v>
      </c>
      <c r="C466" s="4" t="s">
        <v>14</v>
      </c>
      <c r="D466" s="30"/>
      <c r="E466" s="220">
        <v>143.69999999999999</v>
      </c>
      <c r="F466" s="242"/>
      <c r="G466" s="72"/>
    </row>
    <row r="467" spans="1:7" x14ac:dyDescent="0.4">
      <c r="A467" s="5" t="s">
        <v>214</v>
      </c>
      <c r="B467" s="9" t="s">
        <v>71</v>
      </c>
      <c r="C467" s="4" t="s">
        <v>14</v>
      </c>
      <c r="D467" s="30"/>
      <c r="E467" s="220">
        <v>98.1</v>
      </c>
      <c r="F467" s="242"/>
      <c r="G467" s="72"/>
    </row>
    <row r="468" spans="1:7" x14ac:dyDescent="0.4">
      <c r="A468" s="8" t="s">
        <v>215</v>
      </c>
      <c r="B468" s="9" t="s">
        <v>216</v>
      </c>
      <c r="C468" s="4" t="s">
        <v>14</v>
      </c>
      <c r="D468" s="30"/>
      <c r="E468" s="220">
        <v>66.2</v>
      </c>
      <c r="F468" s="242"/>
      <c r="G468" s="72"/>
    </row>
    <row r="469" spans="1:7" x14ac:dyDescent="0.4">
      <c r="A469" s="8" t="s">
        <v>215</v>
      </c>
      <c r="B469" s="29" t="s">
        <v>23</v>
      </c>
      <c r="C469" s="28" t="s">
        <v>14</v>
      </c>
      <c r="D469" s="30"/>
      <c r="E469" s="221">
        <v>6.2</v>
      </c>
      <c r="F469" s="242"/>
      <c r="G469" s="72"/>
    </row>
    <row r="470" spans="1:7" x14ac:dyDescent="0.4">
      <c r="A470" s="8" t="s">
        <v>215</v>
      </c>
      <c r="B470" s="9" t="s">
        <v>217</v>
      </c>
      <c r="C470" s="28" t="s">
        <v>14</v>
      </c>
      <c r="D470" s="30"/>
      <c r="E470" s="220">
        <v>314.5</v>
      </c>
      <c r="F470" s="242"/>
      <c r="G470" s="72"/>
    </row>
    <row r="471" spans="1:7" x14ac:dyDescent="0.4">
      <c r="A471" s="8" t="s">
        <v>1005</v>
      </c>
      <c r="B471" s="9" t="s">
        <v>187</v>
      </c>
      <c r="C471" s="28" t="s">
        <v>4</v>
      </c>
      <c r="D471" s="30">
        <v>9</v>
      </c>
      <c r="E471" s="220">
        <v>9</v>
      </c>
      <c r="F471" s="242"/>
      <c r="G471" s="72"/>
    </row>
    <row r="472" spans="1:7" x14ac:dyDescent="0.4">
      <c r="A472" s="5" t="s">
        <v>610</v>
      </c>
      <c r="B472" s="6" t="s">
        <v>422</v>
      </c>
      <c r="C472" s="17" t="s">
        <v>14</v>
      </c>
      <c r="D472" s="80"/>
      <c r="E472" s="220">
        <v>30.6</v>
      </c>
      <c r="F472" s="242"/>
      <c r="G472" s="72"/>
    </row>
    <row r="473" spans="1:7" x14ac:dyDescent="0.4">
      <c r="A473" s="5" t="s">
        <v>610</v>
      </c>
      <c r="B473" s="6" t="s">
        <v>161</v>
      </c>
      <c r="C473" s="17" t="s">
        <v>4</v>
      </c>
      <c r="D473" s="80">
        <v>54.3</v>
      </c>
      <c r="E473" s="220">
        <v>298.8</v>
      </c>
      <c r="F473" s="242"/>
      <c r="G473" s="72"/>
    </row>
    <row r="474" spans="1:7" x14ac:dyDescent="0.4">
      <c r="A474" s="8" t="s">
        <v>218</v>
      </c>
      <c r="B474" s="9" t="s">
        <v>53</v>
      </c>
      <c r="C474" s="17" t="s">
        <v>14</v>
      </c>
      <c r="D474" s="30"/>
      <c r="E474" s="220">
        <v>734.7</v>
      </c>
      <c r="F474" s="242"/>
      <c r="G474" s="72"/>
    </row>
    <row r="475" spans="1:7" x14ac:dyDescent="0.4">
      <c r="A475" s="8" t="s">
        <v>219</v>
      </c>
      <c r="B475" s="6" t="s">
        <v>27</v>
      </c>
      <c r="C475" s="4" t="s">
        <v>14</v>
      </c>
      <c r="D475" s="30"/>
      <c r="E475" s="221">
        <v>5.3</v>
      </c>
      <c r="F475" s="242"/>
      <c r="G475" s="72"/>
    </row>
    <row r="476" spans="1:7" x14ac:dyDescent="0.4">
      <c r="A476" s="8" t="s">
        <v>567</v>
      </c>
      <c r="B476" s="9" t="s">
        <v>568</v>
      </c>
      <c r="C476" s="17" t="s">
        <v>14</v>
      </c>
      <c r="D476" s="80"/>
      <c r="E476" s="220">
        <v>13.4</v>
      </c>
      <c r="F476" s="242"/>
      <c r="G476" s="72"/>
    </row>
    <row r="477" spans="1:7" x14ac:dyDescent="0.4">
      <c r="A477" s="8" t="s">
        <v>783</v>
      </c>
      <c r="B477" s="9" t="s">
        <v>784</v>
      </c>
      <c r="C477" s="17" t="s">
        <v>14</v>
      </c>
      <c r="D477" s="80"/>
      <c r="E477" s="220">
        <v>4</v>
      </c>
      <c r="F477" s="242"/>
      <c r="G477" s="72"/>
    </row>
    <row r="478" spans="1:7" x14ac:dyDescent="0.4">
      <c r="A478" s="8" t="s">
        <v>783</v>
      </c>
      <c r="B478" s="9" t="s">
        <v>20</v>
      </c>
      <c r="C478" s="17" t="s">
        <v>14</v>
      </c>
      <c r="D478" s="80"/>
      <c r="E478" s="220">
        <v>4</v>
      </c>
      <c r="F478" s="242"/>
      <c r="G478" s="72"/>
    </row>
    <row r="479" spans="1:7" x14ac:dyDescent="0.4">
      <c r="A479" s="8" t="s">
        <v>527</v>
      </c>
      <c r="B479" s="9" t="s">
        <v>200</v>
      </c>
      <c r="C479" s="17" t="s">
        <v>14</v>
      </c>
      <c r="D479" s="80"/>
      <c r="E479" s="220">
        <v>11.3</v>
      </c>
      <c r="F479" s="242"/>
      <c r="G479" s="72"/>
    </row>
    <row r="480" spans="1:7" x14ac:dyDescent="0.4">
      <c r="A480" s="8" t="s">
        <v>352</v>
      </c>
      <c r="B480" s="29" t="s">
        <v>353</v>
      </c>
      <c r="C480" s="4" t="s">
        <v>14</v>
      </c>
      <c r="D480" s="30"/>
      <c r="E480" s="220">
        <v>127</v>
      </c>
      <c r="F480" s="242"/>
      <c r="G480" s="72"/>
    </row>
    <row r="481" spans="1:7" x14ac:dyDescent="0.4">
      <c r="A481" s="8" t="s">
        <v>515</v>
      </c>
      <c r="B481" s="6" t="s">
        <v>189</v>
      </c>
      <c r="C481" s="4" t="s">
        <v>14</v>
      </c>
      <c r="D481" s="80"/>
      <c r="E481" s="221">
        <v>772.4</v>
      </c>
      <c r="F481" s="242"/>
      <c r="G481" s="72"/>
    </row>
    <row r="482" spans="1:7" x14ac:dyDescent="0.4">
      <c r="A482" s="8" t="s">
        <v>220</v>
      </c>
      <c r="B482" s="9" t="s">
        <v>20</v>
      </c>
      <c r="C482" s="4" t="s">
        <v>14</v>
      </c>
      <c r="D482" s="30"/>
      <c r="E482" s="220">
        <v>777.1</v>
      </c>
      <c r="F482" s="242"/>
      <c r="G482" s="72"/>
    </row>
    <row r="483" spans="1:7" x14ac:dyDescent="0.4">
      <c r="A483" s="8" t="s">
        <v>221</v>
      </c>
      <c r="B483" s="6" t="s">
        <v>445</v>
      </c>
      <c r="C483" s="4" t="s">
        <v>4</v>
      </c>
      <c r="D483" s="30">
        <v>42.6</v>
      </c>
      <c r="E483" s="220">
        <v>49.3</v>
      </c>
      <c r="F483" s="242"/>
      <c r="G483" s="72"/>
    </row>
    <row r="484" spans="1:7" x14ac:dyDescent="0.4">
      <c r="A484" s="8" t="s">
        <v>221</v>
      </c>
      <c r="B484" s="9" t="s">
        <v>143</v>
      </c>
      <c r="C484" s="4" t="s">
        <v>4</v>
      </c>
      <c r="D484" s="30">
        <v>247.9</v>
      </c>
      <c r="E484" s="220">
        <v>602.20000000000005</v>
      </c>
      <c r="F484" s="242"/>
      <c r="G484" s="72"/>
    </row>
    <row r="485" spans="1:7" x14ac:dyDescent="0.4">
      <c r="A485" s="8" t="s">
        <v>222</v>
      </c>
      <c r="B485" s="9" t="s">
        <v>84</v>
      </c>
      <c r="C485" s="17" t="s">
        <v>14</v>
      </c>
      <c r="D485" s="80"/>
      <c r="E485" s="220">
        <v>619.1</v>
      </c>
      <c r="F485" s="242"/>
      <c r="G485" s="72"/>
    </row>
    <row r="486" spans="1:7" x14ac:dyDescent="0.4">
      <c r="A486" s="8" t="s">
        <v>826</v>
      </c>
      <c r="B486" s="9" t="s">
        <v>174</v>
      </c>
      <c r="C486" s="17" t="s">
        <v>14</v>
      </c>
      <c r="D486" s="80"/>
      <c r="E486" s="220">
        <v>11</v>
      </c>
      <c r="F486" s="242"/>
      <c r="G486" s="72"/>
    </row>
    <row r="487" spans="1:7" x14ac:dyDescent="0.4">
      <c r="A487" s="8" t="s">
        <v>223</v>
      </c>
      <c r="B487" s="9" t="s">
        <v>224</v>
      </c>
      <c r="C487" s="4" t="s">
        <v>14</v>
      </c>
      <c r="D487" s="30"/>
      <c r="E487" s="220">
        <v>60.6</v>
      </c>
      <c r="F487" s="242"/>
      <c r="G487" s="72"/>
    </row>
    <row r="488" spans="1:7" x14ac:dyDescent="0.4">
      <c r="A488" s="8" t="s">
        <v>225</v>
      </c>
      <c r="B488" s="9" t="s">
        <v>226</v>
      </c>
      <c r="C488" s="4" t="s">
        <v>14</v>
      </c>
      <c r="D488" s="30"/>
      <c r="E488" s="221">
        <v>93.5</v>
      </c>
      <c r="F488" s="242"/>
      <c r="G488" s="72"/>
    </row>
    <row r="489" spans="1:7" x14ac:dyDescent="0.4">
      <c r="A489" s="8" t="s">
        <v>225</v>
      </c>
      <c r="B489" s="9" t="s">
        <v>227</v>
      </c>
      <c r="C489" s="4" t="s">
        <v>14</v>
      </c>
      <c r="D489" s="30"/>
      <c r="E489" s="221">
        <v>36.299999999999997</v>
      </c>
      <c r="F489" s="242"/>
      <c r="G489" s="72"/>
    </row>
    <row r="490" spans="1:7" x14ac:dyDescent="0.4">
      <c r="A490" s="8" t="s">
        <v>910</v>
      </c>
      <c r="B490" s="9" t="s">
        <v>916</v>
      </c>
      <c r="C490" s="4" t="s">
        <v>14</v>
      </c>
      <c r="D490" s="30"/>
      <c r="E490" s="221">
        <v>5.3</v>
      </c>
      <c r="F490" s="242"/>
      <c r="G490" s="72"/>
    </row>
    <row r="491" spans="1:7" x14ac:dyDescent="0.4">
      <c r="A491" s="8" t="s">
        <v>910</v>
      </c>
      <c r="B491" s="9" t="s">
        <v>262</v>
      </c>
      <c r="C491" s="4" t="s">
        <v>14</v>
      </c>
      <c r="D491" s="30"/>
      <c r="E491" s="221">
        <v>5.3</v>
      </c>
      <c r="F491" s="242"/>
      <c r="G491" s="72"/>
    </row>
    <row r="492" spans="1:7" x14ac:dyDescent="0.4">
      <c r="A492" s="8" t="s">
        <v>524</v>
      </c>
      <c r="B492" s="9" t="s">
        <v>125</v>
      </c>
      <c r="C492" s="17" t="s">
        <v>14</v>
      </c>
      <c r="D492" s="80"/>
      <c r="E492" s="220">
        <v>109.6</v>
      </c>
      <c r="F492" s="242"/>
      <c r="G492" s="72"/>
    </row>
    <row r="493" spans="1:7" x14ac:dyDescent="0.4">
      <c r="A493" s="8" t="s">
        <v>524</v>
      </c>
      <c r="B493" s="9" t="s">
        <v>316</v>
      </c>
      <c r="C493" s="17" t="s">
        <v>14</v>
      </c>
      <c r="D493" s="80"/>
      <c r="E493" s="220">
        <v>137.5</v>
      </c>
      <c r="F493" s="242"/>
      <c r="G493" s="72"/>
    </row>
    <row r="494" spans="1:7" x14ac:dyDescent="0.4">
      <c r="A494" s="8" t="s">
        <v>762</v>
      </c>
      <c r="B494" s="9" t="s">
        <v>178</v>
      </c>
      <c r="C494" s="4" t="s">
        <v>4</v>
      </c>
      <c r="D494" s="80">
        <v>839.2</v>
      </c>
      <c r="E494" s="220">
        <v>3242.5</v>
      </c>
      <c r="F494" s="242"/>
      <c r="G494" s="72"/>
    </row>
    <row r="495" spans="1:7" x14ac:dyDescent="0.4">
      <c r="A495" s="8" t="s">
        <v>631</v>
      </c>
      <c r="B495" s="9" t="s">
        <v>568</v>
      </c>
      <c r="C495" s="4" t="s">
        <v>14</v>
      </c>
      <c r="D495" s="30"/>
      <c r="E495" s="221">
        <v>10.3</v>
      </c>
      <c r="F495" s="242"/>
      <c r="G495" s="72"/>
    </row>
    <row r="496" spans="1:7" x14ac:dyDescent="0.4">
      <c r="A496" s="8" t="s">
        <v>228</v>
      </c>
      <c r="B496" s="9" t="s">
        <v>76</v>
      </c>
      <c r="C496" s="4" t="s">
        <v>14</v>
      </c>
      <c r="D496" s="30"/>
      <c r="E496" s="221">
        <v>13.5</v>
      </c>
      <c r="F496" s="242"/>
      <c r="G496" s="72"/>
    </row>
    <row r="497" spans="1:7" x14ac:dyDescent="0.4">
      <c r="A497" s="8" t="s">
        <v>229</v>
      </c>
      <c r="B497" s="9" t="s">
        <v>177</v>
      </c>
      <c r="C497" s="28" t="s">
        <v>14</v>
      </c>
      <c r="D497" s="30"/>
      <c r="E497" s="220">
        <v>14.7</v>
      </c>
      <c r="F497" s="242"/>
      <c r="G497" s="72"/>
    </row>
    <row r="498" spans="1:7" x14ac:dyDescent="0.4">
      <c r="A498" s="8" t="s">
        <v>230</v>
      </c>
      <c r="B498" s="29" t="s">
        <v>94</v>
      </c>
      <c r="C498" s="4" t="s">
        <v>14</v>
      </c>
      <c r="D498" s="30"/>
      <c r="E498" s="221">
        <v>25.4</v>
      </c>
      <c r="F498" s="242"/>
      <c r="G498" s="72"/>
    </row>
    <row r="499" spans="1:7" x14ac:dyDescent="0.4">
      <c r="A499" s="8" t="s">
        <v>399</v>
      </c>
      <c r="B499" s="9" t="s">
        <v>30</v>
      </c>
      <c r="C499" s="17" t="s">
        <v>14</v>
      </c>
      <c r="D499" s="30"/>
      <c r="E499" s="220">
        <v>4.0999999999999996</v>
      </c>
      <c r="F499" s="242"/>
      <c r="G499" s="72"/>
    </row>
    <row r="500" spans="1:7" x14ac:dyDescent="0.4">
      <c r="A500" s="8" t="s">
        <v>399</v>
      </c>
      <c r="B500" s="9" t="s">
        <v>20</v>
      </c>
      <c r="C500" s="17" t="s">
        <v>14</v>
      </c>
      <c r="D500" s="30"/>
      <c r="E500" s="220">
        <v>4.0999999999999996</v>
      </c>
      <c r="F500" s="242"/>
      <c r="G500" s="72"/>
    </row>
    <row r="501" spans="1:7" x14ac:dyDescent="0.4">
      <c r="A501" s="8" t="s">
        <v>632</v>
      </c>
      <c r="B501" s="9" t="s">
        <v>633</v>
      </c>
      <c r="C501" s="17" t="s">
        <v>14</v>
      </c>
      <c r="D501" s="30"/>
      <c r="E501" s="220">
        <v>8.3000000000000007</v>
      </c>
      <c r="F501" s="242"/>
      <c r="G501" s="72"/>
    </row>
    <row r="502" spans="1:7" x14ac:dyDescent="0.4">
      <c r="A502" s="8" t="s">
        <v>632</v>
      </c>
      <c r="B502" s="9" t="s">
        <v>84</v>
      </c>
      <c r="C502" s="17" t="s">
        <v>14</v>
      </c>
      <c r="D502" s="30"/>
      <c r="E502" s="220">
        <v>8.3000000000000007</v>
      </c>
      <c r="F502" s="242"/>
      <c r="G502" s="72"/>
    </row>
    <row r="503" spans="1:7" x14ac:dyDescent="0.4">
      <c r="A503" s="8" t="s">
        <v>392</v>
      </c>
      <c r="B503" s="9" t="s">
        <v>391</v>
      </c>
      <c r="C503" s="17" t="s">
        <v>4</v>
      </c>
      <c r="D503" s="80">
        <v>133.30000000000001</v>
      </c>
      <c r="E503" s="220">
        <v>1901.2</v>
      </c>
      <c r="F503" s="242"/>
      <c r="G503" s="72"/>
    </row>
    <row r="504" spans="1:7" x14ac:dyDescent="0.4">
      <c r="A504" s="8" t="s">
        <v>231</v>
      </c>
      <c r="B504" s="6" t="s">
        <v>127</v>
      </c>
      <c r="C504" s="4" t="s">
        <v>14</v>
      </c>
      <c r="D504" s="30"/>
      <c r="E504" s="221">
        <v>6.5</v>
      </c>
      <c r="F504" s="242"/>
      <c r="G504" s="72"/>
    </row>
    <row r="505" spans="1:7" x14ac:dyDescent="0.4">
      <c r="A505" s="8" t="s">
        <v>917</v>
      </c>
      <c r="B505" s="9" t="s">
        <v>92</v>
      </c>
      <c r="C505" s="4" t="s">
        <v>14</v>
      </c>
      <c r="D505" s="80"/>
      <c r="E505" s="220">
        <v>114.4</v>
      </c>
      <c r="F505" s="242"/>
      <c r="G505" s="72"/>
    </row>
    <row r="506" spans="1:7" x14ac:dyDescent="0.4">
      <c r="A506" s="8" t="s">
        <v>232</v>
      </c>
      <c r="B506" s="9" t="s">
        <v>233</v>
      </c>
      <c r="C506" s="4" t="s">
        <v>14</v>
      </c>
      <c r="D506" s="30"/>
      <c r="E506" s="220">
        <v>847.4</v>
      </c>
      <c r="F506" s="242"/>
      <c r="G506" s="72"/>
    </row>
    <row r="507" spans="1:7" x14ac:dyDescent="0.4">
      <c r="A507" s="8" t="s">
        <v>232</v>
      </c>
      <c r="B507" s="9" t="s">
        <v>60</v>
      </c>
      <c r="C507" s="28" t="s">
        <v>14</v>
      </c>
      <c r="D507" s="30"/>
      <c r="E507" s="220">
        <v>170.3</v>
      </c>
      <c r="F507" s="242"/>
      <c r="G507" s="72"/>
    </row>
    <row r="508" spans="1:7" x14ac:dyDescent="0.4">
      <c r="A508" s="8" t="s">
        <v>234</v>
      </c>
      <c r="B508" s="9" t="s">
        <v>235</v>
      </c>
      <c r="C508" s="4" t="s">
        <v>14</v>
      </c>
      <c r="D508" s="30"/>
      <c r="E508" s="221">
        <v>95.7</v>
      </c>
      <c r="F508" s="242"/>
      <c r="G508" s="72"/>
    </row>
    <row r="509" spans="1:7" x14ac:dyDescent="0.4">
      <c r="A509" s="8" t="s">
        <v>234</v>
      </c>
      <c r="B509" s="9" t="s">
        <v>127</v>
      </c>
      <c r="C509" s="28" t="s">
        <v>14</v>
      </c>
      <c r="D509" s="30"/>
      <c r="E509" s="220">
        <v>26</v>
      </c>
      <c r="F509" s="242"/>
      <c r="G509" s="72"/>
    </row>
    <row r="510" spans="1:7" x14ac:dyDescent="0.4">
      <c r="A510" s="8" t="s">
        <v>234</v>
      </c>
      <c r="B510" s="9" t="s">
        <v>200</v>
      </c>
      <c r="C510" s="4" t="s">
        <v>14</v>
      </c>
      <c r="D510" s="30"/>
      <c r="E510" s="220">
        <v>12.6</v>
      </c>
      <c r="F510" s="242"/>
      <c r="G510" s="72"/>
    </row>
    <row r="511" spans="1:7" x14ac:dyDescent="0.4">
      <c r="A511" s="8" t="s">
        <v>234</v>
      </c>
      <c r="B511" s="9" t="s">
        <v>236</v>
      </c>
      <c r="C511" s="4" t="s">
        <v>14</v>
      </c>
      <c r="D511" s="30"/>
      <c r="E511" s="221">
        <v>19.3</v>
      </c>
      <c r="F511" s="242"/>
      <c r="G511" s="72"/>
    </row>
    <row r="512" spans="1:7" x14ac:dyDescent="0.4">
      <c r="A512" s="8" t="s">
        <v>234</v>
      </c>
      <c r="B512" s="9" t="s">
        <v>195</v>
      </c>
      <c r="C512" s="4" t="s">
        <v>14</v>
      </c>
      <c r="D512" s="30"/>
      <c r="E512" s="221">
        <v>75.5</v>
      </c>
      <c r="F512" s="242"/>
      <c r="G512" s="72"/>
    </row>
    <row r="513" spans="1:7" x14ac:dyDescent="0.4">
      <c r="A513" s="8" t="s">
        <v>921</v>
      </c>
      <c r="B513" s="9" t="s">
        <v>18</v>
      </c>
      <c r="C513" s="4" t="s">
        <v>4</v>
      </c>
      <c r="D513" s="80">
        <v>14.6</v>
      </c>
      <c r="E513" s="220">
        <v>21.7</v>
      </c>
      <c r="F513" s="242"/>
      <c r="G513" s="72"/>
    </row>
    <row r="514" spans="1:7" x14ac:dyDescent="0.4">
      <c r="A514" s="8" t="s">
        <v>237</v>
      </c>
      <c r="B514" s="9" t="s">
        <v>13</v>
      </c>
      <c r="C514" s="28" t="s">
        <v>14</v>
      </c>
      <c r="D514" s="30"/>
      <c r="E514" s="220">
        <v>13.5</v>
      </c>
      <c r="F514" s="242"/>
      <c r="G514" s="72"/>
    </row>
    <row r="515" spans="1:7" x14ac:dyDescent="0.4">
      <c r="A515" s="8" t="s">
        <v>238</v>
      </c>
      <c r="B515" s="9" t="s">
        <v>189</v>
      </c>
      <c r="C515" s="4" t="s">
        <v>14</v>
      </c>
      <c r="D515" s="30"/>
      <c r="E515" s="220">
        <v>7.3</v>
      </c>
      <c r="F515" s="242"/>
      <c r="G515" s="72"/>
    </row>
    <row r="516" spans="1:7" x14ac:dyDescent="0.4">
      <c r="A516" s="8" t="s">
        <v>238</v>
      </c>
      <c r="B516" s="9" t="s">
        <v>239</v>
      </c>
      <c r="C516" s="4" t="s">
        <v>14</v>
      </c>
      <c r="D516" s="30"/>
      <c r="E516" s="220">
        <v>7.3</v>
      </c>
      <c r="F516" s="242"/>
      <c r="G516" s="72"/>
    </row>
    <row r="517" spans="1:7" x14ac:dyDescent="0.4">
      <c r="A517" s="5" t="s">
        <v>396</v>
      </c>
      <c r="B517" s="6" t="s">
        <v>422</v>
      </c>
      <c r="C517" s="17" t="s">
        <v>14</v>
      </c>
      <c r="D517" s="80"/>
      <c r="E517" s="220">
        <v>8.5</v>
      </c>
      <c r="F517" s="242"/>
      <c r="G517" s="72"/>
    </row>
    <row r="518" spans="1:7" x14ac:dyDescent="0.4">
      <c r="A518" s="8" t="s">
        <v>396</v>
      </c>
      <c r="B518" s="9" t="s">
        <v>397</v>
      </c>
      <c r="C518" s="28" t="s">
        <v>14</v>
      </c>
      <c r="D518" s="30"/>
      <c r="E518" s="220">
        <v>6.7</v>
      </c>
      <c r="F518" s="242"/>
      <c r="G518" s="72"/>
    </row>
    <row r="519" spans="1:7" x14ac:dyDescent="0.4">
      <c r="A519" s="8" t="s">
        <v>934</v>
      </c>
      <c r="B519" s="9" t="s">
        <v>935</v>
      </c>
      <c r="C519" s="28" t="s">
        <v>14</v>
      </c>
      <c r="D519" s="30"/>
      <c r="E519" s="220">
        <v>39.299999999999997</v>
      </c>
      <c r="F519" s="242"/>
      <c r="G519" s="72"/>
    </row>
    <row r="520" spans="1:7" x14ac:dyDescent="0.4">
      <c r="A520" s="8" t="s">
        <v>884</v>
      </c>
      <c r="B520" s="9" t="s">
        <v>885</v>
      </c>
      <c r="C520" s="28" t="s">
        <v>4</v>
      </c>
      <c r="D520" s="30">
        <v>176.1</v>
      </c>
      <c r="E520" s="220">
        <v>342.2</v>
      </c>
      <c r="F520" s="242"/>
      <c r="G520" s="72"/>
    </row>
    <row r="521" spans="1:7" x14ac:dyDescent="0.4">
      <c r="A521" s="8" t="s">
        <v>240</v>
      </c>
      <c r="B521" s="9" t="s">
        <v>241</v>
      </c>
      <c r="C521" s="4" t="s">
        <v>14</v>
      </c>
      <c r="D521" s="30"/>
      <c r="E521" s="221">
        <v>6.4</v>
      </c>
      <c r="F521" s="242"/>
      <c r="G521" s="72"/>
    </row>
    <row r="522" spans="1:7" x14ac:dyDescent="0.4">
      <c r="A522" s="8" t="s">
        <v>634</v>
      </c>
      <c r="B522" s="9" t="s">
        <v>40</v>
      </c>
      <c r="C522" s="4" t="s">
        <v>14</v>
      </c>
      <c r="D522" s="30"/>
      <c r="E522" s="221">
        <v>17.2</v>
      </c>
      <c r="F522" s="242"/>
      <c r="G522" s="72"/>
    </row>
    <row r="523" spans="1:7" x14ac:dyDescent="0.4">
      <c r="A523" s="8" t="s">
        <v>242</v>
      </c>
      <c r="B523" s="9" t="s">
        <v>243</v>
      </c>
      <c r="C523" s="4" t="s">
        <v>14</v>
      </c>
      <c r="D523" s="30"/>
      <c r="E523" s="220">
        <v>65.900000000000006</v>
      </c>
      <c r="F523" s="242"/>
      <c r="G523" s="72"/>
    </row>
    <row r="524" spans="1:7" x14ac:dyDescent="0.4">
      <c r="A524" s="8" t="s">
        <v>242</v>
      </c>
      <c r="B524" s="9" t="s">
        <v>244</v>
      </c>
      <c r="C524" s="4" t="s">
        <v>14</v>
      </c>
      <c r="D524" s="30"/>
      <c r="E524" s="220">
        <v>15.8</v>
      </c>
      <c r="F524" s="242"/>
      <c r="G524" s="72"/>
    </row>
    <row r="525" spans="1:7" x14ac:dyDescent="0.4">
      <c r="A525" s="8" t="s">
        <v>245</v>
      </c>
      <c r="B525" s="9" t="s">
        <v>40</v>
      </c>
      <c r="C525" s="4" t="s">
        <v>14</v>
      </c>
      <c r="D525" s="30"/>
      <c r="E525" s="220">
        <v>12.9</v>
      </c>
      <c r="F525" s="242"/>
      <c r="G525" s="72"/>
    </row>
    <row r="526" spans="1:7" x14ac:dyDescent="0.4">
      <c r="A526" s="8" t="s">
        <v>246</v>
      </c>
      <c r="B526" s="9" t="s">
        <v>247</v>
      </c>
      <c r="C526" s="4" t="s">
        <v>14</v>
      </c>
      <c r="D526" s="30"/>
      <c r="E526" s="220">
        <v>44</v>
      </c>
      <c r="F526" s="242"/>
      <c r="G526" s="72"/>
    </row>
    <row r="527" spans="1:7" x14ac:dyDescent="0.4">
      <c r="A527" s="8" t="s">
        <v>246</v>
      </c>
      <c r="B527" s="9" t="s">
        <v>25</v>
      </c>
      <c r="C527" s="4" t="s">
        <v>14</v>
      </c>
      <c r="D527" s="30"/>
      <c r="E527" s="220">
        <v>8.5</v>
      </c>
      <c r="F527" s="242"/>
      <c r="G527" s="72"/>
    </row>
    <row r="528" spans="1:7" x14ac:dyDescent="0.4">
      <c r="A528" s="8" t="s">
        <v>246</v>
      </c>
      <c r="B528" s="9" t="s">
        <v>248</v>
      </c>
      <c r="C528" s="28" t="s">
        <v>14</v>
      </c>
      <c r="D528" s="30"/>
      <c r="E528" s="220">
        <v>66.7</v>
      </c>
      <c r="F528" s="242"/>
      <c r="G528" s="72"/>
    </row>
    <row r="529" spans="1:7" x14ac:dyDescent="0.4">
      <c r="A529" s="5" t="s">
        <v>582</v>
      </c>
      <c r="B529" s="6" t="s">
        <v>266</v>
      </c>
      <c r="C529" s="17" t="s">
        <v>14</v>
      </c>
      <c r="D529" s="80"/>
      <c r="E529" s="220">
        <v>4.9000000000000004</v>
      </c>
      <c r="F529" s="242"/>
      <c r="G529" s="72"/>
    </row>
    <row r="530" spans="1:7" x14ac:dyDescent="0.4">
      <c r="A530" s="8" t="s">
        <v>752</v>
      </c>
      <c r="B530" s="9" t="s">
        <v>74</v>
      </c>
      <c r="C530" s="4" t="s">
        <v>4</v>
      </c>
      <c r="D530" s="80">
        <v>105.5</v>
      </c>
      <c r="E530" s="220">
        <v>242.5</v>
      </c>
      <c r="F530" s="242"/>
      <c r="G530" s="72"/>
    </row>
    <row r="531" spans="1:7" x14ac:dyDescent="0.4">
      <c r="A531" s="8" t="s">
        <v>752</v>
      </c>
      <c r="B531" s="9" t="s">
        <v>774</v>
      </c>
      <c r="C531" s="4" t="s">
        <v>4</v>
      </c>
      <c r="D531" s="80"/>
      <c r="E531" s="220">
        <v>57.3</v>
      </c>
      <c r="F531" s="242"/>
      <c r="G531" s="72"/>
    </row>
    <row r="532" spans="1:7" x14ac:dyDescent="0.4">
      <c r="A532" s="8" t="s">
        <v>383</v>
      </c>
      <c r="B532" s="9" t="s">
        <v>211</v>
      </c>
      <c r="C532" s="28" t="s">
        <v>14</v>
      </c>
      <c r="D532" s="30"/>
      <c r="E532" s="220">
        <v>63</v>
      </c>
      <c r="F532" s="242"/>
      <c r="G532" s="72"/>
    </row>
    <row r="533" spans="1:7" x14ac:dyDescent="0.4">
      <c r="A533" s="8" t="s">
        <v>249</v>
      </c>
      <c r="B533" s="9" t="s">
        <v>250</v>
      </c>
      <c r="C533" s="4" t="s">
        <v>14</v>
      </c>
      <c r="D533" s="30"/>
      <c r="E533" s="220">
        <v>105.3</v>
      </c>
      <c r="F533" s="242"/>
      <c r="G533" s="72"/>
    </row>
    <row r="534" spans="1:7" x14ac:dyDescent="0.4">
      <c r="A534" s="5" t="s">
        <v>251</v>
      </c>
      <c r="B534" s="6" t="s">
        <v>252</v>
      </c>
      <c r="C534" s="4" t="s">
        <v>14</v>
      </c>
      <c r="D534" s="30"/>
      <c r="E534" s="221">
        <v>6.4</v>
      </c>
      <c r="F534" s="242"/>
      <c r="G534" s="72"/>
    </row>
    <row r="535" spans="1:7" x14ac:dyDescent="0.4">
      <c r="A535" s="8" t="s">
        <v>847</v>
      </c>
      <c r="B535" s="9" t="s">
        <v>848</v>
      </c>
      <c r="C535" s="4" t="s">
        <v>4</v>
      </c>
      <c r="D535" s="80"/>
      <c r="E535" s="220">
        <v>55.4</v>
      </c>
      <c r="F535" s="242"/>
      <c r="G535" s="72"/>
    </row>
    <row r="536" spans="1:7" x14ac:dyDescent="0.4">
      <c r="A536" s="8" t="s">
        <v>253</v>
      </c>
      <c r="B536" s="9" t="s">
        <v>210</v>
      </c>
      <c r="C536" s="4" t="s">
        <v>14</v>
      </c>
      <c r="D536" s="30"/>
      <c r="E536" s="220">
        <v>61.4</v>
      </c>
      <c r="F536" s="242"/>
      <c r="G536" s="72"/>
    </row>
    <row r="537" spans="1:7" x14ac:dyDescent="0.4">
      <c r="A537" s="5" t="s">
        <v>612</v>
      </c>
      <c r="B537" s="6" t="s">
        <v>235</v>
      </c>
      <c r="C537" s="17" t="s">
        <v>14</v>
      </c>
      <c r="D537" s="80"/>
      <c r="E537" s="220">
        <v>25.9</v>
      </c>
      <c r="F537" s="242"/>
      <c r="G537" s="72"/>
    </row>
    <row r="538" spans="1:7" x14ac:dyDescent="0.4">
      <c r="A538" s="8" t="s">
        <v>254</v>
      </c>
      <c r="B538" s="9" t="s">
        <v>255</v>
      </c>
      <c r="C538" s="17" t="s">
        <v>14</v>
      </c>
      <c r="D538" s="30"/>
      <c r="E538" s="220">
        <v>364.9</v>
      </c>
      <c r="F538" s="242"/>
      <c r="G538" s="72"/>
    </row>
    <row r="539" spans="1:7" x14ac:dyDescent="0.4">
      <c r="A539" s="8" t="s">
        <v>254</v>
      </c>
      <c r="B539" s="9" t="s">
        <v>177</v>
      </c>
      <c r="C539" s="17" t="s">
        <v>14</v>
      </c>
      <c r="D539" s="30"/>
      <c r="E539" s="220">
        <v>701.2</v>
      </c>
      <c r="F539" s="242"/>
      <c r="G539" s="72"/>
    </row>
    <row r="540" spans="1:7" x14ac:dyDescent="0.4">
      <c r="A540" s="8" t="s">
        <v>1001</v>
      </c>
      <c r="B540" s="9" t="s">
        <v>996</v>
      </c>
      <c r="C540" s="17" t="s">
        <v>4</v>
      </c>
      <c r="D540" s="80">
        <v>4.5999999999999996</v>
      </c>
      <c r="E540" s="220">
        <v>4.5999999999999996</v>
      </c>
      <c r="F540" s="242"/>
      <c r="G540" s="72"/>
    </row>
    <row r="541" spans="1:7" x14ac:dyDescent="0.4">
      <c r="A541" s="8" t="s">
        <v>1001</v>
      </c>
      <c r="B541" s="9" t="s">
        <v>13</v>
      </c>
      <c r="C541" s="17" t="s">
        <v>4</v>
      </c>
      <c r="D541" s="80">
        <v>20.399999999999999</v>
      </c>
      <c r="E541" s="220">
        <v>20.399999999999999</v>
      </c>
      <c r="F541" s="242"/>
      <c r="G541" s="72"/>
    </row>
    <row r="542" spans="1:7" x14ac:dyDescent="0.4">
      <c r="A542" s="8" t="s">
        <v>441</v>
      </c>
      <c r="B542" s="9" t="s">
        <v>235</v>
      </c>
      <c r="C542" s="17" t="s">
        <v>14</v>
      </c>
      <c r="D542" s="80"/>
      <c r="E542" s="220">
        <v>24.4</v>
      </c>
      <c r="F542" s="242"/>
      <c r="G542" s="72"/>
    </row>
    <row r="543" spans="1:7" x14ac:dyDescent="0.4">
      <c r="A543" s="8" t="s">
        <v>441</v>
      </c>
      <c r="B543" s="9" t="s">
        <v>40</v>
      </c>
      <c r="C543" s="17" t="s">
        <v>14</v>
      </c>
      <c r="D543" s="80"/>
      <c r="E543" s="220">
        <v>524.70000000000005</v>
      </c>
      <c r="F543" s="242"/>
      <c r="G543" s="72"/>
    </row>
    <row r="544" spans="1:7" x14ac:dyDescent="0.4">
      <c r="A544" s="5" t="s">
        <v>256</v>
      </c>
      <c r="B544" s="29" t="s">
        <v>257</v>
      </c>
      <c r="C544" s="4" t="s">
        <v>14</v>
      </c>
      <c r="D544" s="30"/>
      <c r="E544" s="221">
        <v>121.4</v>
      </c>
      <c r="F544" s="242"/>
      <c r="G544" s="72"/>
    </row>
    <row r="545" spans="1:7" x14ac:dyDescent="0.4">
      <c r="A545" s="8" t="s">
        <v>258</v>
      </c>
      <c r="B545" s="9" t="s">
        <v>61</v>
      </c>
      <c r="C545" s="4" t="s">
        <v>14</v>
      </c>
      <c r="D545" s="30"/>
      <c r="E545" s="220">
        <v>69.8</v>
      </c>
      <c r="F545" s="242"/>
      <c r="G545" s="72"/>
    </row>
    <row r="546" spans="1:7" x14ac:dyDescent="0.4">
      <c r="A546" s="8" t="s">
        <v>749</v>
      </c>
      <c r="B546" s="9" t="s">
        <v>33</v>
      </c>
      <c r="C546" s="4" t="s">
        <v>14</v>
      </c>
      <c r="D546" s="80"/>
      <c r="E546" s="220">
        <v>4.5999999999999996</v>
      </c>
      <c r="F546" s="242"/>
      <c r="G546" s="72"/>
    </row>
    <row r="547" spans="1:7" x14ac:dyDescent="0.4">
      <c r="A547" s="8" t="s">
        <v>427</v>
      </c>
      <c r="B547" s="9" t="s">
        <v>432</v>
      </c>
      <c r="C547" s="28" t="s">
        <v>14</v>
      </c>
      <c r="D547" s="30"/>
      <c r="E547" s="220">
        <v>13.4</v>
      </c>
      <c r="F547" s="242"/>
      <c r="G547" s="72"/>
    </row>
    <row r="548" spans="1:7" x14ac:dyDescent="0.4">
      <c r="A548" s="8" t="s">
        <v>259</v>
      </c>
      <c r="B548" s="9" t="s">
        <v>260</v>
      </c>
      <c r="C548" s="28" t="s">
        <v>14</v>
      </c>
      <c r="D548" s="30"/>
      <c r="E548" s="220">
        <v>5.5</v>
      </c>
      <c r="F548" s="242"/>
      <c r="G548" s="72"/>
    </row>
    <row r="549" spans="1:7" x14ac:dyDescent="0.4">
      <c r="A549" s="8" t="s">
        <v>575</v>
      </c>
      <c r="B549" s="9" t="s">
        <v>20</v>
      </c>
      <c r="C549" s="17" t="s">
        <v>14</v>
      </c>
      <c r="D549" s="80"/>
      <c r="E549" s="220">
        <v>13.4</v>
      </c>
      <c r="F549" s="242"/>
      <c r="G549" s="72"/>
    </row>
    <row r="550" spans="1:7" x14ac:dyDescent="0.4">
      <c r="A550" s="8" t="s">
        <v>366</v>
      </c>
      <c r="B550" s="9" t="s">
        <v>367</v>
      </c>
      <c r="C550" s="17" t="s">
        <v>14</v>
      </c>
      <c r="D550" s="30"/>
      <c r="E550" s="220">
        <v>140.80000000000001</v>
      </c>
      <c r="F550" s="242"/>
      <c r="G550" s="72"/>
    </row>
    <row r="551" spans="1:7" x14ac:dyDescent="0.4">
      <c r="A551" s="8" t="s">
        <v>261</v>
      </c>
      <c r="B551" s="9" t="s">
        <v>262</v>
      </c>
      <c r="C551" s="17" t="s">
        <v>14</v>
      </c>
      <c r="D551" s="80"/>
      <c r="E551" s="220">
        <v>563.4</v>
      </c>
      <c r="F551" s="242"/>
      <c r="G551" s="72"/>
    </row>
    <row r="552" spans="1:7" x14ac:dyDescent="0.4">
      <c r="A552" s="8" t="s">
        <v>355</v>
      </c>
      <c r="B552" s="9" t="s">
        <v>200</v>
      </c>
      <c r="C552" s="4" t="s">
        <v>14</v>
      </c>
      <c r="D552" s="30"/>
      <c r="E552" s="220">
        <v>12.2</v>
      </c>
      <c r="F552" s="242"/>
      <c r="G552" s="72"/>
    </row>
    <row r="553" spans="1:7" x14ac:dyDescent="0.4">
      <c r="A553" s="8" t="s">
        <v>167</v>
      </c>
      <c r="B553" s="9" t="s">
        <v>627</v>
      </c>
      <c r="C553" s="4" t="s">
        <v>14</v>
      </c>
      <c r="D553" s="30"/>
      <c r="E553" s="220">
        <v>4.2</v>
      </c>
      <c r="F553" s="242"/>
      <c r="G553" s="72"/>
    </row>
    <row r="554" spans="1:7" x14ac:dyDescent="0.4">
      <c r="A554" s="8" t="s">
        <v>369</v>
      </c>
      <c r="B554" s="9" t="s">
        <v>861</v>
      </c>
      <c r="C554" s="17" t="s">
        <v>4</v>
      </c>
      <c r="D554" s="80"/>
      <c r="E554" s="220">
        <v>8.4</v>
      </c>
      <c r="F554" s="242"/>
      <c r="G554" s="72"/>
    </row>
    <row r="555" spans="1:7" x14ac:dyDescent="0.4">
      <c r="A555" s="8" t="s">
        <v>369</v>
      </c>
      <c r="B555" s="9" t="s">
        <v>370</v>
      </c>
      <c r="C555" s="17" t="s">
        <v>4</v>
      </c>
      <c r="D555" s="122"/>
      <c r="E555" s="220">
        <v>15.1</v>
      </c>
      <c r="F555" s="242"/>
      <c r="G555" s="72"/>
    </row>
    <row r="556" spans="1:7" x14ac:dyDescent="0.4">
      <c r="A556" s="8" t="s">
        <v>911</v>
      </c>
      <c r="B556" s="9" t="s">
        <v>243</v>
      </c>
      <c r="C556" s="17" t="s">
        <v>14</v>
      </c>
      <c r="D556" s="122"/>
      <c r="E556" s="220">
        <v>4</v>
      </c>
      <c r="F556" s="242"/>
      <c r="G556" s="72"/>
    </row>
    <row r="557" spans="1:7" x14ac:dyDescent="0.4">
      <c r="A557" s="8" t="s">
        <v>303</v>
      </c>
      <c r="B557" s="9" t="s">
        <v>189</v>
      </c>
      <c r="C557" s="28" t="s">
        <v>14</v>
      </c>
      <c r="D557" s="30"/>
      <c r="E557" s="220">
        <v>34.799999999999997</v>
      </c>
      <c r="F557" s="242"/>
      <c r="G557" s="72"/>
    </row>
    <row r="558" spans="1:7" x14ac:dyDescent="0.4">
      <c r="A558" s="8" t="s">
        <v>263</v>
      </c>
      <c r="B558" s="9" t="s">
        <v>161</v>
      </c>
      <c r="C558" s="28" t="s">
        <v>14</v>
      </c>
      <c r="D558" s="30"/>
      <c r="E558" s="220">
        <v>203.4</v>
      </c>
      <c r="F558" s="242"/>
      <c r="G558" s="72"/>
    </row>
    <row r="559" spans="1:7" x14ac:dyDescent="0.4">
      <c r="A559" s="8" t="s">
        <v>263</v>
      </c>
      <c r="B559" s="9" t="s">
        <v>8</v>
      </c>
      <c r="C559" s="17" t="s">
        <v>14</v>
      </c>
      <c r="D559" s="80"/>
      <c r="E559" s="220">
        <v>107.4</v>
      </c>
      <c r="F559" s="242"/>
      <c r="G559" s="72"/>
    </row>
    <row r="560" spans="1:7" x14ac:dyDescent="0.4">
      <c r="A560" s="8" t="s">
        <v>963</v>
      </c>
      <c r="B560" s="9" t="s">
        <v>964</v>
      </c>
      <c r="C560" s="17" t="s">
        <v>4</v>
      </c>
      <c r="D560" s="80">
        <v>19.100000000000001</v>
      </c>
      <c r="E560" s="220">
        <v>19.100000000000001</v>
      </c>
      <c r="F560" s="242"/>
      <c r="G560" s="72"/>
    </row>
    <row r="561" spans="1:7" x14ac:dyDescent="0.4">
      <c r="A561" s="8" t="s">
        <v>963</v>
      </c>
      <c r="B561" s="9" t="s">
        <v>965</v>
      </c>
      <c r="C561" s="17" t="s">
        <v>4</v>
      </c>
      <c r="D561" s="80">
        <v>36.1</v>
      </c>
      <c r="E561" s="220">
        <v>36.1</v>
      </c>
      <c r="F561" s="242"/>
      <c r="G561" s="72"/>
    </row>
    <row r="562" spans="1:7" x14ac:dyDescent="0.4">
      <c r="A562" s="8" t="s">
        <v>787</v>
      </c>
      <c r="B562" s="9" t="s">
        <v>104</v>
      </c>
      <c r="C562" s="28" t="s">
        <v>14</v>
      </c>
      <c r="D562" s="30"/>
      <c r="E562" s="220">
        <v>4</v>
      </c>
      <c r="F562" s="242"/>
      <c r="G562" s="72"/>
    </row>
    <row r="563" spans="1:7" x14ac:dyDescent="0.4">
      <c r="A563" s="8" t="s">
        <v>569</v>
      </c>
      <c r="B563" s="9" t="s">
        <v>20</v>
      </c>
      <c r="C563" s="17" t="s">
        <v>14</v>
      </c>
      <c r="D563" s="80"/>
      <c r="E563" s="220">
        <v>32</v>
      </c>
      <c r="F563" s="242"/>
      <c r="G563" s="72"/>
    </row>
    <row r="564" spans="1:7" x14ac:dyDescent="0.4">
      <c r="A564" s="8" t="s">
        <v>549</v>
      </c>
      <c r="B564" s="9" t="s">
        <v>125</v>
      </c>
      <c r="C564" s="4" t="s">
        <v>14</v>
      </c>
      <c r="D564" s="30"/>
      <c r="E564" s="220">
        <v>13</v>
      </c>
      <c r="F564" s="242"/>
      <c r="G564" s="72"/>
    </row>
    <row r="565" spans="1:7" x14ac:dyDescent="0.4">
      <c r="A565" s="8" t="s">
        <v>542</v>
      </c>
      <c r="B565" s="9" t="s">
        <v>18</v>
      </c>
      <c r="C565" s="17" t="s">
        <v>14</v>
      </c>
      <c r="D565" s="80"/>
      <c r="E565" s="220">
        <v>292.10000000000002</v>
      </c>
      <c r="F565" s="242"/>
      <c r="G565" s="72"/>
    </row>
    <row r="566" spans="1:7" x14ac:dyDescent="0.4">
      <c r="A566" s="8" t="s">
        <v>542</v>
      </c>
      <c r="B566" s="9" t="s">
        <v>35</v>
      </c>
      <c r="C566" s="17" t="s">
        <v>14</v>
      </c>
      <c r="D566" s="80"/>
      <c r="E566" s="220">
        <v>20.2</v>
      </c>
      <c r="F566" s="242"/>
      <c r="G566" s="72"/>
    </row>
    <row r="567" spans="1:7" x14ac:dyDescent="0.4">
      <c r="A567" s="8" t="s">
        <v>786</v>
      </c>
      <c r="B567" s="9" t="s">
        <v>22</v>
      </c>
      <c r="C567" s="17" t="s">
        <v>14</v>
      </c>
      <c r="D567" s="80"/>
      <c r="E567" s="220">
        <v>102.6</v>
      </c>
      <c r="F567" s="242"/>
      <c r="G567" s="72"/>
    </row>
    <row r="568" spans="1:7" x14ac:dyDescent="0.4">
      <c r="A568" s="8" t="s">
        <v>936</v>
      </c>
      <c r="B568" s="9" t="s">
        <v>937</v>
      </c>
      <c r="C568" s="17" t="s">
        <v>4</v>
      </c>
      <c r="D568" s="80">
        <v>16.399999999999999</v>
      </c>
      <c r="E568" s="220">
        <v>73.400000000000006</v>
      </c>
      <c r="F568" s="242"/>
      <c r="G568" s="72"/>
    </row>
    <row r="569" spans="1:7" x14ac:dyDescent="0.4">
      <c r="A569" s="8" t="s">
        <v>936</v>
      </c>
      <c r="B569" s="9" t="s">
        <v>985</v>
      </c>
      <c r="C569" s="17" t="s">
        <v>4</v>
      </c>
      <c r="D569" s="80">
        <v>11.1</v>
      </c>
      <c r="E569" s="220">
        <v>11.1</v>
      </c>
      <c r="F569" s="242"/>
      <c r="G569" s="72"/>
    </row>
    <row r="570" spans="1:7" x14ac:dyDescent="0.4">
      <c r="A570" s="5" t="s">
        <v>492</v>
      </c>
      <c r="B570" s="6" t="s">
        <v>99</v>
      </c>
      <c r="C570" s="28" t="s">
        <v>14</v>
      </c>
      <c r="D570" s="30"/>
      <c r="E570" s="220">
        <v>9.8000000000000007</v>
      </c>
      <c r="F570" s="242"/>
      <c r="G570" s="72"/>
    </row>
    <row r="571" spans="1:7" x14ac:dyDescent="0.4">
      <c r="A571" s="8" t="s">
        <v>264</v>
      </c>
      <c r="B571" s="9" t="s">
        <v>265</v>
      </c>
      <c r="C571" s="4" t="s">
        <v>14</v>
      </c>
      <c r="D571" s="30"/>
      <c r="E571" s="221">
        <v>12.5</v>
      </c>
      <c r="F571" s="242"/>
      <c r="G571" s="72"/>
    </row>
    <row r="572" spans="1:7" x14ac:dyDescent="0.4">
      <c r="A572" s="8" t="s">
        <v>264</v>
      </c>
      <c r="B572" s="9" t="s">
        <v>266</v>
      </c>
      <c r="C572" s="4" t="s">
        <v>14</v>
      </c>
      <c r="D572" s="30"/>
      <c r="E572" s="221">
        <v>76.599999999999994</v>
      </c>
      <c r="F572" s="242"/>
      <c r="G572" s="72"/>
    </row>
    <row r="573" spans="1:7" x14ac:dyDescent="0.4">
      <c r="A573" s="8" t="s">
        <v>741</v>
      </c>
      <c r="B573" s="9" t="s">
        <v>243</v>
      </c>
      <c r="C573" s="4" t="s">
        <v>14</v>
      </c>
      <c r="D573" s="121"/>
      <c r="E573" s="220">
        <v>9.1</v>
      </c>
      <c r="F573" s="242"/>
      <c r="G573" s="72"/>
    </row>
    <row r="574" spans="1:7" x14ac:dyDescent="0.4">
      <c r="A574" s="8" t="s">
        <v>411</v>
      </c>
      <c r="B574" s="9" t="s">
        <v>412</v>
      </c>
      <c r="C574" s="4" t="s">
        <v>14</v>
      </c>
      <c r="D574" s="30"/>
      <c r="E574" s="221">
        <v>28.2</v>
      </c>
      <c r="F574" s="242"/>
      <c r="G574" s="72"/>
    </row>
    <row r="575" spans="1:7" x14ac:dyDescent="0.4">
      <c r="A575" s="8" t="s">
        <v>411</v>
      </c>
      <c r="B575" s="9" t="s">
        <v>353</v>
      </c>
      <c r="C575" s="4" t="s">
        <v>14</v>
      </c>
      <c r="D575" s="30"/>
      <c r="E575" s="221">
        <v>27</v>
      </c>
      <c r="F575" s="242"/>
      <c r="G575" s="72"/>
    </row>
    <row r="576" spans="1:7" x14ac:dyDescent="0.4">
      <c r="A576" s="8" t="s">
        <v>267</v>
      </c>
      <c r="B576" s="9" t="s">
        <v>20</v>
      </c>
      <c r="C576" s="4" t="s">
        <v>14</v>
      </c>
      <c r="D576" s="30"/>
      <c r="E576" s="220">
        <v>56.9</v>
      </c>
      <c r="F576" s="242"/>
      <c r="G576" s="72"/>
    </row>
    <row r="577" spans="1:7" x14ac:dyDescent="0.4">
      <c r="A577" s="8" t="s">
        <v>426</v>
      </c>
      <c r="B577" s="9" t="s">
        <v>427</v>
      </c>
      <c r="C577" s="28" t="s">
        <v>14</v>
      </c>
      <c r="D577" s="30"/>
      <c r="E577" s="220">
        <v>93.9</v>
      </c>
      <c r="F577" s="242"/>
      <c r="G577" s="72"/>
    </row>
    <row r="578" spans="1:7" x14ac:dyDescent="0.4">
      <c r="A578" s="8" t="s">
        <v>949</v>
      </c>
      <c r="B578" s="9" t="s">
        <v>157</v>
      </c>
      <c r="C578" s="17" t="s">
        <v>4</v>
      </c>
      <c r="D578" s="80">
        <v>8.9</v>
      </c>
      <c r="E578" s="220">
        <v>8.9</v>
      </c>
      <c r="F578" s="242"/>
      <c r="G578" s="72"/>
    </row>
    <row r="579" spans="1:7" x14ac:dyDescent="0.4">
      <c r="A579" s="8" t="s">
        <v>949</v>
      </c>
      <c r="B579" s="9" t="s">
        <v>950</v>
      </c>
      <c r="C579" s="17" t="s">
        <v>4</v>
      </c>
      <c r="D579" s="80">
        <v>1539.5</v>
      </c>
      <c r="E579" s="220">
        <v>1539.5</v>
      </c>
      <c r="F579" s="242"/>
      <c r="G579" s="72"/>
    </row>
    <row r="580" spans="1:7" x14ac:dyDescent="0.4">
      <c r="A580" s="8" t="s">
        <v>722</v>
      </c>
      <c r="B580" s="6" t="s">
        <v>331</v>
      </c>
      <c r="C580" s="17" t="s">
        <v>14</v>
      </c>
      <c r="D580" s="80"/>
      <c r="E580" s="220">
        <v>11.1</v>
      </c>
      <c r="F580" s="242"/>
      <c r="G580" s="72"/>
    </row>
    <row r="581" spans="1:7" x14ac:dyDescent="0.4">
      <c r="A581" s="8" t="s">
        <v>722</v>
      </c>
      <c r="B581" s="6" t="s">
        <v>568</v>
      </c>
      <c r="C581" s="17" t="s">
        <v>14</v>
      </c>
      <c r="D581" s="80"/>
      <c r="E581" s="220">
        <v>11.1</v>
      </c>
      <c r="F581" s="242"/>
      <c r="G581" s="72"/>
    </row>
    <row r="582" spans="1:7" x14ac:dyDescent="0.4">
      <c r="A582" s="8" t="s">
        <v>268</v>
      </c>
      <c r="B582" s="9" t="s">
        <v>269</v>
      </c>
      <c r="C582" s="4" t="s">
        <v>14</v>
      </c>
      <c r="D582" s="30"/>
      <c r="E582" s="221">
        <v>147.9</v>
      </c>
      <c r="F582" s="242"/>
      <c r="G582" s="72"/>
    </row>
    <row r="583" spans="1:7" x14ac:dyDescent="0.4">
      <c r="A583" s="8" t="s">
        <v>268</v>
      </c>
      <c r="B583" s="9" t="s">
        <v>20</v>
      </c>
      <c r="C583" s="4" t="s">
        <v>14</v>
      </c>
      <c r="D583" s="30"/>
      <c r="E583" s="221">
        <v>16.3</v>
      </c>
      <c r="F583" s="242"/>
      <c r="G583" s="72"/>
    </row>
    <row r="584" spans="1:7" x14ac:dyDescent="0.4">
      <c r="A584" s="8" t="s">
        <v>270</v>
      </c>
      <c r="B584" s="29" t="s">
        <v>271</v>
      </c>
      <c r="C584" s="4" t="s">
        <v>14</v>
      </c>
      <c r="D584" s="30"/>
      <c r="E584" s="220">
        <v>39.9</v>
      </c>
      <c r="F584" s="242"/>
      <c r="G584" s="72"/>
    </row>
    <row r="585" spans="1:7" x14ac:dyDescent="0.4">
      <c r="A585" s="8" t="s">
        <v>272</v>
      </c>
      <c r="B585" s="6" t="s">
        <v>273</v>
      </c>
      <c r="C585" s="17" t="s">
        <v>14</v>
      </c>
      <c r="D585" s="80"/>
      <c r="E585" s="220">
        <v>35.799999999999997</v>
      </c>
      <c r="F585" s="242"/>
      <c r="G585" s="72"/>
    </row>
    <row r="586" spans="1:7" x14ac:dyDescent="0.4">
      <c r="A586" s="8" t="s">
        <v>272</v>
      </c>
      <c r="B586" s="6" t="s">
        <v>274</v>
      </c>
      <c r="C586" s="17" t="s">
        <v>14</v>
      </c>
      <c r="D586" s="80"/>
      <c r="E586" s="220">
        <v>505.3</v>
      </c>
      <c r="F586" s="242"/>
      <c r="G586" s="72"/>
    </row>
    <row r="587" spans="1:7" x14ac:dyDescent="0.4">
      <c r="A587" s="8" t="s">
        <v>697</v>
      </c>
      <c r="B587" s="9" t="s">
        <v>698</v>
      </c>
      <c r="C587" s="4" t="s">
        <v>14</v>
      </c>
      <c r="D587" s="80"/>
      <c r="E587" s="220">
        <v>15</v>
      </c>
      <c r="F587" s="242"/>
      <c r="G587" s="72"/>
    </row>
    <row r="588" spans="1:7" x14ac:dyDescent="0.4">
      <c r="A588" s="8" t="s">
        <v>275</v>
      </c>
      <c r="B588" s="9" t="s">
        <v>161</v>
      </c>
      <c r="C588" s="4" t="s">
        <v>14</v>
      </c>
      <c r="D588" s="30"/>
      <c r="E588" s="220">
        <v>33</v>
      </c>
      <c r="F588" s="242"/>
      <c r="G588" s="72"/>
    </row>
    <row r="589" spans="1:7" x14ac:dyDescent="0.4">
      <c r="A589" s="8" t="s">
        <v>276</v>
      </c>
      <c r="B589" s="9" t="s">
        <v>277</v>
      </c>
      <c r="C589" s="17" t="s">
        <v>4</v>
      </c>
      <c r="D589" s="80">
        <v>41</v>
      </c>
      <c r="E589" s="220">
        <v>2344.6</v>
      </c>
      <c r="F589" s="242"/>
      <c r="G589" s="72"/>
    </row>
    <row r="590" spans="1:7" x14ac:dyDescent="0.4">
      <c r="A590" s="8" t="s">
        <v>802</v>
      </c>
      <c r="B590" s="9" t="s">
        <v>803</v>
      </c>
      <c r="C590" s="17" t="s">
        <v>4</v>
      </c>
      <c r="D590" s="80">
        <v>45.4</v>
      </c>
      <c r="E590" s="220">
        <v>174.6</v>
      </c>
      <c r="F590" s="242"/>
      <c r="G590" s="72"/>
    </row>
    <row r="591" spans="1:7" x14ac:dyDescent="0.4">
      <c r="A591" s="8" t="s">
        <v>707</v>
      </c>
      <c r="B591" s="9" t="s">
        <v>708</v>
      </c>
      <c r="C591" s="4" t="s">
        <v>14</v>
      </c>
      <c r="D591" s="80"/>
      <c r="E591" s="220">
        <v>16</v>
      </c>
      <c r="F591" s="242"/>
      <c r="G591" s="72"/>
    </row>
    <row r="592" spans="1:7" x14ac:dyDescent="0.4">
      <c r="A592" s="8" t="s">
        <v>278</v>
      </c>
      <c r="B592" s="9" t="s">
        <v>187</v>
      </c>
      <c r="C592" s="4" t="s">
        <v>4</v>
      </c>
      <c r="D592" s="80">
        <v>843.1</v>
      </c>
      <c r="E592" s="220">
        <v>4288.5</v>
      </c>
      <c r="F592" s="242"/>
      <c r="G592" s="72"/>
    </row>
    <row r="593" spans="1:7" x14ac:dyDescent="0.4">
      <c r="A593" s="8" t="s">
        <v>849</v>
      </c>
      <c r="B593" s="9" t="s">
        <v>170</v>
      </c>
      <c r="C593" s="4" t="s">
        <v>4</v>
      </c>
      <c r="D593" s="80">
        <v>14.6</v>
      </c>
      <c r="E593" s="220">
        <v>145.80000000000001</v>
      </c>
      <c r="F593" s="242"/>
      <c r="G593" s="72"/>
    </row>
    <row r="594" spans="1:7" x14ac:dyDescent="0.4">
      <c r="A594" s="8" t="s">
        <v>849</v>
      </c>
      <c r="B594" s="9" t="s">
        <v>862</v>
      </c>
      <c r="C594" s="4" t="s">
        <v>4</v>
      </c>
      <c r="D594" s="80">
        <v>20.5</v>
      </c>
      <c r="E594" s="220">
        <v>41.8</v>
      </c>
      <c r="F594" s="242"/>
      <c r="G594" s="72"/>
    </row>
    <row r="595" spans="1:7" x14ac:dyDescent="0.4">
      <c r="A595" s="8" t="s">
        <v>873</v>
      </c>
      <c r="B595" s="9" t="s">
        <v>235</v>
      </c>
      <c r="C595" s="4" t="s">
        <v>4</v>
      </c>
      <c r="D595" s="80">
        <v>216.5</v>
      </c>
      <c r="E595" s="220">
        <v>494.6</v>
      </c>
      <c r="F595" s="242"/>
      <c r="G595" s="72"/>
    </row>
    <row r="596" spans="1:7" x14ac:dyDescent="0.4">
      <c r="A596" s="8" t="s">
        <v>279</v>
      </c>
      <c r="B596" s="9" t="s">
        <v>16</v>
      </c>
      <c r="C596" s="4" t="s">
        <v>14</v>
      </c>
      <c r="D596" s="30"/>
      <c r="E596" s="220">
        <v>13.4</v>
      </c>
      <c r="F596" s="242"/>
      <c r="G596" s="72"/>
    </row>
    <row r="597" spans="1:7" x14ac:dyDescent="0.4">
      <c r="A597" s="8" t="s">
        <v>280</v>
      </c>
      <c r="B597" s="9" t="s">
        <v>94</v>
      </c>
      <c r="C597" s="4" t="s">
        <v>14</v>
      </c>
      <c r="D597" s="30"/>
      <c r="E597" s="221">
        <v>4.7</v>
      </c>
      <c r="F597" s="242"/>
      <c r="G597" s="72"/>
    </row>
    <row r="598" spans="1:7" x14ac:dyDescent="0.4">
      <c r="A598" s="8" t="s">
        <v>280</v>
      </c>
      <c r="B598" s="9" t="s">
        <v>281</v>
      </c>
      <c r="C598" s="4" t="s">
        <v>14</v>
      </c>
      <c r="D598" s="30"/>
      <c r="E598" s="220">
        <v>27.8</v>
      </c>
      <c r="F598" s="242"/>
      <c r="G598" s="72"/>
    </row>
    <row r="599" spans="1:7" x14ac:dyDescent="0.4">
      <c r="A599" s="8" t="s">
        <v>387</v>
      </c>
      <c r="B599" s="9" t="s">
        <v>388</v>
      </c>
      <c r="C599" s="4" t="s">
        <v>14</v>
      </c>
      <c r="D599" s="30"/>
      <c r="E599" s="220">
        <v>6.7</v>
      </c>
      <c r="F599" s="242"/>
      <c r="G599" s="72"/>
    </row>
    <row r="600" spans="1:7" x14ac:dyDescent="0.4">
      <c r="A600" s="8" t="s">
        <v>635</v>
      </c>
      <c r="B600" s="9" t="s">
        <v>636</v>
      </c>
      <c r="C600" s="4" t="s">
        <v>14</v>
      </c>
      <c r="D600" s="30"/>
      <c r="E600" s="220">
        <v>5.5</v>
      </c>
      <c r="F600" s="242"/>
      <c r="G600" s="72"/>
    </row>
    <row r="601" spans="1:7" x14ac:dyDescent="0.4">
      <c r="A601" s="8" t="s">
        <v>282</v>
      </c>
      <c r="B601" s="9" t="s">
        <v>92</v>
      </c>
      <c r="C601" s="4" t="s">
        <v>4</v>
      </c>
      <c r="D601" s="30">
        <v>31.4</v>
      </c>
      <c r="E601" s="220">
        <v>31.4</v>
      </c>
      <c r="F601" s="242"/>
      <c r="G601" s="72"/>
    </row>
    <row r="602" spans="1:7" x14ac:dyDescent="0.4">
      <c r="A602" s="8" t="s">
        <v>282</v>
      </c>
      <c r="B602" s="9" t="s">
        <v>20</v>
      </c>
      <c r="C602" s="4" t="s">
        <v>4</v>
      </c>
      <c r="D602" s="30">
        <v>15</v>
      </c>
      <c r="E602" s="220">
        <v>15</v>
      </c>
      <c r="F602" s="242"/>
      <c r="G602" s="72"/>
    </row>
    <row r="603" spans="1:7" x14ac:dyDescent="0.4">
      <c r="A603" s="8" t="s">
        <v>282</v>
      </c>
      <c r="B603" s="9" t="s">
        <v>283</v>
      </c>
      <c r="C603" s="4" t="s">
        <v>14</v>
      </c>
      <c r="D603" s="30"/>
      <c r="E603" s="221">
        <v>17.7</v>
      </c>
      <c r="F603" s="242"/>
      <c r="G603" s="72"/>
    </row>
    <row r="604" spans="1:7" x14ac:dyDescent="0.4">
      <c r="A604" s="8" t="s">
        <v>282</v>
      </c>
      <c r="B604" s="29" t="s">
        <v>262</v>
      </c>
      <c r="C604" s="4" t="s">
        <v>14</v>
      </c>
      <c r="D604" s="30"/>
      <c r="E604" s="221">
        <v>17.7</v>
      </c>
      <c r="F604" s="242"/>
      <c r="G604" s="72"/>
    </row>
    <row r="605" spans="1:7" x14ac:dyDescent="0.4">
      <c r="A605" s="8" t="s">
        <v>478</v>
      </c>
      <c r="B605" s="9" t="s">
        <v>74</v>
      </c>
      <c r="C605" s="4" t="s">
        <v>14</v>
      </c>
      <c r="D605" s="30"/>
      <c r="E605" s="220">
        <v>16.600000000000001</v>
      </c>
      <c r="F605" s="242"/>
      <c r="G605" s="72"/>
    </row>
    <row r="606" spans="1:7" x14ac:dyDescent="0.4">
      <c r="A606" s="8" t="s">
        <v>478</v>
      </c>
      <c r="B606" s="29" t="s">
        <v>485</v>
      </c>
      <c r="C606" s="4" t="s">
        <v>14</v>
      </c>
      <c r="D606" s="30"/>
      <c r="E606" s="220">
        <v>20.6</v>
      </c>
      <c r="F606" s="242"/>
      <c r="G606" s="72"/>
    </row>
    <row r="607" spans="1:7" x14ac:dyDescent="0.4">
      <c r="A607" s="8" t="s">
        <v>554</v>
      </c>
      <c r="B607" s="9" t="s">
        <v>40</v>
      </c>
      <c r="C607" s="4" t="s">
        <v>14</v>
      </c>
      <c r="D607" s="30"/>
      <c r="E607" s="220">
        <v>4.2</v>
      </c>
      <c r="F607" s="242"/>
      <c r="G607" s="72"/>
    </row>
    <row r="608" spans="1:7" x14ac:dyDescent="0.4">
      <c r="A608" s="8" t="s">
        <v>457</v>
      </c>
      <c r="B608" s="9" t="s">
        <v>136</v>
      </c>
      <c r="C608" s="17" t="s">
        <v>4</v>
      </c>
      <c r="D608" s="80">
        <v>253.3</v>
      </c>
      <c r="E608" s="220">
        <v>1472.7</v>
      </c>
      <c r="F608" s="242"/>
      <c r="G608" s="72"/>
    </row>
    <row r="609" spans="1:7" x14ac:dyDescent="0.4">
      <c r="A609" s="8" t="s">
        <v>790</v>
      </c>
      <c r="B609" s="9" t="s">
        <v>785</v>
      </c>
      <c r="C609" s="17" t="s">
        <v>14</v>
      </c>
      <c r="D609" s="80"/>
      <c r="E609" s="220">
        <v>46.9</v>
      </c>
      <c r="F609" s="242"/>
      <c r="G609" s="72"/>
    </row>
    <row r="610" spans="1:7" x14ac:dyDescent="0.4">
      <c r="A610" s="8" t="s">
        <v>284</v>
      </c>
      <c r="B610" s="9" t="s">
        <v>235</v>
      </c>
      <c r="C610" s="4" t="s">
        <v>14</v>
      </c>
      <c r="D610" s="30"/>
      <c r="E610" s="220">
        <v>6.9</v>
      </c>
      <c r="F610" s="242"/>
      <c r="G610" s="72"/>
    </row>
    <row r="611" spans="1:7" x14ac:dyDescent="0.4">
      <c r="A611" s="8" t="s">
        <v>489</v>
      </c>
      <c r="B611" s="9" t="s">
        <v>151</v>
      </c>
      <c r="C611" s="17" t="s">
        <v>14</v>
      </c>
      <c r="D611" s="80"/>
      <c r="E611" s="220">
        <v>200.2</v>
      </c>
      <c r="F611" s="242"/>
      <c r="G611" s="72"/>
    </row>
    <row r="612" spans="1:7" x14ac:dyDescent="0.4">
      <c r="A612" s="8" t="s">
        <v>720</v>
      </c>
      <c r="B612" s="9" t="s">
        <v>721</v>
      </c>
      <c r="C612" s="17" t="s">
        <v>14</v>
      </c>
      <c r="D612" s="80"/>
      <c r="E612" s="220">
        <v>9.1</v>
      </c>
      <c r="F612" s="242"/>
      <c r="G612" s="72"/>
    </row>
    <row r="613" spans="1:7" x14ac:dyDescent="0.4">
      <c r="A613" s="8" t="s">
        <v>720</v>
      </c>
      <c r="B613" s="9" t="s">
        <v>292</v>
      </c>
      <c r="C613" s="17" t="s">
        <v>4</v>
      </c>
      <c r="D613" s="80">
        <v>392.3</v>
      </c>
      <c r="E613" s="220">
        <v>1093.8</v>
      </c>
      <c r="F613" s="242"/>
      <c r="G613" s="72"/>
    </row>
    <row r="614" spans="1:7" x14ac:dyDescent="0.4">
      <c r="A614" s="8" t="s">
        <v>709</v>
      </c>
      <c r="B614" s="9" t="s">
        <v>710</v>
      </c>
      <c r="C614" s="4" t="s">
        <v>14</v>
      </c>
      <c r="D614" s="80"/>
      <c r="E614" s="220">
        <v>15</v>
      </c>
      <c r="F614" s="242"/>
      <c r="G614" s="72"/>
    </row>
    <row r="615" spans="1:7" x14ac:dyDescent="0.4">
      <c r="A615" s="8" t="s">
        <v>709</v>
      </c>
      <c r="B615" s="9" t="s">
        <v>940</v>
      </c>
      <c r="C615" s="4" t="s">
        <v>4</v>
      </c>
      <c r="D615" s="80"/>
      <c r="E615" s="220">
        <v>4</v>
      </c>
      <c r="F615" s="242"/>
      <c r="G615" s="72"/>
    </row>
    <row r="616" spans="1:7" x14ac:dyDescent="0.4">
      <c r="A616" s="5" t="s">
        <v>607</v>
      </c>
      <c r="B616" s="6" t="s">
        <v>18</v>
      </c>
      <c r="C616" s="17" t="s">
        <v>14</v>
      </c>
      <c r="D616" s="80"/>
      <c r="E616" s="220">
        <v>4.3</v>
      </c>
      <c r="F616" s="242"/>
      <c r="G616" s="72"/>
    </row>
    <row r="617" spans="1:7" x14ac:dyDescent="0.4">
      <c r="A617" s="5" t="s">
        <v>607</v>
      </c>
      <c r="B617" s="6" t="s">
        <v>161</v>
      </c>
      <c r="C617" s="17" t="s">
        <v>14</v>
      </c>
      <c r="D617" s="80"/>
      <c r="E617" s="220">
        <v>4.3</v>
      </c>
      <c r="F617" s="242"/>
      <c r="G617" s="72"/>
    </row>
    <row r="618" spans="1:7" x14ac:dyDescent="0.4">
      <c r="A618" s="8" t="s">
        <v>459</v>
      </c>
      <c r="B618" s="9" t="s">
        <v>458</v>
      </c>
      <c r="C618" s="17" t="s">
        <v>14</v>
      </c>
      <c r="D618" s="80"/>
      <c r="E618" s="220">
        <v>22</v>
      </c>
      <c r="F618" s="242"/>
      <c r="G618" s="72"/>
    </row>
    <row r="619" spans="1:7" x14ac:dyDescent="0.4">
      <c r="A619" s="8" t="s">
        <v>738</v>
      </c>
      <c r="B619" s="9" t="s">
        <v>721</v>
      </c>
      <c r="C619" s="4" t="s">
        <v>14</v>
      </c>
      <c r="D619" s="30"/>
      <c r="E619" s="220">
        <v>17.100000000000001</v>
      </c>
      <c r="F619" s="242"/>
      <c r="G619" s="72"/>
    </row>
    <row r="620" spans="1:7" x14ac:dyDescent="0.4">
      <c r="A620" s="8" t="s">
        <v>738</v>
      </c>
      <c r="B620" s="9" t="s">
        <v>739</v>
      </c>
      <c r="C620" s="4" t="s">
        <v>14</v>
      </c>
      <c r="D620" s="30"/>
      <c r="E620" s="220">
        <v>17.100000000000001</v>
      </c>
      <c r="F620" s="242"/>
      <c r="G620" s="72"/>
    </row>
    <row r="621" spans="1:7" x14ac:dyDescent="0.4">
      <c r="A621" s="8" t="s">
        <v>768</v>
      </c>
      <c r="B621" s="9" t="s">
        <v>370</v>
      </c>
      <c r="C621" s="4" t="s">
        <v>14</v>
      </c>
      <c r="D621" s="80"/>
      <c r="E621" s="220">
        <v>26.1</v>
      </c>
      <c r="F621" s="242"/>
      <c r="G621" s="72"/>
    </row>
    <row r="622" spans="1:7" x14ac:dyDescent="0.4">
      <c r="A622" s="8" t="s">
        <v>285</v>
      </c>
      <c r="B622" s="9" t="s">
        <v>286</v>
      </c>
      <c r="C622" s="17" t="s">
        <v>4</v>
      </c>
      <c r="D622" s="80">
        <v>66.7</v>
      </c>
      <c r="E622" s="220">
        <v>1353.3</v>
      </c>
      <c r="F622" s="242"/>
      <c r="G622" s="72"/>
    </row>
    <row r="623" spans="1:7" x14ac:dyDescent="0.4">
      <c r="A623" s="8" t="s">
        <v>637</v>
      </c>
      <c r="B623" s="9" t="s">
        <v>290</v>
      </c>
      <c r="C623" s="4" t="s">
        <v>14</v>
      </c>
      <c r="D623" s="30"/>
      <c r="E623" s="220">
        <v>26.1</v>
      </c>
      <c r="F623" s="242"/>
      <c r="G623" s="72"/>
    </row>
    <row r="624" spans="1:7" x14ac:dyDescent="0.4">
      <c r="A624" s="8" t="s">
        <v>446</v>
      </c>
      <c r="B624" s="9" t="s">
        <v>359</v>
      </c>
      <c r="C624" s="28" t="s">
        <v>14</v>
      </c>
      <c r="D624" s="30"/>
      <c r="E624" s="220">
        <v>51.3</v>
      </c>
      <c r="F624" s="242"/>
      <c r="G624" s="72"/>
    </row>
    <row r="625" spans="1:7" x14ac:dyDescent="0.4">
      <c r="A625" s="8" t="s">
        <v>446</v>
      </c>
      <c r="B625" s="9" t="s">
        <v>448</v>
      </c>
      <c r="C625" s="28" t="s">
        <v>14</v>
      </c>
      <c r="D625" s="30"/>
      <c r="E625" s="220">
        <v>42.3</v>
      </c>
      <c r="F625" s="242"/>
      <c r="G625" s="72"/>
    </row>
    <row r="626" spans="1:7" x14ac:dyDescent="0.4">
      <c r="A626" s="8" t="s">
        <v>287</v>
      </c>
      <c r="B626" s="9" t="s">
        <v>288</v>
      </c>
      <c r="C626" s="4" t="s">
        <v>14</v>
      </c>
      <c r="D626" s="30"/>
      <c r="E626" s="221">
        <v>20.2</v>
      </c>
      <c r="F626" s="242"/>
      <c r="G626" s="72"/>
    </row>
    <row r="627" spans="1:7" x14ac:dyDescent="0.4">
      <c r="A627" s="8" t="s">
        <v>447</v>
      </c>
      <c r="B627" s="9" t="s">
        <v>235</v>
      </c>
      <c r="C627" s="17" t="s">
        <v>4</v>
      </c>
      <c r="D627" s="80">
        <v>71.400000000000006</v>
      </c>
      <c r="E627" s="220">
        <v>698.9</v>
      </c>
      <c r="F627" s="242"/>
      <c r="G627" s="72"/>
    </row>
    <row r="628" spans="1:7" x14ac:dyDescent="0.4">
      <c r="A628" s="8" t="s">
        <v>447</v>
      </c>
      <c r="B628" s="9" t="s">
        <v>266</v>
      </c>
      <c r="C628" s="17" t="s">
        <v>4</v>
      </c>
      <c r="D628" s="80">
        <v>187.8</v>
      </c>
      <c r="E628" s="220">
        <v>2355.4</v>
      </c>
      <c r="F628" s="242"/>
      <c r="G628" s="72"/>
    </row>
    <row r="629" spans="1:7" x14ac:dyDescent="0.4">
      <c r="A629" s="8" t="s">
        <v>912</v>
      </c>
      <c r="B629" s="9" t="s">
        <v>94</v>
      </c>
      <c r="C629" s="17" t="s">
        <v>14</v>
      </c>
      <c r="D629" s="80"/>
      <c r="E629" s="220">
        <v>21.5</v>
      </c>
      <c r="F629" s="242"/>
      <c r="G629" s="72"/>
    </row>
    <row r="630" spans="1:7" x14ac:dyDescent="0.4">
      <c r="A630" s="8" t="s">
        <v>912</v>
      </c>
      <c r="B630" s="9" t="s">
        <v>773</v>
      </c>
      <c r="C630" s="17" t="s">
        <v>14</v>
      </c>
      <c r="D630" s="80"/>
      <c r="E630" s="220">
        <v>17.5</v>
      </c>
      <c r="F630" s="242"/>
      <c r="G630" s="72"/>
    </row>
    <row r="631" spans="1:7" x14ac:dyDescent="0.4">
      <c r="A631" s="8" t="s">
        <v>966</v>
      </c>
      <c r="B631" s="9" t="s">
        <v>375</v>
      </c>
      <c r="C631" s="17" t="s">
        <v>4</v>
      </c>
      <c r="D631" s="80">
        <v>8.9</v>
      </c>
      <c r="E631" s="220">
        <v>8.9</v>
      </c>
      <c r="F631" s="242"/>
      <c r="G631" s="72"/>
    </row>
    <row r="632" spans="1:7" x14ac:dyDescent="0.4">
      <c r="A632" s="8" t="s">
        <v>747</v>
      </c>
      <c r="B632" s="9" t="s">
        <v>161</v>
      </c>
      <c r="C632" s="4" t="s">
        <v>4</v>
      </c>
      <c r="D632" s="80">
        <v>359.2</v>
      </c>
      <c r="E632" s="220">
        <v>1030</v>
      </c>
      <c r="F632" s="242"/>
      <c r="G632" s="72"/>
    </row>
    <row r="633" spans="1:7" x14ac:dyDescent="0.4">
      <c r="A633" s="8" t="s">
        <v>794</v>
      </c>
      <c r="B633" s="9" t="s">
        <v>127</v>
      </c>
      <c r="C633" s="4" t="s">
        <v>4</v>
      </c>
      <c r="D633" s="80">
        <v>1091.5</v>
      </c>
      <c r="E633" s="220">
        <v>3420.5</v>
      </c>
      <c r="F633" s="242"/>
      <c r="G633" s="72"/>
    </row>
    <row r="634" spans="1:7" x14ac:dyDescent="0.4">
      <c r="A634" s="8" t="s">
        <v>794</v>
      </c>
      <c r="B634" s="9" t="s">
        <v>470</v>
      </c>
      <c r="C634" s="4" t="s">
        <v>4</v>
      </c>
      <c r="D634" s="80">
        <v>14.9</v>
      </c>
      <c r="E634" s="220">
        <v>78.099999999999994</v>
      </c>
      <c r="F634" s="242"/>
      <c r="G634" s="72"/>
    </row>
    <row r="635" spans="1:7" x14ac:dyDescent="0.4">
      <c r="A635" s="8" t="s">
        <v>289</v>
      </c>
      <c r="B635" s="9" t="s">
        <v>290</v>
      </c>
      <c r="C635" s="4" t="s">
        <v>14</v>
      </c>
      <c r="D635" s="30"/>
      <c r="E635" s="220">
        <v>133.69999999999999</v>
      </c>
      <c r="F635" s="242"/>
      <c r="G635" s="72"/>
    </row>
    <row r="636" spans="1:7" x14ac:dyDescent="0.4">
      <c r="A636" s="5" t="s">
        <v>585</v>
      </c>
      <c r="B636" s="6" t="s">
        <v>361</v>
      </c>
      <c r="C636" s="17" t="s">
        <v>14</v>
      </c>
      <c r="D636" s="80"/>
      <c r="E636" s="220">
        <v>18.100000000000001</v>
      </c>
      <c r="F636" s="242"/>
      <c r="G636" s="72"/>
    </row>
    <row r="637" spans="1:7" x14ac:dyDescent="0.4">
      <c r="A637" s="8" t="s">
        <v>291</v>
      </c>
      <c r="B637" s="9" t="s">
        <v>74</v>
      </c>
      <c r="C637" s="4" t="s">
        <v>14</v>
      </c>
      <c r="D637" s="30"/>
      <c r="E637" s="220">
        <v>152.19999999999999</v>
      </c>
      <c r="F637" s="242"/>
      <c r="G637" s="72"/>
    </row>
    <row r="638" spans="1:7" x14ac:dyDescent="0.4">
      <c r="A638" s="8" t="s">
        <v>8</v>
      </c>
      <c r="B638" s="9" t="s">
        <v>195</v>
      </c>
      <c r="C638" s="4" t="s">
        <v>14</v>
      </c>
      <c r="D638" s="30"/>
      <c r="E638" s="221">
        <v>6.5</v>
      </c>
      <c r="F638" s="242"/>
      <c r="G638" s="72"/>
    </row>
    <row r="639" spans="1:7" x14ac:dyDescent="0.4">
      <c r="A639" s="8" t="s">
        <v>8</v>
      </c>
      <c r="B639" s="29" t="s">
        <v>292</v>
      </c>
      <c r="C639" s="4" t="s">
        <v>14</v>
      </c>
      <c r="D639" s="30"/>
      <c r="E639" s="221">
        <v>6.5</v>
      </c>
      <c r="F639" s="242"/>
      <c r="G639" s="72"/>
    </row>
    <row r="640" spans="1:7" x14ac:dyDescent="0.4">
      <c r="A640" s="8" t="s">
        <v>769</v>
      </c>
      <c r="B640" s="9" t="s">
        <v>770</v>
      </c>
      <c r="C640" s="4" t="s">
        <v>14</v>
      </c>
      <c r="D640" s="80"/>
      <c r="E640" s="220">
        <v>18.2</v>
      </c>
      <c r="F640" s="242"/>
      <c r="G640" s="72"/>
    </row>
    <row r="641" spans="1:7" x14ac:dyDescent="0.4">
      <c r="A641" s="8" t="s">
        <v>449</v>
      </c>
      <c r="B641" s="9" t="s">
        <v>455</v>
      </c>
      <c r="C641" s="17" t="s">
        <v>14</v>
      </c>
      <c r="D641" s="80"/>
      <c r="E641" s="220">
        <v>119.9</v>
      </c>
      <c r="F641" s="242"/>
      <c r="G641" s="72"/>
    </row>
    <row r="642" spans="1:7" x14ac:dyDescent="0.4">
      <c r="A642" s="5" t="s">
        <v>586</v>
      </c>
      <c r="B642" s="6" t="s">
        <v>587</v>
      </c>
      <c r="C642" s="17" t="s">
        <v>14</v>
      </c>
      <c r="D642" s="80"/>
      <c r="E642" s="220">
        <v>9.1</v>
      </c>
      <c r="F642" s="242"/>
      <c r="G642" s="72"/>
    </row>
    <row r="643" spans="1:7" x14ac:dyDescent="0.4">
      <c r="A643" s="8" t="s">
        <v>827</v>
      </c>
      <c r="B643" s="9" t="s">
        <v>424</v>
      </c>
      <c r="C643" s="4" t="s">
        <v>14</v>
      </c>
      <c r="D643" s="80"/>
      <c r="E643" s="220">
        <v>4.3</v>
      </c>
      <c r="F643" s="242"/>
      <c r="G643" s="72"/>
    </row>
    <row r="644" spans="1:7" x14ac:dyDescent="0.4">
      <c r="A644" s="8" t="s">
        <v>827</v>
      </c>
      <c r="B644" s="9" t="s">
        <v>828</v>
      </c>
      <c r="C644" s="4" t="s">
        <v>14</v>
      </c>
      <c r="D644" s="80"/>
      <c r="E644" s="220">
        <v>4.3</v>
      </c>
      <c r="F644" s="242"/>
      <c r="G644" s="72"/>
    </row>
    <row r="645" spans="1:7" x14ac:dyDescent="0.4">
      <c r="A645" s="8" t="s">
        <v>570</v>
      </c>
      <c r="B645" s="9" t="s">
        <v>571</v>
      </c>
      <c r="C645" s="17" t="s">
        <v>14</v>
      </c>
      <c r="D645" s="80"/>
      <c r="E645" s="220">
        <v>21.1</v>
      </c>
      <c r="F645" s="242"/>
      <c r="G645" s="72"/>
    </row>
    <row r="646" spans="1:7" x14ac:dyDescent="0.4">
      <c r="A646" s="8" t="s">
        <v>451</v>
      </c>
      <c r="B646" s="9" t="s">
        <v>450</v>
      </c>
      <c r="C646" s="28" t="s">
        <v>14</v>
      </c>
      <c r="D646" s="30"/>
      <c r="E646" s="220">
        <v>4.0999999999999996</v>
      </c>
      <c r="F646" s="242"/>
      <c r="G646" s="72"/>
    </row>
    <row r="647" spans="1:7" x14ac:dyDescent="0.4">
      <c r="A647" s="8" t="s">
        <v>293</v>
      </c>
      <c r="B647" s="9" t="s">
        <v>294</v>
      </c>
      <c r="C647" s="4" t="s">
        <v>14</v>
      </c>
      <c r="D647" s="30"/>
      <c r="E647" s="220">
        <v>6.7</v>
      </c>
      <c r="F647" s="242"/>
      <c r="G647" s="72"/>
    </row>
    <row r="648" spans="1:7" x14ac:dyDescent="0.4">
      <c r="A648" s="8" t="s">
        <v>293</v>
      </c>
      <c r="B648" s="9" t="s">
        <v>295</v>
      </c>
      <c r="C648" s="4" t="s">
        <v>14</v>
      </c>
      <c r="D648" s="30"/>
      <c r="E648" s="220">
        <v>6.7</v>
      </c>
      <c r="F648" s="242"/>
      <c r="G648" s="72"/>
    </row>
    <row r="649" spans="1:7" x14ac:dyDescent="0.4">
      <c r="A649" s="8" t="s">
        <v>296</v>
      </c>
      <c r="B649" s="9" t="s">
        <v>297</v>
      </c>
      <c r="C649" s="17" t="s">
        <v>4</v>
      </c>
      <c r="D649" s="80">
        <v>198.3</v>
      </c>
      <c r="E649" s="220">
        <v>1355.3</v>
      </c>
      <c r="F649" s="242"/>
      <c r="G649" s="72"/>
    </row>
    <row r="650" spans="1:7" x14ac:dyDescent="0.4">
      <c r="A650" s="8" t="s">
        <v>296</v>
      </c>
      <c r="B650" s="9" t="s">
        <v>298</v>
      </c>
      <c r="C650" s="28" t="s">
        <v>14</v>
      </c>
      <c r="D650" s="80"/>
      <c r="E650" s="220">
        <v>190.6</v>
      </c>
      <c r="F650" s="242"/>
      <c r="G650" s="72"/>
    </row>
    <row r="651" spans="1:7" x14ac:dyDescent="0.4">
      <c r="A651" s="8" t="s">
        <v>402</v>
      </c>
      <c r="B651" s="9" t="s">
        <v>403</v>
      </c>
      <c r="C651" s="17" t="s">
        <v>4</v>
      </c>
      <c r="D651" s="80">
        <v>182.6</v>
      </c>
      <c r="E651" s="220">
        <v>1519.3</v>
      </c>
      <c r="F651" s="242"/>
      <c r="G651" s="72"/>
    </row>
    <row r="652" spans="1:7" x14ac:dyDescent="0.4">
      <c r="A652" s="8" t="s">
        <v>299</v>
      </c>
      <c r="B652" s="9" t="s">
        <v>235</v>
      </c>
      <c r="C652" s="4" t="s">
        <v>14</v>
      </c>
      <c r="D652" s="30"/>
      <c r="E652" s="221">
        <v>5.6</v>
      </c>
      <c r="F652" s="242"/>
      <c r="G652" s="72"/>
    </row>
    <row r="653" spans="1:7" x14ac:dyDescent="0.4">
      <c r="A653" s="8" t="s">
        <v>978</v>
      </c>
      <c r="B653" s="9" t="s">
        <v>195</v>
      </c>
      <c r="C653" s="28" t="s">
        <v>4</v>
      </c>
      <c r="D653" s="80">
        <v>22.3</v>
      </c>
      <c r="E653" s="220">
        <v>22.3</v>
      </c>
      <c r="F653" s="242"/>
      <c r="G653" s="72"/>
    </row>
    <row r="654" spans="1:7" x14ac:dyDescent="0.4">
      <c r="A654" s="8" t="s">
        <v>479</v>
      </c>
      <c r="B654" s="9" t="s">
        <v>480</v>
      </c>
      <c r="C654" s="4" t="s">
        <v>14</v>
      </c>
      <c r="D654" s="30"/>
      <c r="E654" s="220">
        <v>11.5</v>
      </c>
      <c r="F654" s="242"/>
      <c r="G654" s="72"/>
    </row>
    <row r="655" spans="1:7" x14ac:dyDescent="0.4">
      <c r="A655" s="8" t="s">
        <v>300</v>
      </c>
      <c r="B655" s="9" t="s">
        <v>136</v>
      </c>
      <c r="C655" s="4" t="s">
        <v>14</v>
      </c>
      <c r="D655" s="30"/>
      <c r="E655" s="220">
        <v>164.1</v>
      </c>
      <c r="F655" s="242"/>
      <c r="G655" s="72"/>
    </row>
    <row r="656" spans="1:7" x14ac:dyDescent="0.4">
      <c r="A656" s="8" t="s">
        <v>423</v>
      </c>
      <c r="B656" s="9" t="s">
        <v>200</v>
      </c>
      <c r="C656" s="4" t="s">
        <v>14</v>
      </c>
      <c r="D656" s="30"/>
      <c r="E656" s="220">
        <v>44.7</v>
      </c>
      <c r="F656" s="242"/>
      <c r="G656" s="72"/>
    </row>
    <row r="657" spans="1:7" x14ac:dyDescent="0.4">
      <c r="A657" s="8" t="s">
        <v>423</v>
      </c>
      <c r="B657" s="9" t="s">
        <v>255</v>
      </c>
      <c r="C657" s="4" t="s">
        <v>14</v>
      </c>
      <c r="D657" s="30"/>
      <c r="E657" s="220">
        <v>20.2</v>
      </c>
      <c r="F657" s="242"/>
      <c r="G657" s="72"/>
    </row>
    <row r="658" spans="1:7" x14ac:dyDescent="0.4">
      <c r="A658" s="8" t="s">
        <v>452</v>
      </c>
      <c r="B658" s="9" t="s">
        <v>453</v>
      </c>
      <c r="C658" s="4" t="s">
        <v>14</v>
      </c>
      <c r="D658" s="30"/>
      <c r="E658" s="220">
        <v>82.7</v>
      </c>
      <c r="F658" s="242"/>
      <c r="G658" s="72"/>
    </row>
    <row r="659" spans="1:7" x14ac:dyDescent="0.4">
      <c r="A659" s="8" t="s">
        <v>452</v>
      </c>
      <c r="B659" s="9" t="s">
        <v>454</v>
      </c>
      <c r="C659" s="4" t="s">
        <v>14</v>
      </c>
      <c r="D659" s="30"/>
      <c r="E659" s="220">
        <v>90.6</v>
      </c>
      <c r="F659" s="242"/>
      <c r="G659" s="72"/>
    </row>
    <row r="660" spans="1:7" x14ac:dyDescent="0.4">
      <c r="A660" s="15" t="s">
        <v>967</v>
      </c>
      <c r="B660" s="16" t="s">
        <v>189</v>
      </c>
      <c r="C660" s="158" t="s">
        <v>4</v>
      </c>
      <c r="D660" s="122">
        <v>4.4000000000000004</v>
      </c>
      <c r="E660" s="220">
        <v>4.4000000000000004</v>
      </c>
      <c r="F660" s="242"/>
      <c r="G660" s="72"/>
    </row>
    <row r="661" spans="1:7" x14ac:dyDescent="0.4">
      <c r="A661" s="15" t="s">
        <v>301</v>
      </c>
      <c r="B661" s="16" t="s">
        <v>235</v>
      </c>
      <c r="C661" s="4" t="s">
        <v>14</v>
      </c>
      <c r="D661" s="30"/>
      <c r="E661" s="220">
        <v>18.100000000000001</v>
      </c>
      <c r="F661" s="242"/>
      <c r="G661" s="72"/>
    </row>
    <row r="662" spans="1:7" x14ac:dyDescent="0.4">
      <c r="A662" s="15" t="s">
        <v>302</v>
      </c>
      <c r="B662" s="16" t="s">
        <v>592</v>
      </c>
      <c r="C662" s="17" t="s">
        <v>14</v>
      </c>
      <c r="D662" s="80"/>
      <c r="E662" s="220">
        <v>13.5</v>
      </c>
      <c r="F662" s="242"/>
      <c r="G662" s="72"/>
    </row>
    <row r="663" spans="1:7" x14ac:dyDescent="0.4">
      <c r="A663" s="15" t="s">
        <v>302</v>
      </c>
      <c r="B663" s="16" t="s">
        <v>593</v>
      </c>
      <c r="C663" s="17" t="s">
        <v>14</v>
      </c>
      <c r="D663" s="80"/>
      <c r="E663" s="220">
        <v>13.5</v>
      </c>
      <c r="F663" s="242"/>
      <c r="G663" s="72"/>
    </row>
    <row r="664" spans="1:7" x14ac:dyDescent="0.4">
      <c r="A664" s="15" t="s">
        <v>302</v>
      </c>
      <c r="B664" s="16" t="s">
        <v>31</v>
      </c>
      <c r="C664" s="17" t="s">
        <v>14</v>
      </c>
      <c r="D664" s="80"/>
      <c r="E664" s="220">
        <v>150</v>
      </c>
      <c r="F664" s="242"/>
      <c r="G664" s="72"/>
    </row>
    <row r="665" spans="1:7" x14ac:dyDescent="0.4">
      <c r="A665" s="15" t="s">
        <v>302</v>
      </c>
      <c r="B665" s="16" t="s">
        <v>303</v>
      </c>
      <c r="C665" s="4" t="s">
        <v>14</v>
      </c>
      <c r="D665" s="30"/>
      <c r="E665" s="220">
        <v>37.1</v>
      </c>
      <c r="F665" s="242"/>
      <c r="G665" s="72"/>
    </row>
    <row r="666" spans="1:7" x14ac:dyDescent="0.4">
      <c r="A666" s="15" t="s">
        <v>302</v>
      </c>
      <c r="B666" s="16" t="s">
        <v>168</v>
      </c>
      <c r="C666" s="4" t="s">
        <v>14</v>
      </c>
      <c r="D666" s="30"/>
      <c r="E666" s="220">
        <v>4.0999999999999996</v>
      </c>
      <c r="F666" s="242"/>
      <c r="G666" s="72"/>
    </row>
    <row r="667" spans="1:7" x14ac:dyDescent="0.4">
      <c r="A667" s="15" t="s">
        <v>302</v>
      </c>
      <c r="B667" s="16" t="s">
        <v>638</v>
      </c>
      <c r="C667" s="158" t="s">
        <v>14</v>
      </c>
      <c r="D667" s="122"/>
      <c r="E667" s="220">
        <v>15.8</v>
      </c>
      <c r="F667" s="242"/>
      <c r="G667" s="72"/>
    </row>
    <row r="668" spans="1:7" x14ac:dyDescent="0.4">
      <c r="A668" s="15" t="s">
        <v>513</v>
      </c>
      <c r="B668" s="16" t="s">
        <v>41</v>
      </c>
      <c r="C668" s="17" t="s">
        <v>4</v>
      </c>
      <c r="D668" s="80">
        <v>31</v>
      </c>
      <c r="E668" s="220">
        <v>367.3</v>
      </c>
      <c r="F668" s="242"/>
      <c r="G668" s="72"/>
    </row>
    <row r="669" spans="1:7" x14ac:dyDescent="0.4">
      <c r="A669" s="15" t="s">
        <v>513</v>
      </c>
      <c r="B669" s="32" t="s">
        <v>514</v>
      </c>
      <c r="C669" s="17" t="s">
        <v>4</v>
      </c>
      <c r="D669" s="80">
        <v>31</v>
      </c>
      <c r="E669" s="220">
        <v>276.8</v>
      </c>
      <c r="F669" s="242"/>
      <c r="G669" s="72"/>
    </row>
    <row r="670" spans="1:7" x14ac:dyDescent="0.4">
      <c r="A670" s="15" t="s">
        <v>354</v>
      </c>
      <c r="B670" s="16" t="s">
        <v>94</v>
      </c>
      <c r="C670" s="17" t="s">
        <v>14</v>
      </c>
      <c r="D670" s="30"/>
      <c r="E670" s="220">
        <v>13.4</v>
      </c>
      <c r="F670" s="242"/>
      <c r="G670" s="72"/>
    </row>
    <row r="671" spans="1:7" x14ac:dyDescent="0.4">
      <c r="A671" s="15" t="s">
        <v>771</v>
      </c>
      <c r="B671" s="16" t="s">
        <v>6</v>
      </c>
      <c r="C671" s="4" t="s">
        <v>4</v>
      </c>
      <c r="D671" s="80">
        <v>195</v>
      </c>
      <c r="E671" s="220">
        <v>1235.2</v>
      </c>
      <c r="F671" s="242"/>
      <c r="G671" s="72"/>
    </row>
    <row r="672" spans="1:7" x14ac:dyDescent="0.4">
      <c r="A672" s="15" t="s">
        <v>780</v>
      </c>
      <c r="B672" s="16" t="s">
        <v>33</v>
      </c>
      <c r="C672" s="4" t="s">
        <v>4</v>
      </c>
      <c r="D672" s="80">
        <v>8.1</v>
      </c>
      <c r="E672" s="220">
        <v>321.5</v>
      </c>
      <c r="F672" s="242"/>
      <c r="G672" s="72"/>
    </row>
    <row r="673" spans="1:7" x14ac:dyDescent="0.4">
      <c r="A673" s="15" t="s">
        <v>385</v>
      </c>
      <c r="B673" s="16" t="s">
        <v>31</v>
      </c>
      <c r="C673" s="28" t="s">
        <v>14</v>
      </c>
      <c r="D673" s="30"/>
      <c r="E673" s="220">
        <v>134.4</v>
      </c>
      <c r="F673" s="242"/>
      <c r="G673" s="72"/>
    </row>
    <row r="674" spans="1:7" x14ac:dyDescent="0.4">
      <c r="A674" s="15" t="s">
        <v>914</v>
      </c>
      <c r="B674" s="16" t="s">
        <v>913</v>
      </c>
      <c r="C674" s="28" t="s">
        <v>14</v>
      </c>
      <c r="D674" s="30"/>
      <c r="E674" s="220">
        <v>71.8</v>
      </c>
      <c r="F674" s="242"/>
      <c r="G674" s="72"/>
    </row>
    <row r="675" spans="1:7" x14ac:dyDescent="0.4">
      <c r="A675" s="15" t="s">
        <v>507</v>
      </c>
      <c r="B675" s="16" t="s">
        <v>40</v>
      </c>
      <c r="C675" s="4" t="s">
        <v>14</v>
      </c>
      <c r="D675" s="30"/>
      <c r="E675" s="220">
        <v>62.8</v>
      </c>
      <c r="F675" s="242"/>
      <c r="G675" s="72"/>
    </row>
    <row r="676" spans="1:7" x14ac:dyDescent="0.4">
      <c r="A676" s="15" t="s">
        <v>922</v>
      </c>
      <c r="B676" s="16" t="s">
        <v>239</v>
      </c>
      <c r="C676" s="28" t="s">
        <v>4</v>
      </c>
      <c r="D676" s="30">
        <v>10.1</v>
      </c>
      <c r="E676" s="220">
        <v>51.8</v>
      </c>
      <c r="F676" s="242"/>
      <c r="G676" s="72"/>
    </row>
    <row r="677" spans="1:7" x14ac:dyDescent="0.4">
      <c r="A677" s="15" t="s">
        <v>874</v>
      </c>
      <c r="B677" s="16" t="s">
        <v>46</v>
      </c>
      <c r="C677" s="4" t="s">
        <v>14</v>
      </c>
      <c r="D677" s="80"/>
      <c r="E677" s="220">
        <v>79.900000000000006</v>
      </c>
      <c r="F677" s="242"/>
      <c r="G677" s="72"/>
    </row>
    <row r="678" spans="1:7" x14ac:dyDescent="0.4">
      <c r="A678" s="15" t="s">
        <v>304</v>
      </c>
      <c r="B678" s="16" t="s">
        <v>183</v>
      </c>
      <c r="C678" s="4" t="s">
        <v>14</v>
      </c>
      <c r="D678" s="30"/>
      <c r="E678" s="220">
        <v>20.8</v>
      </c>
      <c r="F678" s="242"/>
      <c r="G678" s="72"/>
    </row>
    <row r="679" spans="1:7" x14ac:dyDescent="0.4">
      <c r="A679" s="15" t="s">
        <v>305</v>
      </c>
      <c r="B679" s="16" t="s">
        <v>94</v>
      </c>
      <c r="C679" s="4" t="s">
        <v>14</v>
      </c>
      <c r="D679" s="30"/>
      <c r="E679" s="220">
        <v>16.600000000000001</v>
      </c>
      <c r="F679" s="242"/>
      <c r="G679" s="72"/>
    </row>
    <row r="680" spans="1:7" x14ac:dyDescent="0.4">
      <c r="A680" s="15" t="s">
        <v>730</v>
      </c>
      <c r="B680" s="16" t="s">
        <v>8</v>
      </c>
      <c r="C680" s="4" t="s">
        <v>14</v>
      </c>
      <c r="D680" s="30"/>
      <c r="E680" s="220">
        <v>4</v>
      </c>
      <c r="F680" s="242"/>
      <c r="G680" s="72"/>
    </row>
    <row r="681" spans="1:7" x14ac:dyDescent="0.4">
      <c r="A681" s="15" t="s">
        <v>306</v>
      </c>
      <c r="B681" s="16" t="s">
        <v>307</v>
      </c>
      <c r="C681" s="4" t="s">
        <v>14</v>
      </c>
      <c r="D681" s="30"/>
      <c r="E681" s="220">
        <v>140.30000000000001</v>
      </c>
      <c r="F681" s="242"/>
      <c r="G681" s="72"/>
    </row>
    <row r="682" spans="1:7" x14ac:dyDescent="0.4">
      <c r="A682" s="15" t="s">
        <v>306</v>
      </c>
      <c r="B682" s="16" t="s">
        <v>308</v>
      </c>
      <c r="C682" s="4" t="s">
        <v>14</v>
      </c>
      <c r="D682" s="30"/>
      <c r="E682" s="220">
        <v>118.3</v>
      </c>
      <c r="F682" s="242"/>
      <c r="G682" s="72"/>
    </row>
    <row r="683" spans="1:7" x14ac:dyDescent="0.4">
      <c r="A683" s="15" t="s">
        <v>309</v>
      </c>
      <c r="B683" s="16" t="s">
        <v>310</v>
      </c>
      <c r="C683" s="4" t="s">
        <v>14</v>
      </c>
      <c r="D683" s="30"/>
      <c r="E683" s="220">
        <v>43.3</v>
      </c>
      <c r="F683" s="242"/>
      <c r="G683" s="72"/>
    </row>
    <row r="684" spans="1:7" x14ac:dyDescent="0.4">
      <c r="A684" s="15" t="s">
        <v>871</v>
      </c>
      <c r="B684" s="16" t="s">
        <v>107</v>
      </c>
      <c r="C684" s="4" t="s">
        <v>14</v>
      </c>
      <c r="D684" s="80"/>
      <c r="E684" s="220">
        <v>4</v>
      </c>
      <c r="F684" s="242"/>
      <c r="G684" s="72"/>
    </row>
    <row r="685" spans="1:7" x14ac:dyDescent="0.4">
      <c r="A685" s="15" t="s">
        <v>871</v>
      </c>
      <c r="B685" s="16" t="s">
        <v>872</v>
      </c>
      <c r="C685" s="4" t="s">
        <v>14</v>
      </c>
      <c r="D685" s="80"/>
      <c r="E685" s="220">
        <v>16.7</v>
      </c>
      <c r="F685" s="242"/>
      <c r="G685" s="72"/>
    </row>
    <row r="686" spans="1:7" x14ac:dyDescent="0.4">
      <c r="A686" s="15" t="s">
        <v>371</v>
      </c>
      <c r="B686" s="16" t="s">
        <v>372</v>
      </c>
      <c r="C686" s="4" t="s">
        <v>14</v>
      </c>
      <c r="D686" s="80"/>
      <c r="E686" s="220">
        <v>1097.7</v>
      </c>
      <c r="F686" s="242"/>
      <c r="G686" s="72"/>
    </row>
    <row r="687" spans="1:7" x14ac:dyDescent="0.4">
      <c r="A687" s="15" t="s">
        <v>371</v>
      </c>
      <c r="B687" s="16" t="s">
        <v>373</v>
      </c>
      <c r="C687" s="4" t="s">
        <v>14</v>
      </c>
      <c r="D687" s="80"/>
      <c r="E687" s="220">
        <v>3011.6</v>
      </c>
      <c r="F687" s="242"/>
      <c r="G687" s="72"/>
    </row>
    <row r="688" spans="1:7" x14ac:dyDescent="0.4">
      <c r="A688" s="15" t="s">
        <v>438</v>
      </c>
      <c r="B688" s="16" t="s">
        <v>408</v>
      </c>
      <c r="C688" s="4" t="s">
        <v>14</v>
      </c>
      <c r="D688" s="30"/>
      <c r="E688" s="221">
        <v>18.100000000000001</v>
      </c>
      <c r="F688" s="242"/>
      <c r="G688" s="72"/>
    </row>
    <row r="689" spans="1:7" x14ac:dyDescent="0.4">
      <c r="A689" s="15" t="s">
        <v>798</v>
      </c>
      <c r="B689" s="16" t="s">
        <v>290</v>
      </c>
      <c r="C689" s="4" t="s">
        <v>14</v>
      </c>
      <c r="D689" s="30"/>
      <c r="E689" s="220">
        <v>18</v>
      </c>
      <c r="F689" s="242"/>
      <c r="G689" s="72"/>
    </row>
    <row r="690" spans="1:7" x14ac:dyDescent="0.4">
      <c r="A690" s="15" t="s">
        <v>311</v>
      </c>
      <c r="B690" s="16" t="s">
        <v>16</v>
      </c>
      <c r="C690" s="17" t="s">
        <v>4</v>
      </c>
      <c r="D690" s="80">
        <v>4.2</v>
      </c>
      <c r="E690" s="220">
        <v>466.9</v>
      </c>
      <c r="F690" s="242"/>
      <c r="G690" s="72"/>
    </row>
    <row r="691" spans="1:7" x14ac:dyDescent="0.4">
      <c r="A691" s="15" t="s">
        <v>312</v>
      </c>
      <c r="B691" s="16" t="s">
        <v>189</v>
      </c>
      <c r="C691" s="28" t="s">
        <v>14</v>
      </c>
      <c r="D691" s="30"/>
      <c r="E691" s="220">
        <v>13.5</v>
      </c>
      <c r="F691" s="242"/>
      <c r="G691" s="72"/>
    </row>
    <row r="692" spans="1:7" x14ac:dyDescent="0.4">
      <c r="A692" s="15" t="s">
        <v>312</v>
      </c>
      <c r="B692" s="16" t="s">
        <v>313</v>
      </c>
      <c r="C692" s="4" t="s">
        <v>14</v>
      </c>
      <c r="D692" s="30"/>
      <c r="E692" s="220">
        <v>485.1</v>
      </c>
      <c r="F692" s="242"/>
      <c r="G692" s="72"/>
    </row>
    <row r="693" spans="1:7" x14ac:dyDescent="0.4">
      <c r="A693" s="15" t="s">
        <v>763</v>
      </c>
      <c r="B693" s="16" t="s">
        <v>40</v>
      </c>
      <c r="C693" s="4" t="s">
        <v>14</v>
      </c>
      <c r="D693" s="80"/>
      <c r="E693" s="220">
        <v>37.9</v>
      </c>
      <c r="F693" s="242"/>
      <c r="G693" s="72"/>
    </row>
    <row r="694" spans="1:7" x14ac:dyDescent="0.4">
      <c r="A694" s="15" t="s">
        <v>460</v>
      </c>
      <c r="B694" s="16" t="s">
        <v>461</v>
      </c>
      <c r="C694" s="17" t="s">
        <v>14</v>
      </c>
      <c r="D694" s="80"/>
      <c r="E694" s="220">
        <v>197.2</v>
      </c>
      <c r="F694" s="242"/>
      <c r="G694" s="72"/>
    </row>
    <row r="695" spans="1:7" x14ac:dyDescent="0.4">
      <c r="A695" s="15" t="s">
        <v>997</v>
      </c>
      <c r="B695" s="16" t="s">
        <v>998</v>
      </c>
      <c r="C695" s="4" t="s">
        <v>4</v>
      </c>
      <c r="D695" s="80">
        <v>24.7</v>
      </c>
      <c r="E695" s="220">
        <v>24.7</v>
      </c>
      <c r="F695" s="242"/>
      <c r="G695" s="72"/>
    </row>
    <row r="696" spans="1:7" x14ac:dyDescent="0.4">
      <c r="A696" s="15" t="s">
        <v>997</v>
      </c>
      <c r="B696" s="16" t="s">
        <v>195</v>
      </c>
      <c r="C696" s="4" t="s">
        <v>4</v>
      </c>
      <c r="D696" s="80"/>
      <c r="E696" s="220">
        <v>0</v>
      </c>
      <c r="F696" s="242"/>
      <c r="G696" s="72"/>
    </row>
    <row r="697" spans="1:7" x14ac:dyDescent="0.4">
      <c r="A697" s="15" t="s">
        <v>915</v>
      </c>
      <c r="B697" s="16" t="s">
        <v>76</v>
      </c>
      <c r="C697" s="17" t="s">
        <v>4</v>
      </c>
      <c r="D697" s="80">
        <v>41.3</v>
      </c>
      <c r="E697" s="220">
        <v>49.6</v>
      </c>
      <c r="F697" s="242"/>
      <c r="G697" s="72"/>
    </row>
    <row r="698" spans="1:7" x14ac:dyDescent="0.4">
      <c r="A698" s="15" t="s">
        <v>376</v>
      </c>
      <c r="B698" s="16" t="s">
        <v>377</v>
      </c>
      <c r="C698" s="4" t="s">
        <v>14</v>
      </c>
      <c r="D698" s="30"/>
      <c r="E698" s="220">
        <v>14.1</v>
      </c>
      <c r="F698" s="242"/>
      <c r="G698" s="72"/>
    </row>
    <row r="699" spans="1:7" x14ac:dyDescent="0.4">
      <c r="A699" s="15" t="s">
        <v>314</v>
      </c>
      <c r="B699" s="16" t="s">
        <v>40</v>
      </c>
      <c r="C699" s="4" t="s">
        <v>14</v>
      </c>
      <c r="D699" s="30"/>
      <c r="E699" s="221">
        <v>7.7</v>
      </c>
      <c r="F699" s="242"/>
      <c r="G699" s="72"/>
    </row>
    <row r="700" spans="1:7" x14ac:dyDescent="0.4">
      <c r="A700" s="15" t="s">
        <v>711</v>
      </c>
      <c r="B700" s="16" t="s">
        <v>712</v>
      </c>
      <c r="C700" s="4" t="s">
        <v>14</v>
      </c>
      <c r="D700" s="80"/>
      <c r="E700" s="220">
        <v>8.1999999999999993</v>
      </c>
      <c r="F700" s="242"/>
      <c r="G700" s="72"/>
    </row>
    <row r="701" spans="1:7" x14ac:dyDescent="0.4">
      <c r="A701" s="15" t="s">
        <v>315</v>
      </c>
      <c r="B701" s="16" t="s">
        <v>125</v>
      </c>
      <c r="C701" s="28" t="s">
        <v>14</v>
      </c>
      <c r="D701" s="30"/>
      <c r="E701" s="220">
        <v>6.9</v>
      </c>
      <c r="F701" s="242"/>
      <c r="G701" s="72"/>
    </row>
    <row r="702" spans="1:7" x14ac:dyDescent="0.4">
      <c r="A702" s="15" t="s">
        <v>315</v>
      </c>
      <c r="B702" s="16" t="s">
        <v>316</v>
      </c>
      <c r="C702" s="28" t="s">
        <v>14</v>
      </c>
      <c r="D702" s="30"/>
      <c r="E702" s="220">
        <v>6.9</v>
      </c>
      <c r="F702" s="242"/>
      <c r="G702" s="72"/>
    </row>
    <row r="703" spans="1:7" x14ac:dyDescent="0.4">
      <c r="A703" s="15" t="s">
        <v>317</v>
      </c>
      <c r="B703" s="16" t="s">
        <v>318</v>
      </c>
      <c r="C703" s="4" t="s">
        <v>14</v>
      </c>
      <c r="D703" s="30"/>
      <c r="E703" s="220">
        <v>6.9</v>
      </c>
      <c r="F703" s="242"/>
      <c r="G703" s="72"/>
    </row>
    <row r="704" spans="1:7" x14ac:dyDescent="0.4">
      <c r="A704" s="15" t="s">
        <v>594</v>
      </c>
      <c r="B704" s="16" t="s">
        <v>595</v>
      </c>
      <c r="C704" s="4" t="s">
        <v>4</v>
      </c>
      <c r="D704" s="80">
        <v>602.4</v>
      </c>
      <c r="E704" s="220">
        <v>2558</v>
      </c>
      <c r="F704" s="242"/>
      <c r="G704" s="72"/>
    </row>
    <row r="705" spans="1:7" x14ac:dyDescent="0.4">
      <c r="A705" s="15" t="s">
        <v>594</v>
      </c>
      <c r="B705" s="16" t="s">
        <v>923</v>
      </c>
      <c r="C705" s="4" t="s">
        <v>4</v>
      </c>
      <c r="D705" s="80">
        <v>8.9</v>
      </c>
      <c r="E705" s="220">
        <v>53.5</v>
      </c>
      <c r="F705" s="242"/>
      <c r="G705" s="72"/>
    </row>
    <row r="706" spans="1:7" x14ac:dyDescent="0.4">
      <c r="A706" s="15" t="s">
        <v>594</v>
      </c>
      <c r="B706" s="16" t="s">
        <v>596</v>
      </c>
      <c r="C706" s="4" t="s">
        <v>4</v>
      </c>
      <c r="D706" s="80">
        <v>275.3</v>
      </c>
      <c r="E706" s="220">
        <v>1797</v>
      </c>
      <c r="F706" s="242"/>
      <c r="G706" s="72"/>
    </row>
    <row r="707" spans="1:7" x14ac:dyDescent="0.4">
      <c r="A707" s="15" t="s">
        <v>594</v>
      </c>
      <c r="B707" s="16" t="s">
        <v>924</v>
      </c>
      <c r="C707" s="4" t="s">
        <v>14</v>
      </c>
      <c r="D707" s="80"/>
      <c r="E707" s="220">
        <v>4</v>
      </c>
      <c r="F707" s="242"/>
      <c r="G707" s="72"/>
    </row>
    <row r="708" spans="1:7" x14ac:dyDescent="0.4">
      <c r="A708" s="15" t="s">
        <v>319</v>
      </c>
      <c r="B708" s="16" t="s">
        <v>30</v>
      </c>
      <c r="C708" s="17" t="s">
        <v>14</v>
      </c>
      <c r="D708" s="80"/>
      <c r="E708" s="220">
        <v>35.299999999999997</v>
      </c>
      <c r="F708" s="242"/>
      <c r="G708" s="72"/>
    </row>
    <row r="709" spans="1:7" x14ac:dyDescent="0.4">
      <c r="A709" s="15" t="s">
        <v>544</v>
      </c>
      <c r="B709" s="16" t="s">
        <v>367</v>
      </c>
      <c r="C709" s="4" t="s">
        <v>14</v>
      </c>
      <c r="D709" s="30"/>
      <c r="E709" s="220">
        <v>6.7</v>
      </c>
      <c r="F709" s="242"/>
      <c r="G709" s="72"/>
    </row>
    <row r="710" spans="1:7" x14ac:dyDescent="0.4">
      <c r="A710" s="15" t="s">
        <v>852</v>
      </c>
      <c r="B710" s="16" t="s">
        <v>853</v>
      </c>
      <c r="C710" s="4" t="s">
        <v>14</v>
      </c>
      <c r="D710" s="80"/>
      <c r="E710" s="220">
        <v>26.4</v>
      </c>
      <c r="F710" s="242"/>
      <c r="G710" s="72"/>
    </row>
    <row r="711" spans="1:7" x14ac:dyDescent="0.4">
      <c r="A711" s="15" t="s">
        <v>852</v>
      </c>
      <c r="B711" s="16" t="s">
        <v>195</v>
      </c>
      <c r="C711" s="4" t="s">
        <v>14</v>
      </c>
      <c r="D711" s="80"/>
      <c r="E711" s="220">
        <v>22.4</v>
      </c>
      <c r="F711" s="242"/>
      <c r="G711" s="72"/>
    </row>
    <row r="712" spans="1:7" x14ac:dyDescent="0.4">
      <c r="A712" s="15" t="s">
        <v>320</v>
      </c>
      <c r="B712" s="16" t="s">
        <v>120</v>
      </c>
      <c r="C712" s="4" t="s">
        <v>14</v>
      </c>
      <c r="D712" s="30"/>
      <c r="E712" s="220">
        <v>89.8</v>
      </c>
      <c r="F712" s="242"/>
      <c r="G712" s="72"/>
    </row>
    <row r="713" spans="1:7" x14ac:dyDescent="0.4">
      <c r="A713" s="15" t="s">
        <v>830</v>
      </c>
      <c r="B713" s="16" t="s">
        <v>72</v>
      </c>
      <c r="C713" s="4" t="s">
        <v>14</v>
      </c>
      <c r="D713" s="80"/>
      <c r="E713" s="220">
        <v>12.4</v>
      </c>
      <c r="F713" s="242"/>
      <c r="G713" s="72"/>
    </row>
    <row r="714" spans="1:7" x14ac:dyDescent="0.4">
      <c r="A714" s="15" t="s">
        <v>321</v>
      </c>
      <c r="B714" s="16" t="s">
        <v>53</v>
      </c>
      <c r="C714" s="4" t="s">
        <v>14</v>
      </c>
      <c r="D714" s="30"/>
      <c r="E714" s="220">
        <v>106.2</v>
      </c>
      <c r="F714" s="242"/>
      <c r="G714" s="72"/>
    </row>
    <row r="715" spans="1:7" x14ac:dyDescent="0.4">
      <c r="A715" s="15" t="s">
        <v>321</v>
      </c>
      <c r="B715" s="16" t="s">
        <v>168</v>
      </c>
      <c r="C715" s="4" t="s">
        <v>14</v>
      </c>
      <c r="D715" s="30"/>
      <c r="E715" s="220">
        <v>228.6</v>
      </c>
      <c r="F715" s="242"/>
      <c r="G715" s="72"/>
    </row>
    <row r="716" spans="1:7" x14ac:dyDescent="0.4">
      <c r="A716" s="15" t="s">
        <v>941</v>
      </c>
      <c r="B716" s="16" t="s">
        <v>76</v>
      </c>
      <c r="C716" s="4" t="s">
        <v>4</v>
      </c>
      <c r="D716" s="30">
        <v>85.9</v>
      </c>
      <c r="E716" s="220">
        <v>114</v>
      </c>
      <c r="F716" s="242"/>
      <c r="G716" s="72"/>
    </row>
    <row r="717" spans="1:7" x14ac:dyDescent="0.4">
      <c r="A717" s="15" t="s">
        <v>322</v>
      </c>
      <c r="B717" s="16" t="s">
        <v>323</v>
      </c>
      <c r="C717" s="4" t="s">
        <v>14</v>
      </c>
      <c r="D717" s="30"/>
      <c r="E717" s="220">
        <v>60.8</v>
      </c>
      <c r="F717" s="242"/>
      <c r="G717" s="72"/>
    </row>
    <row r="718" spans="1:7" x14ac:dyDescent="0.4">
      <c r="A718" s="15" t="s">
        <v>576</v>
      </c>
      <c r="B718" s="16" t="s">
        <v>577</v>
      </c>
      <c r="C718" s="17" t="s">
        <v>14</v>
      </c>
      <c r="D718" s="80"/>
      <c r="E718" s="220">
        <v>24.7</v>
      </c>
      <c r="F718" s="242"/>
      <c r="G718" s="72"/>
    </row>
    <row r="719" spans="1:7" x14ac:dyDescent="0.4">
      <c r="A719" s="15" t="s">
        <v>576</v>
      </c>
      <c r="B719" s="16" t="s">
        <v>578</v>
      </c>
      <c r="C719" s="17" t="s">
        <v>14</v>
      </c>
      <c r="D719" s="80"/>
      <c r="E719" s="220">
        <v>24.7</v>
      </c>
      <c r="F719" s="242"/>
      <c r="G719" s="72"/>
    </row>
    <row r="720" spans="1:7" x14ac:dyDescent="0.4">
      <c r="A720" s="15" t="s">
        <v>795</v>
      </c>
      <c r="B720" s="16" t="s">
        <v>796</v>
      </c>
      <c r="C720" s="4" t="s">
        <v>14</v>
      </c>
      <c r="D720" s="80"/>
      <c r="E720" s="220">
        <v>4</v>
      </c>
      <c r="F720" s="242"/>
      <c r="G720" s="72"/>
    </row>
    <row r="721" spans="1:7" x14ac:dyDescent="0.4">
      <c r="A721" s="15" t="s">
        <v>797</v>
      </c>
      <c r="B721" s="16" t="s">
        <v>198</v>
      </c>
      <c r="C721" s="4" t="s">
        <v>14</v>
      </c>
      <c r="D721" s="80"/>
      <c r="E721" s="220">
        <v>4</v>
      </c>
      <c r="F721" s="242"/>
      <c r="G721" s="72"/>
    </row>
    <row r="722" spans="1:7" x14ac:dyDescent="0.4">
      <c r="A722" s="15" t="s">
        <v>797</v>
      </c>
      <c r="B722" s="16" t="s">
        <v>424</v>
      </c>
      <c r="C722" s="4" t="s">
        <v>14</v>
      </c>
      <c r="D722" s="80"/>
      <c r="E722" s="220">
        <v>4</v>
      </c>
      <c r="F722" s="242"/>
      <c r="G722" s="72"/>
    </row>
    <row r="723" spans="1:7" x14ac:dyDescent="0.4">
      <c r="A723" s="15" t="s">
        <v>324</v>
      </c>
      <c r="B723" s="16" t="s">
        <v>325</v>
      </c>
      <c r="C723" s="4" t="s">
        <v>14</v>
      </c>
      <c r="D723" s="30"/>
      <c r="E723" s="220">
        <v>60.3</v>
      </c>
      <c r="F723" s="242"/>
      <c r="G723" s="72"/>
    </row>
    <row r="724" spans="1:7" x14ac:dyDescent="0.4">
      <c r="A724" s="15" t="s">
        <v>617</v>
      </c>
      <c r="B724" s="16" t="s">
        <v>189</v>
      </c>
      <c r="C724" s="17" t="s">
        <v>14</v>
      </c>
      <c r="D724" s="80"/>
      <c r="E724" s="220">
        <v>5</v>
      </c>
      <c r="F724" s="242"/>
      <c r="G724" s="72"/>
    </row>
    <row r="725" spans="1:7" x14ac:dyDescent="0.4">
      <c r="A725" s="15" t="s">
        <v>481</v>
      </c>
      <c r="B725" s="32" t="s">
        <v>48</v>
      </c>
      <c r="C725" s="17" t="s">
        <v>14</v>
      </c>
      <c r="D725" s="80"/>
      <c r="E725" s="220">
        <v>15.1</v>
      </c>
      <c r="F725" s="242"/>
      <c r="G725" s="72"/>
    </row>
    <row r="726" spans="1:7" x14ac:dyDescent="0.4">
      <c r="A726" s="15" t="s">
        <v>481</v>
      </c>
      <c r="B726" s="16" t="s">
        <v>18</v>
      </c>
      <c r="C726" s="4" t="s">
        <v>14</v>
      </c>
      <c r="D726" s="30"/>
      <c r="E726" s="220">
        <v>4.0999999999999996</v>
      </c>
      <c r="F726" s="242"/>
      <c r="G726" s="72"/>
    </row>
    <row r="727" spans="1:7" x14ac:dyDescent="0.4">
      <c r="A727" s="15" t="s">
        <v>579</v>
      </c>
      <c r="B727" s="16" t="s">
        <v>248</v>
      </c>
      <c r="C727" s="17" t="s">
        <v>14</v>
      </c>
      <c r="D727" s="80"/>
      <c r="E727" s="220">
        <v>4.5</v>
      </c>
      <c r="F727" s="242"/>
      <c r="G727" s="72"/>
    </row>
    <row r="728" spans="1:7" x14ac:dyDescent="0.4">
      <c r="A728" s="15" t="s">
        <v>404</v>
      </c>
      <c r="B728" s="16" t="s">
        <v>405</v>
      </c>
      <c r="C728" s="17" t="s">
        <v>14</v>
      </c>
      <c r="D728" s="30"/>
      <c r="E728" s="220">
        <v>6.7</v>
      </c>
      <c r="F728" s="242"/>
      <c r="G728" s="72"/>
    </row>
    <row r="729" spans="1:7" x14ac:dyDescent="0.4">
      <c r="A729" s="15" t="s">
        <v>326</v>
      </c>
      <c r="B729" s="16" t="s">
        <v>235</v>
      </c>
      <c r="C729" s="4" t="s">
        <v>14</v>
      </c>
      <c r="D729" s="30"/>
      <c r="E729" s="221">
        <v>19.100000000000001</v>
      </c>
      <c r="F729" s="242"/>
      <c r="G729" s="72"/>
    </row>
    <row r="730" spans="1:7" x14ac:dyDescent="0.4">
      <c r="A730" s="15" t="s">
        <v>326</v>
      </c>
      <c r="B730" s="16" t="s">
        <v>327</v>
      </c>
      <c r="C730" s="28" t="s">
        <v>14</v>
      </c>
      <c r="D730" s="30"/>
      <c r="E730" s="221">
        <v>40.4</v>
      </c>
      <c r="F730" s="242"/>
      <c r="G730" s="72"/>
    </row>
    <row r="731" spans="1:7" x14ac:dyDescent="0.4">
      <c r="A731" s="15" t="s">
        <v>572</v>
      </c>
      <c r="B731" s="16" t="s">
        <v>161</v>
      </c>
      <c r="C731" s="4" t="s">
        <v>4</v>
      </c>
      <c r="D731" s="80">
        <v>90.4</v>
      </c>
      <c r="E731" s="220">
        <v>1252.5</v>
      </c>
      <c r="F731" s="242"/>
      <c r="G731" s="72"/>
    </row>
    <row r="732" spans="1:7" x14ac:dyDescent="0.4">
      <c r="A732" s="15" t="s">
        <v>572</v>
      </c>
      <c r="B732" s="16" t="s">
        <v>257</v>
      </c>
      <c r="C732" s="4" t="s">
        <v>4</v>
      </c>
      <c r="D732" s="80"/>
      <c r="E732" s="220">
        <v>206.9</v>
      </c>
      <c r="F732" s="242"/>
      <c r="G732" s="72"/>
    </row>
    <row r="733" spans="1:7" x14ac:dyDescent="0.4">
      <c r="A733" s="15" t="s">
        <v>766</v>
      </c>
      <c r="B733" s="16" t="s">
        <v>767</v>
      </c>
      <c r="C733" s="4" t="s">
        <v>14</v>
      </c>
      <c r="D733" s="80"/>
      <c r="E733" s="220">
        <v>25.8</v>
      </c>
      <c r="F733" s="242"/>
      <c r="G733" s="72"/>
    </row>
    <row r="734" spans="1:7" x14ac:dyDescent="0.4">
      <c r="A734" s="15" t="s">
        <v>766</v>
      </c>
      <c r="B734" s="16" t="s">
        <v>60</v>
      </c>
      <c r="C734" s="4" t="s">
        <v>14</v>
      </c>
      <c r="D734" s="80"/>
      <c r="E734" s="220">
        <v>35.6</v>
      </c>
      <c r="F734" s="242"/>
      <c r="G734" s="72"/>
    </row>
    <row r="735" spans="1:7" x14ac:dyDescent="0.4">
      <c r="A735" s="15" t="s">
        <v>328</v>
      </c>
      <c r="B735" s="16" t="s">
        <v>329</v>
      </c>
      <c r="C735" s="4" t="s">
        <v>14</v>
      </c>
      <c r="D735" s="30"/>
      <c r="E735" s="221">
        <v>18.5</v>
      </c>
      <c r="F735" s="242"/>
      <c r="G735" s="72"/>
    </row>
    <row r="736" spans="1:7" x14ac:dyDescent="0.4">
      <c r="A736" s="15" t="s">
        <v>328</v>
      </c>
      <c r="B736" s="32" t="s">
        <v>20</v>
      </c>
      <c r="C736" s="4" t="s">
        <v>14</v>
      </c>
      <c r="D736" s="30"/>
      <c r="E736" s="221">
        <v>18.5</v>
      </c>
      <c r="F736" s="242"/>
      <c r="G736" s="72"/>
    </row>
    <row r="737" spans="1:7" x14ac:dyDescent="0.4">
      <c r="A737" s="15" t="s">
        <v>772</v>
      </c>
      <c r="B737" s="16" t="s">
        <v>773</v>
      </c>
      <c r="C737" s="4" t="s">
        <v>14</v>
      </c>
      <c r="D737" s="80"/>
      <c r="E737" s="220">
        <v>4.0999999999999996</v>
      </c>
      <c r="F737" s="242"/>
      <c r="G737" s="72"/>
    </row>
    <row r="738" spans="1:7" x14ac:dyDescent="0.4">
      <c r="A738" s="15" t="s">
        <v>979</v>
      </c>
      <c r="B738" s="16" t="s">
        <v>982</v>
      </c>
      <c r="C738" s="4" t="s">
        <v>4</v>
      </c>
      <c r="D738" s="80">
        <v>10.7</v>
      </c>
      <c r="E738" s="220">
        <v>10.7</v>
      </c>
      <c r="F738" s="242"/>
      <c r="G738" s="72"/>
    </row>
    <row r="739" spans="1:7" x14ac:dyDescent="0.4">
      <c r="A739" s="15" t="s">
        <v>735</v>
      </c>
      <c r="B739" s="16" t="s">
        <v>367</v>
      </c>
      <c r="C739" s="4" t="s">
        <v>14</v>
      </c>
      <c r="D739" s="80"/>
      <c r="E739" s="220">
        <v>10.8</v>
      </c>
      <c r="F739" s="242"/>
      <c r="G739" s="72"/>
    </row>
    <row r="740" spans="1:7" x14ac:dyDescent="0.4">
      <c r="A740" s="15" t="s">
        <v>330</v>
      </c>
      <c r="B740" s="16" t="s">
        <v>18</v>
      </c>
      <c r="C740" s="17" t="s">
        <v>14</v>
      </c>
      <c r="D740" s="80"/>
      <c r="E740" s="220">
        <v>39.299999999999997</v>
      </c>
      <c r="F740" s="242"/>
      <c r="G740" s="72"/>
    </row>
    <row r="741" spans="1:7" x14ac:dyDescent="0.4">
      <c r="A741" s="15" t="s">
        <v>330</v>
      </c>
      <c r="B741" s="16" t="s">
        <v>331</v>
      </c>
      <c r="C741" s="4" t="s">
        <v>14</v>
      </c>
      <c r="D741" s="30"/>
      <c r="E741" s="221">
        <v>177.6</v>
      </c>
      <c r="F741" s="242"/>
      <c r="G741" s="72"/>
    </row>
    <row r="742" spans="1:7" x14ac:dyDescent="0.4">
      <c r="A742" s="15" t="s">
        <v>330</v>
      </c>
      <c r="B742" s="14" t="s">
        <v>123</v>
      </c>
      <c r="C742" s="4" t="s">
        <v>14</v>
      </c>
      <c r="D742" s="30"/>
      <c r="E742" s="221">
        <v>169.7</v>
      </c>
      <c r="F742" s="242"/>
      <c r="G742" s="72"/>
    </row>
    <row r="743" spans="1:7" x14ac:dyDescent="0.4">
      <c r="A743" s="15" t="s">
        <v>330</v>
      </c>
      <c r="B743" s="16" t="s">
        <v>332</v>
      </c>
      <c r="C743" s="4" t="s">
        <v>14</v>
      </c>
      <c r="D743" s="30"/>
      <c r="E743" s="220">
        <v>3.7</v>
      </c>
      <c r="F743" s="242"/>
      <c r="G743" s="72"/>
    </row>
    <row r="744" spans="1:7" x14ac:dyDescent="0.4">
      <c r="A744" s="15" t="s">
        <v>374</v>
      </c>
      <c r="B744" s="16" t="s">
        <v>375</v>
      </c>
      <c r="C744" s="4" t="s">
        <v>4</v>
      </c>
      <c r="D744" s="80">
        <v>117.5</v>
      </c>
      <c r="E744" s="220">
        <v>1093.5</v>
      </c>
      <c r="F744" s="242"/>
      <c r="G744" s="72"/>
    </row>
    <row r="745" spans="1:7" x14ac:dyDescent="0.4">
      <c r="A745" s="15" t="s">
        <v>374</v>
      </c>
      <c r="B745" s="16" t="s">
        <v>262</v>
      </c>
      <c r="C745" s="4" t="s">
        <v>14</v>
      </c>
      <c r="D745" s="30"/>
      <c r="E745" s="220">
        <v>6.7</v>
      </c>
      <c r="F745" s="242"/>
      <c r="G745" s="72"/>
    </row>
    <row r="746" spans="1:7" x14ac:dyDescent="0.4">
      <c r="A746" s="15" t="s">
        <v>482</v>
      </c>
      <c r="B746" s="16" t="s">
        <v>942</v>
      </c>
      <c r="C746" s="4" t="s">
        <v>4</v>
      </c>
      <c r="D746" s="80">
        <v>113</v>
      </c>
      <c r="E746" s="220">
        <v>118.2</v>
      </c>
      <c r="F746" s="242"/>
      <c r="G746" s="72"/>
    </row>
    <row r="747" spans="1:7" x14ac:dyDescent="0.4">
      <c r="A747" s="15" t="s">
        <v>482</v>
      </c>
      <c r="B747" s="16" t="s">
        <v>450</v>
      </c>
      <c r="C747" s="28" t="s">
        <v>14</v>
      </c>
      <c r="D747" s="30"/>
      <c r="E747" s="220">
        <v>4.0999999999999996</v>
      </c>
      <c r="F747" s="242"/>
      <c r="G747" s="72"/>
    </row>
    <row r="748" spans="1:7" x14ac:dyDescent="0.4">
      <c r="A748" s="15" t="s">
        <v>525</v>
      </c>
      <c r="B748" s="16" t="s">
        <v>526</v>
      </c>
      <c r="C748" s="4" t="s">
        <v>14</v>
      </c>
      <c r="D748" s="30"/>
      <c r="E748" s="220">
        <v>13</v>
      </c>
      <c r="F748" s="242"/>
      <c r="G748" s="72"/>
    </row>
    <row r="749" spans="1:7" x14ac:dyDescent="0.4">
      <c r="A749" s="15" t="s">
        <v>333</v>
      </c>
      <c r="B749" s="16" t="s">
        <v>120</v>
      </c>
      <c r="C749" s="4" t="s">
        <v>14</v>
      </c>
      <c r="D749" s="30"/>
      <c r="E749" s="220">
        <v>26.7</v>
      </c>
      <c r="F749" s="242"/>
      <c r="G749" s="72"/>
    </row>
    <row r="750" spans="1:7" x14ac:dyDescent="0.4">
      <c r="A750" s="15" t="s">
        <v>333</v>
      </c>
      <c r="B750" s="16" t="s">
        <v>177</v>
      </c>
      <c r="C750" s="4" t="s">
        <v>14</v>
      </c>
      <c r="D750" s="30"/>
      <c r="E750" s="220">
        <v>26.7</v>
      </c>
      <c r="F750" s="242"/>
      <c r="G750" s="72"/>
    </row>
    <row r="751" spans="1:7" x14ac:dyDescent="0.4">
      <c r="A751" s="15" t="s">
        <v>389</v>
      </c>
      <c r="B751" s="16" t="s">
        <v>388</v>
      </c>
      <c r="C751" s="17" t="s">
        <v>4</v>
      </c>
      <c r="D751" s="80"/>
      <c r="E751" s="220">
        <v>6.5</v>
      </c>
      <c r="F751" s="242"/>
      <c r="G751" s="72"/>
    </row>
    <row r="752" spans="1:7" x14ac:dyDescent="0.4">
      <c r="A752" s="15" t="s">
        <v>389</v>
      </c>
      <c r="B752" s="32" t="s">
        <v>390</v>
      </c>
      <c r="C752" s="17" t="s">
        <v>4</v>
      </c>
      <c r="D752" s="80">
        <v>1514.2</v>
      </c>
      <c r="E752" s="220">
        <v>10604.2</v>
      </c>
      <c r="F752" s="242"/>
      <c r="G752" s="72"/>
    </row>
    <row r="753" spans="1:7" x14ac:dyDescent="0.4">
      <c r="A753" s="15" t="s">
        <v>334</v>
      </c>
      <c r="B753" s="16" t="s">
        <v>335</v>
      </c>
      <c r="C753" s="4" t="s">
        <v>14</v>
      </c>
      <c r="D753" s="30"/>
      <c r="E753" s="220">
        <v>13</v>
      </c>
      <c r="F753" s="242"/>
      <c r="G753" s="72"/>
    </row>
    <row r="754" spans="1:7" x14ac:dyDescent="0.4">
      <c r="A754" s="15" t="s">
        <v>334</v>
      </c>
      <c r="B754" s="16" t="s">
        <v>286</v>
      </c>
      <c r="C754" s="4" t="s">
        <v>14</v>
      </c>
      <c r="D754" s="30"/>
      <c r="E754" s="220">
        <v>192.6</v>
      </c>
      <c r="F754" s="242"/>
      <c r="G754" s="72"/>
    </row>
    <row r="755" spans="1:7" x14ac:dyDescent="0.4">
      <c r="A755" s="15" t="s">
        <v>573</v>
      </c>
      <c r="B755" s="16" t="s">
        <v>72</v>
      </c>
      <c r="C755" s="17" t="s">
        <v>14</v>
      </c>
      <c r="D755" s="80"/>
      <c r="E755" s="220">
        <v>33.200000000000003</v>
      </c>
      <c r="F755" s="242"/>
      <c r="G755" s="72"/>
    </row>
    <row r="756" spans="1:7" x14ac:dyDescent="0.4">
      <c r="A756" s="15" t="s">
        <v>336</v>
      </c>
      <c r="B756" s="16" t="s">
        <v>337</v>
      </c>
      <c r="C756" s="4" t="s">
        <v>14</v>
      </c>
      <c r="D756" s="30"/>
      <c r="E756" s="220">
        <v>13.5</v>
      </c>
      <c r="F756" s="242"/>
      <c r="G756" s="72"/>
    </row>
    <row r="757" spans="1:7" x14ac:dyDescent="0.4">
      <c r="A757" s="15" t="s">
        <v>336</v>
      </c>
      <c r="B757" s="16" t="s">
        <v>200</v>
      </c>
      <c r="C757" s="4" t="s">
        <v>14</v>
      </c>
      <c r="D757" s="30"/>
      <c r="E757" s="220">
        <v>13.5</v>
      </c>
      <c r="F757" s="242"/>
      <c r="G757" s="72"/>
    </row>
    <row r="758" spans="1:7" x14ac:dyDescent="0.4">
      <c r="A758" s="15" t="s">
        <v>338</v>
      </c>
      <c r="B758" s="16" t="s">
        <v>339</v>
      </c>
      <c r="C758" s="235" t="s">
        <v>14</v>
      </c>
      <c r="D758" s="239"/>
      <c r="E758" s="223">
        <v>33.6</v>
      </c>
      <c r="F758" s="242"/>
      <c r="G758" s="72"/>
    </row>
    <row r="759" spans="1:7" x14ac:dyDescent="0.4">
      <c r="A759" s="15" t="s">
        <v>925</v>
      </c>
      <c r="B759" s="32" t="s">
        <v>308</v>
      </c>
      <c r="C759" s="235" t="s">
        <v>4</v>
      </c>
      <c r="D759" s="81">
        <v>11.7</v>
      </c>
      <c r="E759" s="223">
        <v>35.200000000000003</v>
      </c>
      <c r="F759" s="242"/>
      <c r="G759" s="72"/>
    </row>
    <row r="760" spans="1:7" x14ac:dyDescent="0.4">
      <c r="A760" s="15" t="s">
        <v>428</v>
      </c>
      <c r="B760" s="16" t="s">
        <v>435</v>
      </c>
      <c r="C760" s="17" t="s">
        <v>4</v>
      </c>
      <c r="D760" s="80">
        <v>24.3</v>
      </c>
      <c r="E760" s="220">
        <v>625.5</v>
      </c>
      <c r="F760" s="242"/>
      <c r="G760" s="72"/>
    </row>
    <row r="761" spans="1:7" x14ac:dyDescent="0.4">
      <c r="A761" s="202" t="s">
        <v>428</v>
      </c>
      <c r="B761" s="207" t="s">
        <v>290</v>
      </c>
      <c r="C761" s="188" t="s">
        <v>4</v>
      </c>
      <c r="D761" s="189">
        <v>288.39999999999998</v>
      </c>
      <c r="E761" s="223">
        <v>2569.4</v>
      </c>
      <c r="F761" s="242"/>
      <c r="G761" s="72"/>
    </row>
    <row r="762" spans="1:7" x14ac:dyDescent="0.4">
      <c r="A762" s="190" t="s">
        <v>584</v>
      </c>
      <c r="B762" s="191" t="s">
        <v>20</v>
      </c>
      <c r="C762" s="196" t="s">
        <v>14</v>
      </c>
      <c r="D762" s="193"/>
      <c r="E762" s="223">
        <v>87.7</v>
      </c>
      <c r="F762" s="242"/>
      <c r="G762" s="72"/>
    </row>
    <row r="763" spans="1:7" x14ac:dyDescent="0.4">
      <c r="A763" s="190" t="s">
        <v>497</v>
      </c>
      <c r="B763" s="191" t="s">
        <v>498</v>
      </c>
      <c r="C763" s="192" t="s">
        <v>14</v>
      </c>
      <c r="D763" s="197"/>
      <c r="E763" s="223">
        <v>20.399999999999999</v>
      </c>
      <c r="F763" s="242"/>
      <c r="G763" s="72"/>
    </row>
    <row r="764" spans="1:7" x14ac:dyDescent="0.4">
      <c r="A764" s="190" t="s">
        <v>999</v>
      </c>
      <c r="B764" s="191" t="s">
        <v>107</v>
      </c>
      <c r="C764" s="192" t="s">
        <v>4</v>
      </c>
      <c r="D764" s="193">
        <v>27.6</v>
      </c>
      <c r="E764" s="223">
        <v>27.6</v>
      </c>
      <c r="F764" s="242"/>
      <c r="G764" s="72"/>
    </row>
    <row r="765" spans="1:7" x14ac:dyDescent="0.4">
      <c r="A765" s="190" t="s">
        <v>999</v>
      </c>
      <c r="B765" s="191" t="s">
        <v>1000</v>
      </c>
      <c r="C765" s="192" t="s">
        <v>4</v>
      </c>
      <c r="D765" s="193">
        <v>27.6</v>
      </c>
      <c r="E765" s="223">
        <v>27.6</v>
      </c>
      <c r="F765" s="242"/>
      <c r="G765" s="72"/>
    </row>
    <row r="766" spans="1:7" x14ac:dyDescent="0.4">
      <c r="A766" s="190" t="s">
        <v>340</v>
      </c>
      <c r="B766" s="191" t="s">
        <v>41</v>
      </c>
      <c r="C766" s="192" t="s">
        <v>14</v>
      </c>
      <c r="D766" s="197"/>
      <c r="E766" s="223">
        <v>24.7</v>
      </c>
      <c r="F766" s="242"/>
      <c r="G766" s="72"/>
    </row>
    <row r="767" spans="1:7" x14ac:dyDescent="0.4">
      <c r="A767" s="190" t="s">
        <v>340</v>
      </c>
      <c r="B767" s="191" t="s">
        <v>341</v>
      </c>
      <c r="C767" s="192" t="s">
        <v>14</v>
      </c>
      <c r="D767" s="193"/>
      <c r="E767" s="224">
        <v>467.7</v>
      </c>
      <c r="F767" s="242"/>
      <c r="G767" s="72"/>
    </row>
    <row r="768" spans="1:7" x14ac:dyDescent="0.4">
      <c r="A768" s="200" t="s">
        <v>342</v>
      </c>
      <c r="B768" s="191" t="s">
        <v>343</v>
      </c>
      <c r="C768" s="192" t="s">
        <v>14</v>
      </c>
      <c r="D768" s="197"/>
      <c r="E768" s="224">
        <v>11.7</v>
      </c>
      <c r="F768" s="242"/>
      <c r="G768" s="72"/>
    </row>
    <row r="769" spans="1:7" x14ac:dyDescent="0.4">
      <c r="A769" s="190" t="s">
        <v>344</v>
      </c>
      <c r="B769" s="191" t="s">
        <v>345</v>
      </c>
      <c r="C769" s="192" t="s">
        <v>14</v>
      </c>
      <c r="D769" s="197"/>
      <c r="E769" s="223">
        <v>259.3</v>
      </c>
      <c r="F769" s="242"/>
      <c r="G769" s="72"/>
    </row>
    <row r="770" spans="1:7" x14ac:dyDescent="0.4">
      <c r="A770" s="190" t="s">
        <v>813</v>
      </c>
      <c r="B770" s="191" t="s">
        <v>290</v>
      </c>
      <c r="C770" s="196" t="s">
        <v>4</v>
      </c>
      <c r="D770" s="193">
        <v>90</v>
      </c>
      <c r="E770" s="223">
        <v>326.2</v>
      </c>
      <c r="F770" s="242"/>
      <c r="G770" s="72"/>
    </row>
    <row r="771" spans="1:7" x14ac:dyDescent="0.4">
      <c r="A771" s="190" t="s">
        <v>550</v>
      </c>
      <c r="B771" s="191" t="s">
        <v>551</v>
      </c>
      <c r="C771" s="196" t="s">
        <v>14</v>
      </c>
      <c r="D771" s="193"/>
      <c r="E771" s="223">
        <v>13.1</v>
      </c>
      <c r="F771" s="242"/>
      <c r="G771" s="72"/>
    </row>
    <row r="772" spans="1:7" x14ac:dyDescent="0.4">
      <c r="A772" s="190" t="s">
        <v>638</v>
      </c>
      <c r="B772" s="191" t="s">
        <v>367</v>
      </c>
      <c r="C772" s="196" t="s">
        <v>4</v>
      </c>
      <c r="D772" s="193">
        <v>4.2</v>
      </c>
      <c r="E772" s="223">
        <v>4.2</v>
      </c>
      <c r="F772" s="242"/>
      <c r="G772" s="72"/>
    </row>
    <row r="773" spans="1:7" x14ac:dyDescent="0.4">
      <c r="A773" s="190" t="s">
        <v>346</v>
      </c>
      <c r="B773" s="191" t="s">
        <v>204</v>
      </c>
      <c r="C773" s="196" t="s">
        <v>14</v>
      </c>
      <c r="D773" s="193"/>
      <c r="E773" s="223">
        <v>8.1</v>
      </c>
      <c r="F773" s="242"/>
      <c r="G773" s="72"/>
    </row>
    <row r="774" spans="1:7" x14ac:dyDescent="0.4">
      <c r="A774" s="190" t="s">
        <v>346</v>
      </c>
      <c r="B774" s="204" t="s">
        <v>260</v>
      </c>
      <c r="C774" s="196" t="s">
        <v>4</v>
      </c>
      <c r="D774" s="193">
        <v>718.2</v>
      </c>
      <c r="E774" s="223">
        <v>11219.8</v>
      </c>
      <c r="F774" s="242"/>
      <c r="G774" s="72"/>
    </row>
    <row r="775" spans="1:7" x14ac:dyDescent="0.4">
      <c r="A775" s="190" t="s">
        <v>346</v>
      </c>
      <c r="B775" s="191" t="s">
        <v>25</v>
      </c>
      <c r="C775" s="192" t="s">
        <v>14</v>
      </c>
      <c r="D775" s="197"/>
      <c r="E775" s="223">
        <v>5.5</v>
      </c>
      <c r="F775" s="242"/>
      <c r="G775" s="72"/>
    </row>
    <row r="776" spans="1:7" x14ac:dyDescent="0.4">
      <c r="A776" s="190" t="s">
        <v>346</v>
      </c>
      <c r="B776" s="191" t="s">
        <v>981</v>
      </c>
      <c r="C776" s="196" t="s">
        <v>4</v>
      </c>
      <c r="D776" s="193">
        <v>681.6</v>
      </c>
      <c r="E776" s="223">
        <v>681.6</v>
      </c>
      <c r="F776" s="242"/>
      <c r="G776" s="72"/>
    </row>
    <row r="777" spans="1:7" x14ac:dyDescent="0.4">
      <c r="A777" s="190" t="s">
        <v>381</v>
      </c>
      <c r="B777" s="191" t="s">
        <v>382</v>
      </c>
      <c r="C777" s="192" t="s">
        <v>14</v>
      </c>
      <c r="D777" s="197"/>
      <c r="E777" s="223">
        <v>17.7</v>
      </c>
      <c r="F777" s="242"/>
      <c r="G777" s="72"/>
    </row>
    <row r="778" spans="1:7" x14ac:dyDescent="0.4">
      <c r="A778" s="190" t="s">
        <v>807</v>
      </c>
      <c r="B778" s="204" t="s">
        <v>22</v>
      </c>
      <c r="C778" s="196" t="s">
        <v>14</v>
      </c>
      <c r="D778" s="193"/>
      <c r="E778" s="223">
        <v>9.8000000000000007</v>
      </c>
      <c r="F778" s="242"/>
      <c r="G778" s="72"/>
    </row>
    <row r="779" spans="1:7" x14ac:dyDescent="0.4">
      <c r="A779" s="190" t="s">
        <v>699</v>
      </c>
      <c r="B779" s="191" t="s">
        <v>92</v>
      </c>
      <c r="C779" s="192" t="s">
        <v>4</v>
      </c>
      <c r="D779" s="193">
        <v>5.6</v>
      </c>
      <c r="E779" s="223">
        <v>239.5</v>
      </c>
      <c r="F779" s="242"/>
      <c r="G779" s="72"/>
    </row>
    <row r="780" spans="1:7" x14ac:dyDescent="0.4">
      <c r="A780" s="190" t="s">
        <v>699</v>
      </c>
      <c r="B780" s="191" t="s">
        <v>178</v>
      </c>
      <c r="C780" s="192" t="s">
        <v>4</v>
      </c>
      <c r="D780" s="193">
        <v>601.5</v>
      </c>
      <c r="E780" s="223">
        <v>3229.7</v>
      </c>
      <c r="F780" s="242"/>
      <c r="G780" s="72"/>
    </row>
    <row r="781" spans="1:7" x14ac:dyDescent="0.4">
      <c r="A781" s="190" t="s">
        <v>469</v>
      </c>
      <c r="B781" s="191" t="s">
        <v>76</v>
      </c>
      <c r="C781" s="196" t="s">
        <v>14</v>
      </c>
      <c r="D781" s="193"/>
      <c r="E781" s="223">
        <v>9.3000000000000007</v>
      </c>
      <c r="F781" s="242"/>
      <c r="G781" s="72"/>
    </row>
    <row r="782" spans="1:7" x14ac:dyDescent="0.4">
      <c r="A782" s="190" t="s">
        <v>469</v>
      </c>
      <c r="B782" s="191" t="s">
        <v>84</v>
      </c>
      <c r="C782" s="199" t="s">
        <v>14</v>
      </c>
      <c r="D782" s="197"/>
      <c r="E782" s="223">
        <v>3.9</v>
      </c>
      <c r="F782" s="242"/>
      <c r="G782" s="72"/>
    </row>
    <row r="783" spans="1:7" x14ac:dyDescent="0.4">
      <c r="A783" s="190" t="s">
        <v>469</v>
      </c>
      <c r="B783" s="191" t="s">
        <v>239</v>
      </c>
      <c r="C783" s="199" t="s">
        <v>4</v>
      </c>
      <c r="D783" s="197">
        <v>112.5</v>
      </c>
      <c r="E783" s="223">
        <v>283.3</v>
      </c>
      <c r="F783" s="242"/>
      <c r="G783" s="72"/>
    </row>
    <row r="784" spans="1:7" x14ac:dyDescent="0.4">
      <c r="A784" s="190" t="s">
        <v>469</v>
      </c>
      <c r="B784" s="191" t="s">
        <v>588</v>
      </c>
      <c r="C784" s="196" t="s">
        <v>14</v>
      </c>
      <c r="D784" s="193"/>
      <c r="E784" s="223">
        <v>9.3000000000000007</v>
      </c>
      <c r="F784" s="242"/>
      <c r="G784" s="72"/>
    </row>
    <row r="785" spans="1:7" x14ac:dyDescent="0.4">
      <c r="A785" s="190" t="s">
        <v>469</v>
      </c>
      <c r="B785" s="191" t="s">
        <v>470</v>
      </c>
      <c r="C785" s="199" t="s">
        <v>14</v>
      </c>
      <c r="D785" s="197"/>
      <c r="E785" s="223">
        <v>3.9</v>
      </c>
      <c r="F785" s="242"/>
      <c r="G785" s="72"/>
    </row>
    <row r="786" spans="1:7" x14ac:dyDescent="0.4">
      <c r="A786" s="190" t="s">
        <v>875</v>
      </c>
      <c r="B786" s="191" t="s">
        <v>127</v>
      </c>
      <c r="C786" s="192" t="s">
        <v>4</v>
      </c>
      <c r="D786" s="193">
        <v>4.4000000000000004</v>
      </c>
      <c r="E786" s="223">
        <v>54</v>
      </c>
      <c r="F786" s="242"/>
      <c r="G786" s="72"/>
    </row>
    <row r="787" spans="1:7" x14ac:dyDescent="0.4">
      <c r="A787" s="190" t="s">
        <v>809</v>
      </c>
      <c r="B787" s="191" t="s">
        <v>40</v>
      </c>
      <c r="C787" s="192" t="s">
        <v>14</v>
      </c>
      <c r="D787" s="193"/>
      <c r="E787" s="223">
        <v>49.8</v>
      </c>
      <c r="F787" s="242"/>
      <c r="G787" s="72"/>
    </row>
    <row r="788" spans="1:7" x14ac:dyDescent="0.4">
      <c r="A788" s="190" t="s">
        <v>829</v>
      </c>
      <c r="B788" s="191" t="s">
        <v>161</v>
      </c>
      <c r="C788" s="192" t="s">
        <v>14</v>
      </c>
      <c r="D788" s="193"/>
      <c r="E788" s="223">
        <v>11.4</v>
      </c>
      <c r="F788" s="242"/>
      <c r="G788" s="72"/>
    </row>
    <row r="789" spans="1:7" x14ac:dyDescent="0.4">
      <c r="A789" s="190" t="s">
        <v>535</v>
      </c>
      <c r="B789" s="191" t="s">
        <v>886</v>
      </c>
      <c r="C789" s="192" t="s">
        <v>4</v>
      </c>
      <c r="D789" s="193">
        <v>7.7</v>
      </c>
      <c r="E789" s="223">
        <v>11.7</v>
      </c>
      <c r="F789" s="242"/>
      <c r="G789" s="72"/>
    </row>
    <row r="790" spans="1:7" x14ac:dyDescent="0.4">
      <c r="A790" s="190" t="s">
        <v>535</v>
      </c>
      <c r="B790" s="191" t="s">
        <v>77</v>
      </c>
      <c r="C790" s="196" t="s">
        <v>4</v>
      </c>
      <c r="D790" s="193">
        <v>576.70000000000005</v>
      </c>
      <c r="E790" s="223">
        <v>1636.3</v>
      </c>
      <c r="F790" s="242"/>
      <c r="G790" s="72"/>
    </row>
    <row r="791" spans="1:7" x14ac:dyDescent="0.4">
      <c r="A791" s="190" t="s">
        <v>639</v>
      </c>
      <c r="B791" s="191" t="s">
        <v>424</v>
      </c>
      <c r="C791" s="196" t="s">
        <v>14</v>
      </c>
      <c r="D791" s="197"/>
      <c r="E791" s="223">
        <v>12.5</v>
      </c>
      <c r="F791" s="242"/>
      <c r="G791" s="72"/>
    </row>
    <row r="792" spans="1:7" x14ac:dyDescent="0.4">
      <c r="A792" s="190" t="s">
        <v>639</v>
      </c>
      <c r="B792" s="191" t="s">
        <v>265</v>
      </c>
      <c r="C792" s="196" t="s">
        <v>14</v>
      </c>
      <c r="D792" s="197"/>
      <c r="E792" s="223">
        <v>11.5</v>
      </c>
      <c r="F792" s="242"/>
      <c r="G792" s="72"/>
    </row>
    <row r="793" spans="1:7" x14ac:dyDescent="0.4">
      <c r="A793" s="194" t="s">
        <v>347</v>
      </c>
      <c r="B793" s="195" t="s">
        <v>745</v>
      </c>
      <c r="C793" s="196" t="s">
        <v>14</v>
      </c>
      <c r="D793" s="193"/>
      <c r="E793" s="223">
        <v>4.0999999999999996</v>
      </c>
      <c r="F793" s="242"/>
      <c r="G793" s="72"/>
    </row>
    <row r="794" spans="1:7" x14ac:dyDescent="0.4">
      <c r="A794" s="190" t="s">
        <v>347</v>
      </c>
      <c r="B794" s="204" t="s">
        <v>76</v>
      </c>
      <c r="C794" s="192" t="s">
        <v>14</v>
      </c>
      <c r="D794" s="197"/>
      <c r="E794" s="223">
        <v>6.5</v>
      </c>
      <c r="F794" s="242"/>
      <c r="G794" s="72"/>
    </row>
    <row r="795" spans="1:7" x14ac:dyDescent="0.4">
      <c r="A795" s="194" t="s">
        <v>615</v>
      </c>
      <c r="B795" s="195" t="s">
        <v>616</v>
      </c>
      <c r="C795" s="196" t="s">
        <v>14</v>
      </c>
      <c r="D795" s="193"/>
      <c r="E795" s="220">
        <v>13</v>
      </c>
      <c r="F795" s="242"/>
      <c r="G795" s="72"/>
    </row>
    <row r="796" spans="1:7" x14ac:dyDescent="0.4">
      <c r="A796" s="190" t="s">
        <v>700</v>
      </c>
      <c r="B796" s="191" t="s">
        <v>424</v>
      </c>
      <c r="C796" s="192" t="s">
        <v>4</v>
      </c>
      <c r="D796" s="193">
        <v>898.5</v>
      </c>
      <c r="E796" s="220">
        <v>3129.5</v>
      </c>
      <c r="F796" s="242"/>
      <c r="G796" s="72"/>
    </row>
    <row r="797" spans="1:7" ht="16.8" thickBot="1" x14ac:dyDescent="0.45">
      <c r="A797" s="186"/>
      <c r="B797" s="187"/>
      <c r="C797" s="187"/>
      <c r="D797" s="187"/>
      <c r="E797" s="227"/>
    </row>
    <row r="798" spans="1:7" x14ac:dyDescent="0.4">
      <c r="D798" s="120">
        <f>SUM(D5:D797)</f>
        <v>25732.200000000004</v>
      </c>
      <c r="E798" s="120">
        <f>SUM(E5:E797)</f>
        <v>207221.70000000007</v>
      </c>
      <c r="F798" s="242"/>
    </row>
    <row r="799" spans="1:7" x14ac:dyDescent="0.4">
      <c r="E799" s="112"/>
    </row>
    <row r="800" spans="1:7" x14ac:dyDescent="0.4">
      <c r="F800" s="242"/>
    </row>
    <row r="801" spans="4:6" x14ac:dyDescent="0.4">
      <c r="D801" s="112"/>
    </row>
    <row r="802" spans="4:6" x14ac:dyDescent="0.4">
      <c r="F802" s="242"/>
    </row>
  </sheetData>
  <sortState ref="A5:E796">
    <sortCondition ref="A5:A796"/>
    <sortCondition ref="B5:B796"/>
  </sortState>
  <mergeCells count="3">
    <mergeCell ref="A1:E1"/>
    <mergeCell ref="A2:E2"/>
    <mergeCell ref="A3:E3"/>
  </mergeCells>
  <phoneticPr fontId="5" type="noConversion"/>
  <printOptions horizontalCentered="1" gridLines="1"/>
  <pageMargins left="0.75" right="0.75" top="1" bottom="1" header="0.5" footer="0.5"/>
  <pageSetup orientation="portrait" r:id="rId1"/>
  <headerFooter alignWithMargins="0">
    <oddFooter>&amp;L&amp;F
&amp;A&amp;CPage &amp;P of &amp;N&amp;RUpdated: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0"/>
  <sheetViews>
    <sheetView workbookViewId="0">
      <selection activeCell="B6" sqref="B6"/>
    </sheetView>
  </sheetViews>
  <sheetFormatPr defaultRowHeight="16.2" x14ac:dyDescent="0.4"/>
  <cols>
    <col min="1" max="1" width="17" style="71" customWidth="1"/>
    <col min="2" max="2" width="11.44140625" style="71" customWidth="1"/>
    <col min="3" max="3" width="9.5546875" style="71" customWidth="1"/>
    <col min="4" max="4" width="11.21875" style="71" bestFit="1" customWidth="1"/>
    <col min="5" max="5" width="12.77734375" style="71" bestFit="1" customWidth="1"/>
    <col min="6" max="6" width="8.88671875" style="71"/>
    <col min="7" max="7" width="11.5546875" style="71" bestFit="1" customWidth="1"/>
    <col min="8" max="8" width="8.88671875" style="71"/>
    <col min="9" max="9" width="10.21875" style="71" bestFit="1" customWidth="1"/>
    <col min="10" max="16384" width="8.88671875" style="71"/>
  </cols>
  <sheetData>
    <row r="1" spans="1:9" ht="25.2" x14ac:dyDescent="0.4">
      <c r="A1" s="266" t="s">
        <v>0</v>
      </c>
      <c r="B1" s="267"/>
      <c r="C1" s="267"/>
      <c r="D1" s="267"/>
      <c r="E1" s="268"/>
    </row>
    <row r="2" spans="1:9" ht="21" x14ac:dyDescent="0.4">
      <c r="A2" s="269" t="s">
        <v>928</v>
      </c>
      <c r="B2" s="270"/>
      <c r="C2" s="270"/>
      <c r="D2" s="270"/>
      <c r="E2" s="271"/>
    </row>
    <row r="3" spans="1:9" ht="16.8" x14ac:dyDescent="0.4">
      <c r="A3" s="272" t="s">
        <v>1010</v>
      </c>
      <c r="B3" s="273"/>
      <c r="C3" s="273"/>
      <c r="D3" s="273"/>
      <c r="E3" s="274"/>
    </row>
    <row r="4" spans="1:9" ht="59.4" x14ac:dyDescent="0.4">
      <c r="A4" s="1" t="s">
        <v>1</v>
      </c>
      <c r="B4" s="2" t="s">
        <v>2</v>
      </c>
      <c r="C4" s="3" t="s">
        <v>3</v>
      </c>
      <c r="D4" s="25" t="s">
        <v>957</v>
      </c>
      <c r="E4" s="26" t="s">
        <v>952</v>
      </c>
    </row>
    <row r="5" spans="1:9" ht="16.2" customHeight="1" x14ac:dyDescent="0.4">
      <c r="A5" s="159" t="s">
        <v>346</v>
      </c>
      <c r="B5" s="160" t="s">
        <v>260</v>
      </c>
      <c r="C5" s="161" t="s">
        <v>4</v>
      </c>
      <c r="D5" s="156">
        <v>718.2</v>
      </c>
      <c r="E5" s="215">
        <v>11219.8</v>
      </c>
      <c r="G5" s="72"/>
      <c r="I5" s="72"/>
    </row>
    <row r="6" spans="1:9" ht="16.2" customHeight="1" x14ac:dyDescent="0.4">
      <c r="A6" s="154" t="s">
        <v>389</v>
      </c>
      <c r="B6" s="164" t="s">
        <v>390</v>
      </c>
      <c r="C6" s="166" t="s">
        <v>4</v>
      </c>
      <c r="D6" s="157">
        <v>1514.2</v>
      </c>
      <c r="E6" s="216">
        <v>10604.2</v>
      </c>
      <c r="G6" s="72"/>
    </row>
    <row r="7" spans="1:9" ht="16.2" customHeight="1" x14ac:dyDescent="0.4">
      <c r="A7" s="15" t="s">
        <v>147</v>
      </c>
      <c r="B7" s="16" t="s">
        <v>18</v>
      </c>
      <c r="C7" s="165" t="s">
        <v>4</v>
      </c>
      <c r="D7" s="153">
        <v>463.8</v>
      </c>
      <c r="E7" s="217">
        <v>8332.7000000000007</v>
      </c>
      <c r="G7" s="72"/>
    </row>
    <row r="8" spans="1:9" ht="16.2" customHeight="1" x14ac:dyDescent="0.4">
      <c r="A8" s="15" t="s">
        <v>519</v>
      </c>
      <c r="B8" s="16" t="s">
        <v>520</v>
      </c>
      <c r="C8" s="4" t="s">
        <v>4</v>
      </c>
      <c r="D8" s="79">
        <v>1111.7</v>
      </c>
      <c r="E8" s="217">
        <v>7740.9</v>
      </c>
      <c r="G8" s="72"/>
    </row>
    <row r="9" spans="1:9" ht="16.2" customHeight="1" x14ac:dyDescent="0.4">
      <c r="A9" s="15" t="s">
        <v>169</v>
      </c>
      <c r="B9" s="16" t="s">
        <v>170</v>
      </c>
      <c r="C9" s="17" t="s">
        <v>4</v>
      </c>
      <c r="D9" s="79">
        <v>190.1</v>
      </c>
      <c r="E9" s="217">
        <v>4405.8999999999996</v>
      </c>
      <c r="G9" s="72"/>
    </row>
    <row r="10" spans="1:9" ht="16.2" customHeight="1" x14ac:dyDescent="0.4">
      <c r="A10" s="15" t="s">
        <v>278</v>
      </c>
      <c r="B10" s="16" t="s">
        <v>187</v>
      </c>
      <c r="C10" s="4" t="s">
        <v>4</v>
      </c>
      <c r="D10" s="79">
        <v>843.1</v>
      </c>
      <c r="E10" s="217">
        <v>4288.5</v>
      </c>
      <c r="G10" s="72"/>
    </row>
    <row r="11" spans="1:9" ht="16.2" customHeight="1" x14ac:dyDescent="0.4">
      <c r="A11" s="15" t="s">
        <v>794</v>
      </c>
      <c r="B11" s="16" t="s">
        <v>127</v>
      </c>
      <c r="C11" s="4" t="s">
        <v>4</v>
      </c>
      <c r="D11" s="79">
        <v>1091.5</v>
      </c>
      <c r="E11" s="217">
        <v>3420.5</v>
      </c>
      <c r="G11" s="72"/>
    </row>
    <row r="12" spans="1:9" ht="16.2" customHeight="1" x14ac:dyDescent="0.4">
      <c r="A12" s="15" t="s">
        <v>128</v>
      </c>
      <c r="B12" s="16" t="s">
        <v>40</v>
      </c>
      <c r="C12" s="17" t="s">
        <v>4</v>
      </c>
      <c r="D12" s="79">
        <v>181</v>
      </c>
      <c r="E12" s="217">
        <v>3387.9</v>
      </c>
      <c r="G12" s="72"/>
      <c r="I12" s="72"/>
    </row>
    <row r="13" spans="1:9" ht="16.2" customHeight="1" x14ac:dyDescent="0.4">
      <c r="A13" s="13" t="s">
        <v>98</v>
      </c>
      <c r="B13" s="14" t="s">
        <v>100</v>
      </c>
      <c r="C13" s="17" t="s">
        <v>4</v>
      </c>
      <c r="D13" s="79">
        <v>242.7</v>
      </c>
      <c r="E13" s="217">
        <v>3256.4</v>
      </c>
      <c r="G13" s="72"/>
      <c r="I13" s="72"/>
    </row>
    <row r="14" spans="1:9" ht="16.2" customHeight="1" x14ac:dyDescent="0.4">
      <c r="A14" s="15" t="s">
        <v>762</v>
      </c>
      <c r="B14" s="16" t="s">
        <v>178</v>
      </c>
      <c r="C14" s="4" t="s">
        <v>4</v>
      </c>
      <c r="D14" s="79">
        <v>839.2</v>
      </c>
      <c r="E14" s="217">
        <v>3242.5</v>
      </c>
      <c r="G14" s="72"/>
      <c r="I14" s="72"/>
    </row>
    <row r="15" spans="1:9" ht="16.2" customHeight="1" x14ac:dyDescent="0.4">
      <c r="A15" s="15" t="s">
        <v>699</v>
      </c>
      <c r="B15" s="16" t="s">
        <v>178</v>
      </c>
      <c r="C15" s="4" t="s">
        <v>4</v>
      </c>
      <c r="D15" s="79">
        <v>601.5</v>
      </c>
      <c r="E15" s="217">
        <v>3229.7</v>
      </c>
      <c r="G15" s="72"/>
      <c r="I15" s="72"/>
    </row>
    <row r="16" spans="1:9" ht="16.2" customHeight="1" x14ac:dyDescent="0.4">
      <c r="A16" s="13" t="s">
        <v>98</v>
      </c>
      <c r="B16" s="14" t="s">
        <v>99</v>
      </c>
      <c r="C16" s="17" t="s">
        <v>4</v>
      </c>
      <c r="D16" s="79">
        <v>229.4</v>
      </c>
      <c r="E16" s="217">
        <v>3198.5</v>
      </c>
      <c r="G16" s="72"/>
      <c r="I16" s="72"/>
    </row>
    <row r="17" spans="1:9" ht="16.2" customHeight="1" x14ac:dyDescent="0.4">
      <c r="A17" s="15" t="s">
        <v>700</v>
      </c>
      <c r="B17" s="16" t="s">
        <v>424</v>
      </c>
      <c r="C17" s="4" t="s">
        <v>4</v>
      </c>
      <c r="D17" s="79">
        <v>898.5</v>
      </c>
      <c r="E17" s="217">
        <v>3129.5</v>
      </c>
      <c r="G17" s="72"/>
      <c r="I17" s="72"/>
    </row>
    <row r="18" spans="1:9" ht="16.2" customHeight="1" x14ac:dyDescent="0.4">
      <c r="A18" s="15" t="s">
        <v>371</v>
      </c>
      <c r="B18" s="16" t="s">
        <v>373</v>
      </c>
      <c r="C18" s="4" t="s">
        <v>14</v>
      </c>
      <c r="D18" s="79"/>
      <c r="E18" s="217">
        <v>3011.6</v>
      </c>
      <c r="F18" s="82"/>
      <c r="G18" s="72"/>
      <c r="H18" s="82"/>
      <c r="I18" s="72"/>
    </row>
    <row r="19" spans="1:9" ht="16.2" customHeight="1" x14ac:dyDescent="0.4">
      <c r="A19" s="15" t="s">
        <v>466</v>
      </c>
      <c r="B19" s="16" t="s">
        <v>125</v>
      </c>
      <c r="C19" s="17" t="s">
        <v>4</v>
      </c>
      <c r="D19" s="79">
        <v>398.8</v>
      </c>
      <c r="E19" s="217">
        <v>2859.4</v>
      </c>
      <c r="F19" s="82"/>
      <c r="G19" s="72"/>
      <c r="H19" s="82"/>
      <c r="I19" s="72"/>
    </row>
    <row r="20" spans="1:9" ht="16.2" customHeight="1" x14ac:dyDescent="0.4">
      <c r="A20" s="15" t="s">
        <v>696</v>
      </c>
      <c r="B20" s="16" t="s">
        <v>60</v>
      </c>
      <c r="C20" s="4" t="s">
        <v>4</v>
      </c>
      <c r="D20" s="79">
        <v>76.099999999999994</v>
      </c>
      <c r="E20" s="217">
        <v>2687</v>
      </c>
      <c r="G20" s="72"/>
    </row>
    <row r="21" spans="1:9" ht="16.2" customHeight="1" x14ac:dyDescent="0.4">
      <c r="A21" s="15" t="s">
        <v>5</v>
      </c>
      <c r="B21" s="16" t="s">
        <v>6</v>
      </c>
      <c r="C21" s="4" t="s">
        <v>4</v>
      </c>
      <c r="D21" s="79">
        <v>109.6</v>
      </c>
      <c r="E21" s="217">
        <v>2653.8</v>
      </c>
      <c r="G21" s="72"/>
    </row>
    <row r="22" spans="1:9" ht="16.2" customHeight="1" x14ac:dyDescent="0.4">
      <c r="A22" s="13" t="s">
        <v>47</v>
      </c>
      <c r="B22" s="14" t="s">
        <v>48</v>
      </c>
      <c r="C22" s="17" t="s">
        <v>14</v>
      </c>
      <c r="D22" s="79"/>
      <c r="E22" s="217">
        <v>2639.5</v>
      </c>
      <c r="G22" s="72"/>
    </row>
    <row r="23" spans="1:9" ht="16.2" customHeight="1" x14ac:dyDescent="0.4">
      <c r="A23" s="8" t="s">
        <v>428</v>
      </c>
      <c r="B23" s="9" t="s">
        <v>290</v>
      </c>
      <c r="C23" s="4" t="s">
        <v>4</v>
      </c>
      <c r="D23" s="79">
        <v>288.39999999999998</v>
      </c>
      <c r="E23" s="218">
        <v>2569.4</v>
      </c>
      <c r="G23" s="72"/>
    </row>
    <row r="24" spans="1:9" ht="16.2" customHeight="1" x14ac:dyDescent="0.4">
      <c r="A24" s="8" t="s">
        <v>594</v>
      </c>
      <c r="B24" s="9" t="s">
        <v>595</v>
      </c>
      <c r="C24" s="4" t="s">
        <v>4</v>
      </c>
      <c r="D24" s="79">
        <v>602.4</v>
      </c>
      <c r="E24" s="218">
        <v>2558</v>
      </c>
      <c r="G24" s="72"/>
    </row>
    <row r="25" spans="1:9" ht="16.2" customHeight="1" x14ac:dyDescent="0.4">
      <c r="A25" s="8" t="s">
        <v>703</v>
      </c>
      <c r="B25" s="9" t="s">
        <v>262</v>
      </c>
      <c r="C25" s="4" t="s">
        <v>4</v>
      </c>
      <c r="D25" s="79">
        <v>11</v>
      </c>
      <c r="E25" s="218">
        <v>2464.8000000000002</v>
      </c>
      <c r="G25" s="72"/>
    </row>
    <row r="26" spans="1:9" ht="16.2" customHeight="1" x14ac:dyDescent="0.4">
      <c r="A26" s="8" t="s">
        <v>447</v>
      </c>
      <c r="B26" s="9" t="s">
        <v>266</v>
      </c>
      <c r="C26" s="17" t="s">
        <v>4</v>
      </c>
      <c r="D26" s="79">
        <v>187.8</v>
      </c>
      <c r="E26" s="218">
        <v>2355.4</v>
      </c>
      <c r="G26" s="72"/>
    </row>
    <row r="27" spans="1:9" ht="16.2" customHeight="1" x14ac:dyDescent="0.4">
      <c r="A27" s="8" t="s">
        <v>276</v>
      </c>
      <c r="B27" s="9" t="s">
        <v>277</v>
      </c>
      <c r="C27" s="17" t="s">
        <v>4</v>
      </c>
      <c r="D27" s="79">
        <v>41</v>
      </c>
      <c r="E27" s="218">
        <v>2344.6</v>
      </c>
      <c r="G27" s="72"/>
    </row>
    <row r="28" spans="1:9" ht="16.2" customHeight="1" x14ac:dyDescent="0.4">
      <c r="A28" s="8" t="s">
        <v>933</v>
      </c>
      <c r="B28" s="9" t="s">
        <v>714</v>
      </c>
      <c r="C28" s="4" t="s">
        <v>4</v>
      </c>
      <c r="D28" s="79">
        <v>1376</v>
      </c>
      <c r="E28" s="218">
        <v>2232.1999999999998</v>
      </c>
      <c r="G28" s="72"/>
    </row>
    <row r="29" spans="1:9" ht="16.2" customHeight="1" x14ac:dyDescent="0.4">
      <c r="A29" s="8" t="s">
        <v>358</v>
      </c>
      <c r="B29" s="9" t="s">
        <v>71</v>
      </c>
      <c r="C29" s="17" t="s">
        <v>4</v>
      </c>
      <c r="D29" s="79">
        <v>96</v>
      </c>
      <c r="E29" s="218">
        <v>2146.3000000000002</v>
      </c>
      <c r="G29" s="72"/>
    </row>
    <row r="30" spans="1:9" ht="16.2" customHeight="1" x14ac:dyDescent="0.4">
      <c r="A30" s="8" t="s">
        <v>475</v>
      </c>
      <c r="B30" s="9" t="s">
        <v>176</v>
      </c>
      <c r="C30" s="17" t="s">
        <v>4</v>
      </c>
      <c r="D30" s="79">
        <v>462.7</v>
      </c>
      <c r="E30" s="218">
        <v>2110</v>
      </c>
      <c r="G30" s="72"/>
    </row>
    <row r="31" spans="1:9" ht="16.2" customHeight="1" x14ac:dyDescent="0.4">
      <c r="A31" s="8" t="s">
        <v>895</v>
      </c>
      <c r="B31" s="9" t="s">
        <v>953</v>
      </c>
      <c r="C31" s="4" t="s">
        <v>4</v>
      </c>
      <c r="D31" s="79">
        <v>1193.8</v>
      </c>
      <c r="E31" s="218">
        <v>1992.2</v>
      </c>
      <c r="G31" s="72"/>
    </row>
    <row r="32" spans="1:9" ht="16.2" customHeight="1" x14ac:dyDescent="0.4">
      <c r="A32" s="8" t="s">
        <v>392</v>
      </c>
      <c r="B32" s="9" t="s">
        <v>391</v>
      </c>
      <c r="C32" s="17" t="s">
        <v>4</v>
      </c>
      <c r="D32" s="79">
        <v>133.30000000000001</v>
      </c>
      <c r="E32" s="218">
        <v>1901.2</v>
      </c>
      <c r="G32" s="72"/>
    </row>
    <row r="33" spans="1:7" ht="16.2" customHeight="1" x14ac:dyDescent="0.4">
      <c r="A33" s="8" t="s">
        <v>540</v>
      </c>
      <c r="B33" s="9" t="s">
        <v>541</v>
      </c>
      <c r="C33" s="4" t="s">
        <v>4</v>
      </c>
      <c r="D33" s="79">
        <v>396.9</v>
      </c>
      <c r="E33" s="218">
        <v>1891.2</v>
      </c>
      <c r="G33" s="72"/>
    </row>
    <row r="34" spans="1:7" ht="16.2" customHeight="1" x14ac:dyDescent="0.4">
      <c r="A34" s="8" t="s">
        <v>499</v>
      </c>
      <c r="B34" s="9" t="s">
        <v>450</v>
      </c>
      <c r="C34" s="4" t="s">
        <v>4</v>
      </c>
      <c r="D34" s="79">
        <v>356.8</v>
      </c>
      <c r="E34" s="218">
        <v>1890</v>
      </c>
      <c r="G34" s="72"/>
    </row>
    <row r="35" spans="1:7" ht="16.2" customHeight="1" x14ac:dyDescent="0.4">
      <c r="A35" s="8" t="s">
        <v>158</v>
      </c>
      <c r="B35" s="9" t="s">
        <v>177</v>
      </c>
      <c r="C35" s="4" t="s">
        <v>4</v>
      </c>
      <c r="D35" s="79">
        <v>262.8</v>
      </c>
      <c r="E35" s="218">
        <v>1828.9</v>
      </c>
      <c r="G35" s="72"/>
    </row>
    <row r="36" spans="1:7" ht="16.2" customHeight="1" x14ac:dyDescent="0.4">
      <c r="A36" s="8" t="s">
        <v>594</v>
      </c>
      <c r="B36" s="9" t="s">
        <v>596</v>
      </c>
      <c r="C36" s="4" t="s">
        <v>4</v>
      </c>
      <c r="D36" s="79">
        <v>275.3</v>
      </c>
      <c r="E36" s="218">
        <v>1797</v>
      </c>
      <c r="G36" s="72"/>
    </row>
    <row r="37" spans="1:7" ht="16.2" customHeight="1" x14ac:dyDescent="0.4">
      <c r="A37" s="5" t="s">
        <v>52</v>
      </c>
      <c r="B37" s="6" t="s">
        <v>53</v>
      </c>
      <c r="C37" s="4" t="s">
        <v>4</v>
      </c>
      <c r="D37" s="79">
        <v>224.4</v>
      </c>
      <c r="E37" s="218">
        <v>1768.7</v>
      </c>
      <c r="G37" s="72"/>
    </row>
    <row r="38" spans="1:7" ht="16.2" customHeight="1" x14ac:dyDescent="0.4">
      <c r="A38" s="8" t="s">
        <v>62</v>
      </c>
      <c r="B38" s="9" t="s">
        <v>63</v>
      </c>
      <c r="C38" s="4" t="s">
        <v>14</v>
      </c>
      <c r="D38" s="27"/>
      <c r="E38" s="219">
        <v>1746</v>
      </c>
      <c r="G38" s="72"/>
    </row>
    <row r="39" spans="1:7" ht="16.2" customHeight="1" x14ac:dyDescent="0.4">
      <c r="A39" s="8" t="s">
        <v>535</v>
      </c>
      <c r="B39" s="9" t="s">
        <v>77</v>
      </c>
      <c r="C39" s="17" t="s">
        <v>4</v>
      </c>
      <c r="D39" s="79">
        <v>576.70000000000005</v>
      </c>
      <c r="E39" s="218">
        <v>1636.3</v>
      </c>
      <c r="G39" s="72"/>
    </row>
    <row r="40" spans="1:7" ht="16.2" customHeight="1" x14ac:dyDescent="0.4">
      <c r="A40" s="8" t="s">
        <v>358</v>
      </c>
      <c r="B40" s="9" t="s">
        <v>359</v>
      </c>
      <c r="C40" s="17" t="s">
        <v>4</v>
      </c>
      <c r="D40" s="79">
        <v>58.6</v>
      </c>
      <c r="E40" s="218">
        <v>1575.2</v>
      </c>
      <c r="G40" s="72"/>
    </row>
    <row r="41" spans="1:7" ht="16.2" customHeight="1" x14ac:dyDescent="0.4">
      <c r="A41" s="5" t="s">
        <v>17</v>
      </c>
      <c r="B41" s="6" t="s">
        <v>18</v>
      </c>
      <c r="C41" s="17" t="s">
        <v>4</v>
      </c>
      <c r="D41" s="79">
        <v>19.8</v>
      </c>
      <c r="E41" s="218">
        <v>1573.6</v>
      </c>
      <c r="G41" s="72"/>
    </row>
    <row r="42" spans="1:7" ht="16.2" customHeight="1" x14ac:dyDescent="0.4">
      <c r="A42" s="8" t="s">
        <v>949</v>
      </c>
      <c r="B42" s="9" t="s">
        <v>950</v>
      </c>
      <c r="C42" s="17" t="s">
        <v>4</v>
      </c>
      <c r="D42" s="79">
        <v>1539.5</v>
      </c>
      <c r="E42" s="218">
        <v>1539.5</v>
      </c>
      <c r="G42" s="72"/>
    </row>
    <row r="43" spans="1:7" ht="16.2" customHeight="1" x14ac:dyDescent="0.4">
      <c r="A43" s="8" t="s">
        <v>402</v>
      </c>
      <c r="B43" s="9" t="s">
        <v>403</v>
      </c>
      <c r="C43" s="17" t="s">
        <v>4</v>
      </c>
      <c r="D43" s="79">
        <v>182.6</v>
      </c>
      <c r="E43" s="218">
        <v>1519.3</v>
      </c>
      <c r="G43" s="72"/>
    </row>
    <row r="44" spans="1:7" ht="16.2" customHeight="1" x14ac:dyDescent="0.4">
      <c r="A44" s="8" t="s">
        <v>457</v>
      </c>
      <c r="B44" s="9" t="s">
        <v>136</v>
      </c>
      <c r="C44" s="17" t="s">
        <v>4</v>
      </c>
      <c r="D44" s="79">
        <v>253.3</v>
      </c>
      <c r="E44" s="218">
        <v>1472.7</v>
      </c>
      <c r="G44" s="72"/>
    </row>
    <row r="45" spans="1:7" ht="16.2" customHeight="1" x14ac:dyDescent="0.4">
      <c r="A45" s="12" t="s">
        <v>126</v>
      </c>
      <c r="B45" s="9" t="s">
        <v>127</v>
      </c>
      <c r="C45" s="4" t="s">
        <v>4</v>
      </c>
      <c r="D45" s="79"/>
      <c r="E45" s="219">
        <v>1472.2</v>
      </c>
      <c r="G45" s="72"/>
    </row>
    <row r="46" spans="1:7" ht="16.2" customHeight="1" x14ac:dyDescent="0.4">
      <c r="A46" s="8" t="s">
        <v>175</v>
      </c>
      <c r="B46" s="9" t="s">
        <v>178</v>
      </c>
      <c r="C46" s="4" t="s">
        <v>14</v>
      </c>
      <c r="D46" s="27"/>
      <c r="E46" s="218">
        <v>1465.4</v>
      </c>
      <c r="G46" s="72"/>
    </row>
    <row r="47" spans="1:7" ht="16.2" customHeight="1" x14ac:dyDescent="0.4">
      <c r="A47" s="8" t="s">
        <v>5</v>
      </c>
      <c r="B47" s="9" t="s">
        <v>7</v>
      </c>
      <c r="C47" s="4" t="s">
        <v>4</v>
      </c>
      <c r="D47" s="79">
        <v>65</v>
      </c>
      <c r="E47" s="218">
        <v>1392.6</v>
      </c>
      <c r="G47" s="72"/>
    </row>
    <row r="48" spans="1:7" ht="16.2" customHeight="1" x14ac:dyDescent="0.4">
      <c r="A48" s="8" t="s">
        <v>296</v>
      </c>
      <c r="B48" s="9" t="s">
        <v>297</v>
      </c>
      <c r="C48" s="17" t="s">
        <v>4</v>
      </c>
      <c r="D48" s="79">
        <v>198.3</v>
      </c>
      <c r="E48" s="218">
        <v>1355.3</v>
      </c>
      <c r="G48" s="72"/>
    </row>
    <row r="49" spans="1:7" ht="16.2" customHeight="1" x14ac:dyDescent="0.4">
      <c r="A49" s="8" t="s">
        <v>285</v>
      </c>
      <c r="B49" s="9" t="s">
        <v>286</v>
      </c>
      <c r="C49" s="17" t="s">
        <v>4</v>
      </c>
      <c r="D49" s="79">
        <v>66.7</v>
      </c>
      <c r="E49" s="218">
        <v>1353.3</v>
      </c>
      <c r="G49" s="72"/>
    </row>
    <row r="50" spans="1:7" ht="16.2" customHeight="1" x14ac:dyDescent="0.4">
      <c r="A50" s="8" t="s">
        <v>182</v>
      </c>
      <c r="B50" s="6" t="s">
        <v>183</v>
      </c>
      <c r="C50" s="4" t="s">
        <v>4</v>
      </c>
      <c r="D50" s="79">
        <v>87.8</v>
      </c>
      <c r="E50" s="219">
        <v>1295.0999999999999</v>
      </c>
      <c r="G50" s="72"/>
    </row>
    <row r="51" spans="1:7" ht="16.2" customHeight="1" x14ac:dyDescent="0.4">
      <c r="A51" s="8" t="s">
        <v>572</v>
      </c>
      <c r="B51" s="9" t="s">
        <v>161</v>
      </c>
      <c r="C51" s="4" t="s">
        <v>4</v>
      </c>
      <c r="D51" s="79">
        <v>90.4</v>
      </c>
      <c r="E51" s="218">
        <v>1252.5</v>
      </c>
      <c r="G51" s="72"/>
    </row>
    <row r="52" spans="1:7" ht="16.2" customHeight="1" x14ac:dyDescent="0.4">
      <c r="A52" s="8" t="s">
        <v>771</v>
      </c>
      <c r="B52" s="9" t="s">
        <v>6</v>
      </c>
      <c r="C52" s="4" t="s">
        <v>4</v>
      </c>
      <c r="D52" s="79">
        <v>195</v>
      </c>
      <c r="E52" s="218">
        <v>1235.2</v>
      </c>
      <c r="G52" s="72"/>
    </row>
    <row r="53" spans="1:7" ht="16.2" customHeight="1" x14ac:dyDescent="0.4">
      <c r="A53" s="5" t="s">
        <v>395</v>
      </c>
      <c r="B53" s="6" t="s">
        <v>286</v>
      </c>
      <c r="C53" s="17" t="s">
        <v>4</v>
      </c>
      <c r="D53" s="27">
        <v>180.7</v>
      </c>
      <c r="E53" s="218">
        <v>1217.7</v>
      </c>
      <c r="G53" s="72"/>
    </row>
    <row r="54" spans="1:7" ht="16.2" customHeight="1" x14ac:dyDescent="0.4">
      <c r="A54" s="8" t="s">
        <v>539</v>
      </c>
      <c r="B54" s="9" t="s">
        <v>244</v>
      </c>
      <c r="C54" s="4" t="s">
        <v>4</v>
      </c>
      <c r="D54" s="79">
        <v>7.8</v>
      </c>
      <c r="E54" s="218">
        <v>1171</v>
      </c>
      <c r="G54" s="72"/>
    </row>
    <row r="55" spans="1:7" ht="16.2" customHeight="1" x14ac:dyDescent="0.4">
      <c r="A55" s="5" t="s">
        <v>24</v>
      </c>
      <c r="B55" s="6" t="s">
        <v>25</v>
      </c>
      <c r="C55" s="17" t="s">
        <v>14</v>
      </c>
      <c r="D55" s="27"/>
      <c r="E55" s="218">
        <v>1126.8</v>
      </c>
      <c r="G55" s="72"/>
    </row>
    <row r="56" spans="1:7" ht="16.2" customHeight="1" x14ac:dyDescent="0.4">
      <c r="A56" s="8" t="s">
        <v>371</v>
      </c>
      <c r="B56" s="9" t="s">
        <v>372</v>
      </c>
      <c r="C56" s="4" t="s">
        <v>14</v>
      </c>
      <c r="D56" s="79"/>
      <c r="E56" s="218">
        <v>1097.7</v>
      </c>
      <c r="G56" s="72"/>
    </row>
    <row r="57" spans="1:7" ht="16.2" customHeight="1" x14ac:dyDescent="0.4">
      <c r="A57" s="8" t="s">
        <v>720</v>
      </c>
      <c r="B57" s="9" t="s">
        <v>292</v>
      </c>
      <c r="C57" s="17" t="s">
        <v>4</v>
      </c>
      <c r="D57" s="79">
        <v>392.3</v>
      </c>
      <c r="E57" s="218">
        <v>1093.8</v>
      </c>
      <c r="G57" s="72"/>
    </row>
    <row r="58" spans="1:7" ht="16.2" customHeight="1" x14ac:dyDescent="0.4">
      <c r="A58" s="8" t="s">
        <v>374</v>
      </c>
      <c r="B58" s="9" t="s">
        <v>375</v>
      </c>
      <c r="C58" s="4" t="s">
        <v>4</v>
      </c>
      <c r="D58" s="79">
        <v>117.5</v>
      </c>
      <c r="E58" s="218">
        <v>1093.5</v>
      </c>
      <c r="G58" s="72"/>
    </row>
    <row r="59" spans="1:7" ht="16.2" customHeight="1" x14ac:dyDescent="0.4">
      <c r="A59" s="8" t="s">
        <v>747</v>
      </c>
      <c r="B59" s="9" t="s">
        <v>161</v>
      </c>
      <c r="C59" s="4" t="s">
        <v>4</v>
      </c>
      <c r="D59" s="79">
        <v>359.2</v>
      </c>
      <c r="E59" s="218">
        <v>1030</v>
      </c>
      <c r="G59" s="72"/>
    </row>
    <row r="60" spans="1:7" ht="16.2" customHeight="1" x14ac:dyDescent="0.4">
      <c r="A60" s="8" t="s">
        <v>169</v>
      </c>
      <c r="B60" s="9" t="s">
        <v>171</v>
      </c>
      <c r="C60" s="17" t="s">
        <v>4</v>
      </c>
      <c r="D60" s="79"/>
      <c r="E60" s="218">
        <v>955.5</v>
      </c>
      <c r="G60" s="72"/>
    </row>
    <row r="61" spans="1:7" ht="16.2" customHeight="1" x14ac:dyDescent="0.4">
      <c r="A61" s="8" t="s">
        <v>59</v>
      </c>
      <c r="B61" s="9" t="s">
        <v>250</v>
      </c>
      <c r="C61" s="4" t="s">
        <v>4</v>
      </c>
      <c r="D61" s="79">
        <v>72.900000000000006</v>
      </c>
      <c r="E61" s="218">
        <v>927.6</v>
      </c>
      <c r="G61" s="72"/>
    </row>
    <row r="62" spans="1:7" ht="16.2" customHeight="1" x14ac:dyDescent="0.4">
      <c r="A62" s="5" t="s">
        <v>395</v>
      </c>
      <c r="B62" s="6" t="s">
        <v>290</v>
      </c>
      <c r="C62" s="17" t="s">
        <v>4</v>
      </c>
      <c r="D62" s="27">
        <v>220.2</v>
      </c>
      <c r="E62" s="218">
        <v>879.1</v>
      </c>
      <c r="G62" s="72"/>
    </row>
    <row r="63" spans="1:7" ht="16.2" customHeight="1" x14ac:dyDescent="0.4">
      <c r="A63" s="5" t="s">
        <v>49</v>
      </c>
      <c r="B63" s="6" t="s">
        <v>50</v>
      </c>
      <c r="C63" s="17" t="s">
        <v>4</v>
      </c>
      <c r="D63" s="79">
        <v>22.6</v>
      </c>
      <c r="E63" s="218">
        <v>859.8</v>
      </c>
      <c r="G63" s="72"/>
    </row>
    <row r="64" spans="1:7" ht="16.2" customHeight="1" x14ac:dyDescent="0.4">
      <c r="A64" s="8" t="s">
        <v>232</v>
      </c>
      <c r="B64" s="9" t="s">
        <v>233</v>
      </c>
      <c r="C64" s="4" t="s">
        <v>14</v>
      </c>
      <c r="D64" s="27"/>
      <c r="E64" s="218">
        <v>847.4</v>
      </c>
      <c r="G64" s="72"/>
    </row>
    <row r="65" spans="1:7" ht="16.2" customHeight="1" x14ac:dyDescent="0.4">
      <c r="A65" s="8" t="s">
        <v>591</v>
      </c>
      <c r="B65" s="9" t="s">
        <v>27</v>
      </c>
      <c r="C65" s="4" t="s">
        <v>4</v>
      </c>
      <c r="D65" s="79">
        <v>175.8</v>
      </c>
      <c r="E65" s="218">
        <v>840.3</v>
      </c>
      <c r="G65" s="72"/>
    </row>
    <row r="66" spans="1:7" ht="16.2" customHeight="1" x14ac:dyDescent="0.4">
      <c r="A66" s="12" t="s">
        <v>119</v>
      </c>
      <c r="B66" s="9" t="s">
        <v>120</v>
      </c>
      <c r="C66" s="17" t="s">
        <v>4</v>
      </c>
      <c r="D66" s="79">
        <v>45</v>
      </c>
      <c r="E66" s="218">
        <v>821.6</v>
      </c>
      <c r="G66" s="72"/>
    </row>
    <row r="67" spans="1:7" ht="16.2" customHeight="1" x14ac:dyDescent="0.4">
      <c r="A67" s="8" t="s">
        <v>743</v>
      </c>
      <c r="B67" s="9" t="s">
        <v>744</v>
      </c>
      <c r="C67" s="17" t="s">
        <v>4</v>
      </c>
      <c r="D67" s="79">
        <v>76.8</v>
      </c>
      <c r="E67" s="218">
        <v>783</v>
      </c>
      <c r="G67" s="72"/>
    </row>
    <row r="68" spans="1:7" ht="16.2" customHeight="1" x14ac:dyDescent="0.4">
      <c r="A68" s="8" t="s">
        <v>220</v>
      </c>
      <c r="B68" s="9" t="s">
        <v>20</v>
      </c>
      <c r="C68" s="4" t="s">
        <v>14</v>
      </c>
      <c r="D68" s="27"/>
      <c r="E68" s="218">
        <v>777.1</v>
      </c>
      <c r="G68" s="72"/>
    </row>
    <row r="69" spans="1:7" ht="16.2" customHeight="1" x14ac:dyDescent="0.4">
      <c r="A69" s="8" t="s">
        <v>515</v>
      </c>
      <c r="B69" s="6" t="s">
        <v>189</v>
      </c>
      <c r="C69" s="4" t="s">
        <v>14</v>
      </c>
      <c r="D69" s="79"/>
      <c r="E69" s="219">
        <v>772.4</v>
      </c>
      <c r="G69" s="72"/>
    </row>
    <row r="70" spans="1:7" ht="16.2" customHeight="1" x14ac:dyDescent="0.4">
      <c r="A70" s="8" t="s">
        <v>218</v>
      </c>
      <c r="B70" s="9" t="s">
        <v>53</v>
      </c>
      <c r="C70" s="17" t="s">
        <v>14</v>
      </c>
      <c r="D70" s="27"/>
      <c r="E70" s="218">
        <v>734.7</v>
      </c>
      <c r="G70" s="72"/>
    </row>
    <row r="71" spans="1:7" ht="16.2" customHeight="1" x14ac:dyDescent="0.4">
      <c r="A71" s="8" t="s">
        <v>746</v>
      </c>
      <c r="B71" s="9" t="s">
        <v>558</v>
      </c>
      <c r="C71" s="4" t="s">
        <v>4</v>
      </c>
      <c r="D71" s="79">
        <v>166.7</v>
      </c>
      <c r="E71" s="218">
        <v>722.4</v>
      </c>
      <c r="G71" s="72"/>
    </row>
    <row r="72" spans="1:7" ht="16.2" customHeight="1" x14ac:dyDescent="0.4">
      <c r="A72" s="8" t="s">
        <v>254</v>
      </c>
      <c r="B72" s="9" t="s">
        <v>177</v>
      </c>
      <c r="C72" s="17" t="s">
        <v>14</v>
      </c>
      <c r="D72" s="27"/>
      <c r="E72" s="218">
        <v>701.2</v>
      </c>
      <c r="G72" s="72"/>
    </row>
    <row r="73" spans="1:7" ht="16.2" customHeight="1" x14ac:dyDescent="0.4">
      <c r="A73" s="8" t="s">
        <v>447</v>
      </c>
      <c r="B73" s="9" t="s">
        <v>235</v>
      </c>
      <c r="C73" s="17" t="s">
        <v>4</v>
      </c>
      <c r="D73" s="79">
        <v>71.400000000000006</v>
      </c>
      <c r="E73" s="218">
        <v>698.9</v>
      </c>
      <c r="G73" s="72"/>
    </row>
    <row r="74" spans="1:7" ht="16.2" customHeight="1" x14ac:dyDescent="0.4">
      <c r="A74" s="8" t="s">
        <v>431</v>
      </c>
      <c r="B74" s="9" t="s">
        <v>143</v>
      </c>
      <c r="C74" s="4" t="s">
        <v>4</v>
      </c>
      <c r="D74" s="79">
        <v>58.9</v>
      </c>
      <c r="E74" s="218">
        <v>697.3</v>
      </c>
      <c r="G74" s="72"/>
    </row>
    <row r="75" spans="1:7" ht="16.2" customHeight="1" x14ac:dyDescent="0.4">
      <c r="A75" s="8" t="s">
        <v>346</v>
      </c>
      <c r="B75" s="9" t="s">
        <v>981</v>
      </c>
      <c r="C75" s="17" t="s">
        <v>4</v>
      </c>
      <c r="D75" s="79">
        <v>681.6</v>
      </c>
      <c r="E75" s="218">
        <v>681.6</v>
      </c>
      <c r="G75" s="72"/>
    </row>
    <row r="76" spans="1:7" ht="16.2" customHeight="1" x14ac:dyDescent="0.4">
      <c r="A76" s="8" t="s">
        <v>706</v>
      </c>
      <c r="B76" s="9" t="s">
        <v>30</v>
      </c>
      <c r="C76" s="4" t="s">
        <v>4</v>
      </c>
      <c r="D76" s="79">
        <v>134.69999999999999</v>
      </c>
      <c r="E76" s="218">
        <v>667</v>
      </c>
      <c r="G76" s="72"/>
    </row>
    <row r="77" spans="1:7" ht="16.2" customHeight="1" x14ac:dyDescent="0.4">
      <c r="A77" s="8" t="s">
        <v>499</v>
      </c>
      <c r="B77" s="9" t="s">
        <v>511</v>
      </c>
      <c r="C77" s="4" t="s">
        <v>4</v>
      </c>
      <c r="D77" s="79">
        <v>84.1</v>
      </c>
      <c r="E77" s="218">
        <v>638.6</v>
      </c>
      <c r="G77" s="72"/>
    </row>
    <row r="78" spans="1:7" ht="16.2" customHeight="1" x14ac:dyDescent="0.4">
      <c r="A78" s="5" t="s">
        <v>781</v>
      </c>
      <c r="B78" s="6" t="s">
        <v>262</v>
      </c>
      <c r="C78" s="17" t="s">
        <v>4</v>
      </c>
      <c r="D78" s="79">
        <v>64.7</v>
      </c>
      <c r="E78" s="218">
        <v>636.4</v>
      </c>
      <c r="G78" s="72"/>
    </row>
    <row r="79" spans="1:7" ht="16.2" customHeight="1" x14ac:dyDescent="0.4">
      <c r="A79" s="8" t="s">
        <v>428</v>
      </c>
      <c r="B79" s="9" t="s">
        <v>435</v>
      </c>
      <c r="C79" s="17" t="s">
        <v>4</v>
      </c>
      <c r="D79" s="79">
        <v>24.3</v>
      </c>
      <c r="E79" s="218">
        <v>625.5</v>
      </c>
      <c r="G79" s="72"/>
    </row>
    <row r="80" spans="1:7" ht="16.2" customHeight="1" x14ac:dyDescent="0.4">
      <c r="A80" s="8" t="s">
        <v>222</v>
      </c>
      <c r="B80" s="9" t="s">
        <v>84</v>
      </c>
      <c r="C80" s="17" t="s">
        <v>14</v>
      </c>
      <c r="D80" s="79"/>
      <c r="E80" s="218">
        <v>619.1</v>
      </c>
      <c r="G80" s="72"/>
    </row>
    <row r="81" spans="1:7" ht="16.2" customHeight="1" x14ac:dyDescent="0.4">
      <c r="A81" s="8" t="s">
        <v>147</v>
      </c>
      <c r="B81" s="9" t="s">
        <v>148</v>
      </c>
      <c r="C81" s="17" t="s">
        <v>14</v>
      </c>
      <c r="D81" s="79"/>
      <c r="E81" s="218">
        <v>604.20000000000005</v>
      </c>
      <c r="G81" s="72"/>
    </row>
    <row r="82" spans="1:7" ht="16.2" customHeight="1" x14ac:dyDescent="0.4">
      <c r="A82" s="8" t="s">
        <v>221</v>
      </c>
      <c r="B82" s="9" t="s">
        <v>143</v>
      </c>
      <c r="C82" s="4" t="s">
        <v>4</v>
      </c>
      <c r="D82" s="27">
        <v>247.9</v>
      </c>
      <c r="E82" s="218">
        <v>602.20000000000005</v>
      </c>
      <c r="G82" s="72"/>
    </row>
    <row r="83" spans="1:7" ht="16.2" customHeight="1" x14ac:dyDescent="0.4">
      <c r="A83" s="8" t="s">
        <v>261</v>
      </c>
      <c r="B83" s="9" t="s">
        <v>262</v>
      </c>
      <c r="C83" s="17" t="s">
        <v>14</v>
      </c>
      <c r="D83" s="79"/>
      <c r="E83" s="218">
        <v>563.4</v>
      </c>
      <c r="G83" s="72"/>
    </row>
    <row r="84" spans="1:7" ht="16.2" customHeight="1" x14ac:dyDescent="0.4">
      <c r="A84" s="8" t="s">
        <v>758</v>
      </c>
      <c r="B84" s="9" t="s">
        <v>372</v>
      </c>
      <c r="C84" s="4" t="s">
        <v>14</v>
      </c>
      <c r="D84" s="79"/>
      <c r="E84" s="218">
        <v>542.9</v>
      </c>
      <c r="G84" s="72"/>
    </row>
    <row r="85" spans="1:7" ht="16.2" customHeight="1" x14ac:dyDescent="0.4">
      <c r="A85" s="8" t="s">
        <v>441</v>
      </c>
      <c r="B85" s="9" t="s">
        <v>40</v>
      </c>
      <c r="C85" s="17" t="s">
        <v>14</v>
      </c>
      <c r="D85" s="79"/>
      <c r="E85" s="218">
        <v>524.70000000000005</v>
      </c>
      <c r="G85" s="72"/>
    </row>
    <row r="86" spans="1:7" ht="16.2" customHeight="1" x14ac:dyDescent="0.4">
      <c r="A86" s="8" t="s">
        <v>154</v>
      </c>
      <c r="B86" s="9" t="s">
        <v>155</v>
      </c>
      <c r="C86" s="17" t="s">
        <v>14</v>
      </c>
      <c r="D86" s="79"/>
      <c r="E86" s="218">
        <v>519.5</v>
      </c>
      <c r="G86" s="72"/>
    </row>
    <row r="87" spans="1:7" ht="16.2" customHeight="1" x14ac:dyDescent="0.4">
      <c r="A87" s="8" t="s">
        <v>272</v>
      </c>
      <c r="B87" s="6" t="s">
        <v>274</v>
      </c>
      <c r="C87" s="17" t="s">
        <v>14</v>
      </c>
      <c r="D87" s="79"/>
      <c r="E87" s="218">
        <v>505.3</v>
      </c>
      <c r="G87" s="72"/>
    </row>
    <row r="88" spans="1:7" ht="16.2" customHeight="1" x14ac:dyDescent="0.4">
      <c r="A88" s="5" t="s">
        <v>42</v>
      </c>
      <c r="B88" s="6" t="s">
        <v>43</v>
      </c>
      <c r="C88" s="4" t="s">
        <v>14</v>
      </c>
      <c r="D88" s="27"/>
      <c r="E88" s="218">
        <v>496.8</v>
      </c>
      <c r="G88" s="72"/>
    </row>
    <row r="89" spans="1:7" ht="16.2" customHeight="1" x14ac:dyDescent="0.4">
      <c r="A89" s="8" t="s">
        <v>873</v>
      </c>
      <c r="B89" s="9" t="s">
        <v>235</v>
      </c>
      <c r="C89" s="4" t="s">
        <v>4</v>
      </c>
      <c r="D89" s="79">
        <v>216.5</v>
      </c>
      <c r="E89" s="218">
        <v>494.6</v>
      </c>
      <c r="G89" s="72"/>
    </row>
    <row r="90" spans="1:7" ht="16.2" customHeight="1" x14ac:dyDescent="0.4">
      <c r="A90" s="8" t="s">
        <v>312</v>
      </c>
      <c r="B90" s="9" t="s">
        <v>313</v>
      </c>
      <c r="C90" s="4" t="s">
        <v>14</v>
      </c>
      <c r="D90" s="27"/>
      <c r="E90" s="218">
        <v>485.1</v>
      </c>
      <c r="G90" s="72"/>
    </row>
    <row r="91" spans="1:7" ht="16.2" customHeight="1" x14ac:dyDescent="0.4">
      <c r="A91" s="8" t="s">
        <v>340</v>
      </c>
      <c r="B91" s="9" t="s">
        <v>341</v>
      </c>
      <c r="C91" s="4" t="s">
        <v>14</v>
      </c>
      <c r="D91" s="79"/>
      <c r="E91" s="219">
        <v>467.7</v>
      </c>
      <c r="G91" s="72"/>
    </row>
    <row r="92" spans="1:7" ht="16.2" customHeight="1" x14ac:dyDescent="0.4">
      <c r="A92" s="8" t="s">
        <v>311</v>
      </c>
      <c r="B92" s="9" t="s">
        <v>16</v>
      </c>
      <c r="C92" s="17" t="s">
        <v>4</v>
      </c>
      <c r="D92" s="79">
        <v>4.2</v>
      </c>
      <c r="E92" s="218">
        <v>466.9</v>
      </c>
      <c r="G92" s="72"/>
    </row>
    <row r="93" spans="1:7" ht="16.2" customHeight="1" x14ac:dyDescent="0.4">
      <c r="A93" s="8" t="s">
        <v>920</v>
      </c>
      <c r="B93" s="9" t="s">
        <v>48</v>
      </c>
      <c r="C93" s="4" t="s">
        <v>4</v>
      </c>
      <c r="D93" s="79">
        <v>214.8</v>
      </c>
      <c r="E93" s="218">
        <v>456.6</v>
      </c>
      <c r="G93" s="72"/>
    </row>
    <row r="94" spans="1:7" ht="16.2" customHeight="1" x14ac:dyDescent="0.4">
      <c r="A94" s="8" t="s">
        <v>152</v>
      </c>
      <c r="B94" s="29" t="s">
        <v>153</v>
      </c>
      <c r="C94" s="28" t="s">
        <v>14</v>
      </c>
      <c r="D94" s="27"/>
      <c r="E94" s="218">
        <v>454.7</v>
      </c>
      <c r="G94" s="72"/>
    </row>
    <row r="95" spans="1:7" ht="16.2" customHeight="1" x14ac:dyDescent="0.4">
      <c r="A95" s="5" t="s">
        <v>906</v>
      </c>
      <c r="B95" s="6" t="s">
        <v>243</v>
      </c>
      <c r="C95" s="17" t="s">
        <v>4</v>
      </c>
      <c r="D95" s="79">
        <v>224.7</v>
      </c>
      <c r="E95" s="218">
        <v>449.5</v>
      </c>
      <c r="G95" s="72"/>
    </row>
    <row r="96" spans="1:7" ht="16.2" customHeight="1" x14ac:dyDescent="0.4">
      <c r="A96" s="5" t="s">
        <v>409</v>
      </c>
      <c r="B96" s="6" t="s">
        <v>239</v>
      </c>
      <c r="C96" s="4" t="s">
        <v>14</v>
      </c>
      <c r="D96" s="79"/>
      <c r="E96" s="218">
        <v>437.8</v>
      </c>
      <c r="G96" s="72"/>
    </row>
    <row r="97" spans="1:7" ht="16.2" customHeight="1" x14ac:dyDescent="0.4">
      <c r="A97" s="8" t="s">
        <v>603</v>
      </c>
      <c r="B97" s="9" t="s">
        <v>604</v>
      </c>
      <c r="C97" s="4" t="s">
        <v>4</v>
      </c>
      <c r="D97" s="79">
        <v>75.400000000000006</v>
      </c>
      <c r="E97" s="218">
        <v>424.5</v>
      </c>
      <c r="G97" s="72"/>
    </row>
    <row r="98" spans="1:7" ht="16.2" customHeight="1" x14ac:dyDescent="0.4">
      <c r="A98" s="8" t="s">
        <v>59</v>
      </c>
      <c r="B98" s="29" t="s">
        <v>60</v>
      </c>
      <c r="C98" s="4" t="s">
        <v>14</v>
      </c>
      <c r="D98" s="27"/>
      <c r="E98" s="219">
        <v>420</v>
      </c>
      <c r="G98" s="72"/>
    </row>
    <row r="99" spans="1:7" ht="16.2" customHeight="1" x14ac:dyDescent="0.4">
      <c r="A99" s="5" t="s">
        <v>57</v>
      </c>
      <c r="B99" s="6" t="s">
        <v>58</v>
      </c>
      <c r="C99" s="4" t="s">
        <v>14</v>
      </c>
      <c r="D99" s="27"/>
      <c r="E99" s="218">
        <v>419.7</v>
      </c>
      <c r="G99" s="72"/>
    </row>
    <row r="100" spans="1:7" ht="16.2" customHeight="1" x14ac:dyDescent="0.4">
      <c r="A100" s="8" t="s">
        <v>854</v>
      </c>
      <c r="B100" s="9" t="s">
        <v>53</v>
      </c>
      <c r="C100" s="4" t="s">
        <v>4</v>
      </c>
      <c r="D100" s="79">
        <v>112.4</v>
      </c>
      <c r="E100" s="218">
        <v>379.3</v>
      </c>
      <c r="G100" s="72"/>
    </row>
    <row r="101" spans="1:7" ht="16.2" customHeight="1" x14ac:dyDescent="0.4">
      <c r="A101" s="8" t="s">
        <v>603</v>
      </c>
      <c r="B101" s="9" t="s">
        <v>46</v>
      </c>
      <c r="C101" s="4" t="s">
        <v>4</v>
      </c>
      <c r="D101" s="79">
        <v>65.3</v>
      </c>
      <c r="E101" s="218">
        <v>377.7</v>
      </c>
      <c r="G101" s="72"/>
    </row>
    <row r="102" spans="1:7" ht="16.2" customHeight="1" x14ac:dyDescent="0.4">
      <c r="A102" s="5" t="s">
        <v>351</v>
      </c>
      <c r="B102" s="6" t="s">
        <v>343</v>
      </c>
      <c r="C102" s="17" t="s">
        <v>14</v>
      </c>
      <c r="D102" s="79"/>
      <c r="E102" s="218">
        <v>374.7</v>
      </c>
      <c r="G102" s="72"/>
    </row>
    <row r="103" spans="1:7" ht="16.2" customHeight="1" x14ac:dyDescent="0.4">
      <c r="A103" s="8" t="s">
        <v>513</v>
      </c>
      <c r="B103" s="9" t="s">
        <v>41</v>
      </c>
      <c r="C103" s="17" t="s">
        <v>4</v>
      </c>
      <c r="D103" s="79">
        <v>31</v>
      </c>
      <c r="E103" s="218">
        <v>367.3</v>
      </c>
      <c r="G103" s="72"/>
    </row>
    <row r="104" spans="1:7" ht="16.2" customHeight="1" x14ac:dyDescent="0.4">
      <c r="A104" s="8" t="s">
        <v>705</v>
      </c>
      <c r="B104" s="9" t="s">
        <v>295</v>
      </c>
      <c r="C104" s="4" t="s">
        <v>14</v>
      </c>
      <c r="D104" s="79"/>
      <c r="E104" s="218">
        <v>367.1</v>
      </c>
      <c r="G104" s="72"/>
    </row>
    <row r="105" spans="1:7" ht="16.2" customHeight="1" x14ac:dyDescent="0.4">
      <c r="A105" s="8" t="s">
        <v>254</v>
      </c>
      <c r="B105" s="9" t="s">
        <v>255</v>
      </c>
      <c r="C105" s="17" t="s">
        <v>14</v>
      </c>
      <c r="D105" s="27"/>
      <c r="E105" s="218">
        <v>364.9</v>
      </c>
      <c r="G105" s="72"/>
    </row>
    <row r="106" spans="1:7" ht="16.2" customHeight="1" x14ac:dyDescent="0.4">
      <c r="A106" s="8" t="s">
        <v>540</v>
      </c>
      <c r="B106" s="9" t="s">
        <v>295</v>
      </c>
      <c r="C106" s="4" t="s">
        <v>14</v>
      </c>
      <c r="D106" s="79"/>
      <c r="E106" s="218">
        <v>356.9</v>
      </c>
      <c r="G106" s="72"/>
    </row>
    <row r="107" spans="1:7" ht="16.2" customHeight="1" x14ac:dyDescent="0.4">
      <c r="A107" s="8" t="s">
        <v>398</v>
      </c>
      <c r="B107" s="9" t="s">
        <v>41</v>
      </c>
      <c r="C107" s="28" t="s">
        <v>14</v>
      </c>
      <c r="D107" s="27"/>
      <c r="E107" s="218">
        <v>356.1</v>
      </c>
      <c r="G107" s="72"/>
    </row>
    <row r="108" spans="1:7" ht="16.2" customHeight="1" x14ac:dyDescent="0.4">
      <c r="A108" s="8" t="s">
        <v>149</v>
      </c>
      <c r="B108" s="9" t="s">
        <v>150</v>
      </c>
      <c r="C108" s="17" t="s">
        <v>14</v>
      </c>
      <c r="D108" s="27"/>
      <c r="E108" s="218">
        <v>351.9</v>
      </c>
      <c r="G108" s="72"/>
    </row>
    <row r="109" spans="1:7" ht="16.2" customHeight="1" x14ac:dyDescent="0.4">
      <c r="A109" s="5" t="s">
        <v>106</v>
      </c>
      <c r="B109" s="9" t="s">
        <v>108</v>
      </c>
      <c r="C109" s="4" t="s">
        <v>14</v>
      </c>
      <c r="D109" s="27"/>
      <c r="E109" s="219">
        <v>348.3</v>
      </c>
      <c r="G109" s="72"/>
    </row>
    <row r="110" spans="1:7" ht="16.2" customHeight="1" x14ac:dyDescent="0.4">
      <c r="A110" s="8" t="s">
        <v>164</v>
      </c>
      <c r="B110" s="9" t="s">
        <v>165</v>
      </c>
      <c r="C110" s="17" t="s">
        <v>14</v>
      </c>
      <c r="D110" s="79"/>
      <c r="E110" s="218">
        <v>344.2</v>
      </c>
      <c r="G110" s="72"/>
    </row>
    <row r="111" spans="1:7" ht="16.2" customHeight="1" x14ac:dyDescent="0.4">
      <c r="A111" s="8" t="s">
        <v>884</v>
      </c>
      <c r="B111" s="9" t="s">
        <v>885</v>
      </c>
      <c r="C111" s="28" t="s">
        <v>4</v>
      </c>
      <c r="D111" s="27">
        <v>176.1</v>
      </c>
      <c r="E111" s="218">
        <v>342.2</v>
      </c>
      <c r="G111" s="72"/>
    </row>
    <row r="112" spans="1:7" ht="16.2" customHeight="1" x14ac:dyDescent="0.4">
      <c r="A112" s="5" t="s">
        <v>906</v>
      </c>
      <c r="B112" s="6" t="s">
        <v>907</v>
      </c>
      <c r="C112" s="17" t="s">
        <v>4</v>
      </c>
      <c r="D112" s="79">
        <v>180.7</v>
      </c>
      <c r="E112" s="218">
        <v>336</v>
      </c>
      <c r="G112" s="72"/>
    </row>
    <row r="113" spans="1:7" ht="16.2" customHeight="1" x14ac:dyDescent="0.4">
      <c r="A113" s="12" t="s">
        <v>429</v>
      </c>
      <c r="B113" s="6" t="s">
        <v>425</v>
      </c>
      <c r="C113" s="4" t="s">
        <v>4</v>
      </c>
      <c r="D113" s="79">
        <v>56</v>
      </c>
      <c r="E113" s="218">
        <v>335.7</v>
      </c>
      <c r="G113" s="72"/>
    </row>
    <row r="114" spans="1:7" ht="16.2" customHeight="1" x14ac:dyDescent="0.4">
      <c r="A114" s="5" t="s">
        <v>538</v>
      </c>
      <c r="B114" s="6" t="s">
        <v>177</v>
      </c>
      <c r="C114" s="17" t="s">
        <v>4</v>
      </c>
      <c r="D114" s="79">
        <v>143.69999999999999</v>
      </c>
      <c r="E114" s="218">
        <v>333.9</v>
      </c>
      <c r="G114" s="72"/>
    </row>
    <row r="115" spans="1:7" ht="16.2" customHeight="1" x14ac:dyDescent="0.4">
      <c r="A115" s="8" t="s">
        <v>731</v>
      </c>
      <c r="B115" s="9" t="s">
        <v>732</v>
      </c>
      <c r="C115" s="4" t="s">
        <v>14</v>
      </c>
      <c r="D115" s="79"/>
      <c r="E115" s="218">
        <v>328.7</v>
      </c>
      <c r="G115" s="72"/>
    </row>
    <row r="116" spans="1:7" ht="16.2" customHeight="1" x14ac:dyDescent="0.4">
      <c r="A116" s="8" t="s">
        <v>865</v>
      </c>
      <c r="B116" s="9" t="s">
        <v>35</v>
      </c>
      <c r="C116" s="17" t="s">
        <v>4</v>
      </c>
      <c r="D116" s="79">
        <v>47.2</v>
      </c>
      <c r="E116" s="218">
        <v>327.8</v>
      </c>
      <c r="G116" s="72"/>
    </row>
    <row r="117" spans="1:7" ht="16.2" customHeight="1" x14ac:dyDescent="0.4">
      <c r="A117" s="8" t="s">
        <v>813</v>
      </c>
      <c r="B117" s="9" t="s">
        <v>290</v>
      </c>
      <c r="C117" s="17" t="s">
        <v>4</v>
      </c>
      <c r="D117" s="79">
        <v>90</v>
      </c>
      <c r="E117" s="218">
        <v>326.2</v>
      </c>
      <c r="G117" s="72"/>
    </row>
    <row r="118" spans="1:7" ht="16.2" customHeight="1" x14ac:dyDescent="0.4">
      <c r="A118" s="5" t="s">
        <v>28</v>
      </c>
      <c r="B118" s="6" t="s">
        <v>29</v>
      </c>
      <c r="C118" s="4" t="s">
        <v>14</v>
      </c>
      <c r="D118" s="27"/>
      <c r="E118" s="218">
        <v>325.89999999999998</v>
      </c>
      <c r="G118" s="72"/>
    </row>
    <row r="119" spans="1:7" ht="16.2" customHeight="1" x14ac:dyDescent="0.4">
      <c r="A119" s="8" t="s">
        <v>780</v>
      </c>
      <c r="B119" s="9" t="s">
        <v>33</v>
      </c>
      <c r="C119" s="4" t="s">
        <v>4</v>
      </c>
      <c r="D119" s="79">
        <v>8.1</v>
      </c>
      <c r="E119" s="218">
        <v>321.5</v>
      </c>
      <c r="G119" s="72"/>
    </row>
    <row r="120" spans="1:7" ht="16.2" customHeight="1" x14ac:dyDescent="0.4">
      <c r="A120" s="8" t="s">
        <v>215</v>
      </c>
      <c r="B120" s="9" t="s">
        <v>217</v>
      </c>
      <c r="C120" s="28" t="s">
        <v>14</v>
      </c>
      <c r="D120" s="27"/>
      <c r="E120" s="218">
        <v>314.5</v>
      </c>
      <c r="G120" s="72"/>
    </row>
    <row r="121" spans="1:7" ht="16.2" customHeight="1" x14ac:dyDescent="0.4">
      <c r="A121" s="12" t="s">
        <v>78</v>
      </c>
      <c r="B121" s="9" t="s">
        <v>80</v>
      </c>
      <c r="C121" s="4" t="s">
        <v>14</v>
      </c>
      <c r="D121" s="27"/>
      <c r="E121" s="218">
        <v>304.8</v>
      </c>
      <c r="G121" s="72"/>
    </row>
    <row r="122" spans="1:7" ht="16.2" customHeight="1" x14ac:dyDescent="0.4">
      <c r="A122" s="5" t="s">
        <v>28</v>
      </c>
      <c r="B122" s="6" t="s">
        <v>31</v>
      </c>
      <c r="C122" s="4" t="s">
        <v>14</v>
      </c>
      <c r="D122" s="27"/>
      <c r="E122" s="218">
        <v>303.2</v>
      </c>
      <c r="G122" s="72"/>
    </row>
    <row r="123" spans="1:7" ht="16.2" customHeight="1" x14ac:dyDescent="0.4">
      <c r="A123" s="5" t="s">
        <v>610</v>
      </c>
      <c r="B123" s="6" t="s">
        <v>161</v>
      </c>
      <c r="C123" s="17" t="s">
        <v>4</v>
      </c>
      <c r="D123" s="79">
        <v>54.3</v>
      </c>
      <c r="E123" s="218">
        <v>298.8</v>
      </c>
      <c r="G123" s="72"/>
    </row>
    <row r="124" spans="1:7" ht="16.2" customHeight="1" x14ac:dyDescent="0.4">
      <c r="A124" s="5" t="s">
        <v>75</v>
      </c>
      <c r="B124" s="9" t="s">
        <v>76</v>
      </c>
      <c r="C124" s="28" t="s">
        <v>14</v>
      </c>
      <c r="D124" s="27"/>
      <c r="E124" s="218">
        <v>293.7</v>
      </c>
      <c r="G124" s="72"/>
    </row>
    <row r="125" spans="1:7" ht="16.2" customHeight="1" x14ac:dyDescent="0.4">
      <c r="A125" s="8" t="s">
        <v>542</v>
      </c>
      <c r="B125" s="9" t="s">
        <v>18</v>
      </c>
      <c r="C125" s="17" t="s">
        <v>14</v>
      </c>
      <c r="D125" s="79"/>
      <c r="E125" s="218">
        <v>292.10000000000002</v>
      </c>
      <c r="G125" s="72"/>
    </row>
    <row r="126" spans="1:7" ht="16.2" customHeight="1" x14ac:dyDescent="0.4">
      <c r="A126" s="5" t="s">
        <v>109</v>
      </c>
      <c r="B126" s="9" t="s">
        <v>10</v>
      </c>
      <c r="C126" s="4" t="s">
        <v>14</v>
      </c>
      <c r="D126" s="27"/>
      <c r="E126" s="218">
        <v>291.10000000000002</v>
      </c>
      <c r="G126" s="72"/>
    </row>
    <row r="127" spans="1:7" ht="16.2" customHeight="1" x14ac:dyDescent="0.4">
      <c r="A127" s="8" t="s">
        <v>705</v>
      </c>
      <c r="B127" s="9" t="s">
        <v>13</v>
      </c>
      <c r="C127" s="4" t="s">
        <v>14</v>
      </c>
      <c r="D127" s="79"/>
      <c r="E127" s="218">
        <v>289.2</v>
      </c>
      <c r="G127" s="72"/>
    </row>
    <row r="128" spans="1:7" ht="16.2" customHeight="1" x14ac:dyDescent="0.4">
      <c r="A128" s="8" t="s">
        <v>469</v>
      </c>
      <c r="B128" s="9" t="s">
        <v>239</v>
      </c>
      <c r="C128" s="28" t="s">
        <v>4</v>
      </c>
      <c r="D128" s="27">
        <v>112.5</v>
      </c>
      <c r="E128" s="218">
        <v>283.3</v>
      </c>
      <c r="G128" s="72"/>
    </row>
    <row r="129" spans="1:7" ht="16.2" customHeight="1" x14ac:dyDescent="0.4">
      <c r="A129" s="5" t="s">
        <v>106</v>
      </c>
      <c r="B129" s="9" t="s">
        <v>107</v>
      </c>
      <c r="C129" s="4" t="s">
        <v>14</v>
      </c>
      <c r="D129" s="27"/>
      <c r="E129" s="219">
        <v>281.2</v>
      </c>
      <c r="G129" s="72"/>
    </row>
    <row r="130" spans="1:7" ht="16.2" customHeight="1" x14ac:dyDescent="0.4">
      <c r="A130" s="8" t="s">
        <v>513</v>
      </c>
      <c r="B130" s="29" t="s">
        <v>514</v>
      </c>
      <c r="C130" s="17" t="s">
        <v>4</v>
      </c>
      <c r="D130" s="79">
        <v>31</v>
      </c>
      <c r="E130" s="218">
        <v>276.8</v>
      </c>
      <c r="G130" s="72"/>
    </row>
    <row r="131" spans="1:7" ht="16.2" customHeight="1" x14ac:dyDescent="0.4">
      <c r="A131" s="12" t="s">
        <v>109</v>
      </c>
      <c r="B131" s="9" t="s">
        <v>110</v>
      </c>
      <c r="C131" s="4" t="s">
        <v>14</v>
      </c>
      <c r="D131" s="27"/>
      <c r="E131" s="218">
        <v>274.7</v>
      </c>
      <c r="G131" s="72"/>
    </row>
    <row r="132" spans="1:7" ht="16.2" customHeight="1" x14ac:dyDescent="0.4">
      <c r="A132" s="8" t="s">
        <v>410</v>
      </c>
      <c r="B132" s="6" t="s">
        <v>40</v>
      </c>
      <c r="C132" s="4" t="s">
        <v>14</v>
      </c>
      <c r="D132" s="79"/>
      <c r="E132" s="218">
        <v>265</v>
      </c>
      <c r="G132" s="72"/>
    </row>
    <row r="133" spans="1:7" ht="16.2" customHeight="1" x14ac:dyDescent="0.4">
      <c r="A133" s="5" t="s">
        <v>54</v>
      </c>
      <c r="B133" s="6" t="s">
        <v>265</v>
      </c>
      <c r="C133" s="4" t="s">
        <v>4</v>
      </c>
      <c r="D133" s="79">
        <v>93.3</v>
      </c>
      <c r="E133" s="218">
        <v>264.2</v>
      </c>
      <c r="G133" s="72"/>
    </row>
    <row r="134" spans="1:7" ht="16.2" customHeight="1" x14ac:dyDescent="0.4">
      <c r="A134" s="8" t="s">
        <v>344</v>
      </c>
      <c r="B134" s="9" t="s">
        <v>345</v>
      </c>
      <c r="C134" s="4" t="s">
        <v>14</v>
      </c>
      <c r="D134" s="27"/>
      <c r="E134" s="218">
        <v>259.3</v>
      </c>
      <c r="G134" s="72"/>
    </row>
    <row r="135" spans="1:7" ht="16.2" customHeight="1" x14ac:dyDescent="0.4">
      <c r="A135" s="12" t="s">
        <v>93</v>
      </c>
      <c r="B135" s="9" t="s">
        <v>94</v>
      </c>
      <c r="C135" s="4" t="s">
        <v>14</v>
      </c>
      <c r="D135" s="27"/>
      <c r="E135" s="218">
        <v>254.4</v>
      </c>
      <c r="G135" s="72"/>
    </row>
    <row r="136" spans="1:7" ht="16.2" customHeight="1" x14ac:dyDescent="0.4">
      <c r="A136" s="12" t="s">
        <v>78</v>
      </c>
      <c r="B136" s="9" t="s">
        <v>79</v>
      </c>
      <c r="C136" s="28" t="s">
        <v>14</v>
      </c>
      <c r="D136" s="27"/>
      <c r="E136" s="218">
        <v>249.6</v>
      </c>
      <c r="G136" s="72"/>
    </row>
    <row r="137" spans="1:7" ht="16.2" customHeight="1" x14ac:dyDescent="0.4">
      <c r="A137" s="8" t="s">
        <v>496</v>
      </c>
      <c r="B137" s="9" t="s">
        <v>189</v>
      </c>
      <c r="C137" s="4" t="s">
        <v>14</v>
      </c>
      <c r="D137" s="27"/>
      <c r="E137" s="218">
        <v>244</v>
      </c>
      <c r="G137" s="72"/>
    </row>
    <row r="138" spans="1:7" ht="16.2" customHeight="1" x14ac:dyDescent="0.4">
      <c r="A138" s="8" t="s">
        <v>908</v>
      </c>
      <c r="B138" s="9" t="s">
        <v>153</v>
      </c>
      <c r="C138" s="17" t="s">
        <v>4</v>
      </c>
      <c r="D138" s="79">
        <v>114.1</v>
      </c>
      <c r="E138" s="218">
        <v>242.8</v>
      </c>
      <c r="G138" s="72"/>
    </row>
    <row r="139" spans="1:7" ht="16.2" customHeight="1" x14ac:dyDescent="0.4">
      <c r="A139" s="8" t="s">
        <v>752</v>
      </c>
      <c r="B139" s="9" t="s">
        <v>74</v>
      </c>
      <c r="C139" s="4" t="s">
        <v>4</v>
      </c>
      <c r="D139" s="79">
        <v>105.5</v>
      </c>
      <c r="E139" s="218">
        <v>242.5</v>
      </c>
      <c r="G139" s="72"/>
    </row>
    <row r="140" spans="1:7" ht="16.2" customHeight="1" x14ac:dyDescent="0.4">
      <c r="A140" s="8" t="s">
        <v>699</v>
      </c>
      <c r="B140" s="9" t="s">
        <v>92</v>
      </c>
      <c r="C140" s="4" t="s">
        <v>4</v>
      </c>
      <c r="D140" s="79">
        <v>5.6</v>
      </c>
      <c r="E140" s="218">
        <v>239.5</v>
      </c>
      <c r="G140" s="72"/>
    </row>
    <row r="141" spans="1:7" ht="16.2" customHeight="1" x14ac:dyDescent="0.4">
      <c r="A141" s="8" t="s">
        <v>149</v>
      </c>
      <c r="B141" s="9" t="s">
        <v>151</v>
      </c>
      <c r="C141" s="17" t="s">
        <v>14</v>
      </c>
      <c r="D141" s="27"/>
      <c r="E141" s="218">
        <v>239.3</v>
      </c>
      <c r="G141" s="72"/>
    </row>
    <row r="142" spans="1:7" ht="16.2" customHeight="1" x14ac:dyDescent="0.4">
      <c r="A142" s="8" t="s">
        <v>175</v>
      </c>
      <c r="B142" s="9" t="s">
        <v>143</v>
      </c>
      <c r="C142" s="4" t="s">
        <v>4</v>
      </c>
      <c r="D142" s="27">
        <v>34.1</v>
      </c>
      <c r="E142" s="218">
        <v>239.1</v>
      </c>
      <c r="G142" s="72"/>
    </row>
    <row r="143" spans="1:7" ht="16.2" customHeight="1" x14ac:dyDescent="0.4">
      <c r="A143" s="8" t="s">
        <v>144</v>
      </c>
      <c r="B143" s="9" t="s">
        <v>145</v>
      </c>
      <c r="C143" s="4" t="s">
        <v>14</v>
      </c>
      <c r="D143" s="27"/>
      <c r="E143" s="219">
        <v>230.4</v>
      </c>
      <c r="G143" s="72"/>
    </row>
    <row r="144" spans="1:7" ht="16.2" customHeight="1" x14ac:dyDescent="0.4">
      <c r="A144" s="8" t="s">
        <v>321</v>
      </c>
      <c r="B144" s="9" t="s">
        <v>168</v>
      </c>
      <c r="C144" s="4" t="s">
        <v>14</v>
      </c>
      <c r="D144" s="27"/>
      <c r="E144" s="218">
        <v>228.6</v>
      </c>
      <c r="G144" s="72"/>
    </row>
    <row r="145" spans="1:7" ht="16.2" customHeight="1" x14ac:dyDescent="0.4">
      <c r="A145" s="8" t="s">
        <v>531</v>
      </c>
      <c r="B145" s="9" t="s">
        <v>18</v>
      </c>
      <c r="C145" s="4" t="s">
        <v>14</v>
      </c>
      <c r="D145" s="27"/>
      <c r="E145" s="218">
        <v>220</v>
      </c>
      <c r="G145" s="72"/>
    </row>
    <row r="146" spans="1:7" ht="16.2" customHeight="1" x14ac:dyDescent="0.4">
      <c r="A146" s="8" t="s">
        <v>572</v>
      </c>
      <c r="B146" s="9" t="s">
        <v>257</v>
      </c>
      <c r="C146" s="4" t="s">
        <v>4</v>
      </c>
      <c r="D146" s="79"/>
      <c r="E146" s="218">
        <v>206.9</v>
      </c>
      <c r="G146" s="72"/>
    </row>
    <row r="147" spans="1:7" ht="16.2" customHeight="1" x14ac:dyDescent="0.4">
      <c r="A147" s="8" t="s">
        <v>144</v>
      </c>
      <c r="B147" s="9" t="s">
        <v>84</v>
      </c>
      <c r="C147" s="4" t="s">
        <v>14</v>
      </c>
      <c r="D147" s="27"/>
      <c r="E147" s="219">
        <v>204.6</v>
      </c>
      <c r="G147" s="72"/>
    </row>
    <row r="148" spans="1:7" ht="16.2" customHeight="1" x14ac:dyDescent="0.4">
      <c r="A148" s="8" t="s">
        <v>199</v>
      </c>
      <c r="B148" s="9" t="s">
        <v>200</v>
      </c>
      <c r="C148" s="4" t="s">
        <v>14</v>
      </c>
      <c r="D148" s="27"/>
      <c r="E148" s="218">
        <v>204</v>
      </c>
      <c r="G148" s="72"/>
    </row>
    <row r="149" spans="1:7" ht="16.2" customHeight="1" x14ac:dyDescent="0.4">
      <c r="A149" s="8" t="s">
        <v>263</v>
      </c>
      <c r="B149" s="9" t="s">
        <v>161</v>
      </c>
      <c r="C149" s="28" t="s">
        <v>14</v>
      </c>
      <c r="D149" s="27"/>
      <c r="E149" s="218">
        <v>203.4</v>
      </c>
      <c r="G149" s="72"/>
    </row>
    <row r="150" spans="1:7" ht="16.2" customHeight="1" x14ac:dyDescent="0.4">
      <c r="A150" s="8" t="s">
        <v>591</v>
      </c>
      <c r="B150" s="9" t="s">
        <v>779</v>
      </c>
      <c r="C150" s="4" t="s">
        <v>14</v>
      </c>
      <c r="D150" s="79"/>
      <c r="E150" s="218">
        <v>202.8</v>
      </c>
      <c r="G150" s="72"/>
    </row>
    <row r="151" spans="1:7" ht="16.2" customHeight="1" x14ac:dyDescent="0.4">
      <c r="A151" s="8" t="s">
        <v>489</v>
      </c>
      <c r="B151" s="9" t="s">
        <v>151</v>
      </c>
      <c r="C151" s="17" t="s">
        <v>14</v>
      </c>
      <c r="D151" s="79"/>
      <c r="E151" s="218">
        <v>200.2</v>
      </c>
      <c r="G151" s="72"/>
    </row>
    <row r="152" spans="1:7" ht="16.2" customHeight="1" x14ac:dyDescent="0.4">
      <c r="A152" s="8" t="s">
        <v>460</v>
      </c>
      <c r="B152" s="9" t="s">
        <v>461</v>
      </c>
      <c r="C152" s="17" t="s">
        <v>14</v>
      </c>
      <c r="D152" s="79"/>
      <c r="E152" s="218">
        <v>197.2</v>
      </c>
      <c r="G152" s="72"/>
    </row>
    <row r="153" spans="1:7" ht="16.2" customHeight="1" x14ac:dyDescent="0.4">
      <c r="A153" s="8" t="s">
        <v>334</v>
      </c>
      <c r="B153" s="9" t="s">
        <v>286</v>
      </c>
      <c r="C153" s="4" t="s">
        <v>14</v>
      </c>
      <c r="D153" s="27"/>
      <c r="E153" s="218">
        <v>192.6</v>
      </c>
      <c r="G153" s="72"/>
    </row>
    <row r="154" spans="1:7" ht="16.2" customHeight="1" x14ac:dyDescent="0.4">
      <c r="A154" s="8" t="s">
        <v>296</v>
      </c>
      <c r="B154" s="9" t="s">
        <v>298</v>
      </c>
      <c r="C154" s="28" t="s">
        <v>14</v>
      </c>
      <c r="D154" s="79"/>
      <c r="E154" s="218">
        <v>190.6</v>
      </c>
      <c r="G154" s="72"/>
    </row>
    <row r="155" spans="1:7" ht="16.2" customHeight="1" x14ac:dyDescent="0.4">
      <c r="A155" s="5" t="s">
        <v>21</v>
      </c>
      <c r="B155" s="6" t="s">
        <v>22</v>
      </c>
      <c r="C155" s="17" t="s">
        <v>14</v>
      </c>
      <c r="D155" s="27"/>
      <c r="E155" s="218">
        <v>189.9</v>
      </c>
      <c r="G155" s="72"/>
    </row>
    <row r="156" spans="1:7" ht="16.2" customHeight="1" x14ac:dyDescent="0.4">
      <c r="A156" s="5" t="s">
        <v>73</v>
      </c>
      <c r="B156" s="6" t="s">
        <v>74</v>
      </c>
      <c r="C156" s="28" t="s">
        <v>14</v>
      </c>
      <c r="D156" s="27"/>
      <c r="E156" s="218">
        <v>184.4</v>
      </c>
      <c r="G156" s="72"/>
    </row>
    <row r="157" spans="1:7" ht="16.2" customHeight="1" x14ac:dyDescent="0.4">
      <c r="A157" s="8" t="s">
        <v>433</v>
      </c>
      <c r="B157" s="9" t="s">
        <v>566</v>
      </c>
      <c r="C157" s="4" t="s">
        <v>4</v>
      </c>
      <c r="D157" s="79"/>
      <c r="E157" s="218">
        <v>184.2</v>
      </c>
      <c r="G157" s="72"/>
    </row>
    <row r="158" spans="1:7" ht="16.2" customHeight="1" x14ac:dyDescent="0.4">
      <c r="A158" s="8" t="s">
        <v>433</v>
      </c>
      <c r="B158" s="9" t="s">
        <v>143</v>
      </c>
      <c r="C158" s="4" t="s">
        <v>4</v>
      </c>
      <c r="D158" s="79"/>
      <c r="E158" s="218">
        <v>184.2</v>
      </c>
      <c r="G158" s="72"/>
    </row>
    <row r="159" spans="1:7" ht="16.2" customHeight="1" x14ac:dyDescent="0.4">
      <c r="A159" s="12" t="s">
        <v>75</v>
      </c>
      <c r="B159" s="9" t="s">
        <v>77</v>
      </c>
      <c r="C159" s="28" t="s">
        <v>14</v>
      </c>
      <c r="D159" s="27"/>
      <c r="E159" s="218">
        <v>183.2</v>
      </c>
      <c r="G159" s="72"/>
    </row>
    <row r="160" spans="1:7" ht="16.2" customHeight="1" x14ac:dyDescent="0.4">
      <c r="A160" s="8" t="s">
        <v>508</v>
      </c>
      <c r="B160" s="9" t="s">
        <v>509</v>
      </c>
      <c r="C160" s="17" t="s">
        <v>14</v>
      </c>
      <c r="D160" s="79"/>
      <c r="E160" s="218">
        <v>182.8</v>
      </c>
      <c r="G160" s="72"/>
    </row>
    <row r="161" spans="1:7" ht="16.2" customHeight="1" x14ac:dyDescent="0.4">
      <c r="A161" s="8" t="s">
        <v>330</v>
      </c>
      <c r="B161" s="9" t="s">
        <v>331</v>
      </c>
      <c r="C161" s="4" t="s">
        <v>14</v>
      </c>
      <c r="D161" s="27"/>
      <c r="E161" s="219">
        <v>177.6</v>
      </c>
      <c r="G161" s="72"/>
    </row>
    <row r="162" spans="1:7" ht="16.2" customHeight="1" x14ac:dyDescent="0.4">
      <c r="A162" s="5" t="s">
        <v>47</v>
      </c>
      <c r="B162" s="6" t="s">
        <v>200</v>
      </c>
      <c r="C162" s="4" t="s">
        <v>14</v>
      </c>
      <c r="D162" s="27"/>
      <c r="E162" s="218">
        <v>176.6</v>
      </c>
      <c r="G162" s="72"/>
    </row>
    <row r="163" spans="1:7" ht="16.2" customHeight="1" x14ac:dyDescent="0.4">
      <c r="A163" s="8" t="s">
        <v>523</v>
      </c>
      <c r="B163" s="9" t="s">
        <v>127</v>
      </c>
      <c r="C163" s="4" t="s">
        <v>14</v>
      </c>
      <c r="D163" s="79"/>
      <c r="E163" s="218">
        <v>175.4</v>
      </c>
      <c r="G163" s="72"/>
    </row>
    <row r="164" spans="1:7" ht="16.2" customHeight="1" x14ac:dyDescent="0.4">
      <c r="A164" s="8" t="s">
        <v>802</v>
      </c>
      <c r="B164" s="9" t="s">
        <v>803</v>
      </c>
      <c r="C164" s="17" t="s">
        <v>4</v>
      </c>
      <c r="D164" s="79">
        <v>45.4</v>
      </c>
      <c r="E164" s="218">
        <v>174.6</v>
      </c>
      <c r="G164" s="72"/>
    </row>
    <row r="165" spans="1:7" ht="16.2" customHeight="1" x14ac:dyDescent="0.4">
      <c r="A165" s="8" t="s">
        <v>146</v>
      </c>
      <c r="B165" s="9" t="s">
        <v>104</v>
      </c>
      <c r="C165" s="17" t="s">
        <v>14</v>
      </c>
      <c r="D165" s="27"/>
      <c r="E165" s="218">
        <v>173.3</v>
      </c>
      <c r="G165" s="72"/>
    </row>
    <row r="166" spans="1:7" ht="16.2" customHeight="1" x14ac:dyDescent="0.4">
      <c r="A166" s="5" t="s">
        <v>49</v>
      </c>
      <c r="B166" s="6" t="s">
        <v>51</v>
      </c>
      <c r="C166" s="4" t="s">
        <v>14</v>
      </c>
      <c r="D166" s="27"/>
      <c r="E166" s="218">
        <v>171.6</v>
      </c>
      <c r="G166" s="72"/>
    </row>
    <row r="167" spans="1:7" ht="16.2" customHeight="1" x14ac:dyDescent="0.4">
      <c r="A167" s="8" t="s">
        <v>232</v>
      </c>
      <c r="B167" s="9" t="s">
        <v>60</v>
      </c>
      <c r="C167" s="28" t="s">
        <v>14</v>
      </c>
      <c r="D167" s="27"/>
      <c r="E167" s="218">
        <v>170.3</v>
      </c>
      <c r="G167" s="72"/>
    </row>
    <row r="168" spans="1:7" ht="16.2" customHeight="1" x14ac:dyDescent="0.4">
      <c r="A168" s="8" t="s">
        <v>330</v>
      </c>
      <c r="B168" s="6" t="s">
        <v>123</v>
      </c>
      <c r="C168" s="4" t="s">
        <v>14</v>
      </c>
      <c r="D168" s="27"/>
      <c r="E168" s="219">
        <v>169.7</v>
      </c>
      <c r="G168" s="72"/>
    </row>
    <row r="169" spans="1:7" ht="16.2" customHeight="1" x14ac:dyDescent="0.4">
      <c r="A169" s="8" t="s">
        <v>440</v>
      </c>
      <c r="B169" s="9" t="s">
        <v>40</v>
      </c>
      <c r="C169" s="17" t="s">
        <v>14</v>
      </c>
      <c r="D169" s="79"/>
      <c r="E169" s="218">
        <v>168.8</v>
      </c>
      <c r="G169" s="72"/>
    </row>
    <row r="170" spans="1:7" ht="16.2" customHeight="1" x14ac:dyDescent="0.4">
      <c r="A170" s="8" t="s">
        <v>146</v>
      </c>
      <c r="B170" s="9" t="s">
        <v>20</v>
      </c>
      <c r="C170" s="17" t="s">
        <v>14</v>
      </c>
      <c r="D170" s="27"/>
      <c r="E170" s="218">
        <v>166.8</v>
      </c>
      <c r="G170" s="72"/>
    </row>
    <row r="171" spans="1:7" ht="16.2" customHeight="1" x14ac:dyDescent="0.4">
      <c r="A171" s="5" t="s">
        <v>12</v>
      </c>
      <c r="B171" s="6" t="s">
        <v>13</v>
      </c>
      <c r="C171" s="4" t="s">
        <v>14</v>
      </c>
      <c r="D171" s="27"/>
      <c r="E171" s="218">
        <v>164.3</v>
      </c>
      <c r="G171" s="72"/>
    </row>
    <row r="172" spans="1:7" ht="16.2" customHeight="1" x14ac:dyDescent="0.4">
      <c r="A172" s="8" t="s">
        <v>300</v>
      </c>
      <c r="B172" s="9" t="s">
        <v>136</v>
      </c>
      <c r="C172" s="4" t="s">
        <v>14</v>
      </c>
      <c r="D172" s="27"/>
      <c r="E172" s="218">
        <v>164.1</v>
      </c>
      <c r="G172" s="72"/>
    </row>
    <row r="173" spans="1:7" x14ac:dyDescent="0.4">
      <c r="A173" s="8" t="s">
        <v>439</v>
      </c>
      <c r="B173" s="9" t="s">
        <v>10</v>
      </c>
      <c r="C173" s="4" t="s">
        <v>14</v>
      </c>
      <c r="D173" s="27"/>
      <c r="E173" s="219">
        <v>160.80000000000001</v>
      </c>
    </row>
    <row r="174" spans="1:7" ht="16.2" customHeight="1" x14ac:dyDescent="0.4">
      <c r="A174" s="12" t="s">
        <v>429</v>
      </c>
      <c r="B174" s="6" t="s">
        <v>424</v>
      </c>
      <c r="C174" s="4" t="s">
        <v>14</v>
      </c>
      <c r="D174" s="79"/>
      <c r="E174" s="218">
        <v>160</v>
      </c>
      <c r="G174" s="72"/>
    </row>
    <row r="175" spans="1:7" ht="16.2" customHeight="1" x14ac:dyDescent="0.4">
      <c r="A175" s="5" t="s">
        <v>64</v>
      </c>
      <c r="B175" s="6" t="s">
        <v>65</v>
      </c>
      <c r="C175" s="17" t="s">
        <v>14</v>
      </c>
      <c r="D175" s="27"/>
      <c r="E175" s="218">
        <v>152.69999999999999</v>
      </c>
      <c r="G175" s="72"/>
    </row>
    <row r="176" spans="1:7" ht="16.2" customHeight="1" x14ac:dyDescent="0.4">
      <c r="A176" s="8" t="s">
        <v>291</v>
      </c>
      <c r="B176" s="9" t="s">
        <v>74</v>
      </c>
      <c r="C176" s="4" t="s">
        <v>14</v>
      </c>
      <c r="D176" s="27"/>
      <c r="E176" s="218">
        <v>152.19999999999999</v>
      </c>
      <c r="G176" s="72"/>
    </row>
    <row r="177" spans="1:7" ht="16.2" customHeight="1" x14ac:dyDescent="0.4">
      <c r="A177" s="8" t="s">
        <v>152</v>
      </c>
      <c r="B177" s="9" t="s">
        <v>97</v>
      </c>
      <c r="C177" s="4" t="s">
        <v>4</v>
      </c>
      <c r="D177" s="27">
        <v>98.7</v>
      </c>
      <c r="E177" s="218">
        <v>151.4</v>
      </c>
      <c r="G177" s="72"/>
    </row>
    <row r="178" spans="1:7" ht="16.2" customHeight="1" x14ac:dyDescent="0.4">
      <c r="A178" s="5" t="s">
        <v>70</v>
      </c>
      <c r="B178" s="6" t="s">
        <v>71</v>
      </c>
      <c r="C178" s="17" t="s">
        <v>14</v>
      </c>
      <c r="D178" s="27"/>
      <c r="E178" s="218">
        <v>150.6</v>
      </c>
      <c r="G178" s="72"/>
    </row>
    <row r="179" spans="1:7" ht="16.2" customHeight="1" x14ac:dyDescent="0.4">
      <c r="A179" s="5" t="s">
        <v>21</v>
      </c>
      <c r="B179" s="6" t="s">
        <v>23</v>
      </c>
      <c r="C179" s="17" t="s">
        <v>14</v>
      </c>
      <c r="D179" s="27"/>
      <c r="E179" s="218">
        <v>150.30000000000001</v>
      </c>
      <c r="G179" s="72"/>
    </row>
    <row r="180" spans="1:7" ht="16.2" customHeight="1" x14ac:dyDescent="0.4">
      <c r="A180" s="8" t="s">
        <v>302</v>
      </c>
      <c r="B180" s="9" t="s">
        <v>31</v>
      </c>
      <c r="C180" s="17" t="s">
        <v>14</v>
      </c>
      <c r="D180" s="79"/>
      <c r="E180" s="218">
        <v>150</v>
      </c>
      <c r="G180" s="72"/>
    </row>
    <row r="181" spans="1:7" ht="16.2" customHeight="1" x14ac:dyDescent="0.4">
      <c r="A181" s="8" t="s">
        <v>268</v>
      </c>
      <c r="B181" s="9" t="s">
        <v>269</v>
      </c>
      <c r="C181" s="4" t="s">
        <v>14</v>
      </c>
      <c r="D181" s="27"/>
      <c r="E181" s="219">
        <v>147.9</v>
      </c>
      <c r="G181" s="72"/>
    </row>
    <row r="182" spans="1:7" ht="16.2" customHeight="1" x14ac:dyDescent="0.4">
      <c r="A182" s="8" t="s">
        <v>849</v>
      </c>
      <c r="B182" s="9" t="s">
        <v>170</v>
      </c>
      <c r="C182" s="4" t="s">
        <v>4</v>
      </c>
      <c r="D182" s="79">
        <v>14.6</v>
      </c>
      <c r="E182" s="218">
        <v>145.80000000000001</v>
      </c>
      <c r="G182" s="72"/>
    </row>
    <row r="183" spans="1:7" ht="16.2" customHeight="1" x14ac:dyDescent="0.4">
      <c r="A183" s="8" t="s">
        <v>213</v>
      </c>
      <c r="B183" s="9" t="s">
        <v>136</v>
      </c>
      <c r="C183" s="4" t="s">
        <v>14</v>
      </c>
      <c r="D183" s="27"/>
      <c r="E183" s="218">
        <v>143.69999999999999</v>
      </c>
      <c r="G183" s="72"/>
    </row>
    <row r="184" spans="1:7" ht="16.2" customHeight="1" x14ac:dyDescent="0.4">
      <c r="A184" s="8" t="s">
        <v>366</v>
      </c>
      <c r="B184" s="9" t="s">
        <v>367</v>
      </c>
      <c r="C184" s="17" t="s">
        <v>14</v>
      </c>
      <c r="D184" s="27"/>
      <c r="E184" s="218">
        <v>140.80000000000001</v>
      </c>
      <c r="G184" s="72"/>
    </row>
    <row r="185" spans="1:7" ht="16.2" customHeight="1" x14ac:dyDescent="0.4">
      <c r="A185" s="8" t="s">
        <v>306</v>
      </c>
      <c r="B185" s="9" t="s">
        <v>307</v>
      </c>
      <c r="C185" s="4" t="s">
        <v>14</v>
      </c>
      <c r="D185" s="27"/>
      <c r="E185" s="218">
        <v>140.30000000000001</v>
      </c>
      <c r="G185" s="72"/>
    </row>
    <row r="186" spans="1:7" ht="16.2" customHeight="1" x14ac:dyDescent="0.4">
      <c r="A186" s="8" t="s">
        <v>524</v>
      </c>
      <c r="B186" s="9" t="s">
        <v>316</v>
      </c>
      <c r="C186" s="17" t="s">
        <v>14</v>
      </c>
      <c r="D186" s="79"/>
      <c r="E186" s="218">
        <v>137.5</v>
      </c>
      <c r="G186" s="72"/>
    </row>
    <row r="187" spans="1:7" ht="16.2" customHeight="1" x14ac:dyDescent="0.4">
      <c r="A187" s="8" t="s">
        <v>385</v>
      </c>
      <c r="B187" s="9" t="s">
        <v>31</v>
      </c>
      <c r="C187" s="28" t="s">
        <v>14</v>
      </c>
      <c r="D187" s="27"/>
      <c r="E187" s="218">
        <v>134.4</v>
      </c>
      <c r="G187" s="72"/>
    </row>
    <row r="188" spans="1:7" ht="16.2" customHeight="1" x14ac:dyDescent="0.4">
      <c r="A188" s="201" t="s">
        <v>289</v>
      </c>
      <c r="B188" s="203" t="s">
        <v>290</v>
      </c>
      <c r="C188" s="4" t="s">
        <v>14</v>
      </c>
      <c r="D188" s="209"/>
      <c r="E188" s="220">
        <v>133.69999999999999</v>
      </c>
      <c r="G188" s="72"/>
    </row>
    <row r="189" spans="1:7" ht="16.2" customHeight="1" x14ac:dyDescent="0.4">
      <c r="A189" s="8" t="s">
        <v>196</v>
      </c>
      <c r="B189" s="9" t="s">
        <v>127</v>
      </c>
      <c r="C189" s="4" t="s">
        <v>14</v>
      </c>
      <c r="D189" s="27"/>
      <c r="E189" s="219">
        <v>128.69999999999999</v>
      </c>
      <c r="G189" s="72"/>
    </row>
    <row r="190" spans="1:7" ht="16.2" customHeight="1" x14ac:dyDescent="0.4">
      <c r="A190" s="8" t="s">
        <v>352</v>
      </c>
      <c r="B190" s="29" t="s">
        <v>353</v>
      </c>
      <c r="C190" s="4" t="s">
        <v>14</v>
      </c>
      <c r="D190" s="27"/>
      <c r="E190" s="218">
        <v>127</v>
      </c>
      <c r="G190" s="72"/>
    </row>
    <row r="191" spans="1:7" ht="16.2" customHeight="1" x14ac:dyDescent="0.4">
      <c r="A191" s="8" t="s">
        <v>466</v>
      </c>
      <c r="B191" s="9" t="s">
        <v>793</v>
      </c>
      <c r="C191" s="4" t="s">
        <v>4</v>
      </c>
      <c r="D191" s="79">
        <v>16.100000000000001</v>
      </c>
      <c r="E191" s="218">
        <v>124.7</v>
      </c>
      <c r="G191" s="72"/>
    </row>
    <row r="192" spans="1:7" ht="16.2" customHeight="1" x14ac:dyDescent="0.4">
      <c r="A192" s="8" t="s">
        <v>505</v>
      </c>
      <c r="B192" s="9" t="s">
        <v>290</v>
      </c>
      <c r="C192" s="7" t="s">
        <v>14</v>
      </c>
      <c r="D192" s="79"/>
      <c r="E192" s="218">
        <v>122.8</v>
      </c>
      <c r="G192" s="72"/>
    </row>
    <row r="193" spans="1:7" ht="16.2" customHeight="1" x14ac:dyDescent="0.4">
      <c r="A193" s="5" t="s">
        <v>256</v>
      </c>
      <c r="B193" s="29" t="s">
        <v>257</v>
      </c>
      <c r="C193" s="4" t="s">
        <v>14</v>
      </c>
      <c r="D193" s="27"/>
      <c r="E193" s="219">
        <v>121.4</v>
      </c>
      <c r="G193" s="72"/>
    </row>
    <row r="194" spans="1:7" ht="16.2" customHeight="1" x14ac:dyDescent="0.4">
      <c r="A194" s="5" t="s">
        <v>440</v>
      </c>
      <c r="B194" s="6" t="s">
        <v>161</v>
      </c>
      <c r="C194" s="17" t="s">
        <v>14</v>
      </c>
      <c r="D194" s="79"/>
      <c r="E194" s="218">
        <v>121.1</v>
      </c>
      <c r="G194" s="72"/>
    </row>
    <row r="195" spans="1:7" ht="16.2" customHeight="1" x14ac:dyDescent="0.4">
      <c r="A195" s="5" t="s">
        <v>70</v>
      </c>
      <c r="B195" s="6" t="s">
        <v>72</v>
      </c>
      <c r="C195" s="28" t="s">
        <v>14</v>
      </c>
      <c r="D195" s="27"/>
      <c r="E195" s="218">
        <v>120</v>
      </c>
      <c r="G195" s="72"/>
    </row>
    <row r="196" spans="1:7" ht="16.2" customHeight="1" x14ac:dyDescent="0.4">
      <c r="A196" s="8" t="s">
        <v>449</v>
      </c>
      <c r="B196" s="9" t="s">
        <v>455</v>
      </c>
      <c r="C196" s="17" t="s">
        <v>14</v>
      </c>
      <c r="D196" s="79"/>
      <c r="E196" s="218">
        <v>119.9</v>
      </c>
      <c r="G196" s="72"/>
    </row>
    <row r="197" spans="1:7" ht="16.2" customHeight="1" x14ac:dyDescent="0.4">
      <c r="A197" s="5" t="s">
        <v>597</v>
      </c>
      <c r="B197" s="6" t="s">
        <v>598</v>
      </c>
      <c r="C197" s="17" t="s">
        <v>14</v>
      </c>
      <c r="D197" s="79"/>
      <c r="E197" s="218">
        <v>118.8</v>
      </c>
      <c r="G197" s="72"/>
    </row>
    <row r="198" spans="1:7" ht="16.2" customHeight="1" x14ac:dyDescent="0.4">
      <c r="A198" s="8" t="s">
        <v>306</v>
      </c>
      <c r="B198" s="9" t="s">
        <v>308</v>
      </c>
      <c r="C198" s="4" t="s">
        <v>14</v>
      </c>
      <c r="D198" s="27"/>
      <c r="E198" s="218">
        <v>118.3</v>
      </c>
      <c r="G198" s="72"/>
    </row>
    <row r="199" spans="1:7" ht="16.2" customHeight="1" x14ac:dyDescent="0.4">
      <c r="A199" s="8" t="s">
        <v>482</v>
      </c>
      <c r="B199" s="9" t="s">
        <v>942</v>
      </c>
      <c r="C199" s="4" t="s">
        <v>4</v>
      </c>
      <c r="D199" s="79">
        <v>113</v>
      </c>
      <c r="E199" s="218">
        <v>118.2</v>
      </c>
      <c r="G199" s="72"/>
    </row>
    <row r="200" spans="1:7" ht="16.2" customHeight="1" x14ac:dyDescent="0.4">
      <c r="A200" s="5" t="s">
        <v>39</v>
      </c>
      <c r="B200" s="6" t="s">
        <v>40</v>
      </c>
      <c r="C200" s="4" t="s">
        <v>14</v>
      </c>
      <c r="D200" s="27"/>
      <c r="E200" s="218">
        <v>117.8</v>
      </c>
      <c r="G200" s="72"/>
    </row>
    <row r="201" spans="1:7" ht="16.2" customHeight="1" x14ac:dyDescent="0.4">
      <c r="A201" s="8" t="s">
        <v>116</v>
      </c>
      <c r="B201" s="9" t="s">
        <v>46</v>
      </c>
      <c r="C201" s="4" t="s">
        <v>14</v>
      </c>
      <c r="D201" s="27"/>
      <c r="E201" s="219">
        <v>117.6</v>
      </c>
      <c r="G201" s="72"/>
    </row>
    <row r="202" spans="1:7" ht="16.2" customHeight="1" x14ac:dyDescent="0.4">
      <c r="A202" s="8" t="s">
        <v>715</v>
      </c>
      <c r="B202" s="9" t="s">
        <v>716</v>
      </c>
      <c r="C202" s="4" t="s">
        <v>14</v>
      </c>
      <c r="D202" s="79"/>
      <c r="E202" s="218">
        <v>114.5</v>
      </c>
      <c r="G202" s="72"/>
    </row>
    <row r="203" spans="1:7" ht="16.2" customHeight="1" x14ac:dyDescent="0.4">
      <c r="A203" s="8" t="s">
        <v>917</v>
      </c>
      <c r="B203" s="9" t="s">
        <v>92</v>
      </c>
      <c r="C203" s="4" t="s">
        <v>14</v>
      </c>
      <c r="D203" s="79"/>
      <c r="E203" s="218">
        <v>114.4</v>
      </c>
      <c r="G203" s="72"/>
    </row>
    <row r="204" spans="1:7" ht="16.2" customHeight="1" x14ac:dyDescent="0.4">
      <c r="A204" s="8" t="s">
        <v>941</v>
      </c>
      <c r="B204" s="9" t="s">
        <v>76</v>
      </c>
      <c r="C204" s="4" t="s">
        <v>4</v>
      </c>
      <c r="D204" s="27">
        <v>85.9</v>
      </c>
      <c r="E204" s="218">
        <v>114</v>
      </c>
      <c r="G204" s="72"/>
    </row>
    <row r="205" spans="1:7" ht="16.2" customHeight="1" x14ac:dyDescent="0.4">
      <c r="A205" s="5" t="s">
        <v>512</v>
      </c>
      <c r="B205" s="6" t="s">
        <v>25</v>
      </c>
      <c r="C205" s="17" t="s">
        <v>4</v>
      </c>
      <c r="D205" s="79"/>
      <c r="E205" s="218">
        <v>111.3</v>
      </c>
      <c r="G205" s="72"/>
    </row>
    <row r="206" spans="1:7" ht="16.2" customHeight="1" x14ac:dyDescent="0.4">
      <c r="A206" s="8" t="s">
        <v>524</v>
      </c>
      <c r="B206" s="9" t="s">
        <v>125</v>
      </c>
      <c r="C206" s="17" t="s">
        <v>14</v>
      </c>
      <c r="D206" s="79"/>
      <c r="E206" s="218">
        <v>109.6</v>
      </c>
      <c r="G206" s="72"/>
    </row>
    <row r="207" spans="1:7" ht="16.2" customHeight="1" x14ac:dyDescent="0.4">
      <c r="A207" s="5" t="s">
        <v>39</v>
      </c>
      <c r="B207" s="6" t="s">
        <v>41</v>
      </c>
      <c r="C207" s="4" t="s">
        <v>14</v>
      </c>
      <c r="D207" s="27"/>
      <c r="E207" s="218">
        <v>107.8</v>
      </c>
      <c r="G207" s="72"/>
    </row>
    <row r="208" spans="1:7" ht="16.2" customHeight="1" x14ac:dyDescent="0.4">
      <c r="A208" s="8" t="s">
        <v>263</v>
      </c>
      <c r="B208" s="9" t="s">
        <v>8</v>
      </c>
      <c r="C208" s="17" t="s">
        <v>14</v>
      </c>
      <c r="D208" s="79"/>
      <c r="E208" s="218">
        <v>107.4</v>
      </c>
      <c r="G208" s="72"/>
    </row>
    <row r="209" spans="1:9" ht="16.2" customHeight="1" x14ac:dyDescent="0.4">
      <c r="A209" s="8" t="s">
        <v>321</v>
      </c>
      <c r="B209" s="9" t="s">
        <v>53</v>
      </c>
      <c r="C209" s="4" t="s">
        <v>14</v>
      </c>
      <c r="D209" s="27"/>
      <c r="E209" s="218">
        <v>106.2</v>
      </c>
      <c r="G209" s="72"/>
    </row>
    <row r="210" spans="1:9" ht="16.2" customHeight="1" x14ac:dyDescent="0.4">
      <c r="A210" s="8" t="s">
        <v>249</v>
      </c>
      <c r="B210" s="9" t="s">
        <v>250</v>
      </c>
      <c r="C210" s="4" t="s">
        <v>14</v>
      </c>
      <c r="D210" s="27"/>
      <c r="E210" s="218">
        <v>105.3</v>
      </c>
      <c r="G210" s="72"/>
    </row>
    <row r="211" spans="1:9" ht="16.2" customHeight="1" x14ac:dyDescent="0.4">
      <c r="A211" s="8" t="s">
        <v>843</v>
      </c>
      <c r="B211" s="9" t="s">
        <v>107</v>
      </c>
      <c r="C211" s="4" t="s">
        <v>14</v>
      </c>
      <c r="D211" s="79"/>
      <c r="E211" s="218">
        <v>104.6</v>
      </c>
      <c r="G211" s="72"/>
    </row>
    <row r="212" spans="1:9" ht="16.2" customHeight="1" x14ac:dyDescent="0.4">
      <c r="A212" s="8" t="s">
        <v>522</v>
      </c>
      <c r="B212" s="9" t="s">
        <v>161</v>
      </c>
      <c r="C212" s="4" t="s">
        <v>14</v>
      </c>
      <c r="D212" s="79"/>
      <c r="E212" s="218">
        <v>103.6</v>
      </c>
      <c r="G212" s="72"/>
    </row>
    <row r="213" spans="1:9" ht="16.2" customHeight="1" x14ac:dyDescent="0.4">
      <c r="A213" s="5" t="s">
        <v>54</v>
      </c>
      <c r="B213" s="6" t="s">
        <v>773</v>
      </c>
      <c r="C213" s="4" t="s">
        <v>4</v>
      </c>
      <c r="D213" s="79">
        <v>66.599999999999994</v>
      </c>
      <c r="E213" s="218">
        <v>103.4</v>
      </c>
      <c r="G213" s="72"/>
      <c r="I213" s="116"/>
    </row>
    <row r="214" spans="1:9" ht="16.2" customHeight="1" x14ac:dyDescent="0.4">
      <c r="A214" s="8" t="s">
        <v>786</v>
      </c>
      <c r="B214" s="9" t="s">
        <v>22</v>
      </c>
      <c r="C214" s="17" t="s">
        <v>14</v>
      </c>
      <c r="D214" s="79"/>
      <c r="E214" s="218">
        <v>102.6</v>
      </c>
      <c r="G214" s="72"/>
    </row>
    <row r="215" spans="1:9" ht="16.2" customHeight="1" x14ac:dyDescent="0.4">
      <c r="A215" s="8" t="s">
        <v>946</v>
      </c>
      <c r="B215" s="9" t="s">
        <v>947</v>
      </c>
      <c r="C215" s="4" t="s">
        <v>4</v>
      </c>
      <c r="D215" s="79">
        <v>101.6</v>
      </c>
      <c r="E215" s="218">
        <v>101.6</v>
      </c>
      <c r="G215" s="72"/>
    </row>
    <row r="216" spans="1:9" ht="16.2" customHeight="1" x14ac:dyDescent="0.4">
      <c r="A216" s="5" t="s">
        <v>508</v>
      </c>
      <c r="B216" s="6" t="s">
        <v>583</v>
      </c>
      <c r="C216" s="17" t="s">
        <v>14</v>
      </c>
      <c r="D216" s="79"/>
      <c r="E216" s="218">
        <v>101.2</v>
      </c>
      <c r="G216" s="72"/>
    </row>
    <row r="217" spans="1:9" ht="16.2" customHeight="1" x14ac:dyDescent="0.4">
      <c r="A217" s="8" t="s">
        <v>559</v>
      </c>
      <c r="B217" s="9" t="s">
        <v>560</v>
      </c>
      <c r="C217" s="4" t="s">
        <v>14</v>
      </c>
      <c r="D217" s="79"/>
      <c r="E217" s="218">
        <v>99.1</v>
      </c>
      <c r="G217" s="72"/>
    </row>
    <row r="218" spans="1:9" ht="16.2" customHeight="1" x14ac:dyDescent="0.4">
      <c r="A218" s="5" t="s">
        <v>384</v>
      </c>
      <c r="B218" s="6" t="s">
        <v>876</v>
      </c>
      <c r="C218" s="17" t="s">
        <v>14</v>
      </c>
      <c r="D218" s="79"/>
      <c r="E218" s="218">
        <v>99</v>
      </c>
      <c r="G218" s="72"/>
    </row>
    <row r="219" spans="1:9" ht="16.2" customHeight="1" x14ac:dyDescent="0.4">
      <c r="A219" s="5" t="s">
        <v>214</v>
      </c>
      <c r="B219" s="9" t="s">
        <v>71</v>
      </c>
      <c r="C219" s="4" t="s">
        <v>14</v>
      </c>
      <c r="D219" s="27"/>
      <c r="E219" s="218">
        <v>98.1</v>
      </c>
      <c r="G219" s="72"/>
    </row>
    <row r="220" spans="1:9" ht="16.2" customHeight="1" x14ac:dyDescent="0.4">
      <c r="A220" s="8" t="s">
        <v>234</v>
      </c>
      <c r="B220" s="9" t="s">
        <v>235</v>
      </c>
      <c r="C220" s="4" t="s">
        <v>14</v>
      </c>
      <c r="D220" s="27"/>
      <c r="E220" s="219">
        <v>95.7</v>
      </c>
      <c r="G220" s="72"/>
    </row>
    <row r="221" spans="1:9" ht="16.2" customHeight="1" x14ac:dyDescent="0.4">
      <c r="A221" s="8" t="s">
        <v>939</v>
      </c>
      <c r="B221" s="9" t="s">
        <v>210</v>
      </c>
      <c r="C221" s="4" t="s">
        <v>4</v>
      </c>
      <c r="D221" s="27">
        <v>90</v>
      </c>
      <c r="E221" s="219">
        <v>95.2</v>
      </c>
      <c r="G221" s="72"/>
    </row>
    <row r="222" spans="1:9" ht="16.2" customHeight="1" x14ac:dyDescent="0.4">
      <c r="A222" s="8" t="s">
        <v>426</v>
      </c>
      <c r="B222" s="9" t="s">
        <v>427</v>
      </c>
      <c r="C222" s="28" t="s">
        <v>14</v>
      </c>
      <c r="D222" s="27"/>
      <c r="E222" s="218">
        <v>93.9</v>
      </c>
      <c r="G222" s="72"/>
    </row>
    <row r="223" spans="1:9" ht="16.2" customHeight="1" x14ac:dyDescent="0.4">
      <c r="A223" s="8" t="s">
        <v>225</v>
      </c>
      <c r="B223" s="9" t="s">
        <v>226</v>
      </c>
      <c r="C223" s="4" t="s">
        <v>14</v>
      </c>
      <c r="D223" s="27"/>
      <c r="E223" s="219">
        <v>93.5</v>
      </c>
      <c r="G223" s="72"/>
    </row>
    <row r="224" spans="1:9" ht="16.2" customHeight="1" x14ac:dyDescent="0.4">
      <c r="A224" s="5" t="s">
        <v>54</v>
      </c>
      <c r="B224" s="6" t="s">
        <v>55</v>
      </c>
      <c r="C224" s="4" t="s">
        <v>14</v>
      </c>
      <c r="D224" s="243"/>
      <c r="E224" s="218">
        <v>90.9</v>
      </c>
      <c r="G224" s="72"/>
    </row>
    <row r="225" spans="1:7" ht="16.2" customHeight="1" x14ac:dyDescent="0.4">
      <c r="A225" s="8" t="s">
        <v>452</v>
      </c>
      <c r="B225" s="9" t="s">
        <v>454</v>
      </c>
      <c r="C225" s="4" t="s">
        <v>14</v>
      </c>
      <c r="D225" s="27"/>
      <c r="E225" s="218">
        <v>90.6</v>
      </c>
      <c r="G225" s="72"/>
    </row>
    <row r="226" spans="1:7" ht="16.2" customHeight="1" x14ac:dyDescent="0.4">
      <c r="A226" s="8" t="s">
        <v>320</v>
      </c>
      <c r="B226" s="9" t="s">
        <v>120</v>
      </c>
      <c r="C226" s="4" t="s">
        <v>14</v>
      </c>
      <c r="D226" s="27"/>
      <c r="E226" s="218">
        <v>89.8</v>
      </c>
      <c r="G226" s="72"/>
    </row>
    <row r="227" spans="1:7" ht="16.2" customHeight="1" x14ac:dyDescent="0.4">
      <c r="A227" s="5" t="s">
        <v>91</v>
      </c>
      <c r="B227" s="9" t="s">
        <v>92</v>
      </c>
      <c r="C227" s="17" t="s">
        <v>14</v>
      </c>
      <c r="D227" s="27"/>
      <c r="E227" s="218">
        <v>88.5</v>
      </c>
      <c r="G227" s="72"/>
    </row>
    <row r="228" spans="1:7" ht="16.2" customHeight="1" x14ac:dyDescent="0.4">
      <c r="A228" s="8" t="s">
        <v>584</v>
      </c>
      <c r="B228" s="9" t="s">
        <v>20</v>
      </c>
      <c r="C228" s="17" t="s">
        <v>14</v>
      </c>
      <c r="D228" s="79"/>
      <c r="E228" s="218">
        <v>87.7</v>
      </c>
      <c r="G228" s="72"/>
    </row>
    <row r="229" spans="1:7" ht="16.2" customHeight="1" x14ac:dyDescent="0.4">
      <c r="A229" s="5" t="s">
        <v>407</v>
      </c>
      <c r="B229" s="9" t="s">
        <v>408</v>
      </c>
      <c r="C229" s="4" t="s">
        <v>14</v>
      </c>
      <c r="D229" s="27"/>
      <c r="E229" s="218">
        <v>87.4</v>
      </c>
      <c r="G229" s="72"/>
    </row>
    <row r="230" spans="1:7" ht="16.2" customHeight="1" x14ac:dyDescent="0.4">
      <c r="A230" s="8" t="s">
        <v>800</v>
      </c>
      <c r="B230" s="9" t="s">
        <v>801</v>
      </c>
      <c r="C230" s="4" t="s">
        <v>14</v>
      </c>
      <c r="D230" s="79"/>
      <c r="E230" s="218">
        <v>87.1</v>
      </c>
      <c r="G230" s="72"/>
    </row>
    <row r="231" spans="1:7" ht="16.2" customHeight="1" x14ac:dyDescent="0.4">
      <c r="A231" s="12" t="s">
        <v>926</v>
      </c>
      <c r="B231" s="9" t="s">
        <v>38</v>
      </c>
      <c r="C231" s="4" t="s">
        <v>4</v>
      </c>
      <c r="D231" s="79">
        <v>24.2</v>
      </c>
      <c r="E231" s="219">
        <v>86.2</v>
      </c>
      <c r="G231" s="72"/>
    </row>
    <row r="232" spans="1:7" ht="16.2" customHeight="1" x14ac:dyDescent="0.4">
      <c r="A232" s="5" t="s">
        <v>158</v>
      </c>
      <c r="B232" s="6" t="s">
        <v>53</v>
      </c>
      <c r="C232" s="4" t="s">
        <v>14</v>
      </c>
      <c r="D232" s="27"/>
      <c r="E232" s="219">
        <v>84.9</v>
      </c>
      <c r="G232" s="72"/>
    </row>
    <row r="233" spans="1:7" ht="16.2" customHeight="1" x14ac:dyDescent="0.4">
      <c r="A233" s="5" t="s">
        <v>158</v>
      </c>
      <c r="B233" s="6" t="s">
        <v>159</v>
      </c>
      <c r="C233" s="4" t="s">
        <v>14</v>
      </c>
      <c r="D233" s="27"/>
      <c r="E233" s="219">
        <v>84.9</v>
      </c>
      <c r="G233" s="72"/>
    </row>
    <row r="234" spans="1:7" ht="16.2" customHeight="1" x14ac:dyDescent="0.4">
      <c r="A234" s="8" t="s">
        <v>444</v>
      </c>
      <c r="B234" s="9" t="s">
        <v>200</v>
      </c>
      <c r="C234" s="4" t="s">
        <v>14</v>
      </c>
      <c r="D234" s="27"/>
      <c r="E234" s="218">
        <v>83.5</v>
      </c>
      <c r="G234" s="72"/>
    </row>
    <row r="235" spans="1:7" ht="16.2" customHeight="1" x14ac:dyDescent="0.4">
      <c r="A235" s="5" t="s">
        <v>105</v>
      </c>
      <c r="B235" s="9" t="s">
        <v>22</v>
      </c>
      <c r="C235" s="7" t="s">
        <v>14</v>
      </c>
      <c r="D235" s="27"/>
      <c r="E235" s="219">
        <v>83.2</v>
      </c>
      <c r="G235" s="72"/>
    </row>
    <row r="236" spans="1:7" ht="16.2" customHeight="1" x14ac:dyDescent="0.4">
      <c r="A236" s="8" t="s">
        <v>452</v>
      </c>
      <c r="B236" s="9" t="s">
        <v>453</v>
      </c>
      <c r="C236" s="4" t="s">
        <v>14</v>
      </c>
      <c r="D236" s="27"/>
      <c r="E236" s="218">
        <v>82.7</v>
      </c>
      <c r="G236" s="72"/>
    </row>
    <row r="237" spans="1:7" ht="16.2" customHeight="1" x14ac:dyDescent="0.4">
      <c r="A237" s="8" t="s">
        <v>867</v>
      </c>
      <c r="B237" s="9" t="s">
        <v>868</v>
      </c>
      <c r="C237" s="4" t="s">
        <v>4</v>
      </c>
      <c r="D237" s="79">
        <v>15.3</v>
      </c>
      <c r="E237" s="218">
        <v>81.2</v>
      </c>
      <c r="G237" s="72"/>
    </row>
    <row r="238" spans="1:7" ht="16.2" customHeight="1" x14ac:dyDescent="0.4">
      <c r="A238" s="8" t="s">
        <v>874</v>
      </c>
      <c r="B238" s="9" t="s">
        <v>46</v>
      </c>
      <c r="C238" s="4" t="s">
        <v>14</v>
      </c>
      <c r="D238" s="79"/>
      <c r="E238" s="218">
        <v>79.900000000000006</v>
      </c>
      <c r="G238" s="72"/>
    </row>
    <row r="239" spans="1:7" ht="16.2" customHeight="1" x14ac:dyDescent="0.4">
      <c r="A239" s="8" t="s">
        <v>794</v>
      </c>
      <c r="B239" s="9" t="s">
        <v>470</v>
      </c>
      <c r="C239" s="4" t="s">
        <v>4</v>
      </c>
      <c r="D239" s="79">
        <v>14.9</v>
      </c>
      <c r="E239" s="218">
        <v>78.099999999999994</v>
      </c>
      <c r="G239" s="72"/>
    </row>
    <row r="240" spans="1:7" ht="16.2" customHeight="1" x14ac:dyDescent="0.4">
      <c r="A240" s="8" t="s">
        <v>264</v>
      </c>
      <c r="B240" s="9" t="s">
        <v>266</v>
      </c>
      <c r="C240" s="4" t="s">
        <v>14</v>
      </c>
      <c r="D240" s="27"/>
      <c r="E240" s="219">
        <v>76.599999999999994</v>
      </c>
      <c r="G240" s="72"/>
    </row>
    <row r="241" spans="1:7" ht="16.2" customHeight="1" x14ac:dyDescent="0.4">
      <c r="A241" s="8" t="s">
        <v>505</v>
      </c>
      <c r="B241" s="9" t="s">
        <v>506</v>
      </c>
      <c r="C241" s="7" t="s">
        <v>14</v>
      </c>
      <c r="D241" s="79"/>
      <c r="E241" s="218">
        <v>76.2</v>
      </c>
      <c r="G241" s="72"/>
    </row>
    <row r="242" spans="1:7" ht="16.2" customHeight="1" x14ac:dyDescent="0.4">
      <c r="A242" s="8" t="s">
        <v>234</v>
      </c>
      <c r="B242" s="9" t="s">
        <v>195</v>
      </c>
      <c r="C242" s="4" t="s">
        <v>14</v>
      </c>
      <c r="D242" s="27"/>
      <c r="E242" s="219">
        <v>75.5</v>
      </c>
      <c r="G242" s="72"/>
    </row>
    <row r="243" spans="1:7" ht="16.2" customHeight="1" x14ac:dyDescent="0.4">
      <c r="A243" s="8" t="s">
        <v>188</v>
      </c>
      <c r="B243" s="9" t="s">
        <v>189</v>
      </c>
      <c r="C243" s="4" t="s">
        <v>14</v>
      </c>
      <c r="D243" s="27"/>
      <c r="E243" s="218">
        <v>75.400000000000006</v>
      </c>
      <c r="G243" s="72"/>
    </row>
    <row r="244" spans="1:7" ht="16.2" customHeight="1" x14ac:dyDescent="0.4">
      <c r="A244" s="8" t="s">
        <v>188</v>
      </c>
      <c r="B244" s="9" t="s">
        <v>13</v>
      </c>
      <c r="C244" s="4" t="s">
        <v>14</v>
      </c>
      <c r="D244" s="27"/>
      <c r="E244" s="218">
        <v>75.400000000000006</v>
      </c>
      <c r="G244" s="72"/>
    </row>
    <row r="245" spans="1:7" ht="16.2" customHeight="1" x14ac:dyDescent="0.4">
      <c r="A245" s="8" t="s">
        <v>444</v>
      </c>
      <c r="B245" s="9" t="s">
        <v>286</v>
      </c>
      <c r="C245" s="4" t="s">
        <v>14</v>
      </c>
      <c r="D245" s="27"/>
      <c r="E245" s="218">
        <v>74</v>
      </c>
      <c r="G245" s="72"/>
    </row>
    <row r="246" spans="1:7" ht="16.2" customHeight="1" x14ac:dyDescent="0.4">
      <c r="A246" s="8" t="s">
        <v>936</v>
      </c>
      <c r="B246" s="9" t="s">
        <v>937</v>
      </c>
      <c r="C246" s="17" t="s">
        <v>4</v>
      </c>
      <c r="D246" s="79">
        <v>16.399999999999999</v>
      </c>
      <c r="E246" s="218">
        <v>73.400000000000006</v>
      </c>
      <c r="G246" s="72"/>
    </row>
    <row r="247" spans="1:7" ht="16.2" customHeight="1" x14ac:dyDescent="0.4">
      <c r="A247" s="5" t="s">
        <v>881</v>
      </c>
      <c r="B247" s="6" t="s">
        <v>257</v>
      </c>
      <c r="C247" s="17" t="s">
        <v>14</v>
      </c>
      <c r="D247" s="79"/>
      <c r="E247" s="218">
        <v>72.3</v>
      </c>
      <c r="G247" s="72"/>
    </row>
    <row r="248" spans="1:7" ht="16.2" customHeight="1" x14ac:dyDescent="0.4">
      <c r="A248" s="8" t="s">
        <v>914</v>
      </c>
      <c r="B248" s="9" t="s">
        <v>913</v>
      </c>
      <c r="C248" s="28" t="s">
        <v>14</v>
      </c>
      <c r="D248" s="27"/>
      <c r="E248" s="218">
        <v>71.8</v>
      </c>
      <c r="G248" s="72"/>
    </row>
    <row r="249" spans="1:7" ht="16.2" customHeight="1" x14ac:dyDescent="0.4">
      <c r="A249" s="8" t="s">
        <v>258</v>
      </c>
      <c r="B249" s="9" t="s">
        <v>61</v>
      </c>
      <c r="C249" s="4" t="s">
        <v>14</v>
      </c>
      <c r="D249" s="27"/>
      <c r="E249" s="218">
        <v>69.8</v>
      </c>
      <c r="G249" s="72"/>
    </row>
    <row r="250" spans="1:7" ht="16.2" customHeight="1" x14ac:dyDescent="0.4">
      <c r="A250" s="8" t="s">
        <v>486</v>
      </c>
      <c r="B250" s="9" t="s">
        <v>487</v>
      </c>
      <c r="C250" s="7" t="s">
        <v>14</v>
      </c>
      <c r="D250" s="79"/>
      <c r="E250" s="218">
        <v>69.7</v>
      </c>
      <c r="G250" s="72"/>
    </row>
    <row r="251" spans="1:7" ht="16.2" customHeight="1" x14ac:dyDescent="0.4">
      <c r="A251" s="8" t="s">
        <v>246</v>
      </c>
      <c r="B251" s="9" t="s">
        <v>248</v>
      </c>
      <c r="C251" s="28" t="s">
        <v>14</v>
      </c>
      <c r="D251" s="27"/>
      <c r="E251" s="218">
        <v>66.7</v>
      </c>
      <c r="G251" s="72"/>
    </row>
    <row r="252" spans="1:7" ht="16.2" customHeight="1" x14ac:dyDescent="0.4">
      <c r="A252" s="8" t="s">
        <v>215</v>
      </c>
      <c r="B252" s="9" t="s">
        <v>216</v>
      </c>
      <c r="C252" s="4" t="s">
        <v>14</v>
      </c>
      <c r="D252" s="27"/>
      <c r="E252" s="218">
        <v>66.2</v>
      </c>
      <c r="G252" s="72"/>
    </row>
    <row r="253" spans="1:7" ht="16.2" customHeight="1" x14ac:dyDescent="0.4">
      <c r="A253" s="8" t="s">
        <v>242</v>
      </c>
      <c r="B253" s="9" t="s">
        <v>243</v>
      </c>
      <c r="C253" s="4" t="s">
        <v>14</v>
      </c>
      <c r="D253" s="27"/>
      <c r="E253" s="218">
        <v>65.900000000000006</v>
      </c>
      <c r="G253" s="72"/>
    </row>
    <row r="254" spans="1:7" ht="16.2" customHeight="1" x14ac:dyDescent="0.4">
      <c r="A254" s="5" t="s">
        <v>36</v>
      </c>
      <c r="B254" s="6" t="s">
        <v>37</v>
      </c>
      <c r="C254" s="4" t="s">
        <v>14</v>
      </c>
      <c r="D254" s="27"/>
      <c r="E254" s="218">
        <v>65.7</v>
      </c>
      <c r="G254" s="72"/>
    </row>
    <row r="255" spans="1:7" ht="16.2" customHeight="1" x14ac:dyDescent="0.4">
      <c r="A255" s="8" t="s">
        <v>157</v>
      </c>
      <c r="B255" s="6" t="s">
        <v>127</v>
      </c>
      <c r="C255" s="4" t="s">
        <v>14</v>
      </c>
      <c r="D255" s="27"/>
      <c r="E255" s="219">
        <v>65.7</v>
      </c>
      <c r="G255" s="72"/>
    </row>
    <row r="256" spans="1:7" ht="16.2" customHeight="1" x14ac:dyDescent="0.4">
      <c r="A256" s="8" t="s">
        <v>545</v>
      </c>
      <c r="B256" s="9" t="s">
        <v>546</v>
      </c>
      <c r="C256" s="4" t="s">
        <v>14</v>
      </c>
      <c r="D256" s="79"/>
      <c r="E256" s="218">
        <v>64.900000000000006</v>
      </c>
      <c r="G256" s="72"/>
    </row>
    <row r="257" spans="1:8" ht="16.2" customHeight="1" x14ac:dyDescent="0.4">
      <c r="A257" s="5" t="s">
        <v>349</v>
      </c>
      <c r="B257" s="9" t="s">
        <v>350</v>
      </c>
      <c r="C257" s="4" t="s">
        <v>14</v>
      </c>
      <c r="D257" s="27"/>
      <c r="E257" s="218">
        <v>63.7</v>
      </c>
      <c r="G257" s="72"/>
    </row>
    <row r="258" spans="1:8" ht="16.2" customHeight="1" x14ac:dyDescent="0.4">
      <c r="A258" s="8" t="s">
        <v>383</v>
      </c>
      <c r="B258" s="9" t="s">
        <v>211</v>
      </c>
      <c r="C258" s="28" t="s">
        <v>14</v>
      </c>
      <c r="D258" s="27"/>
      <c r="E258" s="218">
        <v>63</v>
      </c>
      <c r="G258" s="72"/>
    </row>
    <row r="259" spans="1:8" ht="16.2" customHeight="1" x14ac:dyDescent="0.4">
      <c r="A259" s="8" t="s">
        <v>486</v>
      </c>
      <c r="B259" s="9" t="s">
        <v>488</v>
      </c>
      <c r="C259" s="7" t="s">
        <v>14</v>
      </c>
      <c r="D259" s="79"/>
      <c r="E259" s="218">
        <v>62.9</v>
      </c>
      <c r="G259" s="72"/>
    </row>
    <row r="260" spans="1:8" ht="16.2" customHeight="1" x14ac:dyDescent="0.4">
      <c r="A260" s="8" t="s">
        <v>507</v>
      </c>
      <c r="B260" s="9" t="s">
        <v>40</v>
      </c>
      <c r="C260" s="4" t="s">
        <v>14</v>
      </c>
      <c r="D260" s="27"/>
      <c r="E260" s="218">
        <v>62.8</v>
      </c>
      <c r="G260" s="72"/>
    </row>
    <row r="261" spans="1:8" ht="16.2" customHeight="1" x14ac:dyDescent="0.4">
      <c r="A261" s="8" t="s">
        <v>253</v>
      </c>
      <c r="B261" s="9" t="s">
        <v>210</v>
      </c>
      <c r="C261" s="4" t="s">
        <v>14</v>
      </c>
      <c r="D261" s="27"/>
      <c r="E261" s="218">
        <v>61.4</v>
      </c>
      <c r="G261" s="72"/>
      <c r="H261" s="72"/>
    </row>
    <row r="262" spans="1:8" ht="16.2" customHeight="1" x14ac:dyDescent="0.4">
      <c r="A262" s="8" t="s">
        <v>322</v>
      </c>
      <c r="B262" s="9" t="s">
        <v>323</v>
      </c>
      <c r="C262" s="4" t="s">
        <v>14</v>
      </c>
      <c r="D262" s="27"/>
      <c r="E262" s="218">
        <v>60.8</v>
      </c>
      <c r="G262" s="72"/>
    </row>
    <row r="263" spans="1:8" ht="16.2" customHeight="1" x14ac:dyDescent="0.4">
      <c r="A263" s="8" t="s">
        <v>223</v>
      </c>
      <c r="B263" s="9" t="s">
        <v>224</v>
      </c>
      <c r="C263" s="4" t="s">
        <v>14</v>
      </c>
      <c r="D263" s="27"/>
      <c r="E263" s="218">
        <v>60.6</v>
      </c>
      <c r="G263" s="72"/>
    </row>
    <row r="264" spans="1:8" ht="16.2" customHeight="1" x14ac:dyDescent="0.4">
      <c r="A264" s="8" t="s">
        <v>175</v>
      </c>
      <c r="B264" s="9" t="s">
        <v>176</v>
      </c>
      <c r="C264" s="4" t="s">
        <v>14</v>
      </c>
      <c r="D264" s="27"/>
      <c r="E264" s="218">
        <v>60.3</v>
      </c>
      <c r="G264" s="72"/>
    </row>
    <row r="265" spans="1:8" ht="16.2" customHeight="1" x14ac:dyDescent="0.4">
      <c r="A265" s="8" t="s">
        <v>175</v>
      </c>
      <c r="B265" s="9" t="s">
        <v>177</v>
      </c>
      <c r="C265" s="4" t="s">
        <v>14</v>
      </c>
      <c r="D265" s="27"/>
      <c r="E265" s="218">
        <v>60.3</v>
      </c>
      <c r="G265" s="72"/>
    </row>
    <row r="266" spans="1:8" ht="16.2" customHeight="1" x14ac:dyDescent="0.4">
      <c r="A266" s="8" t="s">
        <v>324</v>
      </c>
      <c r="B266" s="9" t="s">
        <v>325</v>
      </c>
      <c r="C266" s="4" t="s">
        <v>14</v>
      </c>
      <c r="D266" s="27"/>
      <c r="E266" s="218">
        <v>60.3</v>
      </c>
      <c r="G266" s="72"/>
      <c r="H266" s="72"/>
    </row>
    <row r="267" spans="1:8" ht="16.2" customHeight="1" x14ac:dyDescent="0.4">
      <c r="A267" s="8" t="s">
        <v>193</v>
      </c>
      <c r="B267" s="6" t="s">
        <v>403</v>
      </c>
      <c r="C267" s="4" t="s">
        <v>4</v>
      </c>
      <c r="D267" s="79">
        <v>59.2</v>
      </c>
      <c r="E267" s="218">
        <v>59.2</v>
      </c>
      <c r="G267" s="72"/>
    </row>
    <row r="268" spans="1:8" ht="16.2" customHeight="1" x14ac:dyDescent="0.4">
      <c r="A268" s="12" t="s">
        <v>93</v>
      </c>
      <c r="B268" s="9" t="s">
        <v>95</v>
      </c>
      <c r="C268" s="28" t="s">
        <v>14</v>
      </c>
      <c r="D268" s="27"/>
      <c r="E268" s="218">
        <v>57.9</v>
      </c>
      <c r="G268" s="72"/>
    </row>
    <row r="269" spans="1:8" ht="16.2" customHeight="1" x14ac:dyDescent="0.4">
      <c r="A269" s="8" t="s">
        <v>413</v>
      </c>
      <c r="B269" s="9" t="s">
        <v>370</v>
      </c>
      <c r="C269" s="4" t="s">
        <v>14</v>
      </c>
      <c r="D269" s="27"/>
      <c r="E269" s="219">
        <v>57.3</v>
      </c>
      <c r="G269" s="72"/>
    </row>
    <row r="270" spans="1:8" ht="16.2" customHeight="1" x14ac:dyDescent="0.4">
      <c r="A270" s="8" t="s">
        <v>752</v>
      </c>
      <c r="B270" s="9" t="s">
        <v>774</v>
      </c>
      <c r="C270" s="4" t="s">
        <v>4</v>
      </c>
      <c r="D270" s="79"/>
      <c r="E270" s="218">
        <v>57.3</v>
      </c>
      <c r="G270" s="72"/>
      <c r="H270" s="72"/>
    </row>
    <row r="271" spans="1:8" ht="16.2" customHeight="1" x14ac:dyDescent="0.4">
      <c r="A271" s="8" t="s">
        <v>267</v>
      </c>
      <c r="B271" s="9" t="s">
        <v>20</v>
      </c>
      <c r="C271" s="4" t="s">
        <v>14</v>
      </c>
      <c r="D271" s="27"/>
      <c r="E271" s="218">
        <v>56.9</v>
      </c>
      <c r="G271" s="72"/>
    </row>
    <row r="272" spans="1:8" ht="16.2" customHeight="1" x14ac:dyDescent="0.4">
      <c r="A272" s="8" t="s">
        <v>179</v>
      </c>
      <c r="B272" s="9" t="s">
        <v>92</v>
      </c>
      <c r="C272" s="7" t="s">
        <v>14</v>
      </c>
      <c r="D272" s="27"/>
      <c r="E272" s="218">
        <v>55.7</v>
      </c>
      <c r="G272" s="72"/>
    </row>
    <row r="273" spans="1:7" ht="16.2" customHeight="1" x14ac:dyDescent="0.4">
      <c r="A273" s="8" t="s">
        <v>847</v>
      </c>
      <c r="B273" s="9" t="s">
        <v>848</v>
      </c>
      <c r="C273" s="4" t="s">
        <v>4</v>
      </c>
      <c r="D273" s="79"/>
      <c r="E273" s="218">
        <v>55.4</v>
      </c>
      <c r="G273" s="72"/>
    </row>
    <row r="274" spans="1:7" ht="16.2" customHeight="1" x14ac:dyDescent="0.4">
      <c r="A274" s="8" t="s">
        <v>532</v>
      </c>
      <c r="B274" s="9" t="s">
        <v>27</v>
      </c>
      <c r="C274" s="4" t="s">
        <v>14</v>
      </c>
      <c r="D274" s="27"/>
      <c r="E274" s="218">
        <v>54.8</v>
      </c>
      <c r="G274" s="72"/>
    </row>
    <row r="275" spans="1:7" ht="16.2" customHeight="1" x14ac:dyDescent="0.4">
      <c r="A275" s="8" t="s">
        <v>875</v>
      </c>
      <c r="B275" s="9" t="s">
        <v>127</v>
      </c>
      <c r="C275" s="4" t="s">
        <v>4</v>
      </c>
      <c r="D275" s="79">
        <v>4.4000000000000004</v>
      </c>
      <c r="E275" s="218">
        <v>54</v>
      </c>
      <c r="G275" s="72"/>
    </row>
    <row r="276" spans="1:7" ht="16.2" customHeight="1" x14ac:dyDescent="0.4">
      <c r="A276" s="8" t="s">
        <v>533</v>
      </c>
      <c r="B276" s="9" t="s">
        <v>534</v>
      </c>
      <c r="C276" s="7" t="s">
        <v>14</v>
      </c>
      <c r="D276" s="79"/>
      <c r="E276" s="219">
        <v>53.9</v>
      </c>
      <c r="G276" s="72"/>
    </row>
    <row r="277" spans="1:7" ht="16.2" customHeight="1" x14ac:dyDescent="0.4">
      <c r="A277" s="8" t="s">
        <v>493</v>
      </c>
      <c r="B277" s="9" t="s">
        <v>495</v>
      </c>
      <c r="C277" s="17" t="s">
        <v>14</v>
      </c>
      <c r="D277" s="79"/>
      <c r="E277" s="218">
        <v>53.5</v>
      </c>
      <c r="G277" s="72"/>
    </row>
    <row r="278" spans="1:7" ht="16.2" customHeight="1" x14ac:dyDescent="0.4">
      <c r="A278" s="8" t="s">
        <v>594</v>
      </c>
      <c r="B278" s="9" t="s">
        <v>923</v>
      </c>
      <c r="C278" s="4" t="s">
        <v>4</v>
      </c>
      <c r="D278" s="79">
        <v>8.9</v>
      </c>
      <c r="E278" s="218">
        <v>53.5</v>
      </c>
      <c r="G278" s="72"/>
    </row>
    <row r="279" spans="1:7" ht="16.2" customHeight="1" x14ac:dyDescent="0.4">
      <c r="A279" s="5" t="s">
        <v>538</v>
      </c>
      <c r="B279" s="6" t="s">
        <v>537</v>
      </c>
      <c r="C279" s="17" t="s">
        <v>14</v>
      </c>
      <c r="D279" s="79"/>
      <c r="E279" s="218">
        <v>53.2</v>
      </c>
      <c r="G279" s="72"/>
    </row>
    <row r="280" spans="1:7" ht="16.2" customHeight="1" x14ac:dyDescent="0.4">
      <c r="A280" s="8" t="s">
        <v>393</v>
      </c>
      <c r="B280" s="9" t="s">
        <v>394</v>
      </c>
      <c r="C280" s="4" t="s">
        <v>14</v>
      </c>
      <c r="D280" s="27"/>
      <c r="E280" s="218">
        <v>52.5</v>
      </c>
      <c r="G280" s="72"/>
    </row>
    <row r="281" spans="1:7" ht="16.2" customHeight="1" x14ac:dyDescent="0.4">
      <c r="A281" s="8" t="s">
        <v>483</v>
      </c>
      <c r="B281" s="9" t="s">
        <v>18</v>
      </c>
      <c r="C281" s="4" t="s">
        <v>14</v>
      </c>
      <c r="D281" s="79"/>
      <c r="E281" s="218">
        <v>51.9</v>
      </c>
      <c r="G281" s="72"/>
    </row>
    <row r="282" spans="1:7" ht="16.2" customHeight="1" x14ac:dyDescent="0.4">
      <c r="A282" s="8" t="s">
        <v>922</v>
      </c>
      <c r="B282" s="9" t="s">
        <v>239</v>
      </c>
      <c r="C282" s="28" t="s">
        <v>4</v>
      </c>
      <c r="D282" s="27">
        <v>10.1</v>
      </c>
      <c r="E282" s="218">
        <v>51.8</v>
      </c>
      <c r="G282" s="72"/>
    </row>
    <row r="283" spans="1:7" ht="16.2" customHeight="1" x14ac:dyDescent="0.4">
      <c r="A283" s="5" t="s">
        <v>845</v>
      </c>
      <c r="B283" s="6" t="s">
        <v>846</v>
      </c>
      <c r="C283" s="17" t="s">
        <v>14</v>
      </c>
      <c r="D283" s="79"/>
      <c r="E283" s="218">
        <v>51.5</v>
      </c>
      <c r="G283" s="72"/>
    </row>
    <row r="284" spans="1:7" ht="16.2" customHeight="1" x14ac:dyDescent="0.4">
      <c r="A284" s="5" t="s">
        <v>844</v>
      </c>
      <c r="B284" s="6" t="s">
        <v>142</v>
      </c>
      <c r="C284" s="17" t="s">
        <v>14</v>
      </c>
      <c r="D284" s="79"/>
      <c r="E284" s="218">
        <v>51.4</v>
      </c>
      <c r="G284" s="72"/>
    </row>
    <row r="285" spans="1:7" ht="16.2" customHeight="1" x14ac:dyDescent="0.4">
      <c r="A285" s="8" t="s">
        <v>180</v>
      </c>
      <c r="B285" s="9" t="s">
        <v>181</v>
      </c>
      <c r="C285" s="4" t="s">
        <v>14</v>
      </c>
      <c r="D285" s="27"/>
      <c r="E285" s="218">
        <v>51.3</v>
      </c>
      <c r="G285" s="72"/>
    </row>
    <row r="286" spans="1:7" ht="16.2" customHeight="1" x14ac:dyDescent="0.4">
      <c r="A286" s="8" t="s">
        <v>446</v>
      </c>
      <c r="B286" s="9" t="s">
        <v>359</v>
      </c>
      <c r="C286" s="28" t="s">
        <v>14</v>
      </c>
      <c r="D286" s="27"/>
      <c r="E286" s="218">
        <v>51.3</v>
      </c>
      <c r="G286" s="72"/>
    </row>
    <row r="287" spans="1:7" ht="16.2" customHeight="1" x14ac:dyDescent="0.4">
      <c r="A287" s="8" t="s">
        <v>809</v>
      </c>
      <c r="B287" s="9" t="s">
        <v>40</v>
      </c>
      <c r="C287" s="4" t="s">
        <v>14</v>
      </c>
      <c r="D287" s="79"/>
      <c r="E287" s="218">
        <v>49.8</v>
      </c>
      <c r="G287" s="72"/>
    </row>
    <row r="288" spans="1:7" ht="16.2" customHeight="1" x14ac:dyDescent="0.4">
      <c r="A288" s="8" t="s">
        <v>915</v>
      </c>
      <c r="B288" s="9" t="s">
        <v>76</v>
      </c>
      <c r="C288" s="17" t="s">
        <v>4</v>
      </c>
      <c r="D288" s="79">
        <v>41.3</v>
      </c>
      <c r="E288" s="218">
        <v>49.6</v>
      </c>
      <c r="G288" s="72"/>
    </row>
    <row r="289" spans="1:7" ht="16.2" customHeight="1" x14ac:dyDescent="0.4">
      <c r="A289" s="8" t="s">
        <v>221</v>
      </c>
      <c r="B289" s="6" t="s">
        <v>445</v>
      </c>
      <c r="C289" s="4" t="s">
        <v>4</v>
      </c>
      <c r="D289" s="27">
        <v>42.6</v>
      </c>
      <c r="E289" s="218">
        <v>49.3</v>
      </c>
      <c r="G289" s="72"/>
    </row>
    <row r="290" spans="1:7" ht="16.2" customHeight="1" x14ac:dyDescent="0.4">
      <c r="A290" s="8" t="s">
        <v>931</v>
      </c>
      <c r="B290" s="9" t="s">
        <v>930</v>
      </c>
      <c r="C290" s="7" t="s">
        <v>4</v>
      </c>
      <c r="D290" s="79">
        <v>6.6</v>
      </c>
      <c r="E290" s="218">
        <v>48.9</v>
      </c>
      <c r="G290" s="72"/>
    </row>
    <row r="291" spans="1:7" ht="16.2" customHeight="1" x14ac:dyDescent="0.4">
      <c r="A291" s="8" t="s">
        <v>931</v>
      </c>
      <c r="B291" s="9" t="s">
        <v>177</v>
      </c>
      <c r="C291" s="7" t="s">
        <v>4</v>
      </c>
      <c r="D291" s="79">
        <v>6.6</v>
      </c>
      <c r="E291" s="218">
        <v>48.9</v>
      </c>
      <c r="G291" s="72"/>
    </row>
    <row r="292" spans="1:7" ht="16.2" customHeight="1" x14ac:dyDescent="0.4">
      <c r="A292" s="8" t="s">
        <v>790</v>
      </c>
      <c r="B292" s="9" t="s">
        <v>785</v>
      </c>
      <c r="C292" s="17" t="s">
        <v>14</v>
      </c>
      <c r="D292" s="79"/>
      <c r="E292" s="218">
        <v>46.9</v>
      </c>
      <c r="G292" s="72"/>
    </row>
    <row r="293" spans="1:7" ht="16.2" customHeight="1" x14ac:dyDescent="0.4">
      <c r="A293" s="8" t="s">
        <v>463</v>
      </c>
      <c r="B293" s="9" t="s">
        <v>60</v>
      </c>
      <c r="C293" s="7" t="s">
        <v>14</v>
      </c>
      <c r="D293" s="79"/>
      <c r="E293" s="218">
        <v>46.8</v>
      </c>
      <c r="G293" s="72"/>
    </row>
    <row r="294" spans="1:7" ht="16.2" customHeight="1" x14ac:dyDescent="0.4">
      <c r="A294" s="5" t="s">
        <v>54</v>
      </c>
      <c r="B294" s="6" t="s">
        <v>33</v>
      </c>
      <c r="C294" s="28" t="s">
        <v>14</v>
      </c>
      <c r="D294" s="27"/>
      <c r="E294" s="218">
        <v>45.6</v>
      </c>
      <c r="G294" s="72"/>
    </row>
    <row r="295" spans="1:7" ht="16.2" customHeight="1" x14ac:dyDescent="0.4">
      <c r="A295" s="8" t="s">
        <v>117</v>
      </c>
      <c r="B295" s="9" t="s">
        <v>118</v>
      </c>
      <c r="C295" s="4" t="s">
        <v>4</v>
      </c>
      <c r="D295" s="119">
        <v>7.4</v>
      </c>
      <c r="E295" s="218">
        <v>45</v>
      </c>
      <c r="G295" s="72"/>
    </row>
    <row r="296" spans="1:7" ht="16.2" customHeight="1" x14ac:dyDescent="0.4">
      <c r="A296" s="8" t="s">
        <v>423</v>
      </c>
      <c r="B296" s="9" t="s">
        <v>200</v>
      </c>
      <c r="C296" s="4" t="s">
        <v>14</v>
      </c>
      <c r="D296" s="27"/>
      <c r="E296" s="218">
        <v>44.7</v>
      </c>
      <c r="G296" s="72"/>
    </row>
    <row r="297" spans="1:7" ht="16.2" customHeight="1" x14ac:dyDescent="0.4">
      <c r="A297" s="8" t="s">
        <v>246</v>
      </c>
      <c r="B297" s="9" t="s">
        <v>247</v>
      </c>
      <c r="C297" s="4" t="s">
        <v>14</v>
      </c>
      <c r="D297" s="27"/>
      <c r="E297" s="218">
        <v>44</v>
      </c>
      <c r="G297" s="72"/>
    </row>
    <row r="298" spans="1:7" ht="16.2" customHeight="1" x14ac:dyDescent="0.4">
      <c r="A298" s="8" t="s">
        <v>430</v>
      </c>
      <c r="B298" s="29" t="s">
        <v>125</v>
      </c>
      <c r="C298" s="17" t="s">
        <v>14</v>
      </c>
      <c r="D298" s="27"/>
      <c r="E298" s="218">
        <v>43.9</v>
      </c>
      <c r="G298" s="72"/>
    </row>
    <row r="299" spans="1:7" ht="16.2" customHeight="1" x14ac:dyDescent="0.4">
      <c r="A299" s="8" t="s">
        <v>406</v>
      </c>
      <c r="B299" s="9" t="s">
        <v>308</v>
      </c>
      <c r="C299" s="4" t="s">
        <v>14</v>
      </c>
      <c r="D299" s="27"/>
      <c r="E299" s="218">
        <v>43.8</v>
      </c>
      <c r="G299" s="72"/>
    </row>
    <row r="300" spans="1:7" ht="16.2" customHeight="1" x14ac:dyDescent="0.4">
      <c r="A300" s="8" t="s">
        <v>309</v>
      </c>
      <c r="B300" s="9" t="s">
        <v>310</v>
      </c>
      <c r="C300" s="4" t="s">
        <v>14</v>
      </c>
      <c r="D300" s="27"/>
      <c r="E300" s="218">
        <v>43.3</v>
      </c>
      <c r="G300" s="72"/>
    </row>
    <row r="301" spans="1:7" ht="16.2" customHeight="1" x14ac:dyDescent="0.4">
      <c r="A301" s="8" t="s">
        <v>466</v>
      </c>
      <c r="B301" s="9" t="s">
        <v>84</v>
      </c>
      <c r="C301" s="4" t="s">
        <v>4</v>
      </c>
      <c r="D301" s="79">
        <v>16.100000000000001</v>
      </c>
      <c r="E301" s="218">
        <v>43.1</v>
      </c>
      <c r="G301" s="72"/>
    </row>
    <row r="302" spans="1:7" ht="16.2" customHeight="1" x14ac:dyDescent="0.4">
      <c r="A302" s="5" t="s">
        <v>536</v>
      </c>
      <c r="B302" s="6" t="s">
        <v>27</v>
      </c>
      <c r="C302" s="7" t="s">
        <v>14</v>
      </c>
      <c r="D302" s="79"/>
      <c r="E302" s="218">
        <v>43</v>
      </c>
      <c r="G302" s="72"/>
    </row>
    <row r="303" spans="1:7" ht="16.2" customHeight="1" x14ac:dyDescent="0.4">
      <c r="A303" s="5" t="s">
        <v>364</v>
      </c>
      <c r="B303" s="6" t="s">
        <v>33</v>
      </c>
      <c r="C303" s="4" t="s">
        <v>14</v>
      </c>
      <c r="D303" s="27"/>
      <c r="E303" s="218">
        <v>42.6</v>
      </c>
      <c r="G303" s="72"/>
    </row>
    <row r="304" spans="1:7" ht="16.2" customHeight="1" x14ac:dyDescent="0.4">
      <c r="A304" s="8" t="s">
        <v>365</v>
      </c>
      <c r="B304" s="9" t="s">
        <v>303</v>
      </c>
      <c r="C304" s="17" t="s">
        <v>14</v>
      </c>
      <c r="D304" s="27"/>
      <c r="E304" s="218">
        <v>42.6</v>
      </c>
      <c r="G304" s="72"/>
    </row>
    <row r="305" spans="1:7" ht="16.2" customHeight="1" x14ac:dyDescent="0.4">
      <c r="A305" s="8" t="s">
        <v>201</v>
      </c>
      <c r="B305" s="9" t="s">
        <v>37</v>
      </c>
      <c r="C305" s="4" t="s">
        <v>14</v>
      </c>
      <c r="D305" s="79"/>
      <c r="E305" s="219">
        <v>42.5</v>
      </c>
      <c r="G305" s="72"/>
    </row>
    <row r="306" spans="1:7" ht="16.2" customHeight="1" x14ac:dyDescent="0.4">
      <c r="A306" s="8" t="s">
        <v>201</v>
      </c>
      <c r="B306" s="9" t="s">
        <v>202</v>
      </c>
      <c r="C306" s="4" t="s">
        <v>14</v>
      </c>
      <c r="D306" s="79"/>
      <c r="E306" s="219">
        <v>42.5</v>
      </c>
      <c r="G306" s="72"/>
    </row>
    <row r="307" spans="1:7" ht="16.2" customHeight="1" x14ac:dyDescent="0.4">
      <c r="A307" s="8" t="s">
        <v>446</v>
      </c>
      <c r="B307" s="9" t="s">
        <v>448</v>
      </c>
      <c r="C307" s="28" t="s">
        <v>14</v>
      </c>
      <c r="D307" s="27"/>
      <c r="E307" s="218">
        <v>42.3</v>
      </c>
      <c r="G307" s="72"/>
    </row>
    <row r="308" spans="1:7" ht="16.2" customHeight="1" x14ac:dyDescent="0.4">
      <c r="A308" s="8" t="s">
        <v>849</v>
      </c>
      <c r="B308" s="9" t="s">
        <v>862</v>
      </c>
      <c r="C308" s="4" t="s">
        <v>4</v>
      </c>
      <c r="D308" s="79">
        <v>20.5</v>
      </c>
      <c r="E308" s="218">
        <v>41.8</v>
      </c>
      <c r="G308" s="72"/>
    </row>
    <row r="309" spans="1:7" ht="16.2" customHeight="1" x14ac:dyDescent="0.4">
      <c r="A309" s="5" t="s">
        <v>363</v>
      </c>
      <c r="B309" s="6" t="s">
        <v>114</v>
      </c>
      <c r="C309" s="28" t="s">
        <v>14</v>
      </c>
      <c r="D309" s="27"/>
      <c r="E309" s="218">
        <v>41.5</v>
      </c>
      <c r="G309" s="72"/>
    </row>
    <row r="310" spans="1:7" ht="16.2" customHeight="1" x14ac:dyDescent="0.4">
      <c r="A310" s="8" t="s">
        <v>326</v>
      </c>
      <c r="B310" s="9" t="s">
        <v>327</v>
      </c>
      <c r="C310" s="28" t="s">
        <v>14</v>
      </c>
      <c r="D310" s="27"/>
      <c r="E310" s="219">
        <v>40.4</v>
      </c>
      <c r="G310" s="72"/>
    </row>
    <row r="311" spans="1:7" ht="16.2" customHeight="1" x14ac:dyDescent="0.4">
      <c r="A311" s="8" t="s">
        <v>270</v>
      </c>
      <c r="B311" s="29" t="s">
        <v>271</v>
      </c>
      <c r="C311" s="4" t="s">
        <v>14</v>
      </c>
      <c r="D311" s="27"/>
      <c r="E311" s="218">
        <v>39.9</v>
      </c>
      <c r="G311" s="72"/>
    </row>
    <row r="312" spans="1:7" ht="16.2" customHeight="1" x14ac:dyDescent="0.4">
      <c r="A312" s="5" t="s">
        <v>844</v>
      </c>
      <c r="B312" s="6" t="s">
        <v>76</v>
      </c>
      <c r="C312" s="17" t="s">
        <v>14</v>
      </c>
      <c r="D312" s="79"/>
      <c r="E312" s="218">
        <v>39.5</v>
      </c>
      <c r="G312" s="72"/>
    </row>
    <row r="313" spans="1:7" ht="16.2" customHeight="1" x14ac:dyDescent="0.4">
      <c r="A313" s="8" t="s">
        <v>934</v>
      </c>
      <c r="B313" s="9" t="s">
        <v>935</v>
      </c>
      <c r="C313" s="28" t="s">
        <v>14</v>
      </c>
      <c r="D313" s="27"/>
      <c r="E313" s="218">
        <v>39.299999999999997</v>
      </c>
      <c r="G313" s="72"/>
    </row>
    <row r="314" spans="1:7" ht="16.2" customHeight="1" x14ac:dyDescent="0.4">
      <c r="A314" s="8" t="s">
        <v>330</v>
      </c>
      <c r="B314" s="9" t="s">
        <v>18</v>
      </c>
      <c r="C314" s="17" t="s">
        <v>14</v>
      </c>
      <c r="D314" s="79"/>
      <c r="E314" s="218">
        <v>39.299999999999997</v>
      </c>
      <c r="G314" s="72"/>
    </row>
    <row r="315" spans="1:7" ht="16.2" customHeight="1" x14ac:dyDescent="0.4">
      <c r="A315" s="8" t="s">
        <v>545</v>
      </c>
      <c r="B315" s="9" t="s">
        <v>552</v>
      </c>
      <c r="C315" s="7" t="s">
        <v>14</v>
      </c>
      <c r="D315" s="79"/>
      <c r="E315" s="218">
        <v>38.9</v>
      </c>
      <c r="G315" s="72"/>
    </row>
    <row r="316" spans="1:7" ht="16.2" customHeight="1" x14ac:dyDescent="0.4">
      <c r="A316" s="8" t="s">
        <v>850</v>
      </c>
      <c r="B316" s="9" t="s">
        <v>836</v>
      </c>
      <c r="C316" s="4" t="s">
        <v>4</v>
      </c>
      <c r="D316" s="79"/>
      <c r="E316" s="218">
        <v>38.9</v>
      </c>
      <c r="G316" s="72"/>
    </row>
    <row r="317" spans="1:7" ht="16.2" customHeight="1" x14ac:dyDescent="0.4">
      <c r="A317" s="8" t="s">
        <v>763</v>
      </c>
      <c r="B317" s="9" t="s">
        <v>40</v>
      </c>
      <c r="C317" s="4" t="s">
        <v>14</v>
      </c>
      <c r="D317" s="79"/>
      <c r="E317" s="218">
        <v>37.9</v>
      </c>
      <c r="G317" s="72"/>
    </row>
    <row r="318" spans="1:7" ht="16.2" customHeight="1" x14ac:dyDescent="0.4">
      <c r="A318" s="8" t="s">
        <v>825</v>
      </c>
      <c r="B318" s="9" t="s">
        <v>104</v>
      </c>
      <c r="C318" s="17" t="s">
        <v>14</v>
      </c>
      <c r="D318" s="79"/>
      <c r="E318" s="218">
        <v>37.6</v>
      </c>
      <c r="G318" s="72"/>
    </row>
    <row r="319" spans="1:7" ht="16.2" customHeight="1" x14ac:dyDescent="0.4">
      <c r="A319" s="8" t="s">
        <v>192</v>
      </c>
      <c r="B319" s="29" t="s">
        <v>161</v>
      </c>
      <c r="C319" s="4" t="s">
        <v>14</v>
      </c>
      <c r="D319" s="27"/>
      <c r="E319" s="218">
        <v>37.299999999999997</v>
      </c>
      <c r="G319" s="72"/>
    </row>
    <row r="320" spans="1:7" ht="16.2" customHeight="1" x14ac:dyDescent="0.4">
      <c r="A320" s="8" t="s">
        <v>141</v>
      </c>
      <c r="B320" s="9" t="s">
        <v>143</v>
      </c>
      <c r="C320" s="4" t="s">
        <v>14</v>
      </c>
      <c r="D320" s="27"/>
      <c r="E320" s="219">
        <v>37.200000000000003</v>
      </c>
      <c r="G320" s="72"/>
    </row>
    <row r="321" spans="1:7" ht="16.2" customHeight="1" x14ac:dyDescent="0.4">
      <c r="A321" s="8" t="s">
        <v>733</v>
      </c>
      <c r="B321" s="9" t="s">
        <v>257</v>
      </c>
      <c r="C321" s="4" t="s">
        <v>14</v>
      </c>
      <c r="D321" s="79"/>
      <c r="E321" s="218">
        <v>37.1</v>
      </c>
      <c r="G321" s="72"/>
    </row>
    <row r="322" spans="1:7" ht="16.2" customHeight="1" x14ac:dyDescent="0.4">
      <c r="A322" s="8" t="s">
        <v>733</v>
      </c>
      <c r="B322" s="9" t="s">
        <v>734</v>
      </c>
      <c r="C322" s="4" t="s">
        <v>14</v>
      </c>
      <c r="D322" s="79"/>
      <c r="E322" s="218">
        <v>37.1</v>
      </c>
      <c r="G322" s="72"/>
    </row>
    <row r="323" spans="1:7" ht="16.2" customHeight="1" x14ac:dyDescent="0.4">
      <c r="A323" s="8" t="s">
        <v>302</v>
      </c>
      <c r="B323" s="9" t="s">
        <v>303</v>
      </c>
      <c r="C323" s="4" t="s">
        <v>14</v>
      </c>
      <c r="D323" s="27"/>
      <c r="E323" s="218">
        <v>37.1</v>
      </c>
      <c r="G323" s="72"/>
    </row>
    <row r="324" spans="1:7" ht="16.2" customHeight="1" x14ac:dyDescent="0.4">
      <c r="A324" s="8" t="s">
        <v>782</v>
      </c>
      <c r="B324" s="9" t="s">
        <v>290</v>
      </c>
      <c r="C324" s="17" t="s">
        <v>14</v>
      </c>
      <c r="D324" s="79"/>
      <c r="E324" s="218">
        <v>36.6</v>
      </c>
      <c r="G324" s="72"/>
    </row>
    <row r="325" spans="1:7" ht="16.2" customHeight="1" x14ac:dyDescent="0.4">
      <c r="A325" s="8" t="s">
        <v>225</v>
      </c>
      <c r="B325" s="9" t="s">
        <v>227</v>
      </c>
      <c r="C325" s="4" t="s">
        <v>14</v>
      </c>
      <c r="D325" s="27"/>
      <c r="E325" s="219">
        <v>36.299999999999997</v>
      </c>
      <c r="G325" s="72"/>
    </row>
    <row r="326" spans="1:7" ht="16.2" customHeight="1" x14ac:dyDescent="0.4">
      <c r="A326" s="8" t="s">
        <v>564</v>
      </c>
      <c r="B326" s="9" t="s">
        <v>565</v>
      </c>
      <c r="C326" s="4" t="s">
        <v>14</v>
      </c>
      <c r="D326" s="79"/>
      <c r="E326" s="218">
        <v>36.1</v>
      </c>
      <c r="G326" s="72"/>
    </row>
    <row r="327" spans="1:7" ht="16.2" customHeight="1" x14ac:dyDescent="0.4">
      <c r="A327" s="8" t="s">
        <v>963</v>
      </c>
      <c r="B327" s="9" t="s">
        <v>965</v>
      </c>
      <c r="C327" s="17" t="s">
        <v>4</v>
      </c>
      <c r="D327" s="79">
        <v>36.1</v>
      </c>
      <c r="E327" s="218">
        <v>36.1</v>
      </c>
      <c r="G327" s="72"/>
    </row>
    <row r="328" spans="1:7" ht="16.2" customHeight="1" x14ac:dyDescent="0.4">
      <c r="A328" s="8" t="s">
        <v>272</v>
      </c>
      <c r="B328" s="6" t="s">
        <v>273</v>
      </c>
      <c r="C328" s="17" t="s">
        <v>14</v>
      </c>
      <c r="D328" s="79"/>
      <c r="E328" s="218">
        <v>35.799999999999997</v>
      </c>
      <c r="G328" s="72"/>
    </row>
    <row r="329" spans="1:7" ht="16.2" customHeight="1" x14ac:dyDescent="0.4">
      <c r="A329" s="8" t="s">
        <v>32</v>
      </c>
      <c r="B329" s="9" t="s">
        <v>33</v>
      </c>
      <c r="C329" s="4" t="s">
        <v>14</v>
      </c>
      <c r="D329" s="27"/>
      <c r="E329" s="219">
        <v>35.700000000000003</v>
      </c>
      <c r="G329" s="72"/>
    </row>
    <row r="330" spans="1:7" ht="16.2" customHeight="1" x14ac:dyDescent="0.4">
      <c r="A330" s="8" t="s">
        <v>141</v>
      </c>
      <c r="B330" s="9" t="s">
        <v>142</v>
      </c>
      <c r="C330" s="4" t="s">
        <v>14</v>
      </c>
      <c r="D330" s="27"/>
      <c r="E330" s="219">
        <v>35.700000000000003</v>
      </c>
      <c r="G330" s="72"/>
    </row>
    <row r="331" spans="1:7" ht="16.2" customHeight="1" x14ac:dyDescent="0.4">
      <c r="A331" s="8" t="s">
        <v>766</v>
      </c>
      <c r="B331" s="9" t="s">
        <v>60</v>
      </c>
      <c r="C331" s="4" t="s">
        <v>14</v>
      </c>
      <c r="D331" s="181"/>
      <c r="E331" s="218">
        <v>35.6</v>
      </c>
      <c r="G331" s="72"/>
    </row>
    <row r="332" spans="1:7" ht="16.2" customHeight="1" x14ac:dyDescent="0.4">
      <c r="A332" s="5" t="s">
        <v>972</v>
      </c>
      <c r="B332" s="9" t="s">
        <v>40</v>
      </c>
      <c r="C332" s="4" t="s">
        <v>4</v>
      </c>
      <c r="D332" s="27">
        <v>35.4</v>
      </c>
      <c r="E332" s="218">
        <v>35.4</v>
      </c>
      <c r="G332" s="72"/>
    </row>
    <row r="333" spans="1:7" ht="16.2" customHeight="1" x14ac:dyDescent="0.4">
      <c r="A333" s="8" t="s">
        <v>694</v>
      </c>
      <c r="B333" s="9" t="s">
        <v>695</v>
      </c>
      <c r="C333" s="4" t="s">
        <v>14</v>
      </c>
      <c r="D333" s="79"/>
      <c r="E333" s="218">
        <v>35.299999999999997</v>
      </c>
      <c r="G333" s="72"/>
    </row>
    <row r="334" spans="1:7" ht="16.2" customHeight="1" x14ac:dyDescent="0.4">
      <c r="A334" s="8" t="s">
        <v>319</v>
      </c>
      <c r="B334" s="9" t="s">
        <v>30</v>
      </c>
      <c r="C334" s="17" t="s">
        <v>14</v>
      </c>
      <c r="D334" s="79"/>
      <c r="E334" s="218">
        <v>35.299999999999997</v>
      </c>
      <c r="G334" s="72"/>
    </row>
    <row r="335" spans="1:7" ht="16.2" customHeight="1" x14ac:dyDescent="0.4">
      <c r="A335" s="8" t="s">
        <v>139</v>
      </c>
      <c r="B335" s="9" t="s">
        <v>140</v>
      </c>
      <c r="C335" s="4" t="s">
        <v>14</v>
      </c>
      <c r="D335" s="27"/>
      <c r="E335" s="218">
        <v>35.200000000000003</v>
      </c>
      <c r="G335" s="72"/>
    </row>
    <row r="336" spans="1:7" ht="16.2" customHeight="1" x14ac:dyDescent="0.4">
      <c r="A336" s="8" t="s">
        <v>925</v>
      </c>
      <c r="B336" s="29" t="s">
        <v>308</v>
      </c>
      <c r="C336" s="17" t="s">
        <v>4</v>
      </c>
      <c r="D336" s="79">
        <v>11.7</v>
      </c>
      <c r="E336" s="218">
        <v>35.200000000000003</v>
      </c>
      <c r="G336" s="72"/>
    </row>
    <row r="337" spans="1:7" ht="16.2" customHeight="1" x14ac:dyDescent="0.4">
      <c r="A337" s="8" t="s">
        <v>303</v>
      </c>
      <c r="B337" s="9" t="s">
        <v>189</v>
      </c>
      <c r="C337" s="28" t="s">
        <v>14</v>
      </c>
      <c r="D337" s="30"/>
      <c r="E337" s="220">
        <v>34.799999999999997</v>
      </c>
      <c r="G337" s="72"/>
    </row>
    <row r="338" spans="1:7" ht="16.2" customHeight="1" x14ac:dyDescent="0.4">
      <c r="A338" s="5" t="s">
        <v>15</v>
      </c>
      <c r="B338" s="6" t="s">
        <v>16</v>
      </c>
      <c r="C338" s="4" t="s">
        <v>14</v>
      </c>
      <c r="D338" s="30"/>
      <c r="E338" s="221">
        <v>34.700000000000003</v>
      </c>
      <c r="G338" s="72"/>
    </row>
    <row r="339" spans="1:7" ht="16.2" customHeight="1" x14ac:dyDescent="0.4">
      <c r="A339" s="5" t="s">
        <v>380</v>
      </c>
      <c r="B339" s="6" t="s">
        <v>46</v>
      </c>
      <c r="C339" s="4" t="s">
        <v>14</v>
      </c>
      <c r="D339" s="30"/>
      <c r="E339" s="220">
        <v>34.700000000000003</v>
      </c>
      <c r="G339" s="72"/>
    </row>
    <row r="340" spans="1:7" ht="16.2" customHeight="1" x14ac:dyDescent="0.4">
      <c r="A340" s="8" t="s">
        <v>439</v>
      </c>
      <c r="B340" s="9" t="s">
        <v>510</v>
      </c>
      <c r="C340" s="4" t="s">
        <v>14</v>
      </c>
      <c r="D340" s="30"/>
      <c r="E340" s="220">
        <v>34</v>
      </c>
      <c r="G340" s="72"/>
    </row>
    <row r="341" spans="1:7" ht="16.2" customHeight="1" x14ac:dyDescent="0.4">
      <c r="A341" s="8" t="s">
        <v>493</v>
      </c>
      <c r="B341" s="9" t="s">
        <v>494</v>
      </c>
      <c r="C341" s="17" t="s">
        <v>14</v>
      </c>
      <c r="D341" s="80"/>
      <c r="E341" s="220">
        <v>33.9</v>
      </c>
      <c r="G341" s="72"/>
    </row>
    <row r="342" spans="1:7" ht="16.2" customHeight="1" x14ac:dyDescent="0.4">
      <c r="A342" s="8" t="s">
        <v>948</v>
      </c>
      <c r="B342" s="6" t="s">
        <v>308</v>
      </c>
      <c r="C342" s="4" t="s">
        <v>4</v>
      </c>
      <c r="D342" s="80">
        <v>33.700000000000003</v>
      </c>
      <c r="E342" s="221">
        <v>33.700000000000003</v>
      </c>
      <c r="G342" s="72"/>
    </row>
    <row r="343" spans="1:7" ht="16.2" customHeight="1" x14ac:dyDescent="0.4">
      <c r="A343" s="8" t="s">
        <v>338</v>
      </c>
      <c r="B343" s="9" t="s">
        <v>339</v>
      </c>
      <c r="C343" s="17" t="s">
        <v>14</v>
      </c>
      <c r="D343" s="30"/>
      <c r="E343" s="220">
        <v>33.6</v>
      </c>
      <c r="G343" s="72"/>
    </row>
    <row r="344" spans="1:7" ht="16.2" customHeight="1" x14ac:dyDescent="0.4">
      <c r="A344" s="8" t="s">
        <v>867</v>
      </c>
      <c r="B344" s="9" t="s">
        <v>143</v>
      </c>
      <c r="C344" s="4" t="s">
        <v>4</v>
      </c>
      <c r="D344" s="80"/>
      <c r="E344" s="220">
        <v>33.200000000000003</v>
      </c>
      <c r="G344" s="72"/>
    </row>
    <row r="345" spans="1:7" ht="16.2" customHeight="1" x14ac:dyDescent="0.4">
      <c r="A345" s="8" t="s">
        <v>573</v>
      </c>
      <c r="B345" s="9" t="s">
        <v>72</v>
      </c>
      <c r="C345" s="17" t="s">
        <v>14</v>
      </c>
      <c r="D345" s="80"/>
      <c r="E345" s="220">
        <v>33.200000000000003</v>
      </c>
      <c r="G345" s="72"/>
    </row>
    <row r="346" spans="1:7" ht="16.2" customHeight="1" x14ac:dyDescent="0.4">
      <c r="A346" s="12" t="s">
        <v>34</v>
      </c>
      <c r="B346" s="29" t="s">
        <v>35</v>
      </c>
      <c r="C346" s="4" t="s">
        <v>14</v>
      </c>
      <c r="D346" s="30"/>
      <c r="E346" s="221">
        <v>33.1</v>
      </c>
      <c r="G346" s="72"/>
    </row>
    <row r="347" spans="1:7" ht="16.2" customHeight="1" x14ac:dyDescent="0.4">
      <c r="A347" s="8" t="s">
        <v>275</v>
      </c>
      <c r="B347" s="9" t="s">
        <v>161</v>
      </c>
      <c r="C347" s="4" t="s">
        <v>14</v>
      </c>
      <c r="D347" s="30"/>
      <c r="E347" s="220">
        <v>33</v>
      </c>
      <c r="G347" s="72"/>
    </row>
    <row r="348" spans="1:7" ht="16.2" customHeight="1" x14ac:dyDescent="0.4">
      <c r="A348" s="8" t="s">
        <v>569</v>
      </c>
      <c r="B348" s="9" t="s">
        <v>20</v>
      </c>
      <c r="C348" s="17" t="s">
        <v>14</v>
      </c>
      <c r="D348" s="80"/>
      <c r="E348" s="220">
        <v>32</v>
      </c>
      <c r="G348" s="72"/>
    </row>
    <row r="349" spans="1:7" ht="16.2" customHeight="1" x14ac:dyDescent="0.4">
      <c r="A349" s="8" t="s">
        <v>761</v>
      </c>
      <c r="B349" s="9" t="s">
        <v>22</v>
      </c>
      <c r="C349" s="4" t="s">
        <v>14</v>
      </c>
      <c r="D349" s="80"/>
      <c r="E349" s="220">
        <v>31.8</v>
      </c>
      <c r="G349" s="72"/>
    </row>
    <row r="350" spans="1:7" ht="16.2" customHeight="1" x14ac:dyDescent="0.4">
      <c r="A350" s="12" t="s">
        <v>788</v>
      </c>
      <c r="B350" s="9" t="s">
        <v>789</v>
      </c>
      <c r="C350" s="4" t="s">
        <v>14</v>
      </c>
      <c r="D350" s="30"/>
      <c r="E350" s="220">
        <v>31.4</v>
      </c>
      <c r="G350" s="72"/>
    </row>
    <row r="351" spans="1:7" ht="16.2" customHeight="1" x14ac:dyDescent="0.4">
      <c r="A351" s="8" t="s">
        <v>282</v>
      </c>
      <c r="B351" s="9" t="s">
        <v>92</v>
      </c>
      <c r="C351" s="4" t="s">
        <v>4</v>
      </c>
      <c r="D351" s="30">
        <v>31.4</v>
      </c>
      <c r="E351" s="220">
        <v>31.4</v>
      </c>
      <c r="G351" s="72"/>
    </row>
    <row r="352" spans="1:7" ht="16.2" customHeight="1" x14ac:dyDescent="0.4">
      <c r="A352" s="8" t="s">
        <v>547</v>
      </c>
      <c r="B352" s="9" t="s">
        <v>353</v>
      </c>
      <c r="C352" s="4" t="s">
        <v>14</v>
      </c>
      <c r="D352" s="30"/>
      <c r="E352" s="220">
        <v>31.3</v>
      </c>
      <c r="G352" s="72"/>
    </row>
    <row r="353" spans="1:7" ht="16.2" customHeight="1" x14ac:dyDescent="0.4">
      <c r="A353" s="5" t="s">
        <v>610</v>
      </c>
      <c r="B353" s="6" t="s">
        <v>422</v>
      </c>
      <c r="C353" s="17" t="s">
        <v>14</v>
      </c>
      <c r="D353" s="80"/>
      <c r="E353" s="220">
        <v>30.6</v>
      </c>
      <c r="G353" s="72"/>
    </row>
    <row r="354" spans="1:7" ht="16.2" customHeight="1" x14ac:dyDescent="0.4">
      <c r="A354" s="5" t="s">
        <v>905</v>
      </c>
      <c r="B354" s="9" t="s">
        <v>904</v>
      </c>
      <c r="C354" s="7" t="s">
        <v>4</v>
      </c>
      <c r="D354" s="30">
        <v>15.9</v>
      </c>
      <c r="E354" s="221">
        <v>30.3</v>
      </c>
      <c r="G354" s="72"/>
    </row>
    <row r="355" spans="1:7" ht="16.2" customHeight="1" x14ac:dyDescent="0.4">
      <c r="A355" s="5" t="s">
        <v>905</v>
      </c>
      <c r="B355" s="9" t="s">
        <v>437</v>
      </c>
      <c r="C355" s="7" t="s">
        <v>4</v>
      </c>
      <c r="D355" s="30">
        <v>15.9</v>
      </c>
      <c r="E355" s="221">
        <v>30.3</v>
      </c>
      <c r="G355" s="72"/>
    </row>
    <row r="356" spans="1:7" ht="16.2" customHeight="1" x14ac:dyDescent="0.4">
      <c r="A356" s="5" t="s">
        <v>987</v>
      </c>
      <c r="B356" s="6" t="s">
        <v>988</v>
      </c>
      <c r="C356" s="4" t="s">
        <v>4</v>
      </c>
      <c r="D356" s="80">
        <v>30.2</v>
      </c>
      <c r="E356" s="220">
        <v>30.2</v>
      </c>
      <c r="G356" s="72"/>
    </row>
    <row r="357" spans="1:7" ht="16.2" customHeight="1" x14ac:dyDescent="0.4">
      <c r="A357" s="8" t="s">
        <v>989</v>
      </c>
      <c r="B357" s="9" t="s">
        <v>991</v>
      </c>
      <c r="C357" s="4" t="s">
        <v>4</v>
      </c>
      <c r="D357" s="80">
        <v>30.2</v>
      </c>
      <c r="E357" s="220">
        <v>30.2</v>
      </c>
      <c r="G357" s="72"/>
    </row>
    <row r="358" spans="1:7" ht="16.2" customHeight="1" x14ac:dyDescent="0.4">
      <c r="A358" s="12" t="s">
        <v>103</v>
      </c>
      <c r="B358" s="9" t="s">
        <v>104</v>
      </c>
      <c r="C358" s="4" t="s">
        <v>14</v>
      </c>
      <c r="D358" s="30"/>
      <c r="E358" s="220">
        <v>30.1</v>
      </c>
      <c r="G358" s="72"/>
    </row>
    <row r="359" spans="1:7" ht="16.2" customHeight="1" x14ac:dyDescent="0.4">
      <c r="A359" s="12" t="s">
        <v>864</v>
      </c>
      <c r="B359" s="6" t="s">
        <v>860</v>
      </c>
      <c r="C359" s="4" t="s">
        <v>14</v>
      </c>
      <c r="D359" s="80"/>
      <c r="E359" s="220">
        <v>28.2</v>
      </c>
      <c r="G359" s="72"/>
    </row>
    <row r="360" spans="1:7" ht="16.2" customHeight="1" x14ac:dyDescent="0.4">
      <c r="A360" s="8" t="s">
        <v>411</v>
      </c>
      <c r="B360" s="9" t="s">
        <v>412</v>
      </c>
      <c r="C360" s="4" t="s">
        <v>14</v>
      </c>
      <c r="D360" s="30"/>
      <c r="E360" s="221">
        <v>28.2</v>
      </c>
      <c r="G360" s="72"/>
    </row>
    <row r="361" spans="1:7" ht="16.2" customHeight="1" x14ac:dyDescent="0.4">
      <c r="A361" s="8" t="s">
        <v>280</v>
      </c>
      <c r="B361" s="9" t="s">
        <v>281</v>
      </c>
      <c r="C361" s="4" t="s">
        <v>14</v>
      </c>
      <c r="D361" s="30"/>
      <c r="E361" s="220">
        <v>27.8</v>
      </c>
      <c r="G361" s="72"/>
    </row>
    <row r="362" spans="1:7" ht="16.2" customHeight="1" x14ac:dyDescent="0.4">
      <c r="A362" s="8" t="s">
        <v>999</v>
      </c>
      <c r="B362" s="9" t="s">
        <v>107</v>
      </c>
      <c r="C362" s="4" t="s">
        <v>4</v>
      </c>
      <c r="D362" s="80">
        <v>27.6</v>
      </c>
      <c r="E362" s="220">
        <v>27.6</v>
      </c>
      <c r="G362" s="72"/>
    </row>
    <row r="363" spans="1:7" ht="16.2" customHeight="1" x14ac:dyDescent="0.4">
      <c r="A363" s="8" t="s">
        <v>999</v>
      </c>
      <c r="B363" s="9" t="s">
        <v>1000</v>
      </c>
      <c r="C363" s="4" t="s">
        <v>4</v>
      </c>
      <c r="D363" s="80">
        <v>27.6</v>
      </c>
      <c r="E363" s="220">
        <v>27.6</v>
      </c>
      <c r="G363" s="72"/>
    </row>
    <row r="364" spans="1:7" ht="16.2" customHeight="1" x14ac:dyDescent="0.4">
      <c r="A364" s="5" t="s">
        <v>162</v>
      </c>
      <c r="B364" s="6" t="s">
        <v>127</v>
      </c>
      <c r="C364" s="4" t="s">
        <v>14</v>
      </c>
      <c r="D364" s="30"/>
      <c r="E364" s="221">
        <v>27.5</v>
      </c>
      <c r="G364" s="72"/>
    </row>
    <row r="365" spans="1:7" ht="16.2" customHeight="1" x14ac:dyDescent="0.4">
      <c r="A365" s="5" t="s">
        <v>866</v>
      </c>
      <c r="B365" s="6" t="s">
        <v>125</v>
      </c>
      <c r="C365" s="17" t="s">
        <v>4</v>
      </c>
      <c r="D365" s="80">
        <v>27.4</v>
      </c>
      <c r="E365" s="220">
        <v>27.4</v>
      </c>
      <c r="G365" s="72"/>
    </row>
    <row r="366" spans="1:7" ht="16.2" customHeight="1" x14ac:dyDescent="0.4">
      <c r="A366" s="8" t="s">
        <v>559</v>
      </c>
      <c r="B366" s="9" t="s">
        <v>561</v>
      </c>
      <c r="C366" s="4" t="s">
        <v>14</v>
      </c>
      <c r="D366" s="80"/>
      <c r="E366" s="220">
        <v>27.2</v>
      </c>
      <c r="G366" s="72"/>
    </row>
    <row r="367" spans="1:7" ht="16.2" customHeight="1" x14ac:dyDescent="0.4">
      <c r="A367" s="8" t="s">
        <v>411</v>
      </c>
      <c r="B367" s="9" t="s">
        <v>353</v>
      </c>
      <c r="C367" s="4" t="s">
        <v>14</v>
      </c>
      <c r="D367" s="30"/>
      <c r="E367" s="221">
        <v>27</v>
      </c>
      <c r="G367" s="72"/>
    </row>
    <row r="368" spans="1:7" ht="16.2" customHeight="1" x14ac:dyDescent="0.4">
      <c r="A368" s="8" t="s">
        <v>736</v>
      </c>
      <c r="B368" s="9" t="s">
        <v>46</v>
      </c>
      <c r="C368" s="4" t="s">
        <v>14</v>
      </c>
      <c r="D368" s="30"/>
      <c r="E368" s="220">
        <v>26.8</v>
      </c>
      <c r="G368" s="72"/>
    </row>
    <row r="369" spans="1:7" ht="16.2" customHeight="1" x14ac:dyDescent="0.4">
      <c r="A369" s="8" t="s">
        <v>840</v>
      </c>
      <c r="B369" s="9" t="s">
        <v>841</v>
      </c>
      <c r="C369" s="4" t="s">
        <v>4</v>
      </c>
      <c r="D369" s="80"/>
      <c r="E369" s="220">
        <v>26.7</v>
      </c>
      <c r="G369" s="72"/>
    </row>
    <row r="370" spans="1:7" ht="16.2" customHeight="1" x14ac:dyDescent="0.4">
      <c r="A370" s="8" t="s">
        <v>166</v>
      </c>
      <c r="B370" s="9" t="s">
        <v>168</v>
      </c>
      <c r="C370" s="4" t="s">
        <v>14</v>
      </c>
      <c r="D370" s="30"/>
      <c r="E370" s="221">
        <v>26.7</v>
      </c>
      <c r="G370" s="72"/>
    </row>
    <row r="371" spans="1:7" ht="16.2" customHeight="1" x14ac:dyDescent="0.4">
      <c r="A371" s="8" t="s">
        <v>333</v>
      </c>
      <c r="B371" s="9" t="s">
        <v>120</v>
      </c>
      <c r="C371" s="4" t="s">
        <v>14</v>
      </c>
      <c r="D371" s="30"/>
      <c r="E371" s="220">
        <v>26.7</v>
      </c>
      <c r="G371" s="72"/>
    </row>
    <row r="372" spans="1:7" ht="16.2" customHeight="1" x14ac:dyDescent="0.4">
      <c r="A372" s="8" t="s">
        <v>333</v>
      </c>
      <c r="B372" s="9" t="s">
        <v>177</v>
      </c>
      <c r="C372" s="4" t="s">
        <v>14</v>
      </c>
      <c r="D372" s="30"/>
      <c r="E372" s="220">
        <v>26.7</v>
      </c>
      <c r="G372" s="72"/>
    </row>
    <row r="373" spans="1:7" ht="16.2" customHeight="1" x14ac:dyDescent="0.4">
      <c r="A373" s="8" t="s">
        <v>557</v>
      </c>
      <c r="B373" s="9" t="s">
        <v>74</v>
      </c>
      <c r="C373" s="4" t="s">
        <v>14</v>
      </c>
      <c r="D373" s="80"/>
      <c r="E373" s="220">
        <v>26.4</v>
      </c>
      <c r="G373" s="72"/>
    </row>
    <row r="374" spans="1:7" ht="16.2" customHeight="1" x14ac:dyDescent="0.4">
      <c r="A374" s="8" t="s">
        <v>909</v>
      </c>
      <c r="B374" s="9" t="s">
        <v>161</v>
      </c>
      <c r="C374" s="28" t="s">
        <v>14</v>
      </c>
      <c r="D374" s="30"/>
      <c r="E374" s="220">
        <v>26.4</v>
      </c>
      <c r="G374" s="72"/>
    </row>
    <row r="375" spans="1:7" ht="16.2" customHeight="1" x14ac:dyDescent="0.4">
      <c r="A375" s="8" t="s">
        <v>852</v>
      </c>
      <c r="B375" s="9" t="s">
        <v>853</v>
      </c>
      <c r="C375" s="4" t="s">
        <v>14</v>
      </c>
      <c r="D375" s="80"/>
      <c r="E375" s="220">
        <v>26.4</v>
      </c>
      <c r="G375" s="72"/>
    </row>
    <row r="376" spans="1:7" ht="16.2" customHeight="1" x14ac:dyDescent="0.4">
      <c r="A376" s="8" t="s">
        <v>768</v>
      </c>
      <c r="B376" s="9" t="s">
        <v>370</v>
      </c>
      <c r="C376" s="4" t="s">
        <v>14</v>
      </c>
      <c r="D376" s="80"/>
      <c r="E376" s="220">
        <v>26.1</v>
      </c>
      <c r="G376" s="72"/>
    </row>
    <row r="377" spans="1:7" ht="16.2" customHeight="1" x14ac:dyDescent="0.4">
      <c r="A377" s="8" t="s">
        <v>637</v>
      </c>
      <c r="B377" s="9" t="s">
        <v>290</v>
      </c>
      <c r="C377" s="4" t="s">
        <v>14</v>
      </c>
      <c r="D377" s="30"/>
      <c r="E377" s="220">
        <v>26.1</v>
      </c>
      <c r="G377" s="72"/>
    </row>
    <row r="378" spans="1:7" ht="16.2" customHeight="1" x14ac:dyDescent="0.4">
      <c r="A378" s="8" t="s">
        <v>234</v>
      </c>
      <c r="B378" s="9" t="s">
        <v>127</v>
      </c>
      <c r="C378" s="28" t="s">
        <v>14</v>
      </c>
      <c r="D378" s="30"/>
      <c r="E378" s="220">
        <v>26</v>
      </c>
      <c r="G378" s="72"/>
    </row>
    <row r="379" spans="1:7" ht="16.2" customHeight="1" x14ac:dyDescent="0.4">
      <c r="A379" s="8" t="s">
        <v>456</v>
      </c>
      <c r="B379" s="9" t="s">
        <v>227</v>
      </c>
      <c r="C379" s="28" t="s">
        <v>14</v>
      </c>
      <c r="D379" s="30"/>
      <c r="E379" s="220">
        <v>25.9</v>
      </c>
      <c r="G379" s="72"/>
    </row>
    <row r="380" spans="1:7" ht="16.2" customHeight="1" x14ac:dyDescent="0.4">
      <c r="A380" s="5" t="s">
        <v>612</v>
      </c>
      <c r="B380" s="6" t="s">
        <v>235</v>
      </c>
      <c r="C380" s="17" t="s">
        <v>14</v>
      </c>
      <c r="D380" s="80"/>
      <c r="E380" s="220">
        <v>25.9</v>
      </c>
      <c r="G380" s="72"/>
    </row>
    <row r="381" spans="1:7" ht="16.2" customHeight="1" x14ac:dyDescent="0.4">
      <c r="A381" s="8" t="s">
        <v>766</v>
      </c>
      <c r="B381" s="9" t="s">
        <v>767</v>
      </c>
      <c r="C381" s="4" t="s">
        <v>14</v>
      </c>
      <c r="D381" s="80"/>
      <c r="E381" s="220">
        <v>25.8</v>
      </c>
      <c r="G381" s="72"/>
    </row>
    <row r="382" spans="1:7" ht="16.2" customHeight="1" x14ac:dyDescent="0.4">
      <c r="A382" s="8" t="s">
        <v>818</v>
      </c>
      <c r="B382" s="9" t="s">
        <v>22</v>
      </c>
      <c r="C382" s="4" t="s">
        <v>14</v>
      </c>
      <c r="D382" s="80"/>
      <c r="E382" s="220">
        <v>25.7</v>
      </c>
      <c r="G382" s="72"/>
    </row>
    <row r="383" spans="1:7" ht="16.2" customHeight="1" x14ac:dyDescent="0.4">
      <c r="A383" s="12" t="s">
        <v>83</v>
      </c>
      <c r="B383" s="9" t="s">
        <v>33</v>
      </c>
      <c r="C383" s="4" t="s">
        <v>14</v>
      </c>
      <c r="D383" s="30"/>
      <c r="E383" s="220">
        <v>25.6</v>
      </c>
      <c r="G383" s="72"/>
    </row>
    <row r="384" spans="1:7" ht="16.2" customHeight="1" x14ac:dyDescent="0.4">
      <c r="A384" s="8" t="s">
        <v>230</v>
      </c>
      <c r="B384" s="29" t="s">
        <v>94</v>
      </c>
      <c r="C384" s="4" t="s">
        <v>14</v>
      </c>
      <c r="D384" s="30"/>
      <c r="E384" s="221">
        <v>25.4</v>
      </c>
      <c r="G384" s="72"/>
    </row>
    <row r="385" spans="1:7" ht="16.2" customHeight="1" x14ac:dyDescent="0.4">
      <c r="A385" s="8" t="s">
        <v>433</v>
      </c>
      <c r="B385" s="9" t="s">
        <v>434</v>
      </c>
      <c r="C385" s="4" t="s">
        <v>14</v>
      </c>
      <c r="D385" s="30"/>
      <c r="E385" s="220">
        <v>25.3</v>
      </c>
      <c r="G385" s="72"/>
    </row>
    <row r="386" spans="1:7" ht="16.2" customHeight="1" x14ac:dyDescent="0.4">
      <c r="A386" s="8" t="s">
        <v>997</v>
      </c>
      <c r="B386" s="9" t="s">
        <v>998</v>
      </c>
      <c r="C386" s="4" t="s">
        <v>4</v>
      </c>
      <c r="D386" s="80">
        <v>24.7</v>
      </c>
      <c r="E386" s="220">
        <v>24.7</v>
      </c>
      <c r="G386" s="72"/>
    </row>
    <row r="387" spans="1:7" ht="16.2" customHeight="1" x14ac:dyDescent="0.4">
      <c r="A387" s="8" t="s">
        <v>576</v>
      </c>
      <c r="B387" s="9" t="s">
        <v>577</v>
      </c>
      <c r="C387" s="17" t="s">
        <v>14</v>
      </c>
      <c r="D387" s="80"/>
      <c r="E387" s="220">
        <v>24.7</v>
      </c>
      <c r="G387" s="72"/>
    </row>
    <row r="388" spans="1:7" ht="16.2" customHeight="1" x14ac:dyDescent="0.4">
      <c r="A388" s="8" t="s">
        <v>576</v>
      </c>
      <c r="B388" s="9" t="s">
        <v>578</v>
      </c>
      <c r="C388" s="17" t="s">
        <v>14</v>
      </c>
      <c r="D388" s="80"/>
      <c r="E388" s="220">
        <v>24.7</v>
      </c>
      <c r="G388" s="72"/>
    </row>
    <row r="389" spans="1:7" ht="16.2" customHeight="1" x14ac:dyDescent="0.4">
      <c r="A389" s="8" t="s">
        <v>340</v>
      </c>
      <c r="B389" s="9" t="s">
        <v>41</v>
      </c>
      <c r="C389" s="4" t="s">
        <v>14</v>
      </c>
      <c r="D389" s="30"/>
      <c r="E389" s="220">
        <v>24.7</v>
      </c>
      <c r="G389" s="72"/>
    </row>
    <row r="390" spans="1:7" ht="16.2" customHeight="1" x14ac:dyDescent="0.4">
      <c r="A390" s="8" t="s">
        <v>377</v>
      </c>
      <c r="B390" s="9" t="s">
        <v>27</v>
      </c>
      <c r="C390" s="4" t="s">
        <v>14</v>
      </c>
      <c r="D390" s="80"/>
      <c r="E390" s="220">
        <v>24.4</v>
      </c>
      <c r="G390" s="72"/>
    </row>
    <row r="391" spans="1:7" ht="16.2" customHeight="1" x14ac:dyDescent="0.4">
      <c r="A391" s="8" t="s">
        <v>441</v>
      </c>
      <c r="B391" s="9" t="s">
        <v>235</v>
      </c>
      <c r="C391" s="17" t="s">
        <v>14</v>
      </c>
      <c r="D391" s="80"/>
      <c r="E391" s="220">
        <v>24.4</v>
      </c>
      <c r="G391" s="72"/>
    </row>
    <row r="392" spans="1:7" ht="16.2" customHeight="1" x14ac:dyDescent="0.4">
      <c r="A392" s="8" t="s">
        <v>901</v>
      </c>
      <c r="B392" s="9" t="s">
        <v>902</v>
      </c>
      <c r="C392" s="4" t="s">
        <v>14</v>
      </c>
      <c r="D392" s="80"/>
      <c r="E392" s="220">
        <v>24.3</v>
      </c>
      <c r="G392" s="72"/>
    </row>
    <row r="393" spans="1:7" ht="16.2" customHeight="1" x14ac:dyDescent="0.4">
      <c r="A393" s="8" t="s">
        <v>821</v>
      </c>
      <c r="B393" s="9" t="s">
        <v>822</v>
      </c>
      <c r="C393" s="4" t="s">
        <v>14</v>
      </c>
      <c r="D393" s="80"/>
      <c r="E393" s="220">
        <v>24.1</v>
      </c>
      <c r="G393" s="72"/>
    </row>
    <row r="394" spans="1:7" ht="16.2" customHeight="1" x14ac:dyDescent="0.4">
      <c r="A394" s="8" t="s">
        <v>750</v>
      </c>
      <c r="B394" s="9" t="s">
        <v>751</v>
      </c>
      <c r="C394" s="4" t="s">
        <v>14</v>
      </c>
      <c r="D394" s="80"/>
      <c r="E394" s="220">
        <v>23.7</v>
      </c>
      <c r="G394" s="72"/>
    </row>
    <row r="395" spans="1:7" ht="16.2" customHeight="1" x14ac:dyDescent="0.4">
      <c r="A395" s="8" t="s">
        <v>750</v>
      </c>
      <c r="B395" s="9" t="s">
        <v>375</v>
      </c>
      <c r="C395" s="4" t="s">
        <v>14</v>
      </c>
      <c r="D395" s="80"/>
      <c r="E395" s="220">
        <v>23.7</v>
      </c>
      <c r="G395" s="72"/>
    </row>
    <row r="396" spans="1:7" ht="16.2" customHeight="1" x14ac:dyDescent="0.4">
      <c r="A396" s="8" t="s">
        <v>870</v>
      </c>
      <c r="B396" s="9" t="s">
        <v>125</v>
      </c>
      <c r="C396" s="17" t="s">
        <v>14</v>
      </c>
      <c r="D396" s="80"/>
      <c r="E396" s="220">
        <v>23.4</v>
      </c>
      <c r="G396" s="72"/>
    </row>
    <row r="397" spans="1:7" ht="16.2" customHeight="1" x14ac:dyDescent="0.4">
      <c r="A397" s="8" t="s">
        <v>870</v>
      </c>
      <c r="B397" s="9" t="s">
        <v>143</v>
      </c>
      <c r="C397" s="17" t="s">
        <v>14</v>
      </c>
      <c r="D397" s="80"/>
      <c r="E397" s="220">
        <v>23.4</v>
      </c>
      <c r="G397" s="72"/>
    </row>
    <row r="398" spans="1:7" ht="16.2" customHeight="1" x14ac:dyDescent="0.4">
      <c r="A398" s="8" t="s">
        <v>819</v>
      </c>
      <c r="B398" s="9" t="s">
        <v>40</v>
      </c>
      <c r="C398" s="4" t="s">
        <v>14</v>
      </c>
      <c r="D398" s="80"/>
      <c r="E398" s="220">
        <v>23.3</v>
      </c>
      <c r="G398" s="72"/>
    </row>
    <row r="399" spans="1:7" ht="16.2" customHeight="1" x14ac:dyDescent="0.4">
      <c r="A399" s="8" t="s">
        <v>166</v>
      </c>
      <c r="B399" s="9" t="s">
        <v>167</v>
      </c>
      <c r="C399" s="4" t="s">
        <v>14</v>
      </c>
      <c r="D399" s="30"/>
      <c r="E399" s="221">
        <v>22.9</v>
      </c>
      <c r="G399" s="72"/>
    </row>
    <row r="400" spans="1:7" ht="16.2" customHeight="1" x14ac:dyDescent="0.4">
      <c r="A400" s="5" t="s">
        <v>792</v>
      </c>
      <c r="B400" s="6" t="s">
        <v>329</v>
      </c>
      <c r="C400" s="17" t="s">
        <v>14</v>
      </c>
      <c r="D400" s="80"/>
      <c r="E400" s="220">
        <v>22.8</v>
      </c>
      <c r="G400" s="72"/>
    </row>
    <row r="401" spans="1:7" ht="16.2" customHeight="1" x14ac:dyDescent="0.4">
      <c r="A401" s="8" t="s">
        <v>852</v>
      </c>
      <c r="B401" s="9" t="s">
        <v>195</v>
      </c>
      <c r="C401" s="4" t="s">
        <v>14</v>
      </c>
      <c r="D401" s="80"/>
      <c r="E401" s="220">
        <v>22.4</v>
      </c>
      <c r="G401" s="72"/>
    </row>
    <row r="402" spans="1:7" ht="16.2" customHeight="1" x14ac:dyDescent="0.4">
      <c r="A402" s="8" t="s">
        <v>978</v>
      </c>
      <c r="B402" s="9" t="s">
        <v>195</v>
      </c>
      <c r="C402" s="28" t="s">
        <v>4</v>
      </c>
      <c r="D402" s="80">
        <v>22.3</v>
      </c>
      <c r="E402" s="220">
        <v>22.3</v>
      </c>
      <c r="G402" s="72"/>
    </row>
    <row r="403" spans="1:7" ht="16.2" customHeight="1" x14ac:dyDescent="0.4">
      <c r="A403" s="8" t="s">
        <v>855</v>
      </c>
      <c r="B403" s="9" t="s">
        <v>856</v>
      </c>
      <c r="C403" s="4" t="s">
        <v>14</v>
      </c>
      <c r="D403" s="80"/>
      <c r="E403" s="220">
        <v>22</v>
      </c>
      <c r="G403" s="72"/>
    </row>
    <row r="404" spans="1:7" ht="16.2" customHeight="1" x14ac:dyDescent="0.4">
      <c r="A404" s="8" t="s">
        <v>459</v>
      </c>
      <c r="B404" s="9" t="s">
        <v>458</v>
      </c>
      <c r="C404" s="17" t="s">
        <v>14</v>
      </c>
      <c r="D404" s="80"/>
      <c r="E404" s="220">
        <v>22</v>
      </c>
      <c r="G404" s="72"/>
    </row>
    <row r="405" spans="1:7" ht="16.2" customHeight="1" x14ac:dyDescent="0.4">
      <c r="A405" s="8" t="s">
        <v>921</v>
      </c>
      <c r="B405" s="9" t="s">
        <v>18</v>
      </c>
      <c r="C405" s="4" t="s">
        <v>4</v>
      </c>
      <c r="D405" s="80">
        <v>14.6</v>
      </c>
      <c r="E405" s="220">
        <v>21.7</v>
      </c>
      <c r="G405" s="72"/>
    </row>
    <row r="406" spans="1:7" ht="16.2" customHeight="1" x14ac:dyDescent="0.4">
      <c r="A406" s="8" t="s">
        <v>563</v>
      </c>
      <c r="B406" s="9" t="s">
        <v>143</v>
      </c>
      <c r="C406" s="17" t="s">
        <v>14</v>
      </c>
      <c r="D406" s="80"/>
      <c r="E406" s="220">
        <v>21.5</v>
      </c>
      <c r="G406" s="72"/>
    </row>
    <row r="407" spans="1:7" ht="16.2" customHeight="1" x14ac:dyDescent="0.4">
      <c r="A407" s="8" t="s">
        <v>912</v>
      </c>
      <c r="B407" s="9" t="s">
        <v>94</v>
      </c>
      <c r="C407" s="17" t="s">
        <v>14</v>
      </c>
      <c r="D407" s="80"/>
      <c r="E407" s="220">
        <v>21.5</v>
      </c>
      <c r="G407" s="72"/>
    </row>
    <row r="408" spans="1:7" ht="16.2" customHeight="1" x14ac:dyDescent="0.4">
      <c r="A408" s="5" t="s">
        <v>54</v>
      </c>
      <c r="B408" s="6" t="s">
        <v>56</v>
      </c>
      <c r="C408" s="4" t="s">
        <v>14</v>
      </c>
      <c r="D408" s="30"/>
      <c r="E408" s="220">
        <v>21.2</v>
      </c>
      <c r="G408" s="72"/>
    </row>
    <row r="409" spans="1:7" ht="16.2" customHeight="1" x14ac:dyDescent="0.4">
      <c r="A409" s="8" t="s">
        <v>400</v>
      </c>
      <c r="B409" s="9" t="s">
        <v>401</v>
      </c>
      <c r="C409" s="4" t="s">
        <v>14</v>
      </c>
      <c r="D409" s="30"/>
      <c r="E409" s="220">
        <v>21.1</v>
      </c>
      <c r="G409" s="72"/>
    </row>
    <row r="410" spans="1:7" ht="16.2" customHeight="1" x14ac:dyDescent="0.4">
      <c r="A410" s="8" t="s">
        <v>400</v>
      </c>
      <c r="B410" s="9" t="s">
        <v>25</v>
      </c>
      <c r="C410" s="4" t="s">
        <v>14</v>
      </c>
      <c r="D410" s="30"/>
      <c r="E410" s="220">
        <v>21.1</v>
      </c>
      <c r="G410" s="72"/>
    </row>
    <row r="411" spans="1:7" ht="16.2" customHeight="1" x14ac:dyDescent="0.4">
      <c r="A411" s="8" t="s">
        <v>570</v>
      </c>
      <c r="B411" s="9" t="s">
        <v>571</v>
      </c>
      <c r="C411" s="17" t="s">
        <v>14</v>
      </c>
      <c r="D411" s="80"/>
      <c r="E411" s="220">
        <v>21.1</v>
      </c>
      <c r="G411" s="72"/>
    </row>
    <row r="412" spans="1:7" ht="16.2" customHeight="1" x14ac:dyDescent="0.4">
      <c r="A412" s="8" t="s">
        <v>81</v>
      </c>
      <c r="B412" s="9" t="s">
        <v>82</v>
      </c>
      <c r="C412" s="28" t="s">
        <v>14</v>
      </c>
      <c r="D412" s="30"/>
      <c r="E412" s="221">
        <v>20.9</v>
      </c>
      <c r="G412" s="72"/>
    </row>
    <row r="413" spans="1:7" ht="16.2" customHeight="1" x14ac:dyDescent="0.4">
      <c r="A413" s="8" t="s">
        <v>304</v>
      </c>
      <c r="B413" s="9" t="s">
        <v>183</v>
      </c>
      <c r="C413" s="4" t="s">
        <v>14</v>
      </c>
      <c r="D413" s="30"/>
      <c r="E413" s="220">
        <v>20.8</v>
      </c>
      <c r="G413" s="72"/>
    </row>
    <row r="414" spans="1:7" ht="16.2" customHeight="1" x14ac:dyDescent="0.4">
      <c r="A414" s="8" t="s">
        <v>406</v>
      </c>
      <c r="B414" s="9" t="s">
        <v>72</v>
      </c>
      <c r="C414" s="4" t="s">
        <v>14</v>
      </c>
      <c r="D414" s="30"/>
      <c r="E414" s="220">
        <v>20.7</v>
      </c>
      <c r="G414" s="72"/>
    </row>
    <row r="415" spans="1:7" ht="16.2" customHeight="1" x14ac:dyDescent="0.4">
      <c r="A415" s="5" t="s">
        <v>863</v>
      </c>
      <c r="B415" s="6" t="s">
        <v>837</v>
      </c>
      <c r="C415" s="4" t="s">
        <v>14</v>
      </c>
      <c r="D415" s="80"/>
      <c r="E415" s="220">
        <v>20.7</v>
      </c>
      <c r="G415" s="72"/>
    </row>
    <row r="416" spans="1:7" ht="16.2" customHeight="1" x14ac:dyDescent="0.4">
      <c r="A416" s="8" t="s">
        <v>478</v>
      </c>
      <c r="B416" s="29" t="s">
        <v>485</v>
      </c>
      <c r="C416" s="4" t="s">
        <v>14</v>
      </c>
      <c r="D416" s="30"/>
      <c r="E416" s="220">
        <v>20.6</v>
      </c>
      <c r="G416" s="72"/>
    </row>
    <row r="417" spans="1:7" ht="16.2" customHeight="1" x14ac:dyDescent="0.4">
      <c r="A417" s="8" t="s">
        <v>557</v>
      </c>
      <c r="B417" s="9" t="s">
        <v>558</v>
      </c>
      <c r="C417" s="7" t="s">
        <v>14</v>
      </c>
      <c r="D417" s="80"/>
      <c r="E417" s="220">
        <v>20.399999999999999</v>
      </c>
      <c r="G417" s="72"/>
    </row>
    <row r="418" spans="1:7" ht="16.2" customHeight="1" x14ac:dyDescent="0.4">
      <c r="A418" s="8" t="s">
        <v>1001</v>
      </c>
      <c r="B418" s="9" t="s">
        <v>13</v>
      </c>
      <c r="C418" s="17" t="s">
        <v>4</v>
      </c>
      <c r="D418" s="80">
        <v>20.399999999999999</v>
      </c>
      <c r="E418" s="220">
        <v>20.399999999999999</v>
      </c>
      <c r="G418" s="72"/>
    </row>
    <row r="419" spans="1:7" ht="16.2" customHeight="1" x14ac:dyDescent="0.4">
      <c r="A419" s="8" t="s">
        <v>497</v>
      </c>
      <c r="B419" s="9" t="s">
        <v>498</v>
      </c>
      <c r="C419" s="4" t="s">
        <v>14</v>
      </c>
      <c r="D419" s="30"/>
      <c r="E419" s="220">
        <v>20.399999999999999</v>
      </c>
      <c r="G419" s="72"/>
    </row>
    <row r="420" spans="1:7" ht="16.2" customHeight="1" x14ac:dyDescent="0.4">
      <c r="A420" s="8" t="s">
        <v>542</v>
      </c>
      <c r="B420" s="9" t="s">
        <v>35</v>
      </c>
      <c r="C420" s="17" t="s">
        <v>14</v>
      </c>
      <c r="D420" s="80"/>
      <c r="E420" s="220">
        <v>20.2</v>
      </c>
      <c r="G420" s="72"/>
    </row>
    <row r="421" spans="1:7" ht="16.2" customHeight="1" x14ac:dyDescent="0.4">
      <c r="A421" s="8" t="s">
        <v>287</v>
      </c>
      <c r="B421" s="9" t="s">
        <v>288</v>
      </c>
      <c r="C421" s="4" t="s">
        <v>14</v>
      </c>
      <c r="D421" s="30"/>
      <c r="E421" s="221">
        <v>20.2</v>
      </c>
      <c r="G421" s="72"/>
    </row>
    <row r="422" spans="1:7" ht="16.2" customHeight="1" x14ac:dyDescent="0.4">
      <c r="A422" s="8" t="s">
        <v>423</v>
      </c>
      <c r="B422" s="9" t="s">
        <v>255</v>
      </c>
      <c r="C422" s="4" t="s">
        <v>14</v>
      </c>
      <c r="D422" s="30"/>
      <c r="E422" s="220">
        <v>20.2</v>
      </c>
      <c r="G422" s="72"/>
    </row>
    <row r="423" spans="1:7" ht="16.2" customHeight="1" x14ac:dyDescent="0.4">
      <c r="A423" s="8" t="s">
        <v>474</v>
      </c>
      <c r="B423" s="9" t="s">
        <v>151</v>
      </c>
      <c r="C423" s="28" t="s">
        <v>14</v>
      </c>
      <c r="D423" s="30"/>
      <c r="E423" s="220">
        <v>20.100000000000001</v>
      </c>
      <c r="G423" s="72"/>
    </row>
    <row r="424" spans="1:7" ht="16.2" customHeight="1" x14ac:dyDescent="0.4">
      <c r="A424" s="8" t="s">
        <v>476</v>
      </c>
      <c r="B424" s="9" t="s">
        <v>477</v>
      </c>
      <c r="C424" s="28" t="s">
        <v>14</v>
      </c>
      <c r="D424" s="30"/>
      <c r="E424" s="220">
        <v>20.100000000000001</v>
      </c>
      <c r="G424" s="72"/>
    </row>
    <row r="425" spans="1:7" ht="16.2" customHeight="1" x14ac:dyDescent="0.4">
      <c r="A425" s="8" t="s">
        <v>778</v>
      </c>
      <c r="B425" s="9" t="s">
        <v>53</v>
      </c>
      <c r="C425" s="4" t="s">
        <v>14</v>
      </c>
      <c r="D425" s="80"/>
      <c r="E425" s="220">
        <v>20</v>
      </c>
      <c r="G425" s="72"/>
    </row>
    <row r="426" spans="1:7" ht="16.2" customHeight="1" x14ac:dyDescent="0.4">
      <c r="A426" s="8" t="s">
        <v>574</v>
      </c>
      <c r="B426" s="9" t="s">
        <v>143</v>
      </c>
      <c r="C426" s="7" t="s">
        <v>14</v>
      </c>
      <c r="D426" s="80"/>
      <c r="E426" s="220">
        <v>19.899999999999999</v>
      </c>
      <c r="G426" s="72"/>
    </row>
    <row r="427" spans="1:7" ht="16.2" customHeight="1" x14ac:dyDescent="0.4">
      <c r="A427" s="5" t="s">
        <v>17</v>
      </c>
      <c r="B427" s="6" t="s">
        <v>19</v>
      </c>
      <c r="C427" s="4" t="s">
        <v>14</v>
      </c>
      <c r="D427" s="30"/>
      <c r="E427" s="220">
        <v>19.600000000000001</v>
      </c>
      <c r="G427" s="72"/>
    </row>
    <row r="428" spans="1:7" ht="16.2" customHeight="1" x14ac:dyDescent="0.4">
      <c r="A428" s="5" t="s">
        <v>621</v>
      </c>
      <c r="B428" s="6" t="s">
        <v>622</v>
      </c>
      <c r="C428" s="4" t="s">
        <v>14</v>
      </c>
      <c r="D428" s="30"/>
      <c r="E428" s="220">
        <v>19.600000000000001</v>
      </c>
      <c r="G428" s="72"/>
    </row>
    <row r="429" spans="1:7" ht="16.2" customHeight="1" x14ac:dyDescent="0.4">
      <c r="A429" s="8" t="s">
        <v>184</v>
      </c>
      <c r="B429" s="9" t="s">
        <v>185</v>
      </c>
      <c r="C429" s="28" t="s">
        <v>14</v>
      </c>
      <c r="D429" s="30"/>
      <c r="E429" s="220">
        <v>19.600000000000001</v>
      </c>
      <c r="G429" s="72"/>
    </row>
    <row r="430" spans="1:7" ht="16.2" customHeight="1" x14ac:dyDescent="0.4">
      <c r="A430" s="8" t="s">
        <v>377</v>
      </c>
      <c r="B430" s="9" t="s">
        <v>20</v>
      </c>
      <c r="C430" s="4" t="s">
        <v>14</v>
      </c>
      <c r="D430" s="80"/>
      <c r="E430" s="220">
        <v>19.3</v>
      </c>
      <c r="G430" s="72"/>
    </row>
    <row r="431" spans="1:7" ht="16.2" customHeight="1" x14ac:dyDescent="0.4">
      <c r="A431" s="8" t="s">
        <v>234</v>
      </c>
      <c r="B431" s="9" t="s">
        <v>236</v>
      </c>
      <c r="C431" s="4" t="s">
        <v>14</v>
      </c>
      <c r="D431" s="30"/>
      <c r="E431" s="221">
        <v>19.3</v>
      </c>
      <c r="G431" s="72"/>
    </row>
    <row r="432" spans="1:7" ht="16.2" customHeight="1" x14ac:dyDescent="0.4">
      <c r="A432" s="8" t="s">
        <v>882</v>
      </c>
      <c r="B432" s="9" t="s">
        <v>132</v>
      </c>
      <c r="C432" s="4" t="s">
        <v>14</v>
      </c>
      <c r="D432" s="30"/>
      <c r="E432" s="221">
        <v>19.100000000000001</v>
      </c>
      <c r="G432" s="72"/>
    </row>
    <row r="433" spans="1:7" ht="16.2" customHeight="1" x14ac:dyDescent="0.4">
      <c r="A433" s="8" t="s">
        <v>963</v>
      </c>
      <c r="B433" s="9" t="s">
        <v>964</v>
      </c>
      <c r="C433" s="17" t="s">
        <v>4</v>
      </c>
      <c r="D433" s="80">
        <v>19.100000000000001</v>
      </c>
      <c r="E433" s="220">
        <v>19.100000000000001</v>
      </c>
      <c r="G433" s="72"/>
    </row>
    <row r="434" spans="1:7" ht="16.2" customHeight="1" x14ac:dyDescent="0.4">
      <c r="A434" s="8" t="s">
        <v>326</v>
      </c>
      <c r="B434" s="9" t="s">
        <v>235</v>
      </c>
      <c r="C434" s="4" t="s">
        <v>14</v>
      </c>
      <c r="D434" s="30"/>
      <c r="E434" s="221">
        <v>19.100000000000001</v>
      </c>
      <c r="G434" s="72"/>
    </row>
    <row r="435" spans="1:7" ht="16.2" customHeight="1" x14ac:dyDescent="0.4">
      <c r="A435" s="12" t="s">
        <v>83</v>
      </c>
      <c r="B435" s="9" t="s">
        <v>84</v>
      </c>
      <c r="C435" s="4" t="s">
        <v>14</v>
      </c>
      <c r="D435" s="30"/>
      <c r="E435" s="220">
        <v>19</v>
      </c>
      <c r="G435" s="72"/>
    </row>
    <row r="436" spans="1:7" ht="16.2" customHeight="1" x14ac:dyDescent="0.4">
      <c r="A436" s="5" t="s">
        <v>605</v>
      </c>
      <c r="B436" s="6" t="s">
        <v>257</v>
      </c>
      <c r="C436" s="17" t="s">
        <v>14</v>
      </c>
      <c r="D436" s="80"/>
      <c r="E436" s="220">
        <v>19</v>
      </c>
      <c r="G436" s="72"/>
    </row>
    <row r="437" spans="1:7" ht="16.2" customHeight="1" x14ac:dyDescent="0.4">
      <c r="A437" s="8" t="s">
        <v>190</v>
      </c>
      <c r="B437" s="9" t="s">
        <v>191</v>
      </c>
      <c r="C437" s="4" t="s">
        <v>14</v>
      </c>
      <c r="D437" s="30"/>
      <c r="E437" s="221">
        <v>19</v>
      </c>
      <c r="G437" s="72"/>
    </row>
    <row r="438" spans="1:7" ht="16.2" customHeight="1" x14ac:dyDescent="0.4">
      <c r="A438" s="5" t="s">
        <v>608</v>
      </c>
      <c r="B438" s="6" t="s">
        <v>609</v>
      </c>
      <c r="C438" s="17" t="s">
        <v>14</v>
      </c>
      <c r="D438" s="80"/>
      <c r="E438" s="220">
        <v>18.8</v>
      </c>
      <c r="G438" s="72"/>
    </row>
    <row r="439" spans="1:7" ht="16.2" customHeight="1" x14ac:dyDescent="0.4">
      <c r="A439" s="8" t="s">
        <v>502</v>
      </c>
      <c r="B439" s="9" t="s">
        <v>53</v>
      </c>
      <c r="C439" s="4" t="s">
        <v>14</v>
      </c>
      <c r="D439" s="30"/>
      <c r="E439" s="220">
        <v>18.8</v>
      </c>
      <c r="G439" s="72"/>
    </row>
    <row r="440" spans="1:7" ht="16.2" customHeight="1" x14ac:dyDescent="0.4">
      <c r="A440" s="5" t="s">
        <v>44</v>
      </c>
      <c r="B440" s="6" t="s">
        <v>45</v>
      </c>
      <c r="C440" s="4" t="s">
        <v>14</v>
      </c>
      <c r="D440" s="30"/>
      <c r="E440" s="220">
        <v>18.600000000000001</v>
      </c>
      <c r="G440" s="72"/>
    </row>
    <row r="441" spans="1:7" ht="16.2" customHeight="1" x14ac:dyDescent="0.4">
      <c r="A441" s="5" t="s">
        <v>44</v>
      </c>
      <c r="B441" s="6" t="s">
        <v>46</v>
      </c>
      <c r="C441" s="4" t="s">
        <v>14</v>
      </c>
      <c r="D441" s="30"/>
      <c r="E441" s="220">
        <v>18.600000000000001</v>
      </c>
      <c r="G441" s="72"/>
    </row>
    <row r="442" spans="1:7" ht="16.2" customHeight="1" x14ac:dyDescent="0.4">
      <c r="A442" s="8" t="s">
        <v>328</v>
      </c>
      <c r="B442" s="9" t="s">
        <v>329</v>
      </c>
      <c r="C442" s="4" t="s">
        <v>14</v>
      </c>
      <c r="D442" s="30"/>
      <c r="E442" s="221">
        <v>18.5</v>
      </c>
      <c r="G442" s="72"/>
    </row>
    <row r="443" spans="1:7" ht="16.2" customHeight="1" x14ac:dyDescent="0.4">
      <c r="A443" s="8" t="s">
        <v>328</v>
      </c>
      <c r="B443" s="29" t="s">
        <v>20</v>
      </c>
      <c r="C443" s="4" t="s">
        <v>14</v>
      </c>
      <c r="D443" s="30"/>
      <c r="E443" s="221">
        <v>18.5</v>
      </c>
      <c r="G443" s="72"/>
    </row>
    <row r="444" spans="1:7" ht="16.2" customHeight="1" x14ac:dyDescent="0.4">
      <c r="A444" s="8" t="s">
        <v>111</v>
      </c>
      <c r="B444" s="9" t="s">
        <v>112</v>
      </c>
      <c r="C444" s="4" t="s">
        <v>14</v>
      </c>
      <c r="D444" s="30"/>
      <c r="E444" s="221">
        <v>18.399999999999999</v>
      </c>
      <c r="G444" s="72"/>
    </row>
    <row r="445" spans="1:7" ht="16.2" customHeight="1" x14ac:dyDescent="0.4">
      <c r="A445" s="8" t="s">
        <v>775</v>
      </c>
      <c r="B445" s="9" t="s">
        <v>318</v>
      </c>
      <c r="C445" s="4" t="s">
        <v>14</v>
      </c>
      <c r="D445" s="80"/>
      <c r="E445" s="220">
        <v>18.3</v>
      </c>
      <c r="G445" s="72"/>
    </row>
    <row r="446" spans="1:7" ht="16.2" customHeight="1" x14ac:dyDescent="0.4">
      <c r="A446" s="8" t="s">
        <v>989</v>
      </c>
      <c r="B446" s="9" t="s">
        <v>990</v>
      </c>
      <c r="C446" s="4" t="s">
        <v>4</v>
      </c>
      <c r="D446" s="80">
        <v>18.2</v>
      </c>
      <c r="E446" s="220">
        <v>18.2</v>
      </c>
      <c r="G446" s="72"/>
    </row>
    <row r="447" spans="1:7" ht="16.2" customHeight="1" x14ac:dyDescent="0.4">
      <c r="A447" s="8" t="s">
        <v>529</v>
      </c>
      <c r="B447" s="9" t="s">
        <v>530</v>
      </c>
      <c r="C447" s="4" t="s">
        <v>14</v>
      </c>
      <c r="D447" s="30"/>
      <c r="E447" s="220">
        <v>18.2</v>
      </c>
      <c r="G447" s="72"/>
    </row>
    <row r="448" spans="1:7" ht="16.2" customHeight="1" x14ac:dyDescent="0.4">
      <c r="A448" s="8" t="s">
        <v>769</v>
      </c>
      <c r="B448" s="9" t="s">
        <v>770</v>
      </c>
      <c r="C448" s="4" t="s">
        <v>14</v>
      </c>
      <c r="D448" s="80"/>
      <c r="E448" s="220">
        <v>18.2</v>
      </c>
      <c r="G448" s="72"/>
    </row>
    <row r="449" spans="1:7" ht="16.2" customHeight="1" x14ac:dyDescent="0.4">
      <c r="A449" s="8" t="s">
        <v>205</v>
      </c>
      <c r="B449" s="9" t="s">
        <v>206</v>
      </c>
      <c r="C449" s="4" t="s">
        <v>14</v>
      </c>
      <c r="D449" s="30"/>
      <c r="E449" s="221">
        <v>18.100000000000001</v>
      </c>
      <c r="G449" s="72"/>
    </row>
    <row r="450" spans="1:7" ht="16.2" customHeight="1" x14ac:dyDescent="0.4">
      <c r="A450" s="5" t="s">
        <v>585</v>
      </c>
      <c r="B450" s="6" t="s">
        <v>361</v>
      </c>
      <c r="C450" s="17" t="s">
        <v>14</v>
      </c>
      <c r="D450" s="80"/>
      <c r="E450" s="220">
        <v>18.100000000000001</v>
      </c>
      <c r="G450" s="72"/>
    </row>
    <row r="451" spans="1:7" ht="16.2" customHeight="1" x14ac:dyDescent="0.4">
      <c r="A451" s="8" t="s">
        <v>301</v>
      </c>
      <c r="B451" s="9" t="s">
        <v>235</v>
      </c>
      <c r="C451" s="4" t="s">
        <v>14</v>
      </c>
      <c r="D451" s="30"/>
      <c r="E451" s="220">
        <v>18.100000000000001</v>
      </c>
      <c r="G451" s="72"/>
    </row>
    <row r="452" spans="1:7" ht="16.2" customHeight="1" x14ac:dyDescent="0.4">
      <c r="A452" s="8" t="s">
        <v>438</v>
      </c>
      <c r="B452" s="9" t="s">
        <v>408</v>
      </c>
      <c r="C452" s="4" t="s">
        <v>14</v>
      </c>
      <c r="D452" s="30"/>
      <c r="E452" s="221">
        <v>18.100000000000001</v>
      </c>
      <c r="G452" s="72"/>
    </row>
    <row r="453" spans="1:7" ht="16.2" customHeight="1" x14ac:dyDescent="0.4">
      <c r="A453" s="8" t="s">
        <v>798</v>
      </c>
      <c r="B453" s="9" t="s">
        <v>290</v>
      </c>
      <c r="C453" s="4" t="s">
        <v>14</v>
      </c>
      <c r="D453" s="30"/>
      <c r="E453" s="220">
        <v>18</v>
      </c>
      <c r="G453" s="72"/>
    </row>
    <row r="454" spans="1:7" ht="16.2" customHeight="1" x14ac:dyDescent="0.4">
      <c r="A454" s="5" t="s">
        <v>111</v>
      </c>
      <c r="B454" s="9" t="s">
        <v>992</v>
      </c>
      <c r="C454" s="7" t="s">
        <v>4</v>
      </c>
      <c r="D454" s="30">
        <v>9.4</v>
      </c>
      <c r="E454" s="221">
        <v>17.899999999999999</v>
      </c>
      <c r="G454" s="72"/>
    </row>
    <row r="455" spans="1:7" ht="16.2" customHeight="1" x14ac:dyDescent="0.4">
      <c r="A455" s="8" t="s">
        <v>282</v>
      </c>
      <c r="B455" s="9" t="s">
        <v>283</v>
      </c>
      <c r="C455" s="4" t="s">
        <v>14</v>
      </c>
      <c r="D455" s="30"/>
      <c r="E455" s="221">
        <v>17.7</v>
      </c>
      <c r="G455" s="72"/>
    </row>
    <row r="456" spans="1:7" ht="16.2" customHeight="1" x14ac:dyDescent="0.4">
      <c r="A456" s="8" t="s">
        <v>282</v>
      </c>
      <c r="B456" s="29" t="s">
        <v>262</v>
      </c>
      <c r="C456" s="4" t="s">
        <v>14</v>
      </c>
      <c r="D456" s="30"/>
      <c r="E456" s="221">
        <v>17.7</v>
      </c>
      <c r="G456" s="72"/>
    </row>
    <row r="457" spans="1:7" ht="16.2" customHeight="1" x14ac:dyDescent="0.4">
      <c r="A457" s="8" t="s">
        <v>381</v>
      </c>
      <c r="B457" s="9" t="s">
        <v>382</v>
      </c>
      <c r="C457" s="4" t="s">
        <v>14</v>
      </c>
      <c r="D457" s="30"/>
      <c r="E457" s="220">
        <v>17.7</v>
      </c>
      <c r="G457" s="72"/>
    </row>
    <row r="458" spans="1:7" ht="16.2" customHeight="1" x14ac:dyDescent="0.4">
      <c r="A458" s="5" t="s">
        <v>414</v>
      </c>
      <c r="B458" s="6" t="s">
        <v>161</v>
      </c>
      <c r="C458" s="28" t="s">
        <v>14</v>
      </c>
      <c r="D458" s="30"/>
      <c r="E458" s="220">
        <v>17.5</v>
      </c>
      <c r="G458" s="72"/>
    </row>
    <row r="459" spans="1:7" ht="16.2" customHeight="1" x14ac:dyDescent="0.4">
      <c r="A459" s="5" t="s">
        <v>414</v>
      </c>
      <c r="B459" s="6" t="s">
        <v>239</v>
      </c>
      <c r="C459" s="28" t="s">
        <v>14</v>
      </c>
      <c r="D459" s="30"/>
      <c r="E459" s="220">
        <v>17.5</v>
      </c>
      <c r="G459" s="72"/>
    </row>
    <row r="460" spans="1:7" ht="16.2" customHeight="1" x14ac:dyDescent="0.4">
      <c r="A460" s="8" t="s">
        <v>160</v>
      </c>
      <c r="B460" s="9" t="s">
        <v>248</v>
      </c>
      <c r="C460" s="17" t="s">
        <v>14</v>
      </c>
      <c r="D460" s="80"/>
      <c r="E460" s="220">
        <v>17.5</v>
      </c>
      <c r="G460" s="72"/>
    </row>
    <row r="461" spans="1:7" ht="16.2" customHeight="1" x14ac:dyDescent="0.4">
      <c r="A461" s="8" t="s">
        <v>912</v>
      </c>
      <c r="B461" s="9" t="s">
        <v>773</v>
      </c>
      <c r="C461" s="17" t="s">
        <v>14</v>
      </c>
      <c r="D461" s="80"/>
      <c r="E461" s="220">
        <v>17.5</v>
      </c>
      <c r="G461" s="72"/>
    </row>
    <row r="462" spans="1:7" ht="16.2" customHeight="1" x14ac:dyDescent="0.4">
      <c r="A462" s="8" t="s">
        <v>634</v>
      </c>
      <c r="B462" s="9" t="s">
        <v>40</v>
      </c>
      <c r="C462" s="4" t="s">
        <v>14</v>
      </c>
      <c r="D462" s="30"/>
      <c r="E462" s="221">
        <v>17.2</v>
      </c>
      <c r="G462" s="72"/>
    </row>
    <row r="463" spans="1:7" ht="16.2" customHeight="1" x14ac:dyDescent="0.4">
      <c r="A463" s="8" t="s">
        <v>819</v>
      </c>
      <c r="B463" s="9" t="s">
        <v>820</v>
      </c>
      <c r="C463" s="4" t="s">
        <v>14</v>
      </c>
      <c r="D463" s="80"/>
      <c r="E463" s="220">
        <v>17.100000000000001</v>
      </c>
      <c r="G463" s="72"/>
    </row>
    <row r="464" spans="1:7" ht="16.2" customHeight="1" x14ac:dyDescent="0.4">
      <c r="A464" s="8" t="s">
        <v>738</v>
      </c>
      <c r="B464" s="9" t="s">
        <v>721</v>
      </c>
      <c r="C464" s="4" t="s">
        <v>14</v>
      </c>
      <c r="D464" s="30"/>
      <c r="E464" s="220">
        <v>17.100000000000001</v>
      </c>
      <c r="G464" s="72"/>
    </row>
    <row r="465" spans="1:7" ht="16.2" customHeight="1" x14ac:dyDescent="0.4">
      <c r="A465" s="8" t="s">
        <v>738</v>
      </c>
      <c r="B465" s="9" t="s">
        <v>739</v>
      </c>
      <c r="C465" s="4" t="s">
        <v>14</v>
      </c>
      <c r="D465" s="30"/>
      <c r="E465" s="220">
        <v>17.100000000000001</v>
      </c>
      <c r="G465" s="72"/>
    </row>
    <row r="466" spans="1:7" ht="16.2" customHeight="1" x14ac:dyDescent="0.4">
      <c r="A466" s="8" t="s">
        <v>137</v>
      </c>
      <c r="B466" s="9" t="s">
        <v>138</v>
      </c>
      <c r="C466" s="28" t="s">
        <v>14</v>
      </c>
      <c r="D466" s="30"/>
      <c r="E466" s="220">
        <v>16.8</v>
      </c>
      <c r="G466" s="72"/>
    </row>
    <row r="467" spans="1:7" ht="16.2" customHeight="1" x14ac:dyDescent="0.4">
      <c r="A467" s="8" t="s">
        <v>172</v>
      </c>
      <c r="B467" s="9" t="s">
        <v>174</v>
      </c>
      <c r="C467" s="28" t="s">
        <v>14</v>
      </c>
      <c r="D467" s="30"/>
      <c r="E467" s="221">
        <v>16.8</v>
      </c>
      <c r="G467" s="72"/>
    </row>
    <row r="468" spans="1:7" ht="16.2" customHeight="1" x14ac:dyDescent="0.4">
      <c r="A468" s="8" t="s">
        <v>871</v>
      </c>
      <c r="B468" s="9" t="s">
        <v>872</v>
      </c>
      <c r="C468" s="4" t="s">
        <v>14</v>
      </c>
      <c r="D468" s="80"/>
      <c r="E468" s="220">
        <v>16.7</v>
      </c>
      <c r="G468" s="72"/>
    </row>
    <row r="469" spans="1:7" ht="16.2" customHeight="1" x14ac:dyDescent="0.4">
      <c r="A469" s="12" t="s">
        <v>1004</v>
      </c>
      <c r="B469" s="9" t="s">
        <v>935</v>
      </c>
      <c r="C469" s="4" t="s">
        <v>4</v>
      </c>
      <c r="D469" s="30">
        <v>16.600000000000001</v>
      </c>
      <c r="E469" s="220">
        <v>16.600000000000001</v>
      </c>
      <c r="G469" s="72"/>
    </row>
    <row r="470" spans="1:7" ht="16.2" customHeight="1" x14ac:dyDescent="0.4">
      <c r="A470" s="12" t="s">
        <v>1004</v>
      </c>
      <c r="B470" s="9" t="s">
        <v>327</v>
      </c>
      <c r="C470" s="4" t="s">
        <v>4</v>
      </c>
      <c r="D470" s="30">
        <v>16.600000000000001</v>
      </c>
      <c r="E470" s="220">
        <v>16.600000000000001</v>
      </c>
      <c r="G470" s="72"/>
    </row>
    <row r="471" spans="1:7" ht="16.2" customHeight="1" x14ac:dyDescent="0.4">
      <c r="A471" s="5" t="s">
        <v>91</v>
      </c>
      <c r="B471" s="9" t="s">
        <v>20</v>
      </c>
      <c r="C471" s="4" t="s">
        <v>14</v>
      </c>
      <c r="D471" s="30"/>
      <c r="E471" s="220">
        <v>16.600000000000001</v>
      </c>
      <c r="G471" s="72"/>
    </row>
    <row r="472" spans="1:7" ht="16.2" customHeight="1" x14ac:dyDescent="0.4">
      <c r="A472" s="5" t="s">
        <v>606</v>
      </c>
      <c r="B472" s="6" t="s">
        <v>290</v>
      </c>
      <c r="C472" s="17" t="s">
        <v>14</v>
      </c>
      <c r="D472" s="80"/>
      <c r="E472" s="220">
        <v>16.600000000000001</v>
      </c>
      <c r="G472" s="72"/>
    </row>
    <row r="473" spans="1:7" ht="16.2" customHeight="1" x14ac:dyDescent="0.4">
      <c r="A473" s="8" t="s">
        <v>478</v>
      </c>
      <c r="B473" s="9" t="s">
        <v>74</v>
      </c>
      <c r="C473" s="4" t="s">
        <v>14</v>
      </c>
      <c r="D473" s="30"/>
      <c r="E473" s="220">
        <v>16.600000000000001</v>
      </c>
      <c r="G473" s="72"/>
    </row>
    <row r="474" spans="1:7" ht="16.2" customHeight="1" x14ac:dyDescent="0.4">
      <c r="A474" s="8" t="s">
        <v>305</v>
      </c>
      <c r="B474" s="9" t="s">
        <v>94</v>
      </c>
      <c r="C474" s="4" t="s">
        <v>14</v>
      </c>
      <c r="D474" s="30"/>
      <c r="E474" s="220">
        <v>16.600000000000001</v>
      </c>
      <c r="G474" s="72"/>
    </row>
    <row r="475" spans="1:7" ht="16.2" customHeight="1" x14ac:dyDescent="0.4">
      <c r="A475" s="8" t="s">
        <v>59</v>
      </c>
      <c r="B475" s="9" t="s">
        <v>61</v>
      </c>
      <c r="C475" s="4" t="s">
        <v>14</v>
      </c>
      <c r="D475" s="30"/>
      <c r="E475" s="221">
        <v>16.399999999999999</v>
      </c>
      <c r="G475" s="72"/>
    </row>
    <row r="476" spans="1:7" ht="16.2" customHeight="1" x14ac:dyDescent="0.4">
      <c r="A476" s="8" t="s">
        <v>718</v>
      </c>
      <c r="B476" s="29" t="s">
        <v>719</v>
      </c>
      <c r="C476" s="4" t="s">
        <v>14</v>
      </c>
      <c r="D476" s="80"/>
      <c r="E476" s="220">
        <v>16.399999999999999</v>
      </c>
      <c r="G476" s="72"/>
    </row>
    <row r="477" spans="1:7" ht="16.2" customHeight="1" x14ac:dyDescent="0.4">
      <c r="A477" s="8" t="s">
        <v>268</v>
      </c>
      <c r="B477" s="9" t="s">
        <v>20</v>
      </c>
      <c r="C477" s="4" t="s">
        <v>14</v>
      </c>
      <c r="D477" s="30"/>
      <c r="E477" s="221">
        <v>16.3</v>
      </c>
      <c r="G477" s="72"/>
    </row>
    <row r="478" spans="1:7" ht="16.2" customHeight="1" x14ac:dyDescent="0.4">
      <c r="A478" s="8" t="s">
        <v>707</v>
      </c>
      <c r="B478" s="9" t="s">
        <v>708</v>
      </c>
      <c r="C478" s="4" t="s">
        <v>14</v>
      </c>
      <c r="D478" s="80"/>
      <c r="E478" s="220">
        <v>16</v>
      </c>
      <c r="G478" s="72"/>
    </row>
    <row r="479" spans="1:7" ht="16.2" customHeight="1" x14ac:dyDescent="0.4">
      <c r="A479" s="8" t="s">
        <v>96</v>
      </c>
      <c r="B479" s="9" t="s">
        <v>295</v>
      </c>
      <c r="C479" s="4" t="s">
        <v>4</v>
      </c>
      <c r="D479" s="80">
        <v>7.3</v>
      </c>
      <c r="E479" s="220">
        <v>15.8</v>
      </c>
      <c r="G479" s="72"/>
    </row>
    <row r="480" spans="1:7" ht="16.2" customHeight="1" x14ac:dyDescent="0.4">
      <c r="A480" s="8" t="s">
        <v>242</v>
      </c>
      <c r="B480" s="9" t="s">
        <v>244</v>
      </c>
      <c r="C480" s="4" t="s">
        <v>14</v>
      </c>
      <c r="D480" s="30"/>
      <c r="E480" s="220">
        <v>15.8</v>
      </c>
      <c r="G480" s="72"/>
    </row>
    <row r="481" spans="1:7" ht="16.2" customHeight="1" x14ac:dyDescent="0.4">
      <c r="A481" s="8" t="s">
        <v>302</v>
      </c>
      <c r="B481" s="9" t="s">
        <v>638</v>
      </c>
      <c r="C481" s="158" t="s">
        <v>14</v>
      </c>
      <c r="D481" s="122"/>
      <c r="E481" s="220">
        <v>15.8</v>
      </c>
      <c r="G481" s="72"/>
    </row>
    <row r="482" spans="1:7" ht="16.2" customHeight="1" x14ac:dyDescent="0.4">
      <c r="A482" s="12" t="s">
        <v>89</v>
      </c>
      <c r="B482" s="9" t="s">
        <v>90</v>
      </c>
      <c r="C482" s="28" t="s">
        <v>14</v>
      </c>
      <c r="D482" s="30"/>
      <c r="E482" s="220">
        <v>15.5</v>
      </c>
      <c r="G482" s="72"/>
    </row>
    <row r="483" spans="1:7" ht="16.2" customHeight="1" x14ac:dyDescent="0.4">
      <c r="A483" s="8" t="s">
        <v>203</v>
      </c>
      <c r="B483" s="9" t="s">
        <v>125</v>
      </c>
      <c r="C483" s="4" t="s">
        <v>14</v>
      </c>
      <c r="D483" s="30"/>
      <c r="E483" s="221">
        <v>15.2</v>
      </c>
      <c r="G483" s="72"/>
    </row>
    <row r="484" spans="1:7" ht="16.2" customHeight="1" x14ac:dyDescent="0.4">
      <c r="A484" s="5" t="s">
        <v>971</v>
      </c>
      <c r="B484" s="6" t="s">
        <v>53</v>
      </c>
      <c r="C484" s="4" t="s">
        <v>4</v>
      </c>
      <c r="D484" s="80">
        <v>15.1</v>
      </c>
      <c r="E484" s="220">
        <v>15.1</v>
      </c>
      <c r="G484" s="72"/>
    </row>
    <row r="485" spans="1:7" ht="16.2" customHeight="1" x14ac:dyDescent="0.4">
      <c r="A485" s="8" t="s">
        <v>369</v>
      </c>
      <c r="B485" s="9" t="s">
        <v>370</v>
      </c>
      <c r="C485" s="17" t="s">
        <v>4</v>
      </c>
      <c r="D485" s="122"/>
      <c r="E485" s="220">
        <v>15.1</v>
      </c>
      <c r="G485" s="72"/>
    </row>
    <row r="486" spans="1:7" ht="16.2" customHeight="1" x14ac:dyDescent="0.4">
      <c r="A486" s="8" t="s">
        <v>481</v>
      </c>
      <c r="B486" s="29" t="s">
        <v>48</v>
      </c>
      <c r="C486" s="17" t="s">
        <v>14</v>
      </c>
      <c r="D486" s="80"/>
      <c r="E486" s="220">
        <v>15.1</v>
      </c>
      <c r="G486" s="72"/>
    </row>
    <row r="487" spans="1:7" ht="16.2" customHeight="1" x14ac:dyDescent="0.4">
      <c r="A487" s="5" t="s">
        <v>742</v>
      </c>
      <c r="B487" s="6" t="s">
        <v>288</v>
      </c>
      <c r="C487" s="4" t="s">
        <v>14</v>
      </c>
      <c r="D487" s="80"/>
      <c r="E487" s="220">
        <v>15</v>
      </c>
      <c r="G487" s="72"/>
    </row>
    <row r="488" spans="1:7" ht="16.2" customHeight="1" x14ac:dyDescent="0.4">
      <c r="A488" s="5" t="s">
        <v>623</v>
      </c>
      <c r="B488" s="6" t="s">
        <v>624</v>
      </c>
      <c r="C488" s="17" t="s">
        <v>14</v>
      </c>
      <c r="D488" s="30"/>
      <c r="E488" s="220">
        <v>15</v>
      </c>
      <c r="G488" s="72"/>
    </row>
    <row r="489" spans="1:7" ht="16.2" customHeight="1" x14ac:dyDescent="0.4">
      <c r="A489" s="8" t="s">
        <v>697</v>
      </c>
      <c r="B489" s="9" t="s">
        <v>698</v>
      </c>
      <c r="C489" s="4" t="s">
        <v>14</v>
      </c>
      <c r="D489" s="80"/>
      <c r="E489" s="220">
        <v>15</v>
      </c>
      <c r="G489" s="72"/>
    </row>
    <row r="490" spans="1:7" ht="16.2" customHeight="1" x14ac:dyDescent="0.4">
      <c r="A490" s="8" t="s">
        <v>282</v>
      </c>
      <c r="B490" s="9" t="s">
        <v>20</v>
      </c>
      <c r="C490" s="4" t="s">
        <v>4</v>
      </c>
      <c r="D490" s="30">
        <v>15</v>
      </c>
      <c r="E490" s="220">
        <v>15</v>
      </c>
      <c r="G490" s="72"/>
    </row>
    <row r="491" spans="1:7" ht="16.2" customHeight="1" x14ac:dyDescent="0.4">
      <c r="A491" s="8" t="s">
        <v>709</v>
      </c>
      <c r="B491" s="9" t="s">
        <v>710</v>
      </c>
      <c r="C491" s="4" t="s">
        <v>14</v>
      </c>
      <c r="D491" s="80"/>
      <c r="E491" s="220">
        <v>15</v>
      </c>
      <c r="G491" s="72"/>
    </row>
    <row r="492" spans="1:7" ht="16.2" customHeight="1" x14ac:dyDescent="0.4">
      <c r="A492" s="5" t="s">
        <v>536</v>
      </c>
      <c r="B492" s="6" t="s">
        <v>555</v>
      </c>
      <c r="C492" s="4" t="s">
        <v>14</v>
      </c>
      <c r="D492" s="30"/>
      <c r="E492" s="220">
        <v>14.8</v>
      </c>
      <c r="G492" s="72"/>
    </row>
    <row r="493" spans="1:7" ht="16.2" customHeight="1" x14ac:dyDescent="0.4">
      <c r="A493" s="8" t="s">
        <v>229</v>
      </c>
      <c r="B493" s="9" t="s">
        <v>177</v>
      </c>
      <c r="C493" s="28" t="s">
        <v>14</v>
      </c>
      <c r="D493" s="30"/>
      <c r="E493" s="220">
        <v>14.7</v>
      </c>
      <c r="G493" s="72"/>
    </row>
    <row r="494" spans="1:7" ht="16.2" customHeight="1" x14ac:dyDescent="0.4">
      <c r="A494" s="8" t="s">
        <v>384</v>
      </c>
      <c r="B494" s="9" t="s">
        <v>60</v>
      </c>
      <c r="C494" s="4" t="s">
        <v>14</v>
      </c>
      <c r="D494" s="30"/>
      <c r="E494" s="220">
        <v>14.1</v>
      </c>
      <c r="G494" s="72"/>
    </row>
    <row r="495" spans="1:7" ht="16.2" customHeight="1" x14ac:dyDescent="0.4">
      <c r="A495" s="8" t="s">
        <v>376</v>
      </c>
      <c r="B495" s="9" t="s">
        <v>377</v>
      </c>
      <c r="C495" s="4" t="s">
        <v>14</v>
      </c>
      <c r="D495" s="30"/>
      <c r="E495" s="220">
        <v>14.1</v>
      </c>
      <c r="G495" s="72"/>
    </row>
    <row r="496" spans="1:7" ht="16.2" customHeight="1" x14ac:dyDescent="0.4">
      <c r="A496" s="8" t="s">
        <v>543</v>
      </c>
      <c r="B496" s="9" t="s">
        <v>161</v>
      </c>
      <c r="C496" s="7" t="s">
        <v>14</v>
      </c>
      <c r="D496" s="80"/>
      <c r="E496" s="220">
        <v>14</v>
      </c>
      <c r="G496" s="72"/>
    </row>
    <row r="497" spans="1:7" ht="16.2" customHeight="1" x14ac:dyDescent="0.4">
      <c r="A497" s="8" t="s">
        <v>590</v>
      </c>
      <c r="B497" s="9" t="s">
        <v>23</v>
      </c>
      <c r="C497" s="7" t="s">
        <v>14</v>
      </c>
      <c r="D497" s="80"/>
      <c r="E497" s="220">
        <v>14</v>
      </c>
      <c r="G497" s="72"/>
    </row>
    <row r="498" spans="1:7" ht="16.2" customHeight="1" x14ac:dyDescent="0.4">
      <c r="A498" s="8" t="s">
        <v>817</v>
      </c>
      <c r="B498" s="9" t="s">
        <v>318</v>
      </c>
      <c r="C498" s="4" t="s">
        <v>14</v>
      </c>
      <c r="D498" s="80"/>
      <c r="E498" s="220">
        <v>13.9</v>
      </c>
      <c r="G498" s="72"/>
    </row>
    <row r="499" spans="1:7" ht="16.2" customHeight="1" x14ac:dyDescent="0.4">
      <c r="A499" s="5" t="s">
        <v>368</v>
      </c>
      <c r="B499" s="6" t="s">
        <v>379</v>
      </c>
      <c r="C499" s="4" t="s">
        <v>14</v>
      </c>
      <c r="D499" s="30"/>
      <c r="E499" s="220">
        <v>13.7</v>
      </c>
      <c r="G499" s="72"/>
    </row>
    <row r="500" spans="1:7" ht="16.2" customHeight="1" x14ac:dyDescent="0.4">
      <c r="A500" s="5" t="s">
        <v>360</v>
      </c>
      <c r="B500" s="6" t="s">
        <v>361</v>
      </c>
      <c r="C500" s="4" t="s">
        <v>14</v>
      </c>
      <c r="D500" s="30"/>
      <c r="E500" s="220">
        <v>13.7</v>
      </c>
      <c r="G500" s="72"/>
    </row>
    <row r="501" spans="1:7" ht="16.2" customHeight="1" x14ac:dyDescent="0.4">
      <c r="A501" s="5" t="s">
        <v>360</v>
      </c>
      <c r="B501" s="6" t="s">
        <v>362</v>
      </c>
      <c r="C501" s="4" t="s">
        <v>14</v>
      </c>
      <c r="D501" s="30"/>
      <c r="E501" s="220">
        <v>13.7</v>
      </c>
      <c r="G501" s="72"/>
    </row>
    <row r="502" spans="1:7" ht="16.2" customHeight="1" x14ac:dyDescent="0.4">
      <c r="A502" s="12" t="s">
        <v>121</v>
      </c>
      <c r="B502" s="9" t="s">
        <v>122</v>
      </c>
      <c r="C502" s="4" t="s">
        <v>14</v>
      </c>
      <c r="D502" s="30"/>
      <c r="E502" s="220">
        <v>13.6</v>
      </c>
      <c r="G502" s="72"/>
    </row>
    <row r="503" spans="1:7" ht="16.2" customHeight="1" x14ac:dyDescent="0.4">
      <c r="A503" s="12" t="s">
        <v>121</v>
      </c>
      <c r="B503" s="9" t="s">
        <v>123</v>
      </c>
      <c r="C503" s="4" t="s">
        <v>14</v>
      </c>
      <c r="D503" s="30"/>
      <c r="E503" s="220">
        <v>13.6</v>
      </c>
      <c r="G503" s="72"/>
    </row>
    <row r="504" spans="1:7" ht="16.2" customHeight="1" x14ac:dyDescent="0.4">
      <c r="A504" s="8" t="s">
        <v>228</v>
      </c>
      <c r="B504" s="9" t="s">
        <v>76</v>
      </c>
      <c r="C504" s="4" t="s">
        <v>14</v>
      </c>
      <c r="D504" s="30"/>
      <c r="E504" s="221">
        <v>13.5</v>
      </c>
      <c r="G504" s="72"/>
    </row>
    <row r="505" spans="1:7" ht="16.2" customHeight="1" x14ac:dyDescent="0.4">
      <c r="A505" s="8" t="s">
        <v>237</v>
      </c>
      <c r="B505" s="9" t="s">
        <v>13</v>
      </c>
      <c r="C505" s="28" t="s">
        <v>14</v>
      </c>
      <c r="D505" s="30"/>
      <c r="E505" s="220">
        <v>13.5</v>
      </c>
      <c r="G505" s="72"/>
    </row>
    <row r="506" spans="1:7" ht="16.2" customHeight="1" x14ac:dyDescent="0.4">
      <c r="A506" s="8" t="s">
        <v>302</v>
      </c>
      <c r="B506" s="9" t="s">
        <v>592</v>
      </c>
      <c r="C506" s="17" t="s">
        <v>14</v>
      </c>
      <c r="D506" s="80"/>
      <c r="E506" s="220">
        <v>13.5</v>
      </c>
      <c r="G506" s="72"/>
    </row>
    <row r="507" spans="1:7" ht="16.2" customHeight="1" x14ac:dyDescent="0.4">
      <c r="A507" s="8" t="s">
        <v>302</v>
      </c>
      <c r="B507" s="9" t="s">
        <v>593</v>
      </c>
      <c r="C507" s="17" t="s">
        <v>14</v>
      </c>
      <c r="D507" s="80"/>
      <c r="E507" s="220">
        <v>13.5</v>
      </c>
      <c r="G507" s="72"/>
    </row>
    <row r="508" spans="1:7" ht="16.2" customHeight="1" x14ac:dyDescent="0.4">
      <c r="A508" s="8" t="s">
        <v>312</v>
      </c>
      <c r="B508" s="9" t="s">
        <v>189</v>
      </c>
      <c r="C508" s="28" t="s">
        <v>14</v>
      </c>
      <c r="D508" s="30"/>
      <c r="E508" s="220">
        <v>13.5</v>
      </c>
      <c r="G508" s="72"/>
    </row>
    <row r="509" spans="1:7" ht="16.2" customHeight="1" x14ac:dyDescent="0.4">
      <c r="A509" s="8" t="s">
        <v>336</v>
      </c>
      <c r="B509" s="9" t="s">
        <v>337</v>
      </c>
      <c r="C509" s="4" t="s">
        <v>14</v>
      </c>
      <c r="D509" s="30"/>
      <c r="E509" s="220">
        <v>13.5</v>
      </c>
      <c r="G509" s="72"/>
    </row>
    <row r="510" spans="1:7" ht="16.2" customHeight="1" x14ac:dyDescent="0.4">
      <c r="A510" s="8" t="s">
        <v>336</v>
      </c>
      <c r="B510" s="9" t="s">
        <v>200</v>
      </c>
      <c r="C510" s="4" t="s">
        <v>14</v>
      </c>
      <c r="D510" s="30"/>
      <c r="E510" s="220">
        <v>13.5</v>
      </c>
      <c r="G510" s="72"/>
    </row>
    <row r="511" spans="1:7" ht="16.2" customHeight="1" x14ac:dyDescent="0.4">
      <c r="A511" s="8" t="s">
        <v>175</v>
      </c>
      <c r="B511" s="9" t="s">
        <v>29</v>
      </c>
      <c r="C511" s="4" t="s">
        <v>14</v>
      </c>
      <c r="D511" s="30"/>
      <c r="E511" s="220">
        <v>13.4</v>
      </c>
      <c r="G511" s="72"/>
    </row>
    <row r="512" spans="1:7" ht="16.2" customHeight="1" x14ac:dyDescent="0.4">
      <c r="A512" s="8" t="s">
        <v>567</v>
      </c>
      <c r="B512" s="9" t="s">
        <v>568</v>
      </c>
      <c r="C512" s="17" t="s">
        <v>14</v>
      </c>
      <c r="D512" s="80"/>
      <c r="E512" s="220">
        <v>13.4</v>
      </c>
      <c r="G512" s="72"/>
    </row>
    <row r="513" spans="1:7" ht="16.2" customHeight="1" x14ac:dyDescent="0.4">
      <c r="A513" s="8" t="s">
        <v>427</v>
      </c>
      <c r="B513" s="9" t="s">
        <v>432</v>
      </c>
      <c r="C513" s="28" t="s">
        <v>14</v>
      </c>
      <c r="D513" s="30"/>
      <c r="E513" s="220">
        <v>13.4</v>
      </c>
      <c r="G513" s="72"/>
    </row>
    <row r="514" spans="1:7" ht="16.2" customHeight="1" x14ac:dyDescent="0.4">
      <c r="A514" s="8" t="s">
        <v>575</v>
      </c>
      <c r="B514" s="9" t="s">
        <v>20</v>
      </c>
      <c r="C514" s="17" t="s">
        <v>14</v>
      </c>
      <c r="D514" s="80"/>
      <c r="E514" s="220">
        <v>13.4</v>
      </c>
      <c r="G514" s="72"/>
    </row>
    <row r="515" spans="1:7" ht="16.2" customHeight="1" x14ac:dyDescent="0.4">
      <c r="A515" s="8" t="s">
        <v>279</v>
      </c>
      <c r="B515" s="9" t="s">
        <v>16</v>
      </c>
      <c r="C515" s="4" t="s">
        <v>14</v>
      </c>
      <c r="D515" s="30"/>
      <c r="E515" s="220">
        <v>13.4</v>
      </c>
      <c r="G515" s="72"/>
    </row>
    <row r="516" spans="1:7" ht="16.2" customHeight="1" x14ac:dyDescent="0.4">
      <c r="A516" s="8" t="s">
        <v>354</v>
      </c>
      <c r="B516" s="9" t="s">
        <v>94</v>
      </c>
      <c r="C516" s="17" t="s">
        <v>14</v>
      </c>
      <c r="D516" s="30"/>
      <c r="E516" s="220">
        <v>13.4</v>
      </c>
      <c r="G516" s="72"/>
    </row>
    <row r="517" spans="1:7" ht="16.2" customHeight="1" x14ac:dyDescent="0.4">
      <c r="A517" s="162" t="s">
        <v>918</v>
      </c>
      <c r="B517" s="163" t="s">
        <v>48</v>
      </c>
      <c r="C517" s="155" t="s">
        <v>14</v>
      </c>
      <c r="D517" s="167"/>
      <c r="E517" s="222">
        <v>13.3</v>
      </c>
      <c r="G517" s="72"/>
    </row>
    <row r="518" spans="1:7" ht="16.2" customHeight="1" x14ac:dyDescent="0.4">
      <c r="A518" s="162" t="s">
        <v>918</v>
      </c>
      <c r="B518" s="163" t="s">
        <v>919</v>
      </c>
      <c r="C518" s="155" t="s">
        <v>14</v>
      </c>
      <c r="D518" s="167"/>
      <c r="E518" s="222">
        <v>13.3</v>
      </c>
      <c r="G518" s="72"/>
    </row>
    <row r="519" spans="1:7" ht="16.2" customHeight="1" x14ac:dyDescent="0.4">
      <c r="A519" s="8" t="s">
        <v>817</v>
      </c>
      <c r="B519" s="9" t="s">
        <v>18</v>
      </c>
      <c r="C519" s="4" t="s">
        <v>14</v>
      </c>
      <c r="D519" s="80"/>
      <c r="E519" s="220">
        <v>13.3</v>
      </c>
      <c r="G519" s="72"/>
    </row>
    <row r="520" spans="1:7" ht="16.2" customHeight="1" x14ac:dyDescent="0.4">
      <c r="A520" s="8" t="s">
        <v>613</v>
      </c>
      <c r="B520" s="9" t="s">
        <v>614</v>
      </c>
      <c r="C520" s="7" t="s">
        <v>14</v>
      </c>
      <c r="D520" s="80"/>
      <c r="E520" s="220">
        <v>13.3</v>
      </c>
      <c r="G520" s="72"/>
    </row>
    <row r="521" spans="1:7" ht="16.2" customHeight="1" x14ac:dyDescent="0.4">
      <c r="A521" s="8" t="s">
        <v>420</v>
      </c>
      <c r="B521" s="9" t="s">
        <v>421</v>
      </c>
      <c r="C521" s="4" t="s">
        <v>14</v>
      </c>
      <c r="D521" s="30"/>
      <c r="E521" s="221">
        <v>13.3</v>
      </c>
      <c r="G521" s="72"/>
    </row>
    <row r="522" spans="1:7" ht="16.2" customHeight="1" x14ac:dyDescent="0.4">
      <c r="A522" s="8" t="s">
        <v>420</v>
      </c>
      <c r="B522" s="9" t="s">
        <v>422</v>
      </c>
      <c r="C522" s="4" t="s">
        <v>14</v>
      </c>
      <c r="D522" s="30"/>
      <c r="E522" s="221">
        <v>13.3</v>
      </c>
      <c r="G522" s="72"/>
    </row>
    <row r="523" spans="1:7" ht="16.2" customHeight="1" x14ac:dyDescent="0.4">
      <c r="A523" s="8" t="s">
        <v>882</v>
      </c>
      <c r="B523" s="9" t="s">
        <v>883</v>
      </c>
      <c r="C523" s="4" t="s">
        <v>14</v>
      </c>
      <c r="D523" s="30"/>
      <c r="E523" s="221">
        <v>13.2</v>
      </c>
      <c r="G523" s="72"/>
    </row>
    <row r="524" spans="1:7" ht="16.2" customHeight="1" x14ac:dyDescent="0.4">
      <c r="A524" s="8" t="s">
        <v>550</v>
      </c>
      <c r="B524" s="9" t="s">
        <v>551</v>
      </c>
      <c r="C524" s="17" t="s">
        <v>14</v>
      </c>
      <c r="D524" s="80"/>
      <c r="E524" s="220">
        <v>13.1</v>
      </c>
      <c r="G524" s="72"/>
    </row>
    <row r="525" spans="1:7" ht="16.2" customHeight="1" x14ac:dyDescent="0.4">
      <c r="A525" s="8" t="s">
        <v>549</v>
      </c>
      <c r="B525" s="9" t="s">
        <v>125</v>
      </c>
      <c r="C525" s="4" t="s">
        <v>14</v>
      </c>
      <c r="D525" s="30"/>
      <c r="E525" s="220">
        <v>13</v>
      </c>
      <c r="G525" s="72"/>
    </row>
    <row r="526" spans="1:7" ht="16.2" customHeight="1" x14ac:dyDescent="0.4">
      <c r="A526" s="8" t="s">
        <v>525</v>
      </c>
      <c r="B526" s="9" t="s">
        <v>526</v>
      </c>
      <c r="C526" s="4" t="s">
        <v>14</v>
      </c>
      <c r="D526" s="30"/>
      <c r="E526" s="220">
        <v>13</v>
      </c>
      <c r="G526" s="72"/>
    </row>
    <row r="527" spans="1:7" ht="16.2" customHeight="1" x14ac:dyDescent="0.4">
      <c r="A527" s="8" t="s">
        <v>334</v>
      </c>
      <c r="B527" s="9" t="s">
        <v>335</v>
      </c>
      <c r="C527" s="4" t="s">
        <v>14</v>
      </c>
      <c r="D527" s="30"/>
      <c r="E527" s="220">
        <v>13</v>
      </c>
      <c r="G527" s="72"/>
    </row>
    <row r="528" spans="1:7" ht="16.2" customHeight="1" x14ac:dyDescent="0.4">
      <c r="A528" s="5" t="s">
        <v>615</v>
      </c>
      <c r="B528" s="6" t="s">
        <v>616</v>
      </c>
      <c r="C528" s="17" t="s">
        <v>14</v>
      </c>
      <c r="D528" s="80"/>
      <c r="E528" s="220">
        <v>13</v>
      </c>
      <c r="G528" s="72"/>
    </row>
    <row r="529" spans="1:7" ht="16.2" customHeight="1" x14ac:dyDescent="0.4">
      <c r="A529" s="5" t="s">
        <v>26</v>
      </c>
      <c r="B529" s="9" t="s">
        <v>27</v>
      </c>
      <c r="C529" s="4" t="s">
        <v>14</v>
      </c>
      <c r="D529" s="30"/>
      <c r="E529" s="221">
        <v>12.9</v>
      </c>
      <c r="G529" s="72"/>
    </row>
    <row r="530" spans="1:7" ht="16.2" customHeight="1" x14ac:dyDescent="0.4">
      <c r="A530" s="8" t="s">
        <v>245</v>
      </c>
      <c r="B530" s="9" t="s">
        <v>40</v>
      </c>
      <c r="C530" s="4" t="s">
        <v>14</v>
      </c>
      <c r="D530" s="30"/>
      <c r="E530" s="220">
        <v>12.9</v>
      </c>
      <c r="G530" s="72"/>
    </row>
    <row r="531" spans="1:7" ht="16.2" customHeight="1" x14ac:dyDescent="0.4">
      <c r="A531" s="8" t="s">
        <v>776</v>
      </c>
      <c r="B531" s="9" t="s">
        <v>777</v>
      </c>
      <c r="C531" s="4" t="s">
        <v>14</v>
      </c>
      <c r="D531" s="122"/>
      <c r="E531" s="220">
        <v>12.6</v>
      </c>
      <c r="G531" s="72"/>
    </row>
    <row r="532" spans="1:7" ht="16.2" customHeight="1" x14ac:dyDescent="0.4">
      <c r="A532" s="8" t="s">
        <v>556</v>
      </c>
      <c r="B532" s="9" t="s">
        <v>48</v>
      </c>
      <c r="C532" s="4" t="s">
        <v>14</v>
      </c>
      <c r="D532" s="30"/>
      <c r="E532" s="220">
        <v>12.6</v>
      </c>
      <c r="G532" s="72"/>
    </row>
    <row r="533" spans="1:7" ht="16.2" customHeight="1" x14ac:dyDescent="0.4">
      <c r="A533" s="8" t="s">
        <v>209</v>
      </c>
      <c r="B533" s="9" t="s">
        <v>210</v>
      </c>
      <c r="C533" s="4" t="s">
        <v>14</v>
      </c>
      <c r="D533" s="30"/>
      <c r="E533" s="221">
        <v>12.6</v>
      </c>
      <c r="G533" s="72"/>
    </row>
    <row r="534" spans="1:7" ht="16.2" customHeight="1" x14ac:dyDescent="0.4">
      <c r="A534" s="8" t="s">
        <v>209</v>
      </c>
      <c r="B534" s="9" t="s">
        <v>211</v>
      </c>
      <c r="C534" s="4" t="s">
        <v>14</v>
      </c>
      <c r="D534" s="30"/>
      <c r="E534" s="221">
        <v>12.6</v>
      </c>
      <c r="G534" s="72"/>
    </row>
    <row r="535" spans="1:7" ht="16.2" customHeight="1" x14ac:dyDescent="0.4">
      <c r="A535" s="8" t="s">
        <v>234</v>
      </c>
      <c r="B535" s="9" t="s">
        <v>200</v>
      </c>
      <c r="C535" s="4" t="s">
        <v>14</v>
      </c>
      <c r="D535" s="30"/>
      <c r="E535" s="220">
        <v>12.6</v>
      </c>
      <c r="G535" s="72"/>
    </row>
    <row r="536" spans="1:7" ht="16.2" customHeight="1" x14ac:dyDescent="0.4">
      <c r="A536" s="8" t="s">
        <v>898</v>
      </c>
      <c r="B536" s="9" t="s">
        <v>899</v>
      </c>
      <c r="C536" s="4" t="s">
        <v>14</v>
      </c>
      <c r="D536" s="80"/>
      <c r="E536" s="220">
        <v>12.5</v>
      </c>
      <c r="G536" s="72"/>
    </row>
    <row r="537" spans="1:7" ht="16.2" customHeight="1" x14ac:dyDescent="0.4">
      <c r="A537" s="8" t="s">
        <v>113</v>
      </c>
      <c r="B537" s="9" t="s">
        <v>114</v>
      </c>
      <c r="C537" s="4" t="s">
        <v>14</v>
      </c>
      <c r="D537" s="30"/>
      <c r="E537" s="221">
        <v>12.5</v>
      </c>
      <c r="G537" s="72"/>
    </row>
    <row r="538" spans="1:7" ht="16.2" customHeight="1" x14ac:dyDescent="0.4">
      <c r="A538" s="8" t="s">
        <v>113</v>
      </c>
      <c r="B538" s="9" t="s">
        <v>115</v>
      </c>
      <c r="C538" s="4" t="s">
        <v>14</v>
      </c>
      <c r="D538" s="30"/>
      <c r="E538" s="221">
        <v>12.5</v>
      </c>
      <c r="G538" s="72"/>
    </row>
    <row r="539" spans="1:7" ht="16.2" customHeight="1" x14ac:dyDescent="0.4">
      <c r="A539" s="8" t="s">
        <v>264</v>
      </c>
      <c r="B539" s="9" t="s">
        <v>265</v>
      </c>
      <c r="C539" s="4" t="s">
        <v>14</v>
      </c>
      <c r="D539" s="30"/>
      <c r="E539" s="221">
        <v>12.5</v>
      </c>
      <c r="G539" s="72"/>
    </row>
    <row r="540" spans="1:7" ht="16.2" customHeight="1" x14ac:dyDescent="0.4">
      <c r="A540" s="8" t="s">
        <v>639</v>
      </c>
      <c r="B540" s="9" t="s">
        <v>424</v>
      </c>
      <c r="C540" s="17" t="s">
        <v>14</v>
      </c>
      <c r="D540" s="30"/>
      <c r="E540" s="220">
        <v>12.5</v>
      </c>
      <c r="G540" s="72"/>
    </row>
    <row r="541" spans="1:7" ht="16.2" customHeight="1" x14ac:dyDescent="0.4">
      <c r="A541" s="8" t="s">
        <v>830</v>
      </c>
      <c r="B541" s="9" t="s">
        <v>72</v>
      </c>
      <c r="C541" s="4" t="s">
        <v>14</v>
      </c>
      <c r="D541" s="80"/>
      <c r="E541" s="220">
        <v>12.4</v>
      </c>
      <c r="G541" s="72"/>
    </row>
    <row r="542" spans="1:7" ht="16.2" customHeight="1" x14ac:dyDescent="0.4">
      <c r="A542" s="8" t="s">
        <v>887</v>
      </c>
      <c r="B542" s="9" t="s">
        <v>8</v>
      </c>
      <c r="C542" s="4" t="s">
        <v>14</v>
      </c>
      <c r="D542" s="80"/>
      <c r="E542" s="220">
        <v>12.3</v>
      </c>
      <c r="G542" s="72"/>
    </row>
    <row r="543" spans="1:7" ht="16.2" customHeight="1" x14ac:dyDescent="0.4">
      <c r="A543" s="12" t="s">
        <v>163</v>
      </c>
      <c r="B543" s="9" t="s">
        <v>6</v>
      </c>
      <c r="C543" s="4" t="s">
        <v>14</v>
      </c>
      <c r="D543" s="30"/>
      <c r="E543" s="221">
        <v>12.2</v>
      </c>
      <c r="G543" s="72"/>
    </row>
    <row r="544" spans="1:7" ht="16.2" customHeight="1" x14ac:dyDescent="0.4">
      <c r="A544" s="8" t="s">
        <v>355</v>
      </c>
      <c r="B544" s="9" t="s">
        <v>200</v>
      </c>
      <c r="C544" s="4" t="s">
        <v>14</v>
      </c>
      <c r="D544" s="30"/>
      <c r="E544" s="220">
        <v>12.2</v>
      </c>
      <c r="G544" s="72"/>
    </row>
    <row r="545" spans="1:7" ht="16.2" customHeight="1" x14ac:dyDescent="0.4">
      <c r="A545" s="8" t="s">
        <v>418</v>
      </c>
      <c r="B545" s="9" t="s">
        <v>851</v>
      </c>
      <c r="C545" s="4" t="s">
        <v>14</v>
      </c>
      <c r="D545" s="80"/>
      <c r="E545" s="220">
        <v>12</v>
      </c>
      <c r="G545" s="72"/>
    </row>
    <row r="546" spans="1:7" ht="16.2" customHeight="1" x14ac:dyDescent="0.4">
      <c r="A546" s="8" t="s">
        <v>528</v>
      </c>
      <c r="B546" s="9" t="s">
        <v>239</v>
      </c>
      <c r="C546" s="4" t="s">
        <v>14</v>
      </c>
      <c r="D546" s="30"/>
      <c r="E546" s="220">
        <v>11.8</v>
      </c>
      <c r="G546" s="72"/>
    </row>
    <row r="547" spans="1:7" ht="16.2" customHeight="1" x14ac:dyDescent="0.4">
      <c r="A547" s="12" t="s">
        <v>342</v>
      </c>
      <c r="B547" s="9" t="s">
        <v>343</v>
      </c>
      <c r="C547" s="4" t="s">
        <v>14</v>
      </c>
      <c r="D547" s="30"/>
      <c r="E547" s="221">
        <v>11.7</v>
      </c>
      <c r="G547" s="72"/>
    </row>
    <row r="548" spans="1:7" ht="16.2" customHeight="1" x14ac:dyDescent="0.4">
      <c r="A548" s="8" t="s">
        <v>535</v>
      </c>
      <c r="B548" s="9" t="s">
        <v>886</v>
      </c>
      <c r="C548" s="4" t="s">
        <v>4</v>
      </c>
      <c r="D548" s="80">
        <v>7.7</v>
      </c>
      <c r="E548" s="220">
        <v>11.7</v>
      </c>
      <c r="G548" s="72"/>
    </row>
    <row r="549" spans="1:7" ht="16.2" customHeight="1" x14ac:dyDescent="0.4">
      <c r="A549" s="8" t="s">
        <v>760</v>
      </c>
      <c r="B549" s="9" t="s">
        <v>178</v>
      </c>
      <c r="C549" s="4" t="s">
        <v>14</v>
      </c>
      <c r="D549" s="80"/>
      <c r="E549" s="220">
        <v>11.6</v>
      </c>
      <c r="G549" s="72"/>
    </row>
    <row r="550" spans="1:7" ht="16.2" customHeight="1" x14ac:dyDescent="0.4">
      <c r="A550" s="8" t="s">
        <v>759</v>
      </c>
      <c r="B550" s="9" t="s">
        <v>202</v>
      </c>
      <c r="C550" s="4" t="s">
        <v>14</v>
      </c>
      <c r="D550" s="80"/>
      <c r="E550" s="220">
        <v>11.6</v>
      </c>
      <c r="G550" s="72"/>
    </row>
    <row r="551" spans="1:7" ht="16.2" customHeight="1" x14ac:dyDescent="0.4">
      <c r="A551" s="8" t="s">
        <v>172</v>
      </c>
      <c r="B551" s="9" t="s">
        <v>143</v>
      </c>
      <c r="C551" s="28" t="s">
        <v>14</v>
      </c>
      <c r="D551" s="30"/>
      <c r="E551" s="220">
        <v>11.6</v>
      </c>
      <c r="G551" s="72"/>
    </row>
    <row r="552" spans="1:7" ht="16.2" customHeight="1" x14ac:dyDescent="0.4">
      <c r="A552" s="8" t="s">
        <v>737</v>
      </c>
      <c r="B552" s="9" t="s">
        <v>195</v>
      </c>
      <c r="C552" s="4" t="s">
        <v>14</v>
      </c>
      <c r="D552" s="30"/>
      <c r="E552" s="220">
        <v>11.6</v>
      </c>
      <c r="G552" s="72"/>
    </row>
    <row r="553" spans="1:7" ht="16.2" customHeight="1" x14ac:dyDescent="0.4">
      <c r="A553" s="8" t="s">
        <v>547</v>
      </c>
      <c r="B553" s="9" t="s">
        <v>329</v>
      </c>
      <c r="C553" s="4" t="s">
        <v>14</v>
      </c>
      <c r="D553" s="30"/>
      <c r="E553" s="220">
        <v>11.5</v>
      </c>
      <c r="G553" s="72"/>
    </row>
    <row r="554" spans="1:7" ht="16.2" customHeight="1" x14ac:dyDescent="0.4">
      <c r="A554" s="8" t="s">
        <v>620</v>
      </c>
      <c r="B554" s="9" t="s">
        <v>422</v>
      </c>
      <c r="C554" s="17" t="s">
        <v>14</v>
      </c>
      <c r="D554" s="30"/>
      <c r="E554" s="220">
        <v>11.5</v>
      </c>
      <c r="G554" s="72"/>
    </row>
    <row r="555" spans="1:7" ht="16.2" customHeight="1" x14ac:dyDescent="0.4">
      <c r="A555" s="8" t="s">
        <v>838</v>
      </c>
      <c r="B555" s="9" t="s">
        <v>839</v>
      </c>
      <c r="C555" s="4" t="s">
        <v>14</v>
      </c>
      <c r="D555" s="80"/>
      <c r="E555" s="220">
        <v>11.5</v>
      </c>
      <c r="G555" s="72"/>
    </row>
    <row r="556" spans="1:7" ht="16.2" customHeight="1" x14ac:dyDescent="0.4">
      <c r="A556" s="8" t="s">
        <v>479</v>
      </c>
      <c r="B556" s="9" t="s">
        <v>480</v>
      </c>
      <c r="C556" s="4" t="s">
        <v>14</v>
      </c>
      <c r="D556" s="30"/>
      <c r="E556" s="220">
        <v>11.5</v>
      </c>
      <c r="G556" s="72"/>
    </row>
    <row r="557" spans="1:7" ht="16.2" customHeight="1" x14ac:dyDescent="0.4">
      <c r="A557" s="8" t="s">
        <v>639</v>
      </c>
      <c r="B557" s="9" t="s">
        <v>265</v>
      </c>
      <c r="C557" s="17" t="s">
        <v>14</v>
      </c>
      <c r="D557" s="30"/>
      <c r="E557" s="220">
        <v>11.5</v>
      </c>
      <c r="G557" s="72"/>
    </row>
    <row r="558" spans="1:7" ht="16.2" customHeight="1" x14ac:dyDescent="0.4">
      <c r="A558" s="8" t="s">
        <v>172</v>
      </c>
      <c r="B558" s="9" t="s">
        <v>239</v>
      </c>
      <c r="C558" s="28" t="s">
        <v>14</v>
      </c>
      <c r="D558" s="30"/>
      <c r="E558" s="220">
        <v>11.4</v>
      </c>
      <c r="G558" s="72"/>
    </row>
    <row r="559" spans="1:7" ht="16.2" customHeight="1" x14ac:dyDescent="0.4">
      <c r="A559" s="8" t="s">
        <v>193</v>
      </c>
      <c r="B559" s="9" t="s">
        <v>194</v>
      </c>
      <c r="C559" s="4" t="s">
        <v>14</v>
      </c>
      <c r="D559" s="30"/>
      <c r="E559" s="220">
        <v>11.4</v>
      </c>
      <c r="G559" s="72"/>
    </row>
    <row r="560" spans="1:7" ht="16.2" customHeight="1" x14ac:dyDescent="0.4">
      <c r="A560" s="8" t="s">
        <v>193</v>
      </c>
      <c r="B560" s="9" t="s">
        <v>195</v>
      </c>
      <c r="C560" s="4" t="s">
        <v>14</v>
      </c>
      <c r="D560" s="30"/>
      <c r="E560" s="220">
        <v>11.4</v>
      </c>
      <c r="G560" s="72"/>
    </row>
    <row r="561" spans="1:7" ht="16.2" customHeight="1" x14ac:dyDescent="0.4">
      <c r="A561" s="8" t="s">
        <v>829</v>
      </c>
      <c r="B561" s="9" t="s">
        <v>161</v>
      </c>
      <c r="C561" s="4" t="s">
        <v>14</v>
      </c>
      <c r="D561" s="80"/>
      <c r="E561" s="220">
        <v>11.4</v>
      </c>
      <c r="G561" s="72"/>
    </row>
    <row r="562" spans="1:7" ht="16.2" customHeight="1" x14ac:dyDescent="0.4">
      <c r="A562" s="8" t="s">
        <v>490</v>
      </c>
      <c r="B562" s="9" t="s">
        <v>491</v>
      </c>
      <c r="C562" s="4" t="s">
        <v>14</v>
      </c>
      <c r="D562" s="30"/>
      <c r="E562" s="221">
        <v>11.3</v>
      </c>
      <c r="G562" s="72"/>
    </row>
    <row r="563" spans="1:7" ht="16.2" customHeight="1" x14ac:dyDescent="0.4">
      <c r="A563" s="8" t="s">
        <v>527</v>
      </c>
      <c r="B563" s="9" t="s">
        <v>200</v>
      </c>
      <c r="C563" s="17" t="s">
        <v>14</v>
      </c>
      <c r="D563" s="80"/>
      <c r="E563" s="220">
        <v>11.3</v>
      </c>
      <c r="G563" s="72"/>
    </row>
    <row r="564" spans="1:7" ht="16.2" customHeight="1" x14ac:dyDescent="0.4">
      <c r="A564" s="8" t="s">
        <v>433</v>
      </c>
      <c r="B564" s="9" t="s">
        <v>20</v>
      </c>
      <c r="C564" s="4" t="s">
        <v>14</v>
      </c>
      <c r="D564" s="30"/>
      <c r="E564" s="220">
        <v>11.1</v>
      </c>
      <c r="G564" s="72"/>
    </row>
    <row r="565" spans="1:7" ht="16.2" customHeight="1" x14ac:dyDescent="0.4">
      <c r="A565" s="8" t="s">
        <v>936</v>
      </c>
      <c r="B565" s="9" t="s">
        <v>985</v>
      </c>
      <c r="C565" s="17" t="s">
        <v>4</v>
      </c>
      <c r="D565" s="80">
        <v>11.1</v>
      </c>
      <c r="E565" s="220">
        <v>11.1</v>
      </c>
      <c r="G565" s="72"/>
    </row>
    <row r="566" spans="1:7" ht="16.2" customHeight="1" x14ac:dyDescent="0.4">
      <c r="A566" s="8" t="s">
        <v>722</v>
      </c>
      <c r="B566" s="6" t="s">
        <v>331</v>
      </c>
      <c r="C566" s="17" t="s">
        <v>14</v>
      </c>
      <c r="D566" s="80"/>
      <c r="E566" s="220">
        <v>11.1</v>
      </c>
      <c r="G566" s="72"/>
    </row>
    <row r="567" spans="1:7" ht="16.2" customHeight="1" x14ac:dyDescent="0.4">
      <c r="A567" s="8" t="s">
        <v>722</v>
      </c>
      <c r="B567" s="6" t="s">
        <v>568</v>
      </c>
      <c r="C567" s="17" t="s">
        <v>14</v>
      </c>
      <c r="D567" s="80"/>
      <c r="E567" s="220">
        <v>11.1</v>
      </c>
      <c r="G567" s="72"/>
    </row>
    <row r="568" spans="1:7" ht="16.2" customHeight="1" x14ac:dyDescent="0.4">
      <c r="A568" s="5" t="s">
        <v>619</v>
      </c>
      <c r="B568" s="6" t="s">
        <v>143</v>
      </c>
      <c r="C568" s="4" t="s">
        <v>14</v>
      </c>
      <c r="D568" s="30"/>
      <c r="E568" s="220">
        <v>11</v>
      </c>
      <c r="G568" s="72"/>
    </row>
    <row r="569" spans="1:7" ht="16.2" customHeight="1" x14ac:dyDescent="0.4">
      <c r="A569" s="8" t="s">
        <v>172</v>
      </c>
      <c r="B569" s="9" t="s">
        <v>173</v>
      </c>
      <c r="C569" s="28" t="s">
        <v>14</v>
      </c>
      <c r="D569" s="30"/>
      <c r="E569" s="221">
        <v>11</v>
      </c>
      <c r="G569" s="72"/>
    </row>
    <row r="570" spans="1:7" ht="16.2" customHeight="1" x14ac:dyDescent="0.4">
      <c r="A570" s="8" t="s">
        <v>197</v>
      </c>
      <c r="B570" s="9" t="s">
        <v>198</v>
      </c>
      <c r="C570" s="4" t="s">
        <v>14</v>
      </c>
      <c r="D570" s="30"/>
      <c r="E570" s="221">
        <v>11</v>
      </c>
      <c r="G570" s="72"/>
    </row>
    <row r="571" spans="1:7" ht="16.2" customHeight="1" x14ac:dyDescent="0.4">
      <c r="A571" s="8" t="s">
        <v>197</v>
      </c>
      <c r="B571" s="9" t="s">
        <v>40</v>
      </c>
      <c r="C571" s="4" t="s">
        <v>14</v>
      </c>
      <c r="D571" s="30"/>
      <c r="E571" s="221">
        <v>11</v>
      </c>
      <c r="G571" s="72"/>
    </row>
    <row r="572" spans="1:7" ht="16.2" customHeight="1" x14ac:dyDescent="0.4">
      <c r="A572" s="8" t="s">
        <v>826</v>
      </c>
      <c r="B572" s="9" t="s">
        <v>174</v>
      </c>
      <c r="C572" s="17" t="s">
        <v>14</v>
      </c>
      <c r="D572" s="80"/>
      <c r="E572" s="220">
        <v>11</v>
      </c>
      <c r="G572" s="72"/>
    </row>
    <row r="573" spans="1:7" ht="16.2" customHeight="1" x14ac:dyDescent="0.4">
      <c r="A573" s="8" t="s">
        <v>735</v>
      </c>
      <c r="B573" s="9" t="s">
        <v>367</v>
      </c>
      <c r="C573" s="4" t="s">
        <v>14</v>
      </c>
      <c r="D573" s="80"/>
      <c r="E573" s="220">
        <v>10.8</v>
      </c>
      <c r="G573" s="72"/>
    </row>
    <row r="574" spans="1:7" ht="16.2" customHeight="1" x14ac:dyDescent="0.4">
      <c r="A574" s="8" t="s">
        <v>979</v>
      </c>
      <c r="B574" s="9" t="s">
        <v>982</v>
      </c>
      <c r="C574" s="4" t="s">
        <v>4</v>
      </c>
      <c r="D574" s="80">
        <v>10.7</v>
      </c>
      <c r="E574" s="220">
        <v>10.7</v>
      </c>
      <c r="G574" s="72"/>
    </row>
    <row r="575" spans="1:7" ht="16.2" customHeight="1" x14ac:dyDescent="0.4">
      <c r="A575" s="8" t="s">
        <v>631</v>
      </c>
      <c r="B575" s="9" t="s">
        <v>568</v>
      </c>
      <c r="C575" s="4" t="s">
        <v>14</v>
      </c>
      <c r="D575" s="30"/>
      <c r="E575" s="221">
        <v>10.3</v>
      </c>
      <c r="G575" s="72"/>
    </row>
    <row r="576" spans="1:7" ht="16.2" customHeight="1" x14ac:dyDescent="0.4">
      <c r="A576" s="8" t="s">
        <v>203</v>
      </c>
      <c r="B576" s="9" t="s">
        <v>204</v>
      </c>
      <c r="C576" s="4" t="s">
        <v>14</v>
      </c>
      <c r="D576" s="30"/>
      <c r="E576" s="221">
        <v>10.199999999999999</v>
      </c>
      <c r="G576" s="72"/>
    </row>
    <row r="577" spans="1:7" ht="16.2" customHeight="1" x14ac:dyDescent="0.4">
      <c r="A577" s="8" t="s">
        <v>731</v>
      </c>
      <c r="B577" s="9" t="s">
        <v>33</v>
      </c>
      <c r="C577" s="4" t="s">
        <v>14</v>
      </c>
      <c r="D577" s="80"/>
      <c r="E577" s="220">
        <v>9.8000000000000007</v>
      </c>
      <c r="G577" s="72"/>
    </row>
    <row r="578" spans="1:7" ht="16.2" customHeight="1" x14ac:dyDescent="0.4">
      <c r="A578" s="8" t="s">
        <v>1003</v>
      </c>
      <c r="B578" s="9" t="s">
        <v>58</v>
      </c>
      <c r="C578" s="4" t="s">
        <v>4</v>
      </c>
      <c r="D578" s="30">
        <v>9.8000000000000007</v>
      </c>
      <c r="E578" s="221">
        <v>9.8000000000000007</v>
      </c>
      <c r="G578" s="72"/>
    </row>
    <row r="579" spans="1:7" ht="16.2" customHeight="1" x14ac:dyDescent="0.4">
      <c r="A579" s="5" t="s">
        <v>492</v>
      </c>
      <c r="B579" s="6" t="s">
        <v>99</v>
      </c>
      <c r="C579" s="28" t="s">
        <v>14</v>
      </c>
      <c r="D579" s="30"/>
      <c r="E579" s="220">
        <v>9.8000000000000007</v>
      </c>
      <c r="G579" s="72"/>
    </row>
    <row r="580" spans="1:7" ht="16.2" customHeight="1" x14ac:dyDescent="0.4">
      <c r="A580" s="8" t="s">
        <v>807</v>
      </c>
      <c r="B580" s="29" t="s">
        <v>22</v>
      </c>
      <c r="C580" s="17" t="s">
        <v>14</v>
      </c>
      <c r="D580" s="80"/>
      <c r="E580" s="220">
        <v>9.8000000000000007</v>
      </c>
      <c r="G580" s="72"/>
    </row>
    <row r="581" spans="1:7" ht="16.2" customHeight="1" x14ac:dyDescent="0.4">
      <c r="A581" s="8" t="s">
        <v>543</v>
      </c>
      <c r="B581" s="9" t="s">
        <v>717</v>
      </c>
      <c r="C581" s="4" t="s">
        <v>14</v>
      </c>
      <c r="D581" s="80"/>
      <c r="E581" s="220">
        <v>9.6</v>
      </c>
      <c r="G581" s="72"/>
    </row>
    <row r="582" spans="1:7" ht="16.2" customHeight="1" x14ac:dyDescent="0.4">
      <c r="A582" s="5" t="s">
        <v>618</v>
      </c>
      <c r="B582" s="6" t="s">
        <v>367</v>
      </c>
      <c r="C582" s="4" t="s">
        <v>14</v>
      </c>
      <c r="D582" s="30"/>
      <c r="E582" s="221">
        <v>9.5</v>
      </c>
      <c r="G582" s="72"/>
    </row>
    <row r="583" spans="1:7" ht="16.2" customHeight="1" x14ac:dyDescent="0.4">
      <c r="A583" s="5" t="s">
        <v>881</v>
      </c>
      <c r="B583" s="6" t="s">
        <v>391</v>
      </c>
      <c r="C583" s="17" t="s">
        <v>14</v>
      </c>
      <c r="D583" s="80"/>
      <c r="E583" s="220">
        <v>9.5</v>
      </c>
      <c r="G583" s="72"/>
    </row>
    <row r="584" spans="1:7" ht="16.2" customHeight="1" x14ac:dyDescent="0.4">
      <c r="A584" s="8" t="s">
        <v>469</v>
      </c>
      <c r="B584" s="9" t="s">
        <v>76</v>
      </c>
      <c r="C584" s="17" t="s">
        <v>14</v>
      </c>
      <c r="D584" s="80"/>
      <c r="E584" s="220">
        <v>9.3000000000000007</v>
      </c>
      <c r="G584" s="72"/>
    </row>
    <row r="585" spans="1:7" ht="16.2" customHeight="1" x14ac:dyDescent="0.4">
      <c r="A585" s="8" t="s">
        <v>469</v>
      </c>
      <c r="B585" s="9" t="s">
        <v>588</v>
      </c>
      <c r="C585" s="17" t="s">
        <v>14</v>
      </c>
      <c r="D585" s="80"/>
      <c r="E585" s="220">
        <v>9.3000000000000007</v>
      </c>
      <c r="G585" s="72"/>
    </row>
    <row r="586" spans="1:7" ht="16.2" customHeight="1" x14ac:dyDescent="0.4">
      <c r="A586" s="8" t="s">
        <v>175</v>
      </c>
      <c r="B586" s="9" t="s">
        <v>764</v>
      </c>
      <c r="C586" s="4" t="s">
        <v>14</v>
      </c>
      <c r="D586" s="80"/>
      <c r="E586" s="220">
        <v>9.1999999999999993</v>
      </c>
      <c r="G586" s="72"/>
    </row>
    <row r="587" spans="1:7" ht="16.2" customHeight="1" x14ac:dyDescent="0.4">
      <c r="A587" s="5" t="s">
        <v>799</v>
      </c>
      <c r="B587" s="6" t="s">
        <v>72</v>
      </c>
      <c r="C587" s="4" t="s">
        <v>14</v>
      </c>
      <c r="D587" s="80"/>
      <c r="E587" s="220">
        <v>9.1</v>
      </c>
      <c r="G587" s="72"/>
    </row>
    <row r="588" spans="1:7" ht="16.2" customHeight="1" x14ac:dyDescent="0.4">
      <c r="A588" s="8" t="s">
        <v>87</v>
      </c>
      <c r="B588" s="9" t="s">
        <v>560</v>
      </c>
      <c r="C588" s="4" t="s">
        <v>14</v>
      </c>
      <c r="D588" s="80"/>
      <c r="E588" s="220">
        <v>9.1</v>
      </c>
      <c r="G588" s="72"/>
    </row>
    <row r="589" spans="1:7" ht="16.2" customHeight="1" x14ac:dyDescent="0.4">
      <c r="A589" s="8" t="s">
        <v>741</v>
      </c>
      <c r="B589" s="9" t="s">
        <v>243</v>
      </c>
      <c r="C589" s="4" t="s">
        <v>14</v>
      </c>
      <c r="D589" s="121"/>
      <c r="E589" s="220">
        <v>9.1</v>
      </c>
      <c r="G589" s="72"/>
    </row>
    <row r="590" spans="1:7" ht="16.2" customHeight="1" x14ac:dyDescent="0.4">
      <c r="A590" s="8" t="s">
        <v>720</v>
      </c>
      <c r="B590" s="9" t="s">
        <v>721</v>
      </c>
      <c r="C590" s="17" t="s">
        <v>14</v>
      </c>
      <c r="D590" s="80"/>
      <c r="E590" s="220">
        <v>9.1</v>
      </c>
      <c r="G590" s="72"/>
    </row>
    <row r="591" spans="1:7" ht="16.2" customHeight="1" x14ac:dyDescent="0.4">
      <c r="A591" s="5" t="s">
        <v>586</v>
      </c>
      <c r="B591" s="6" t="s">
        <v>587</v>
      </c>
      <c r="C591" s="17" t="s">
        <v>14</v>
      </c>
      <c r="D591" s="80"/>
      <c r="E591" s="220">
        <v>9.1</v>
      </c>
      <c r="G591" s="72"/>
    </row>
    <row r="592" spans="1:7" ht="16.2" customHeight="1" x14ac:dyDescent="0.4">
      <c r="A592" s="8" t="s">
        <v>1005</v>
      </c>
      <c r="B592" s="9" t="s">
        <v>187</v>
      </c>
      <c r="C592" s="28" t="s">
        <v>4</v>
      </c>
      <c r="D592" s="30">
        <v>9</v>
      </c>
      <c r="E592" s="220">
        <v>9</v>
      </c>
      <c r="G592" s="72"/>
    </row>
    <row r="593" spans="1:7" ht="16.2" customHeight="1" x14ac:dyDescent="0.4">
      <c r="A593" s="8" t="s">
        <v>880</v>
      </c>
      <c r="B593" s="9" t="s">
        <v>40</v>
      </c>
      <c r="C593" s="4" t="s">
        <v>4</v>
      </c>
      <c r="D593" s="30"/>
      <c r="E593" s="221">
        <v>8.9</v>
      </c>
      <c r="G593" s="72"/>
    </row>
    <row r="594" spans="1:7" ht="16.2" customHeight="1" x14ac:dyDescent="0.4">
      <c r="A594" s="8" t="s">
        <v>949</v>
      </c>
      <c r="B594" s="9" t="s">
        <v>157</v>
      </c>
      <c r="C594" s="17" t="s">
        <v>4</v>
      </c>
      <c r="D594" s="80">
        <v>8.9</v>
      </c>
      <c r="E594" s="220">
        <v>8.9</v>
      </c>
      <c r="G594" s="72"/>
    </row>
    <row r="595" spans="1:7" ht="16.2" customHeight="1" x14ac:dyDescent="0.4">
      <c r="A595" s="8" t="s">
        <v>966</v>
      </c>
      <c r="B595" s="9" t="s">
        <v>375</v>
      </c>
      <c r="C595" s="17" t="s">
        <v>4</v>
      </c>
      <c r="D595" s="80">
        <v>8.9</v>
      </c>
      <c r="E595" s="220">
        <v>8.9</v>
      </c>
      <c r="G595" s="72"/>
    </row>
    <row r="596" spans="1:7" ht="16.2" customHeight="1" x14ac:dyDescent="0.4">
      <c r="A596" s="5" t="s">
        <v>900</v>
      </c>
      <c r="B596" s="9" t="s">
        <v>23</v>
      </c>
      <c r="C596" s="4" t="s">
        <v>14</v>
      </c>
      <c r="D596" s="30"/>
      <c r="E596" s="220">
        <v>8.6999999999999993</v>
      </c>
      <c r="G596" s="72"/>
    </row>
    <row r="597" spans="1:7" ht="16.2" customHeight="1" x14ac:dyDescent="0.4">
      <c r="A597" s="5" t="s">
        <v>792</v>
      </c>
      <c r="B597" s="6" t="s">
        <v>143</v>
      </c>
      <c r="C597" s="17" t="s">
        <v>14</v>
      </c>
      <c r="D597" s="80"/>
      <c r="E597" s="220">
        <v>8.6999999999999993</v>
      </c>
      <c r="G597" s="72"/>
    </row>
    <row r="598" spans="1:7" ht="16.2" customHeight="1" x14ac:dyDescent="0.4">
      <c r="A598" s="8" t="s">
        <v>589</v>
      </c>
      <c r="B598" s="9" t="s">
        <v>412</v>
      </c>
      <c r="C598" s="7" t="s">
        <v>14</v>
      </c>
      <c r="D598" s="80"/>
      <c r="E598" s="220">
        <v>8.5</v>
      </c>
      <c r="G598" s="72"/>
    </row>
    <row r="599" spans="1:7" ht="16.2" customHeight="1" x14ac:dyDescent="0.4">
      <c r="A599" s="8" t="s">
        <v>901</v>
      </c>
      <c r="B599" s="9" t="s">
        <v>903</v>
      </c>
      <c r="C599" s="4" t="s">
        <v>14</v>
      </c>
      <c r="D599" s="80"/>
      <c r="E599" s="220">
        <v>8.5</v>
      </c>
      <c r="G599" s="72"/>
    </row>
    <row r="600" spans="1:7" ht="16.2" customHeight="1" x14ac:dyDescent="0.4">
      <c r="A600" s="8" t="s">
        <v>128</v>
      </c>
      <c r="B600" s="20" t="s">
        <v>298</v>
      </c>
      <c r="C600" s="17" t="s">
        <v>14</v>
      </c>
      <c r="D600" s="80"/>
      <c r="E600" s="220">
        <v>8.5</v>
      </c>
      <c r="G600" s="72"/>
    </row>
    <row r="601" spans="1:7" ht="16.2" customHeight="1" x14ac:dyDescent="0.4">
      <c r="A601" s="8" t="s">
        <v>563</v>
      </c>
      <c r="B601" s="9" t="s">
        <v>243</v>
      </c>
      <c r="C601" s="17" t="s">
        <v>14</v>
      </c>
      <c r="D601" s="80"/>
      <c r="E601" s="220">
        <v>8.5</v>
      </c>
      <c r="G601" s="72"/>
    </row>
    <row r="602" spans="1:7" ht="16.2" customHeight="1" x14ac:dyDescent="0.4">
      <c r="A602" s="5" t="s">
        <v>396</v>
      </c>
      <c r="B602" s="6" t="s">
        <v>422</v>
      </c>
      <c r="C602" s="17" t="s">
        <v>14</v>
      </c>
      <c r="D602" s="80"/>
      <c r="E602" s="220">
        <v>8.5</v>
      </c>
      <c r="G602" s="72"/>
    </row>
    <row r="603" spans="1:7" ht="16.2" customHeight="1" x14ac:dyDescent="0.4">
      <c r="A603" s="8" t="s">
        <v>246</v>
      </c>
      <c r="B603" s="9" t="s">
        <v>25</v>
      </c>
      <c r="C603" s="4" t="s">
        <v>14</v>
      </c>
      <c r="D603" s="30"/>
      <c r="E603" s="220">
        <v>8.5</v>
      </c>
      <c r="G603" s="72"/>
    </row>
    <row r="604" spans="1:7" ht="16.2" customHeight="1" x14ac:dyDescent="0.4">
      <c r="A604" s="8" t="s">
        <v>611</v>
      </c>
      <c r="B604" s="9" t="s">
        <v>362</v>
      </c>
      <c r="C604" s="7" t="s">
        <v>14</v>
      </c>
      <c r="D604" s="80"/>
      <c r="E604" s="220">
        <v>8.4</v>
      </c>
      <c r="G604" s="72"/>
    </row>
    <row r="605" spans="1:7" ht="16.2" customHeight="1" x14ac:dyDescent="0.4">
      <c r="A605" s="5" t="s">
        <v>553</v>
      </c>
      <c r="B605" s="6" t="s">
        <v>477</v>
      </c>
      <c r="C605" s="4" t="s">
        <v>14</v>
      </c>
      <c r="D605" s="30"/>
      <c r="E605" s="220">
        <v>8.4</v>
      </c>
      <c r="G605" s="72"/>
    </row>
    <row r="606" spans="1:7" ht="16.2" customHeight="1" x14ac:dyDescent="0.4">
      <c r="A606" s="8" t="s">
        <v>369</v>
      </c>
      <c r="B606" s="9" t="s">
        <v>861</v>
      </c>
      <c r="C606" s="17" t="s">
        <v>4</v>
      </c>
      <c r="D606" s="80"/>
      <c r="E606" s="220">
        <v>8.4</v>
      </c>
      <c r="G606" s="72"/>
    </row>
    <row r="607" spans="1:7" ht="16.2" customHeight="1" x14ac:dyDescent="0.4">
      <c r="A607" s="8" t="s">
        <v>632</v>
      </c>
      <c r="B607" s="9" t="s">
        <v>633</v>
      </c>
      <c r="C607" s="17" t="s">
        <v>14</v>
      </c>
      <c r="D607" s="30"/>
      <c r="E607" s="220">
        <v>8.3000000000000007</v>
      </c>
      <c r="G607" s="72"/>
    </row>
    <row r="608" spans="1:7" ht="16.2" customHeight="1" x14ac:dyDescent="0.4">
      <c r="A608" s="8" t="s">
        <v>632</v>
      </c>
      <c r="B608" s="9" t="s">
        <v>84</v>
      </c>
      <c r="C608" s="17" t="s">
        <v>14</v>
      </c>
      <c r="D608" s="30"/>
      <c r="E608" s="220">
        <v>8.3000000000000007</v>
      </c>
      <c r="G608" s="72"/>
    </row>
    <row r="609" spans="1:7" ht="16.2" customHeight="1" x14ac:dyDescent="0.4">
      <c r="A609" s="8" t="s">
        <v>129</v>
      </c>
      <c r="B609" s="9" t="s">
        <v>130</v>
      </c>
      <c r="C609" s="4" t="s">
        <v>14</v>
      </c>
      <c r="D609" s="30"/>
      <c r="E609" s="221">
        <v>8.1999999999999993</v>
      </c>
      <c r="G609" s="72"/>
    </row>
    <row r="610" spans="1:7" ht="16.2" customHeight="1" x14ac:dyDescent="0.4">
      <c r="A610" s="8" t="s">
        <v>186</v>
      </c>
      <c r="B610" s="9" t="s">
        <v>187</v>
      </c>
      <c r="C610" s="4" t="s">
        <v>14</v>
      </c>
      <c r="D610" s="30"/>
      <c r="E610" s="220">
        <v>8.1999999999999993</v>
      </c>
      <c r="G610" s="72"/>
    </row>
    <row r="611" spans="1:7" ht="16.2" customHeight="1" x14ac:dyDescent="0.4">
      <c r="A611" s="8" t="s">
        <v>711</v>
      </c>
      <c r="B611" s="9" t="s">
        <v>712</v>
      </c>
      <c r="C611" s="4" t="s">
        <v>14</v>
      </c>
      <c r="D611" s="80"/>
      <c r="E611" s="220">
        <v>8.1999999999999993</v>
      </c>
      <c r="G611" s="72"/>
    </row>
    <row r="612" spans="1:7" ht="16.2" customHeight="1" x14ac:dyDescent="0.4">
      <c r="A612" s="8" t="s">
        <v>357</v>
      </c>
      <c r="B612" s="9" t="s">
        <v>200</v>
      </c>
      <c r="C612" s="4" t="s">
        <v>14</v>
      </c>
      <c r="D612" s="80"/>
      <c r="E612" s="220">
        <v>8.1</v>
      </c>
      <c r="G612" s="72"/>
    </row>
    <row r="613" spans="1:7" ht="16.2" customHeight="1" x14ac:dyDescent="0.4">
      <c r="A613" s="8" t="s">
        <v>346</v>
      </c>
      <c r="B613" s="9" t="s">
        <v>204</v>
      </c>
      <c r="C613" s="17" t="s">
        <v>14</v>
      </c>
      <c r="D613" s="80"/>
      <c r="E613" s="220">
        <v>8.1</v>
      </c>
      <c r="G613" s="72"/>
    </row>
    <row r="614" spans="1:7" ht="16.2" customHeight="1" x14ac:dyDescent="0.4">
      <c r="A614" s="8" t="s">
        <v>713</v>
      </c>
      <c r="B614" s="9" t="s">
        <v>714</v>
      </c>
      <c r="C614" s="4" t="s">
        <v>14</v>
      </c>
      <c r="D614" s="80"/>
      <c r="E614" s="220">
        <v>8</v>
      </c>
      <c r="G614" s="72"/>
    </row>
    <row r="615" spans="1:7" ht="16.2" customHeight="1" x14ac:dyDescent="0.4">
      <c r="A615" s="8" t="s">
        <v>314</v>
      </c>
      <c r="B615" s="9" t="s">
        <v>40</v>
      </c>
      <c r="C615" s="4" t="s">
        <v>14</v>
      </c>
      <c r="D615" s="30"/>
      <c r="E615" s="221">
        <v>7.7</v>
      </c>
      <c r="G615" s="72"/>
    </row>
    <row r="616" spans="1:7" ht="16.2" customHeight="1" x14ac:dyDescent="0.4">
      <c r="A616" s="8" t="s">
        <v>238</v>
      </c>
      <c r="B616" s="9" t="s">
        <v>189</v>
      </c>
      <c r="C616" s="4" t="s">
        <v>14</v>
      </c>
      <c r="D616" s="30"/>
      <c r="E616" s="220">
        <v>7.3</v>
      </c>
      <c r="G616" s="72"/>
    </row>
    <row r="617" spans="1:7" ht="16.2" customHeight="1" x14ac:dyDescent="0.4">
      <c r="A617" s="8" t="s">
        <v>238</v>
      </c>
      <c r="B617" s="9" t="s">
        <v>239</v>
      </c>
      <c r="C617" s="4" t="s">
        <v>14</v>
      </c>
      <c r="D617" s="30"/>
      <c r="E617" s="220">
        <v>7.3</v>
      </c>
      <c r="G617" s="72"/>
    </row>
    <row r="618" spans="1:7" ht="16.2" customHeight="1" x14ac:dyDescent="0.4">
      <c r="A618" s="8" t="s">
        <v>28</v>
      </c>
      <c r="B618" s="9" t="s">
        <v>30</v>
      </c>
      <c r="C618" s="4" t="s">
        <v>14</v>
      </c>
      <c r="D618" s="30"/>
      <c r="E618" s="221">
        <v>7</v>
      </c>
      <c r="G618" s="72"/>
    </row>
    <row r="619" spans="1:7" ht="16.2" customHeight="1" x14ac:dyDescent="0.4">
      <c r="A619" s="8" t="s">
        <v>625</v>
      </c>
      <c r="B619" s="9" t="s">
        <v>626</v>
      </c>
      <c r="C619" s="17" t="s">
        <v>14</v>
      </c>
      <c r="D619" s="30"/>
      <c r="E619" s="220">
        <v>7</v>
      </c>
      <c r="G619" s="72"/>
    </row>
    <row r="620" spans="1:7" ht="16.2" customHeight="1" x14ac:dyDescent="0.4">
      <c r="A620" s="8" t="s">
        <v>212</v>
      </c>
      <c r="B620" s="6" t="s">
        <v>53</v>
      </c>
      <c r="C620" s="4" t="s">
        <v>14</v>
      </c>
      <c r="D620" s="30"/>
      <c r="E620" s="220">
        <v>6.9</v>
      </c>
      <c r="G620" s="72"/>
    </row>
    <row r="621" spans="1:7" ht="16.2" customHeight="1" x14ac:dyDescent="0.4">
      <c r="A621" s="8" t="s">
        <v>284</v>
      </c>
      <c r="B621" s="9" t="s">
        <v>235</v>
      </c>
      <c r="C621" s="4" t="s">
        <v>14</v>
      </c>
      <c r="D621" s="30"/>
      <c r="E621" s="220">
        <v>6.9</v>
      </c>
      <c r="G621" s="72"/>
    </row>
    <row r="622" spans="1:7" ht="16.2" customHeight="1" x14ac:dyDescent="0.4">
      <c r="A622" s="8" t="s">
        <v>315</v>
      </c>
      <c r="B622" s="9" t="s">
        <v>125</v>
      </c>
      <c r="C622" s="28" t="s">
        <v>14</v>
      </c>
      <c r="D622" s="30"/>
      <c r="E622" s="220">
        <v>6.9</v>
      </c>
      <c r="G622" s="72"/>
    </row>
    <row r="623" spans="1:7" ht="16.2" customHeight="1" x14ac:dyDescent="0.4">
      <c r="A623" s="8" t="s">
        <v>315</v>
      </c>
      <c r="B623" s="9" t="s">
        <v>316</v>
      </c>
      <c r="C623" s="28" t="s">
        <v>14</v>
      </c>
      <c r="D623" s="30"/>
      <c r="E623" s="220">
        <v>6.9</v>
      </c>
      <c r="G623" s="72"/>
    </row>
    <row r="624" spans="1:7" ht="16.2" customHeight="1" x14ac:dyDescent="0.4">
      <c r="A624" s="8" t="s">
        <v>317</v>
      </c>
      <c r="B624" s="9" t="s">
        <v>318</v>
      </c>
      <c r="C624" s="4" t="s">
        <v>14</v>
      </c>
      <c r="D624" s="30"/>
      <c r="E624" s="220">
        <v>6.9</v>
      </c>
      <c r="G624" s="72"/>
    </row>
    <row r="625" spans="1:7" ht="16.2" customHeight="1" x14ac:dyDescent="0.4">
      <c r="A625" s="5" t="s">
        <v>378</v>
      </c>
      <c r="B625" s="6" t="s">
        <v>361</v>
      </c>
      <c r="C625" s="4" t="s">
        <v>14</v>
      </c>
      <c r="D625" s="30"/>
      <c r="E625" s="220">
        <v>6.7</v>
      </c>
      <c r="G625" s="72"/>
    </row>
    <row r="626" spans="1:7" ht="16.2" customHeight="1" x14ac:dyDescent="0.4">
      <c r="A626" s="8" t="s">
        <v>503</v>
      </c>
      <c r="B626" s="9" t="s">
        <v>504</v>
      </c>
      <c r="C626" s="28" t="s">
        <v>14</v>
      </c>
      <c r="D626" s="30"/>
      <c r="E626" s="220">
        <v>6.7</v>
      </c>
      <c r="G626" s="72"/>
    </row>
    <row r="627" spans="1:7" ht="16.2" customHeight="1" x14ac:dyDescent="0.4">
      <c r="A627" s="8" t="s">
        <v>521</v>
      </c>
      <c r="B627" s="9" t="s">
        <v>177</v>
      </c>
      <c r="C627" s="4" t="s">
        <v>14</v>
      </c>
      <c r="D627" s="30"/>
      <c r="E627" s="220">
        <v>6.7</v>
      </c>
      <c r="G627" s="72"/>
    </row>
    <row r="628" spans="1:7" ht="16.2" customHeight="1" x14ac:dyDescent="0.4">
      <c r="A628" s="5" t="s">
        <v>356</v>
      </c>
      <c r="B628" s="6" t="s">
        <v>243</v>
      </c>
      <c r="C628" s="4" t="s">
        <v>14</v>
      </c>
      <c r="D628" s="30"/>
      <c r="E628" s="220">
        <v>6.7</v>
      </c>
      <c r="G628" s="72"/>
    </row>
    <row r="629" spans="1:7" ht="16.2" customHeight="1" x14ac:dyDescent="0.4">
      <c r="A629" s="5" t="s">
        <v>356</v>
      </c>
      <c r="B629" s="6" t="s">
        <v>357</v>
      </c>
      <c r="C629" s="4" t="s">
        <v>14</v>
      </c>
      <c r="D629" s="30"/>
      <c r="E629" s="220">
        <v>6.7</v>
      </c>
      <c r="G629" s="72"/>
    </row>
    <row r="630" spans="1:7" ht="16.2" customHeight="1" x14ac:dyDescent="0.4">
      <c r="A630" s="8" t="s">
        <v>543</v>
      </c>
      <c r="B630" s="9" t="s">
        <v>290</v>
      </c>
      <c r="C630" s="7" t="s">
        <v>14</v>
      </c>
      <c r="D630" s="80"/>
      <c r="E630" s="220">
        <v>6.7</v>
      </c>
      <c r="G630" s="72"/>
    </row>
    <row r="631" spans="1:7" ht="16.2" customHeight="1" x14ac:dyDescent="0.4">
      <c r="A631" s="5" t="s">
        <v>516</v>
      </c>
      <c r="B631" s="9" t="s">
        <v>517</v>
      </c>
      <c r="C631" s="28" t="s">
        <v>14</v>
      </c>
      <c r="D631" s="30"/>
      <c r="E631" s="220">
        <v>6.7</v>
      </c>
      <c r="G631" s="72"/>
    </row>
    <row r="632" spans="1:7" ht="16.2" customHeight="1" x14ac:dyDescent="0.4">
      <c r="A632" s="5" t="s">
        <v>518</v>
      </c>
      <c r="B632" s="9" t="s">
        <v>20</v>
      </c>
      <c r="C632" s="28" t="s">
        <v>14</v>
      </c>
      <c r="D632" s="30"/>
      <c r="E632" s="220">
        <v>6.7</v>
      </c>
      <c r="G632" s="72"/>
    </row>
    <row r="633" spans="1:7" ht="16.2" customHeight="1" x14ac:dyDescent="0.4">
      <c r="A633" s="8" t="s">
        <v>386</v>
      </c>
      <c r="B633" s="9" t="s">
        <v>138</v>
      </c>
      <c r="C633" s="4" t="s">
        <v>14</v>
      </c>
      <c r="D633" s="30"/>
      <c r="E633" s="220">
        <v>6.7</v>
      </c>
      <c r="G633" s="72"/>
    </row>
    <row r="634" spans="1:7" ht="16.2" customHeight="1" x14ac:dyDescent="0.4">
      <c r="A634" s="8" t="s">
        <v>436</v>
      </c>
      <c r="B634" s="9" t="s">
        <v>437</v>
      </c>
      <c r="C634" s="28" t="s">
        <v>14</v>
      </c>
      <c r="D634" s="30"/>
      <c r="E634" s="220">
        <v>6.7</v>
      </c>
      <c r="G634" s="72"/>
    </row>
    <row r="635" spans="1:7" ht="16.2" customHeight="1" x14ac:dyDescent="0.4">
      <c r="A635" s="8" t="s">
        <v>133</v>
      </c>
      <c r="B635" s="9" t="s">
        <v>11</v>
      </c>
      <c r="C635" s="4" t="s">
        <v>14</v>
      </c>
      <c r="D635" s="30"/>
      <c r="E635" s="220">
        <v>6.7</v>
      </c>
      <c r="G635" s="72"/>
    </row>
    <row r="636" spans="1:7" ht="16.2" customHeight="1" x14ac:dyDescent="0.4">
      <c r="A636" s="8" t="s">
        <v>133</v>
      </c>
      <c r="B636" s="9" t="s">
        <v>134</v>
      </c>
      <c r="C636" s="4" t="s">
        <v>14</v>
      </c>
      <c r="D636" s="30"/>
      <c r="E636" s="220">
        <v>6.7</v>
      </c>
      <c r="G636" s="72"/>
    </row>
    <row r="637" spans="1:7" ht="16.2" customHeight="1" x14ac:dyDescent="0.4">
      <c r="A637" s="8" t="s">
        <v>415</v>
      </c>
      <c r="B637" s="9" t="s">
        <v>53</v>
      </c>
      <c r="C637" s="17" t="s">
        <v>14</v>
      </c>
      <c r="D637" s="30"/>
      <c r="E637" s="220">
        <v>6.7</v>
      </c>
      <c r="G637" s="72"/>
    </row>
    <row r="638" spans="1:7" ht="16.2" customHeight="1" x14ac:dyDescent="0.4">
      <c r="A638" s="8" t="s">
        <v>501</v>
      </c>
      <c r="B638" s="9" t="s">
        <v>500</v>
      </c>
      <c r="C638" s="28" t="s">
        <v>14</v>
      </c>
      <c r="D638" s="30"/>
      <c r="E638" s="220">
        <v>6.7</v>
      </c>
      <c r="G638" s="72"/>
    </row>
    <row r="639" spans="1:7" ht="16.2" customHeight="1" x14ac:dyDescent="0.4">
      <c r="A639" s="8" t="s">
        <v>396</v>
      </c>
      <c r="B639" s="9" t="s">
        <v>397</v>
      </c>
      <c r="C639" s="28" t="s">
        <v>14</v>
      </c>
      <c r="D639" s="30"/>
      <c r="E639" s="220">
        <v>6.7</v>
      </c>
      <c r="G639" s="72"/>
    </row>
    <row r="640" spans="1:7" ht="16.2" customHeight="1" x14ac:dyDescent="0.4">
      <c r="A640" s="8" t="s">
        <v>387</v>
      </c>
      <c r="B640" s="9" t="s">
        <v>388</v>
      </c>
      <c r="C640" s="4" t="s">
        <v>14</v>
      </c>
      <c r="D640" s="30"/>
      <c r="E640" s="220">
        <v>6.7</v>
      </c>
      <c r="G640" s="72"/>
    </row>
    <row r="641" spans="1:7" ht="16.2" customHeight="1" x14ac:dyDescent="0.4">
      <c r="A641" s="8" t="s">
        <v>293</v>
      </c>
      <c r="B641" s="9" t="s">
        <v>294</v>
      </c>
      <c r="C641" s="4" t="s">
        <v>14</v>
      </c>
      <c r="D641" s="30"/>
      <c r="E641" s="220">
        <v>6.7</v>
      </c>
      <c r="G641" s="72"/>
    </row>
    <row r="642" spans="1:7" ht="16.2" customHeight="1" x14ac:dyDescent="0.4">
      <c r="A642" s="8" t="s">
        <v>293</v>
      </c>
      <c r="B642" s="9" t="s">
        <v>295</v>
      </c>
      <c r="C642" s="4" t="s">
        <v>14</v>
      </c>
      <c r="D642" s="30"/>
      <c r="E642" s="220">
        <v>6.7</v>
      </c>
      <c r="G642" s="72"/>
    </row>
    <row r="643" spans="1:7" ht="16.2" customHeight="1" x14ac:dyDescent="0.4">
      <c r="A643" s="8" t="s">
        <v>544</v>
      </c>
      <c r="B643" s="9" t="s">
        <v>367</v>
      </c>
      <c r="C643" s="4" t="s">
        <v>14</v>
      </c>
      <c r="D643" s="30"/>
      <c r="E643" s="220">
        <v>6.7</v>
      </c>
      <c r="G643" s="72"/>
    </row>
    <row r="644" spans="1:7" ht="16.2" customHeight="1" x14ac:dyDescent="0.4">
      <c r="A644" s="8" t="s">
        <v>404</v>
      </c>
      <c r="B644" s="9" t="s">
        <v>405</v>
      </c>
      <c r="C644" s="17" t="s">
        <v>14</v>
      </c>
      <c r="D644" s="30"/>
      <c r="E644" s="220">
        <v>6.7</v>
      </c>
      <c r="G644" s="72"/>
    </row>
    <row r="645" spans="1:7" ht="16.2" customHeight="1" x14ac:dyDescent="0.4">
      <c r="A645" s="8" t="s">
        <v>374</v>
      </c>
      <c r="B645" s="9" t="s">
        <v>262</v>
      </c>
      <c r="C645" s="4" t="s">
        <v>14</v>
      </c>
      <c r="D645" s="30"/>
      <c r="E645" s="220">
        <v>6.7</v>
      </c>
      <c r="G645" s="72"/>
    </row>
    <row r="646" spans="1:7" ht="16.2" customHeight="1" x14ac:dyDescent="0.4">
      <c r="A646" s="5" t="s">
        <v>9</v>
      </c>
      <c r="B646" s="6" t="s">
        <v>10</v>
      </c>
      <c r="C646" s="4" t="s">
        <v>14</v>
      </c>
      <c r="D646" s="30"/>
      <c r="E646" s="220">
        <v>6.5</v>
      </c>
      <c r="G646" s="72"/>
    </row>
    <row r="647" spans="1:7" ht="16.2" customHeight="1" x14ac:dyDescent="0.4">
      <c r="A647" s="5" t="s">
        <v>9</v>
      </c>
      <c r="B647" s="6" t="s">
        <v>11</v>
      </c>
      <c r="C647" s="4" t="s">
        <v>14</v>
      </c>
      <c r="D647" s="30"/>
      <c r="E647" s="220">
        <v>6.5</v>
      </c>
      <c r="G647" s="72"/>
    </row>
    <row r="648" spans="1:7" ht="16.2" customHeight="1" x14ac:dyDescent="0.4">
      <c r="A648" s="5" t="s">
        <v>64</v>
      </c>
      <c r="B648" s="6" t="s">
        <v>66</v>
      </c>
      <c r="C648" s="4" t="s">
        <v>14</v>
      </c>
      <c r="D648" s="30"/>
      <c r="E648" s="220">
        <v>6.5</v>
      </c>
      <c r="G648" s="72"/>
    </row>
    <row r="649" spans="1:7" ht="16.2" customHeight="1" x14ac:dyDescent="0.4">
      <c r="A649" s="12" t="s">
        <v>85</v>
      </c>
      <c r="B649" s="9" t="s">
        <v>86</v>
      </c>
      <c r="C649" s="4" t="s">
        <v>14</v>
      </c>
      <c r="D649" s="30"/>
      <c r="E649" s="220">
        <v>6.5</v>
      </c>
      <c r="G649" s="72"/>
    </row>
    <row r="650" spans="1:7" ht="16.2" customHeight="1" x14ac:dyDescent="0.4">
      <c r="A650" s="5" t="s">
        <v>87</v>
      </c>
      <c r="B650" s="9" t="s">
        <v>88</v>
      </c>
      <c r="C650" s="17" t="s">
        <v>14</v>
      </c>
      <c r="D650" s="30"/>
      <c r="E650" s="220">
        <v>6.5</v>
      </c>
      <c r="G650" s="72"/>
    </row>
    <row r="651" spans="1:7" ht="16.2" customHeight="1" x14ac:dyDescent="0.4">
      <c r="A651" s="5" t="s">
        <v>96</v>
      </c>
      <c r="B651" s="9" t="s">
        <v>97</v>
      </c>
      <c r="C651" s="28" t="s">
        <v>14</v>
      </c>
      <c r="D651" s="30"/>
      <c r="E651" s="220">
        <v>6.5</v>
      </c>
      <c r="G651" s="72"/>
    </row>
    <row r="652" spans="1:7" ht="16.2" customHeight="1" x14ac:dyDescent="0.4">
      <c r="A652" s="8" t="s">
        <v>101</v>
      </c>
      <c r="B652" s="9" t="s">
        <v>102</v>
      </c>
      <c r="C652" s="4" t="s">
        <v>14</v>
      </c>
      <c r="D652" s="30"/>
      <c r="E652" s="221">
        <v>6.5</v>
      </c>
      <c r="G652" s="72"/>
    </row>
    <row r="653" spans="1:7" ht="16.2" customHeight="1" x14ac:dyDescent="0.4">
      <c r="A653" s="12" t="s">
        <v>124</v>
      </c>
      <c r="B653" s="9" t="s">
        <v>125</v>
      </c>
      <c r="C653" s="4" t="s">
        <v>14</v>
      </c>
      <c r="D653" s="30"/>
      <c r="E653" s="220">
        <v>6.5</v>
      </c>
      <c r="G653" s="72"/>
    </row>
    <row r="654" spans="1:7" ht="16.2" customHeight="1" x14ac:dyDescent="0.4">
      <c r="A654" s="8" t="s">
        <v>361</v>
      </c>
      <c r="B654" s="6" t="s">
        <v>484</v>
      </c>
      <c r="C654" s="4" t="s">
        <v>14</v>
      </c>
      <c r="D654" s="80"/>
      <c r="E654" s="220">
        <v>6.5</v>
      </c>
      <c r="G654" s="72"/>
    </row>
    <row r="655" spans="1:7" ht="16.2" customHeight="1" x14ac:dyDescent="0.4">
      <c r="A655" s="12" t="s">
        <v>207</v>
      </c>
      <c r="B655" s="9" t="s">
        <v>208</v>
      </c>
      <c r="C655" s="4" t="s">
        <v>14</v>
      </c>
      <c r="D655" s="30"/>
      <c r="E655" s="221">
        <v>6.5</v>
      </c>
      <c r="G655" s="72"/>
    </row>
    <row r="656" spans="1:7" ht="16.2" customHeight="1" x14ac:dyDescent="0.4">
      <c r="A656" s="12" t="s">
        <v>207</v>
      </c>
      <c r="B656" s="9" t="s">
        <v>157</v>
      </c>
      <c r="C656" s="4" t="s">
        <v>14</v>
      </c>
      <c r="D656" s="30"/>
      <c r="E656" s="221">
        <v>6.5</v>
      </c>
      <c r="G656" s="72"/>
    </row>
    <row r="657" spans="1:7" ht="16.2" customHeight="1" x14ac:dyDescent="0.4">
      <c r="A657" s="8" t="s">
        <v>231</v>
      </c>
      <c r="B657" s="6" t="s">
        <v>127</v>
      </c>
      <c r="C657" s="4" t="s">
        <v>14</v>
      </c>
      <c r="D657" s="30"/>
      <c r="E657" s="221">
        <v>6.5</v>
      </c>
      <c r="G657" s="72"/>
    </row>
    <row r="658" spans="1:7" ht="16.2" customHeight="1" x14ac:dyDescent="0.4">
      <c r="A658" s="8" t="s">
        <v>8</v>
      </c>
      <c r="B658" s="9" t="s">
        <v>195</v>
      </c>
      <c r="C658" s="4" t="s">
        <v>14</v>
      </c>
      <c r="D658" s="30"/>
      <c r="E658" s="221">
        <v>6.5</v>
      </c>
      <c r="G658" s="72"/>
    </row>
    <row r="659" spans="1:7" ht="16.2" customHeight="1" x14ac:dyDescent="0.4">
      <c r="A659" s="8" t="s">
        <v>8</v>
      </c>
      <c r="B659" s="29" t="s">
        <v>292</v>
      </c>
      <c r="C659" s="4" t="s">
        <v>14</v>
      </c>
      <c r="D659" s="30"/>
      <c r="E659" s="221">
        <v>6.5</v>
      </c>
      <c r="G659" s="72"/>
    </row>
    <row r="660" spans="1:7" ht="16.2" customHeight="1" x14ac:dyDescent="0.4">
      <c r="A660" s="15" t="s">
        <v>389</v>
      </c>
      <c r="B660" s="16" t="s">
        <v>388</v>
      </c>
      <c r="C660" s="17" t="s">
        <v>4</v>
      </c>
      <c r="D660" s="80"/>
      <c r="E660" s="220">
        <v>6.5</v>
      </c>
      <c r="G660" s="72"/>
    </row>
    <row r="661" spans="1:7" ht="16.2" customHeight="1" x14ac:dyDescent="0.4">
      <c r="A661" s="15" t="s">
        <v>347</v>
      </c>
      <c r="B661" s="32" t="s">
        <v>76</v>
      </c>
      <c r="C661" s="4" t="s">
        <v>14</v>
      </c>
      <c r="D661" s="30"/>
      <c r="E661" s="220">
        <v>6.5</v>
      </c>
      <c r="G661" s="72"/>
    </row>
    <row r="662" spans="1:7" ht="16.2" customHeight="1" x14ac:dyDescent="0.4">
      <c r="A662" s="15" t="s">
        <v>240</v>
      </c>
      <c r="B662" s="16" t="s">
        <v>241</v>
      </c>
      <c r="C662" s="4" t="s">
        <v>14</v>
      </c>
      <c r="D662" s="30"/>
      <c r="E662" s="221">
        <v>6.4</v>
      </c>
      <c r="G662" s="72"/>
    </row>
    <row r="663" spans="1:7" ht="16.2" customHeight="1" x14ac:dyDescent="0.4">
      <c r="A663" s="13" t="s">
        <v>251</v>
      </c>
      <c r="B663" s="14" t="s">
        <v>252</v>
      </c>
      <c r="C663" s="4" t="s">
        <v>14</v>
      </c>
      <c r="D663" s="30"/>
      <c r="E663" s="221">
        <v>6.4</v>
      </c>
      <c r="G663" s="72"/>
    </row>
    <row r="664" spans="1:7" ht="16.2" customHeight="1" x14ac:dyDescent="0.4">
      <c r="A664" s="15" t="s">
        <v>215</v>
      </c>
      <c r="B664" s="32" t="s">
        <v>23</v>
      </c>
      <c r="C664" s="28" t="s">
        <v>14</v>
      </c>
      <c r="D664" s="30"/>
      <c r="E664" s="221">
        <v>6.2</v>
      </c>
      <c r="G664" s="72"/>
    </row>
    <row r="665" spans="1:7" ht="16.2" customHeight="1" x14ac:dyDescent="0.4">
      <c r="A665" s="13" t="s">
        <v>621</v>
      </c>
      <c r="B665" s="14" t="s">
        <v>211</v>
      </c>
      <c r="C665" s="4" t="s">
        <v>14</v>
      </c>
      <c r="D665" s="30"/>
      <c r="E665" s="220">
        <v>6</v>
      </c>
      <c r="G665" s="72"/>
    </row>
    <row r="666" spans="1:7" ht="16.2" customHeight="1" x14ac:dyDescent="0.4">
      <c r="A666" s="15" t="s">
        <v>154</v>
      </c>
      <c r="B666" s="16" t="s">
        <v>156</v>
      </c>
      <c r="C666" s="17" t="s">
        <v>14</v>
      </c>
      <c r="D666" s="80"/>
      <c r="E666" s="220">
        <v>5.9</v>
      </c>
      <c r="G666" s="72"/>
    </row>
    <row r="667" spans="1:7" ht="16.2" customHeight="1" x14ac:dyDescent="0.4">
      <c r="A667" s="33" t="s">
        <v>67</v>
      </c>
      <c r="B667" s="16" t="s">
        <v>68</v>
      </c>
      <c r="C667" s="4" t="s">
        <v>14</v>
      </c>
      <c r="D667" s="30"/>
      <c r="E667" s="221">
        <v>5.7</v>
      </c>
      <c r="G667" s="72"/>
    </row>
    <row r="668" spans="1:7" ht="16.2" customHeight="1" x14ac:dyDescent="0.4">
      <c r="A668" s="33" t="s">
        <v>67</v>
      </c>
      <c r="B668" s="32" t="s">
        <v>69</v>
      </c>
      <c r="C668" s="4" t="s">
        <v>14</v>
      </c>
      <c r="D668" s="30"/>
      <c r="E668" s="221">
        <v>5.7</v>
      </c>
      <c r="G668" s="72"/>
    </row>
    <row r="669" spans="1:7" ht="16.2" customHeight="1" x14ac:dyDescent="0.4">
      <c r="A669" s="15" t="s">
        <v>182</v>
      </c>
      <c r="B669" s="16" t="s">
        <v>11</v>
      </c>
      <c r="C669" s="4" t="s">
        <v>14</v>
      </c>
      <c r="D669" s="80"/>
      <c r="E669" s="220">
        <v>5.7</v>
      </c>
      <c r="G669" s="72"/>
    </row>
    <row r="670" spans="1:7" ht="16.2" customHeight="1" x14ac:dyDescent="0.4">
      <c r="A670" s="13" t="s">
        <v>36</v>
      </c>
      <c r="B670" s="14" t="s">
        <v>38</v>
      </c>
      <c r="C670" s="4" t="s">
        <v>14</v>
      </c>
      <c r="D670" s="30"/>
      <c r="E670" s="220">
        <v>5.6</v>
      </c>
      <c r="G670" s="72"/>
    </row>
    <row r="671" spans="1:7" ht="16.2" customHeight="1" x14ac:dyDescent="0.4">
      <c r="A671" s="15" t="s">
        <v>135</v>
      </c>
      <c r="B671" s="32" t="s">
        <v>136</v>
      </c>
      <c r="C671" s="4" t="s">
        <v>14</v>
      </c>
      <c r="D671" s="30"/>
      <c r="E671" s="221">
        <v>5.6</v>
      </c>
      <c r="G671" s="72"/>
    </row>
    <row r="672" spans="1:7" ht="16.2" customHeight="1" x14ac:dyDescent="0.4">
      <c r="A672" s="15" t="s">
        <v>299</v>
      </c>
      <c r="B672" s="16" t="s">
        <v>235</v>
      </c>
      <c r="C672" s="4" t="s">
        <v>14</v>
      </c>
      <c r="D672" s="30"/>
      <c r="E672" s="221">
        <v>5.6</v>
      </c>
      <c r="G672" s="72"/>
    </row>
    <row r="673" spans="1:7" ht="16.2" customHeight="1" x14ac:dyDescent="0.4">
      <c r="A673" s="15" t="s">
        <v>973</v>
      </c>
      <c r="B673" s="16" t="s">
        <v>974</v>
      </c>
      <c r="C673" s="4" t="s">
        <v>4</v>
      </c>
      <c r="D673" s="122">
        <v>5.5</v>
      </c>
      <c r="E673" s="220">
        <v>5.5</v>
      </c>
      <c r="G673" s="72"/>
    </row>
    <row r="674" spans="1:7" ht="16.2" customHeight="1" x14ac:dyDescent="0.4">
      <c r="A674" s="15" t="s">
        <v>157</v>
      </c>
      <c r="B674" s="14" t="s">
        <v>142</v>
      </c>
      <c r="C674" s="4" t="s">
        <v>14</v>
      </c>
      <c r="D674" s="30"/>
      <c r="E674" s="221">
        <v>5.5</v>
      </c>
      <c r="G674" s="72"/>
    </row>
    <row r="675" spans="1:7" ht="16.2" customHeight="1" x14ac:dyDescent="0.4">
      <c r="A675" s="15" t="s">
        <v>627</v>
      </c>
      <c r="B675" s="16" t="s">
        <v>153</v>
      </c>
      <c r="C675" s="4" t="s">
        <v>14</v>
      </c>
      <c r="D675" s="30"/>
      <c r="E675" s="221">
        <v>5.5</v>
      </c>
      <c r="G675" s="72"/>
    </row>
    <row r="676" spans="1:7" ht="16.2" customHeight="1" x14ac:dyDescent="0.4">
      <c r="A676" s="15" t="s">
        <v>104</v>
      </c>
      <c r="B676" s="16" t="s">
        <v>548</v>
      </c>
      <c r="C676" s="4" t="s">
        <v>14</v>
      </c>
      <c r="D676" s="30"/>
      <c r="E676" s="220">
        <v>5.5</v>
      </c>
      <c r="G676" s="72"/>
    </row>
    <row r="677" spans="1:7" ht="16.2" customHeight="1" x14ac:dyDescent="0.4">
      <c r="A677" s="15" t="s">
        <v>628</v>
      </c>
      <c r="B677" s="16" t="s">
        <v>60</v>
      </c>
      <c r="C677" s="4" t="s">
        <v>14</v>
      </c>
      <c r="D677" s="30"/>
      <c r="E677" s="220">
        <v>5.5</v>
      </c>
      <c r="G677" s="72"/>
    </row>
    <row r="678" spans="1:7" ht="16.2" customHeight="1" x14ac:dyDescent="0.4">
      <c r="A678" s="15" t="s">
        <v>628</v>
      </c>
      <c r="B678" s="16" t="s">
        <v>341</v>
      </c>
      <c r="C678" s="4" t="s">
        <v>14</v>
      </c>
      <c r="D678" s="30"/>
      <c r="E678" s="220">
        <v>5.5</v>
      </c>
      <c r="G678" s="72"/>
    </row>
    <row r="679" spans="1:7" ht="16.2" customHeight="1" x14ac:dyDescent="0.4">
      <c r="A679" s="15" t="s">
        <v>630</v>
      </c>
      <c r="B679" s="16" t="s">
        <v>382</v>
      </c>
      <c r="C679" s="4" t="s">
        <v>14</v>
      </c>
      <c r="D679" s="30"/>
      <c r="E679" s="221">
        <v>5.5</v>
      </c>
      <c r="G679" s="72"/>
    </row>
    <row r="680" spans="1:7" ht="16.2" customHeight="1" x14ac:dyDescent="0.4">
      <c r="A680" s="15" t="s">
        <v>259</v>
      </c>
      <c r="B680" s="16" t="s">
        <v>260</v>
      </c>
      <c r="C680" s="28" t="s">
        <v>14</v>
      </c>
      <c r="D680" s="30"/>
      <c r="E680" s="220">
        <v>5.5</v>
      </c>
      <c r="G680" s="72"/>
    </row>
    <row r="681" spans="1:7" ht="16.2" customHeight="1" x14ac:dyDescent="0.4">
      <c r="A681" s="15" t="s">
        <v>635</v>
      </c>
      <c r="B681" s="16" t="s">
        <v>636</v>
      </c>
      <c r="C681" s="4" t="s">
        <v>14</v>
      </c>
      <c r="D681" s="30"/>
      <c r="E681" s="220">
        <v>5.5</v>
      </c>
      <c r="G681" s="72"/>
    </row>
    <row r="682" spans="1:7" ht="16.2" customHeight="1" x14ac:dyDescent="0.4">
      <c r="A682" s="15" t="s">
        <v>346</v>
      </c>
      <c r="B682" s="16" t="s">
        <v>25</v>
      </c>
      <c r="C682" s="4" t="s">
        <v>14</v>
      </c>
      <c r="D682" s="30"/>
      <c r="E682" s="220">
        <v>5.5</v>
      </c>
      <c r="G682" s="72"/>
    </row>
    <row r="683" spans="1:7" ht="16.2" customHeight="1" x14ac:dyDescent="0.4">
      <c r="A683" s="15" t="s">
        <v>975</v>
      </c>
      <c r="B683" s="14" t="s">
        <v>76</v>
      </c>
      <c r="C683" s="4" t="s">
        <v>4</v>
      </c>
      <c r="D683" s="80">
        <v>5.4</v>
      </c>
      <c r="E683" s="220">
        <v>5.4</v>
      </c>
      <c r="G683" s="72"/>
    </row>
    <row r="684" spans="1:7" ht="16.2" customHeight="1" x14ac:dyDescent="0.4">
      <c r="A684" s="15" t="s">
        <v>219</v>
      </c>
      <c r="B684" s="14" t="s">
        <v>27</v>
      </c>
      <c r="C684" s="4" t="s">
        <v>14</v>
      </c>
      <c r="D684" s="30"/>
      <c r="E684" s="221">
        <v>5.3</v>
      </c>
      <c r="G684" s="72"/>
    </row>
    <row r="685" spans="1:7" ht="16.2" customHeight="1" x14ac:dyDescent="0.4">
      <c r="A685" s="15" t="s">
        <v>910</v>
      </c>
      <c r="B685" s="16" t="s">
        <v>916</v>
      </c>
      <c r="C685" s="4" t="s">
        <v>14</v>
      </c>
      <c r="D685" s="30"/>
      <c r="E685" s="221">
        <v>5.3</v>
      </c>
      <c r="G685" s="72"/>
    </row>
    <row r="686" spans="1:7" ht="16.2" customHeight="1" x14ac:dyDescent="0.4">
      <c r="A686" s="15" t="s">
        <v>910</v>
      </c>
      <c r="B686" s="16" t="s">
        <v>262</v>
      </c>
      <c r="C686" s="4" t="s">
        <v>14</v>
      </c>
      <c r="D686" s="30"/>
      <c r="E686" s="221">
        <v>5.3</v>
      </c>
      <c r="G686" s="72"/>
    </row>
    <row r="687" spans="1:7" ht="16.2" customHeight="1" x14ac:dyDescent="0.4">
      <c r="A687" s="13" t="s">
        <v>536</v>
      </c>
      <c r="B687" s="14" t="s">
        <v>510</v>
      </c>
      <c r="C687" s="4" t="s">
        <v>14</v>
      </c>
      <c r="D687" s="30"/>
      <c r="E687" s="220">
        <v>5.2</v>
      </c>
      <c r="G687" s="72"/>
    </row>
    <row r="688" spans="1:7" ht="16.2" customHeight="1" x14ac:dyDescent="0.4">
      <c r="A688" s="15" t="s">
        <v>152</v>
      </c>
      <c r="B688" s="16" t="s">
        <v>189</v>
      </c>
      <c r="C688" s="4" t="s">
        <v>14</v>
      </c>
      <c r="D688" s="30"/>
      <c r="E688" s="220">
        <v>5.2</v>
      </c>
      <c r="G688" s="72"/>
    </row>
    <row r="689" spans="1:7" ht="16.2" customHeight="1" x14ac:dyDescent="0.4">
      <c r="A689" s="15" t="s">
        <v>152</v>
      </c>
      <c r="B689" s="16" t="s">
        <v>27</v>
      </c>
      <c r="C689" s="4" t="s">
        <v>14</v>
      </c>
      <c r="D689" s="30"/>
      <c r="E689" s="220">
        <v>5.2</v>
      </c>
      <c r="G689" s="72"/>
    </row>
    <row r="690" spans="1:7" ht="16.2" customHeight="1" x14ac:dyDescent="0.4">
      <c r="A690" s="15" t="s">
        <v>420</v>
      </c>
      <c r="B690" s="16" t="s">
        <v>976</v>
      </c>
      <c r="C690" s="4" t="s">
        <v>4</v>
      </c>
      <c r="D690" s="30">
        <v>5.0999999999999996</v>
      </c>
      <c r="E690" s="221">
        <v>5.0999999999999996</v>
      </c>
      <c r="G690" s="72"/>
    </row>
    <row r="691" spans="1:7" ht="16.2" customHeight="1" x14ac:dyDescent="0.4">
      <c r="A691" s="15" t="s">
        <v>617</v>
      </c>
      <c r="B691" s="16" t="s">
        <v>189</v>
      </c>
      <c r="C691" s="17" t="s">
        <v>14</v>
      </c>
      <c r="D691" s="80"/>
      <c r="E691" s="220">
        <v>5</v>
      </c>
      <c r="G691" s="72"/>
    </row>
    <row r="692" spans="1:7" ht="16.2" customHeight="1" x14ac:dyDescent="0.4">
      <c r="A692" s="15" t="s">
        <v>131</v>
      </c>
      <c r="B692" s="16" t="s">
        <v>132</v>
      </c>
      <c r="C692" s="4" t="s">
        <v>14</v>
      </c>
      <c r="D692" s="30"/>
      <c r="E692" s="220">
        <v>4.9000000000000004</v>
      </c>
      <c r="G692" s="72"/>
    </row>
    <row r="693" spans="1:7" ht="16.2" customHeight="1" x14ac:dyDescent="0.4">
      <c r="A693" s="15" t="s">
        <v>131</v>
      </c>
      <c r="B693" s="16" t="s">
        <v>29</v>
      </c>
      <c r="C693" s="4" t="s">
        <v>14</v>
      </c>
      <c r="D693" s="30"/>
      <c r="E693" s="220">
        <v>4.9000000000000004</v>
      </c>
      <c r="G693" s="72"/>
    </row>
    <row r="694" spans="1:7" ht="16.2" customHeight="1" x14ac:dyDescent="0.4">
      <c r="A694" s="13" t="s">
        <v>582</v>
      </c>
      <c r="B694" s="14" t="s">
        <v>266</v>
      </c>
      <c r="C694" s="17" t="s">
        <v>14</v>
      </c>
      <c r="D694" s="80"/>
      <c r="E694" s="220">
        <v>4.9000000000000004</v>
      </c>
      <c r="G694" s="72"/>
    </row>
    <row r="695" spans="1:7" ht="16.2" customHeight="1" x14ac:dyDescent="0.4">
      <c r="A695" s="15" t="s">
        <v>280</v>
      </c>
      <c r="B695" s="16" t="s">
        <v>94</v>
      </c>
      <c r="C695" s="4" t="s">
        <v>14</v>
      </c>
      <c r="D695" s="30"/>
      <c r="E695" s="221">
        <v>4.7</v>
      </c>
      <c r="G695" s="72"/>
    </row>
    <row r="696" spans="1:7" ht="16.2" customHeight="1" x14ac:dyDescent="0.4">
      <c r="A696" s="13" t="s">
        <v>993</v>
      </c>
      <c r="B696" s="14" t="s">
        <v>142</v>
      </c>
      <c r="C696" s="17" t="s">
        <v>4</v>
      </c>
      <c r="D696" s="80">
        <v>4.5999999999999996</v>
      </c>
      <c r="E696" s="220">
        <v>4.5999999999999996</v>
      </c>
      <c r="G696" s="72"/>
    </row>
    <row r="697" spans="1:7" ht="16.2" customHeight="1" x14ac:dyDescent="0.4">
      <c r="A697" s="13" t="s">
        <v>993</v>
      </c>
      <c r="B697" s="14" t="s">
        <v>20</v>
      </c>
      <c r="C697" s="17" t="s">
        <v>4</v>
      </c>
      <c r="D697" s="80">
        <v>4.5999999999999996</v>
      </c>
      <c r="E697" s="220">
        <v>4.5999999999999996</v>
      </c>
      <c r="G697" s="72"/>
    </row>
    <row r="698" spans="1:7" ht="16.2" customHeight="1" x14ac:dyDescent="0.4">
      <c r="A698" s="15" t="s">
        <v>994</v>
      </c>
      <c r="B698" s="16" t="s">
        <v>594</v>
      </c>
      <c r="C698" s="4" t="s">
        <v>4</v>
      </c>
      <c r="D698" s="80">
        <v>4.5999999999999996</v>
      </c>
      <c r="E698" s="220">
        <v>4.5999999999999996</v>
      </c>
      <c r="G698" s="72"/>
    </row>
    <row r="699" spans="1:7" ht="16.2" customHeight="1" x14ac:dyDescent="0.4">
      <c r="A699" s="15" t="s">
        <v>1008</v>
      </c>
      <c r="B699" s="16" t="s">
        <v>1009</v>
      </c>
      <c r="C699" s="4" t="s">
        <v>4</v>
      </c>
      <c r="D699" s="80">
        <v>4.5999999999999996</v>
      </c>
      <c r="E699" s="220">
        <v>4.5999999999999996</v>
      </c>
      <c r="G699" s="72"/>
    </row>
    <row r="700" spans="1:7" ht="16.2" customHeight="1" x14ac:dyDescent="0.4">
      <c r="A700" s="15" t="s">
        <v>748</v>
      </c>
      <c r="B700" s="16" t="s">
        <v>262</v>
      </c>
      <c r="C700" s="4" t="s">
        <v>14</v>
      </c>
      <c r="D700" s="80"/>
      <c r="E700" s="220">
        <v>4.5999999999999996</v>
      </c>
      <c r="G700" s="72"/>
    </row>
    <row r="701" spans="1:7" ht="16.2" customHeight="1" x14ac:dyDescent="0.4">
      <c r="A701" s="15" t="s">
        <v>1001</v>
      </c>
      <c r="B701" s="16" t="s">
        <v>996</v>
      </c>
      <c r="C701" s="17" t="s">
        <v>4</v>
      </c>
      <c r="D701" s="80">
        <v>4.5999999999999996</v>
      </c>
      <c r="E701" s="220">
        <v>4.5999999999999996</v>
      </c>
      <c r="G701" s="72"/>
    </row>
    <row r="702" spans="1:7" ht="16.2" customHeight="1" x14ac:dyDescent="0.4">
      <c r="A702" s="15" t="s">
        <v>749</v>
      </c>
      <c r="B702" s="16" t="s">
        <v>33</v>
      </c>
      <c r="C702" s="4" t="s">
        <v>14</v>
      </c>
      <c r="D702" s="80"/>
      <c r="E702" s="220">
        <v>4.5999999999999996</v>
      </c>
      <c r="G702" s="72"/>
    </row>
    <row r="703" spans="1:7" ht="16.2" customHeight="1" x14ac:dyDescent="0.4">
      <c r="A703" s="15" t="s">
        <v>599</v>
      </c>
      <c r="B703" s="16" t="s">
        <v>600</v>
      </c>
      <c r="C703" s="7" t="s">
        <v>14</v>
      </c>
      <c r="D703" s="80"/>
      <c r="E703" s="220">
        <v>4.5</v>
      </c>
      <c r="G703" s="72"/>
    </row>
    <row r="704" spans="1:7" ht="16.2" customHeight="1" x14ac:dyDescent="0.4">
      <c r="A704" s="15" t="s">
        <v>629</v>
      </c>
      <c r="B704" s="16" t="s">
        <v>350</v>
      </c>
      <c r="C704" s="4" t="s">
        <v>14</v>
      </c>
      <c r="D704" s="30"/>
      <c r="E704" s="220">
        <v>4.5</v>
      </c>
      <c r="G704" s="72"/>
    </row>
    <row r="705" spans="1:7" ht="16.2" customHeight="1" x14ac:dyDescent="0.4">
      <c r="A705" s="15" t="s">
        <v>740</v>
      </c>
      <c r="B705" s="16" t="s">
        <v>94</v>
      </c>
      <c r="C705" s="4" t="s">
        <v>14</v>
      </c>
      <c r="D705" s="30"/>
      <c r="E705" s="220">
        <v>4.5</v>
      </c>
      <c r="G705" s="72"/>
    </row>
    <row r="706" spans="1:7" ht="16.2" customHeight="1" x14ac:dyDescent="0.4">
      <c r="A706" s="15" t="s">
        <v>740</v>
      </c>
      <c r="B706" s="16" t="s">
        <v>60</v>
      </c>
      <c r="C706" s="4" t="s">
        <v>14</v>
      </c>
      <c r="D706" s="30"/>
      <c r="E706" s="220">
        <v>4.5</v>
      </c>
      <c r="G706" s="72"/>
    </row>
    <row r="707" spans="1:7" ht="16.2" customHeight="1" x14ac:dyDescent="0.4">
      <c r="A707" s="15" t="s">
        <v>579</v>
      </c>
      <c r="B707" s="16" t="s">
        <v>248</v>
      </c>
      <c r="C707" s="17" t="s">
        <v>14</v>
      </c>
      <c r="D707" s="80"/>
      <c r="E707" s="220">
        <v>4.5</v>
      </c>
      <c r="G707" s="72"/>
    </row>
    <row r="708" spans="1:7" ht="16.2" customHeight="1" x14ac:dyDescent="0.4">
      <c r="A708" s="15" t="s">
        <v>1002</v>
      </c>
      <c r="B708" s="16" t="s">
        <v>308</v>
      </c>
      <c r="C708" s="4" t="s">
        <v>4</v>
      </c>
      <c r="D708" s="80">
        <v>4.4000000000000004</v>
      </c>
      <c r="E708" s="220">
        <v>4.4000000000000004</v>
      </c>
      <c r="G708" s="72"/>
    </row>
    <row r="709" spans="1:7" ht="16.2" customHeight="1" x14ac:dyDescent="0.4">
      <c r="A709" s="13" t="s">
        <v>436</v>
      </c>
      <c r="B709" s="16" t="s">
        <v>962</v>
      </c>
      <c r="C709" s="7" t="s">
        <v>4</v>
      </c>
      <c r="D709" s="30">
        <v>4.4000000000000004</v>
      </c>
      <c r="E709" s="221">
        <v>4.4000000000000004</v>
      </c>
      <c r="G709" s="72"/>
    </row>
    <row r="710" spans="1:7" ht="16.2" customHeight="1" x14ac:dyDescent="0.4">
      <c r="A710" s="15" t="s">
        <v>967</v>
      </c>
      <c r="B710" s="16" t="s">
        <v>189</v>
      </c>
      <c r="C710" s="158" t="s">
        <v>4</v>
      </c>
      <c r="D710" s="122">
        <v>4.4000000000000004</v>
      </c>
      <c r="E710" s="220">
        <v>4.4000000000000004</v>
      </c>
      <c r="G710" s="72"/>
    </row>
    <row r="711" spans="1:7" ht="16.2" customHeight="1" x14ac:dyDescent="0.4">
      <c r="A711" s="15" t="s">
        <v>611</v>
      </c>
      <c r="B711" s="16" t="s">
        <v>189</v>
      </c>
      <c r="C711" s="7" t="s">
        <v>14</v>
      </c>
      <c r="D711" s="80"/>
      <c r="E711" s="220">
        <v>4.3</v>
      </c>
      <c r="G711" s="72"/>
    </row>
    <row r="712" spans="1:7" ht="16.2" customHeight="1" x14ac:dyDescent="0.4">
      <c r="A712" s="15" t="s">
        <v>602</v>
      </c>
      <c r="B712" s="16" t="s">
        <v>187</v>
      </c>
      <c r="C712" s="7" t="s">
        <v>14</v>
      </c>
      <c r="D712" s="80"/>
      <c r="E712" s="220">
        <v>4.3</v>
      </c>
      <c r="G712" s="72"/>
    </row>
    <row r="713" spans="1:7" ht="16.2" customHeight="1" x14ac:dyDescent="0.4">
      <c r="A713" s="13" t="s">
        <v>823</v>
      </c>
      <c r="B713" s="14" t="s">
        <v>226</v>
      </c>
      <c r="C713" s="17" t="s">
        <v>14</v>
      </c>
      <c r="D713" s="80"/>
      <c r="E713" s="220">
        <v>4.3</v>
      </c>
      <c r="G713" s="72"/>
    </row>
    <row r="714" spans="1:7" ht="16.2" customHeight="1" x14ac:dyDescent="0.4">
      <c r="A714" s="13" t="s">
        <v>823</v>
      </c>
      <c r="B714" s="14" t="s">
        <v>824</v>
      </c>
      <c r="C714" s="17" t="s">
        <v>14</v>
      </c>
      <c r="D714" s="80"/>
      <c r="E714" s="220">
        <v>4.3</v>
      </c>
      <c r="G714" s="72"/>
    </row>
    <row r="715" spans="1:7" ht="16.2" customHeight="1" x14ac:dyDescent="0.4">
      <c r="A715" s="13" t="s">
        <v>607</v>
      </c>
      <c r="B715" s="14" t="s">
        <v>18</v>
      </c>
      <c r="C715" s="17" t="s">
        <v>14</v>
      </c>
      <c r="D715" s="80"/>
      <c r="E715" s="220">
        <v>4.3</v>
      </c>
      <c r="G715" s="72"/>
    </row>
    <row r="716" spans="1:7" ht="16.2" customHeight="1" x14ac:dyDescent="0.4">
      <c r="A716" s="13" t="s">
        <v>607</v>
      </c>
      <c r="B716" s="14" t="s">
        <v>161</v>
      </c>
      <c r="C716" s="17" t="s">
        <v>14</v>
      </c>
      <c r="D716" s="80"/>
      <c r="E716" s="220">
        <v>4.3</v>
      </c>
      <c r="G716" s="72"/>
    </row>
    <row r="717" spans="1:7" ht="16.2" customHeight="1" x14ac:dyDescent="0.4">
      <c r="A717" s="15" t="s">
        <v>827</v>
      </c>
      <c r="B717" s="16" t="s">
        <v>424</v>
      </c>
      <c r="C717" s="4" t="s">
        <v>14</v>
      </c>
      <c r="D717" s="80"/>
      <c r="E717" s="220">
        <v>4.3</v>
      </c>
      <c r="G717" s="72"/>
    </row>
    <row r="718" spans="1:7" ht="16.2" customHeight="1" x14ac:dyDescent="0.4">
      <c r="A718" s="15" t="s">
        <v>827</v>
      </c>
      <c r="B718" s="16" t="s">
        <v>828</v>
      </c>
      <c r="C718" s="4" t="s">
        <v>14</v>
      </c>
      <c r="D718" s="80"/>
      <c r="E718" s="220">
        <v>4.3</v>
      </c>
      <c r="G718" s="72"/>
    </row>
    <row r="719" spans="1:7" ht="16.2" customHeight="1" x14ac:dyDescent="0.4">
      <c r="A719" s="15" t="s">
        <v>804</v>
      </c>
      <c r="B719" s="16" t="s">
        <v>35</v>
      </c>
      <c r="C719" s="4" t="s">
        <v>14</v>
      </c>
      <c r="D719" s="80"/>
      <c r="E719" s="220">
        <v>4.2</v>
      </c>
      <c r="G719" s="72"/>
    </row>
    <row r="720" spans="1:7" ht="16.2" customHeight="1" x14ac:dyDescent="0.4">
      <c r="A720" s="15" t="s">
        <v>580</v>
      </c>
      <c r="B720" s="16" t="s">
        <v>22</v>
      </c>
      <c r="C720" s="7" t="s">
        <v>14</v>
      </c>
      <c r="D720" s="80"/>
      <c r="E720" s="220">
        <v>4.2</v>
      </c>
      <c r="G720" s="72"/>
    </row>
    <row r="721" spans="1:7" ht="16.2" customHeight="1" x14ac:dyDescent="0.4">
      <c r="A721" s="15" t="s">
        <v>580</v>
      </c>
      <c r="B721" s="16" t="s">
        <v>581</v>
      </c>
      <c r="C721" s="7" t="s">
        <v>14</v>
      </c>
      <c r="D721" s="80"/>
      <c r="E721" s="220">
        <v>4.2</v>
      </c>
      <c r="G721" s="72"/>
    </row>
    <row r="722" spans="1:7" ht="16.2" customHeight="1" x14ac:dyDescent="0.4">
      <c r="A722" s="15" t="s">
        <v>170</v>
      </c>
      <c r="B722" s="16" t="s">
        <v>22</v>
      </c>
      <c r="C722" s="7" t="s">
        <v>14</v>
      </c>
      <c r="D722" s="80"/>
      <c r="E722" s="220">
        <v>4.2</v>
      </c>
      <c r="G722" s="72"/>
    </row>
    <row r="723" spans="1:7" ht="16.2" customHeight="1" x14ac:dyDescent="0.4">
      <c r="A723" s="15" t="s">
        <v>170</v>
      </c>
      <c r="B723" s="16" t="s">
        <v>308</v>
      </c>
      <c r="C723" s="7" t="s">
        <v>14</v>
      </c>
      <c r="D723" s="80"/>
      <c r="E723" s="220">
        <v>4.2</v>
      </c>
      <c r="G723" s="72"/>
    </row>
    <row r="724" spans="1:7" ht="16.2" customHeight="1" x14ac:dyDescent="0.4">
      <c r="A724" s="13" t="s">
        <v>443</v>
      </c>
      <c r="B724" s="14" t="s">
        <v>151</v>
      </c>
      <c r="C724" s="28" t="s">
        <v>14</v>
      </c>
      <c r="D724" s="30"/>
      <c r="E724" s="220">
        <v>4.2</v>
      </c>
      <c r="G724" s="72"/>
    </row>
    <row r="725" spans="1:7" ht="16.2" customHeight="1" x14ac:dyDescent="0.4">
      <c r="A725" s="15" t="s">
        <v>167</v>
      </c>
      <c r="B725" s="16" t="s">
        <v>627</v>
      </c>
      <c r="C725" s="4" t="s">
        <v>14</v>
      </c>
      <c r="D725" s="30"/>
      <c r="E725" s="220">
        <v>4.2</v>
      </c>
      <c r="G725" s="72"/>
    </row>
    <row r="726" spans="1:7" ht="16.2" customHeight="1" x14ac:dyDescent="0.4">
      <c r="A726" s="15" t="s">
        <v>554</v>
      </c>
      <c r="B726" s="16" t="s">
        <v>40</v>
      </c>
      <c r="C726" s="4" t="s">
        <v>14</v>
      </c>
      <c r="D726" s="30"/>
      <c r="E726" s="220">
        <v>4.2</v>
      </c>
      <c r="G726" s="72"/>
    </row>
    <row r="727" spans="1:7" ht="16.2" customHeight="1" x14ac:dyDescent="0.4">
      <c r="A727" s="15" t="s">
        <v>638</v>
      </c>
      <c r="B727" s="16" t="s">
        <v>367</v>
      </c>
      <c r="C727" s="17" t="s">
        <v>4</v>
      </c>
      <c r="D727" s="80">
        <v>4.2</v>
      </c>
      <c r="E727" s="220">
        <v>4.2</v>
      </c>
      <c r="G727" s="72"/>
    </row>
    <row r="728" spans="1:7" ht="16.2" customHeight="1" x14ac:dyDescent="0.4">
      <c r="A728" s="15" t="s">
        <v>462</v>
      </c>
      <c r="B728" s="16" t="s">
        <v>177</v>
      </c>
      <c r="C728" s="28" t="s">
        <v>14</v>
      </c>
      <c r="D728" s="30"/>
      <c r="E728" s="220">
        <v>4.0999999999999996</v>
      </c>
      <c r="G728" s="72"/>
    </row>
    <row r="729" spans="1:7" ht="16.2" customHeight="1" x14ac:dyDescent="0.4">
      <c r="A729" s="15" t="s">
        <v>765</v>
      </c>
      <c r="B729" s="16" t="s">
        <v>161</v>
      </c>
      <c r="C729" s="4" t="s">
        <v>14</v>
      </c>
      <c r="D729" s="80"/>
      <c r="E729" s="220">
        <v>4.0999999999999996</v>
      </c>
      <c r="G729" s="72"/>
    </row>
    <row r="730" spans="1:7" ht="16.2" customHeight="1" x14ac:dyDescent="0.4">
      <c r="A730" s="15" t="s">
        <v>472</v>
      </c>
      <c r="B730" s="16" t="s">
        <v>473</v>
      </c>
      <c r="C730" s="28" t="s">
        <v>14</v>
      </c>
      <c r="D730" s="30"/>
      <c r="E730" s="220">
        <v>4.0999999999999996</v>
      </c>
      <c r="G730" s="72"/>
    </row>
    <row r="731" spans="1:7" ht="16.2" customHeight="1" x14ac:dyDescent="0.4">
      <c r="A731" s="15" t="s">
        <v>463</v>
      </c>
      <c r="B731" s="16" t="s">
        <v>562</v>
      </c>
      <c r="C731" s="7" t="s">
        <v>14</v>
      </c>
      <c r="D731" s="80"/>
      <c r="E731" s="220">
        <v>4.0999999999999996</v>
      </c>
      <c r="G731" s="72"/>
    </row>
    <row r="732" spans="1:7" ht="16.2" customHeight="1" x14ac:dyDescent="0.4">
      <c r="A732" s="13" t="s">
        <v>483</v>
      </c>
      <c r="B732" s="14" t="s">
        <v>484</v>
      </c>
      <c r="C732" s="4" t="s">
        <v>14</v>
      </c>
      <c r="D732" s="30"/>
      <c r="E732" s="220">
        <v>4.0999999999999996</v>
      </c>
      <c r="G732" s="72"/>
    </row>
    <row r="733" spans="1:7" ht="16.2" customHeight="1" x14ac:dyDescent="0.4">
      <c r="A733" s="15" t="s">
        <v>152</v>
      </c>
      <c r="B733" s="14" t="s">
        <v>416</v>
      </c>
      <c r="C733" s="17" t="s">
        <v>14</v>
      </c>
      <c r="D733" s="30"/>
      <c r="E733" s="220">
        <v>4.0999999999999996</v>
      </c>
      <c r="G733" s="72"/>
    </row>
    <row r="734" spans="1:7" ht="16.2" customHeight="1" x14ac:dyDescent="0.4">
      <c r="A734" s="15" t="s">
        <v>464</v>
      </c>
      <c r="B734" s="16" t="s">
        <v>465</v>
      </c>
      <c r="C734" s="28" t="s">
        <v>14</v>
      </c>
      <c r="D734" s="30"/>
      <c r="E734" s="220">
        <v>4.0999999999999996</v>
      </c>
      <c r="G734" s="72"/>
    </row>
    <row r="735" spans="1:7" ht="16.2" customHeight="1" x14ac:dyDescent="0.4">
      <c r="A735" s="15" t="s">
        <v>417</v>
      </c>
      <c r="B735" s="16" t="s">
        <v>394</v>
      </c>
      <c r="C735" s="17" t="s">
        <v>14</v>
      </c>
      <c r="D735" s="30"/>
      <c r="E735" s="220">
        <v>4.0999999999999996</v>
      </c>
      <c r="G735" s="72"/>
    </row>
    <row r="736" spans="1:7" ht="16.2" customHeight="1" x14ac:dyDescent="0.4">
      <c r="A736" s="15" t="s">
        <v>418</v>
      </c>
      <c r="B736" s="32" t="s">
        <v>403</v>
      </c>
      <c r="C736" s="28" t="s">
        <v>14</v>
      </c>
      <c r="D736" s="30"/>
      <c r="E736" s="220">
        <v>4.0999999999999996</v>
      </c>
      <c r="G736" s="72"/>
    </row>
    <row r="737" spans="1:7" ht="16.2" customHeight="1" x14ac:dyDescent="0.4">
      <c r="A737" s="15" t="s">
        <v>418</v>
      </c>
      <c r="B737" s="16" t="s">
        <v>419</v>
      </c>
      <c r="C737" s="28" t="s">
        <v>14</v>
      </c>
      <c r="D737" s="30"/>
      <c r="E737" s="220">
        <v>4.0999999999999996</v>
      </c>
      <c r="G737" s="72"/>
    </row>
    <row r="738" spans="1:7" ht="16.2" customHeight="1" x14ac:dyDescent="0.4">
      <c r="A738" s="15" t="s">
        <v>938</v>
      </c>
      <c r="B738" s="16" t="s">
        <v>18</v>
      </c>
      <c r="C738" s="4" t="s">
        <v>14</v>
      </c>
      <c r="D738" s="80"/>
      <c r="E738" s="220">
        <v>4.0999999999999996</v>
      </c>
      <c r="G738" s="72"/>
    </row>
    <row r="739" spans="1:7" ht="16.2" customHeight="1" x14ac:dyDescent="0.4">
      <c r="A739" s="15" t="s">
        <v>938</v>
      </c>
      <c r="B739" s="16" t="s">
        <v>558</v>
      </c>
      <c r="C739" s="4" t="s">
        <v>14</v>
      </c>
      <c r="D739" s="80"/>
      <c r="E739" s="220">
        <v>4.0999999999999996</v>
      </c>
      <c r="G739" s="72"/>
    </row>
    <row r="740" spans="1:7" ht="16.2" customHeight="1" x14ac:dyDescent="0.4">
      <c r="A740" s="15" t="s">
        <v>399</v>
      </c>
      <c r="B740" s="16" t="s">
        <v>30</v>
      </c>
      <c r="C740" s="17" t="s">
        <v>14</v>
      </c>
      <c r="D740" s="30"/>
      <c r="E740" s="220">
        <v>4.0999999999999996</v>
      </c>
      <c r="G740" s="72"/>
    </row>
    <row r="741" spans="1:7" ht="16.2" customHeight="1" x14ac:dyDescent="0.4">
      <c r="A741" s="15" t="s">
        <v>399</v>
      </c>
      <c r="B741" s="16" t="s">
        <v>20</v>
      </c>
      <c r="C741" s="17" t="s">
        <v>14</v>
      </c>
      <c r="D741" s="30"/>
      <c r="E741" s="220">
        <v>4.0999999999999996</v>
      </c>
      <c r="G741" s="72"/>
    </row>
    <row r="742" spans="1:7" ht="16.2" customHeight="1" x14ac:dyDescent="0.4">
      <c r="A742" s="15" t="s">
        <v>451</v>
      </c>
      <c r="B742" s="16" t="s">
        <v>450</v>
      </c>
      <c r="C742" s="28" t="s">
        <v>14</v>
      </c>
      <c r="D742" s="30"/>
      <c r="E742" s="220">
        <v>4.0999999999999996</v>
      </c>
      <c r="G742" s="72"/>
    </row>
    <row r="743" spans="1:7" ht="16.2" customHeight="1" x14ac:dyDescent="0.4">
      <c r="A743" s="15" t="s">
        <v>302</v>
      </c>
      <c r="B743" s="16" t="s">
        <v>168</v>
      </c>
      <c r="C743" s="4" t="s">
        <v>14</v>
      </c>
      <c r="D743" s="30"/>
      <c r="E743" s="220">
        <v>4.0999999999999996</v>
      </c>
      <c r="G743" s="72"/>
    </row>
    <row r="744" spans="1:7" ht="16.2" customHeight="1" x14ac:dyDescent="0.4">
      <c r="A744" s="15" t="s">
        <v>481</v>
      </c>
      <c r="B744" s="16" t="s">
        <v>18</v>
      </c>
      <c r="C744" s="4" t="s">
        <v>14</v>
      </c>
      <c r="D744" s="30"/>
      <c r="E744" s="220">
        <v>4.0999999999999996</v>
      </c>
      <c r="G744" s="72"/>
    </row>
    <row r="745" spans="1:7" ht="16.2" customHeight="1" x14ac:dyDescent="0.4">
      <c r="A745" s="15" t="s">
        <v>772</v>
      </c>
      <c r="B745" s="16" t="s">
        <v>773</v>
      </c>
      <c r="C745" s="4" t="s">
        <v>14</v>
      </c>
      <c r="D745" s="80"/>
      <c r="E745" s="220">
        <v>4.0999999999999996</v>
      </c>
      <c r="G745" s="72"/>
    </row>
    <row r="746" spans="1:7" ht="16.2" customHeight="1" x14ac:dyDescent="0.4">
      <c r="A746" s="15" t="s">
        <v>482</v>
      </c>
      <c r="B746" s="16" t="s">
        <v>450</v>
      </c>
      <c r="C746" s="28" t="s">
        <v>14</v>
      </c>
      <c r="D746" s="30"/>
      <c r="E746" s="220">
        <v>4.0999999999999996</v>
      </c>
      <c r="G746" s="72"/>
    </row>
    <row r="747" spans="1:7" ht="16.2" customHeight="1" x14ac:dyDescent="0.4">
      <c r="A747" s="13" t="s">
        <v>347</v>
      </c>
      <c r="B747" s="14" t="s">
        <v>745</v>
      </c>
      <c r="C747" s="17" t="s">
        <v>14</v>
      </c>
      <c r="D747" s="80"/>
      <c r="E747" s="220">
        <v>4.0999999999999996</v>
      </c>
      <c r="G747" s="72"/>
    </row>
    <row r="748" spans="1:7" ht="16.2" customHeight="1" x14ac:dyDescent="0.4">
      <c r="A748" s="15" t="s">
        <v>701</v>
      </c>
      <c r="B748" s="16" t="s">
        <v>702</v>
      </c>
      <c r="C748" s="4" t="s">
        <v>14</v>
      </c>
      <c r="D748" s="80"/>
      <c r="E748" s="220">
        <v>4</v>
      </c>
      <c r="G748" s="72"/>
    </row>
    <row r="749" spans="1:7" ht="16.2" customHeight="1" x14ac:dyDescent="0.4">
      <c r="A749" s="15" t="s">
        <v>897</v>
      </c>
      <c r="B749" s="16" t="s">
        <v>195</v>
      </c>
      <c r="C749" s="4" t="s">
        <v>14</v>
      </c>
      <c r="D749" s="80"/>
      <c r="E749" s="220">
        <v>4</v>
      </c>
      <c r="G749" s="110"/>
    </row>
    <row r="750" spans="1:7" x14ac:dyDescent="0.4">
      <c r="A750" s="13" t="s">
        <v>54</v>
      </c>
      <c r="B750" s="14" t="s">
        <v>40</v>
      </c>
      <c r="C750" s="4" t="s">
        <v>14</v>
      </c>
      <c r="D750" s="122"/>
      <c r="E750" s="220">
        <v>4</v>
      </c>
    </row>
    <row r="751" spans="1:7" x14ac:dyDescent="0.4">
      <c r="A751" s="13" t="s">
        <v>54</v>
      </c>
      <c r="B751" s="14" t="s">
        <v>857</v>
      </c>
      <c r="C751" s="4" t="s">
        <v>14</v>
      </c>
      <c r="D751" s="80"/>
      <c r="E751" s="220">
        <v>4</v>
      </c>
    </row>
    <row r="752" spans="1:7" x14ac:dyDescent="0.4">
      <c r="A752" s="15" t="s">
        <v>858</v>
      </c>
      <c r="B752" s="16" t="s">
        <v>40</v>
      </c>
      <c r="C752" s="4" t="s">
        <v>14</v>
      </c>
      <c r="D752" s="80"/>
      <c r="E752" s="220">
        <v>4</v>
      </c>
    </row>
    <row r="753" spans="1:7" x14ac:dyDescent="0.4">
      <c r="A753" s="15" t="s">
        <v>859</v>
      </c>
      <c r="B753" s="16" t="s">
        <v>427</v>
      </c>
      <c r="C753" s="4" t="s">
        <v>14</v>
      </c>
      <c r="D753" s="80"/>
      <c r="E753" s="220">
        <v>4</v>
      </c>
    </row>
    <row r="754" spans="1:7" x14ac:dyDescent="0.4">
      <c r="A754" s="15" t="s">
        <v>805</v>
      </c>
      <c r="B754" s="16" t="s">
        <v>125</v>
      </c>
      <c r="C754" s="4" t="s">
        <v>14</v>
      </c>
      <c r="D754" s="80"/>
      <c r="E754" s="220">
        <v>4</v>
      </c>
    </row>
    <row r="755" spans="1:7" x14ac:dyDescent="0.4">
      <c r="A755" s="15" t="s">
        <v>842</v>
      </c>
      <c r="B755" s="16" t="s">
        <v>403</v>
      </c>
      <c r="C755" s="4" t="s">
        <v>14</v>
      </c>
      <c r="D755" s="80"/>
      <c r="E755" s="220">
        <v>4</v>
      </c>
    </row>
    <row r="756" spans="1:7" x14ac:dyDescent="0.4">
      <c r="A756" s="33" t="s">
        <v>788</v>
      </c>
      <c r="B756" s="16" t="s">
        <v>375</v>
      </c>
      <c r="C756" s="4" t="s">
        <v>14</v>
      </c>
      <c r="D756" s="30"/>
      <c r="E756" s="220">
        <v>4</v>
      </c>
    </row>
    <row r="757" spans="1:7" x14ac:dyDescent="0.4">
      <c r="A757" s="33" t="s">
        <v>806</v>
      </c>
      <c r="B757" s="16" t="s">
        <v>40</v>
      </c>
      <c r="C757" s="4" t="s">
        <v>14</v>
      </c>
      <c r="D757" s="30"/>
      <c r="E757" s="220">
        <v>4</v>
      </c>
    </row>
    <row r="758" spans="1:7" x14ac:dyDescent="0.4">
      <c r="A758" s="33" t="s">
        <v>806</v>
      </c>
      <c r="B758" s="16" t="s">
        <v>609</v>
      </c>
      <c r="C758" s="21" t="s">
        <v>14</v>
      </c>
      <c r="D758" s="239"/>
      <c r="E758" s="223">
        <v>4</v>
      </c>
    </row>
    <row r="759" spans="1:7" x14ac:dyDescent="0.4">
      <c r="A759" s="15" t="s">
        <v>726</v>
      </c>
      <c r="B759" s="16" t="s">
        <v>92</v>
      </c>
      <c r="C759" s="21" t="s">
        <v>14</v>
      </c>
      <c r="D759" s="81"/>
      <c r="E759" s="223">
        <v>4</v>
      </c>
    </row>
    <row r="760" spans="1:7" x14ac:dyDescent="0.4">
      <c r="A760" s="15" t="s">
        <v>726</v>
      </c>
      <c r="B760" s="16" t="s">
        <v>727</v>
      </c>
      <c r="C760" s="4" t="s">
        <v>14</v>
      </c>
      <c r="D760" s="80"/>
      <c r="E760" s="220">
        <v>4</v>
      </c>
      <c r="G760" s="72"/>
    </row>
    <row r="761" spans="1:7" x14ac:dyDescent="0.4">
      <c r="A761" s="253" t="s">
        <v>556</v>
      </c>
      <c r="B761" s="254" t="s">
        <v>20</v>
      </c>
      <c r="C761" s="188" t="s">
        <v>14</v>
      </c>
      <c r="D761" s="189"/>
      <c r="E761" s="223">
        <v>4</v>
      </c>
    </row>
    <row r="762" spans="1:7" x14ac:dyDescent="0.4">
      <c r="A762" s="200" t="s">
        <v>556</v>
      </c>
      <c r="B762" s="195" t="s">
        <v>927</v>
      </c>
      <c r="C762" s="192" t="s">
        <v>14</v>
      </c>
      <c r="D762" s="193"/>
      <c r="E762" s="223">
        <v>4</v>
      </c>
      <c r="G762" s="72"/>
    </row>
    <row r="763" spans="1:7" x14ac:dyDescent="0.4">
      <c r="A763" s="190" t="s">
        <v>704</v>
      </c>
      <c r="B763" s="191" t="s">
        <v>23</v>
      </c>
      <c r="C763" s="192" t="s">
        <v>14</v>
      </c>
      <c r="D763" s="193"/>
      <c r="E763" s="223">
        <v>4</v>
      </c>
    </row>
    <row r="764" spans="1:7" x14ac:dyDescent="0.4">
      <c r="A764" s="190" t="s">
        <v>704</v>
      </c>
      <c r="B764" s="191" t="s">
        <v>277</v>
      </c>
      <c r="C764" s="192" t="s">
        <v>14</v>
      </c>
      <c r="D764" s="193"/>
      <c r="E764" s="223">
        <v>4</v>
      </c>
    </row>
    <row r="765" spans="1:7" x14ac:dyDescent="0.4">
      <c r="A765" s="194" t="s">
        <v>866</v>
      </c>
      <c r="B765" s="195" t="s">
        <v>155</v>
      </c>
      <c r="C765" s="196" t="s">
        <v>14</v>
      </c>
      <c r="D765" s="193"/>
      <c r="E765" s="223">
        <v>4</v>
      </c>
      <c r="G765" s="72"/>
    </row>
    <row r="766" spans="1:7" x14ac:dyDescent="0.4">
      <c r="A766" s="190" t="s">
        <v>728</v>
      </c>
      <c r="B766" s="191" t="s">
        <v>560</v>
      </c>
      <c r="C766" s="192" t="s">
        <v>14</v>
      </c>
      <c r="D766" s="193"/>
      <c r="E766" s="223">
        <v>4</v>
      </c>
    </row>
    <row r="767" spans="1:7" x14ac:dyDescent="0.4">
      <c r="A767" s="190" t="s">
        <v>728</v>
      </c>
      <c r="B767" s="191" t="s">
        <v>10</v>
      </c>
      <c r="C767" s="192" t="s">
        <v>14</v>
      </c>
      <c r="D767" s="193"/>
      <c r="E767" s="223">
        <v>4</v>
      </c>
    </row>
    <row r="768" spans="1:7" x14ac:dyDescent="0.4">
      <c r="A768" s="190" t="s">
        <v>357</v>
      </c>
      <c r="B768" s="191" t="s">
        <v>269</v>
      </c>
      <c r="C768" s="192" t="s">
        <v>14</v>
      </c>
      <c r="D768" s="193"/>
      <c r="E768" s="223">
        <v>4</v>
      </c>
    </row>
    <row r="769" spans="1:5" x14ac:dyDescent="0.4">
      <c r="A769" s="190" t="s">
        <v>418</v>
      </c>
      <c r="B769" s="191" t="s">
        <v>40</v>
      </c>
      <c r="C769" s="192" t="s">
        <v>14</v>
      </c>
      <c r="D769" s="193"/>
      <c r="E769" s="223">
        <v>4</v>
      </c>
    </row>
    <row r="770" spans="1:5" x14ac:dyDescent="0.4">
      <c r="A770" s="190" t="s">
        <v>869</v>
      </c>
      <c r="B770" s="191" t="s">
        <v>27</v>
      </c>
      <c r="C770" s="192" t="s">
        <v>14</v>
      </c>
      <c r="D770" s="193"/>
      <c r="E770" s="223">
        <v>4</v>
      </c>
    </row>
    <row r="771" spans="1:5" x14ac:dyDescent="0.4">
      <c r="A771" s="190" t="s">
        <v>729</v>
      </c>
      <c r="B771" s="191" t="s">
        <v>266</v>
      </c>
      <c r="C771" s="192" t="s">
        <v>14</v>
      </c>
      <c r="D771" s="197"/>
      <c r="E771" s="223">
        <v>4</v>
      </c>
    </row>
    <row r="772" spans="1:5" x14ac:dyDescent="0.4">
      <c r="A772" s="190" t="s">
        <v>783</v>
      </c>
      <c r="B772" s="191" t="s">
        <v>784</v>
      </c>
      <c r="C772" s="196" t="s">
        <v>14</v>
      </c>
      <c r="D772" s="193"/>
      <c r="E772" s="223">
        <v>4</v>
      </c>
    </row>
    <row r="773" spans="1:5" x14ac:dyDescent="0.4">
      <c r="A773" s="190" t="s">
        <v>783</v>
      </c>
      <c r="B773" s="191" t="s">
        <v>20</v>
      </c>
      <c r="C773" s="196" t="s">
        <v>14</v>
      </c>
      <c r="D773" s="193"/>
      <c r="E773" s="223">
        <v>4</v>
      </c>
    </row>
    <row r="774" spans="1:5" x14ac:dyDescent="0.4">
      <c r="A774" s="190" t="s">
        <v>911</v>
      </c>
      <c r="B774" s="191" t="s">
        <v>243</v>
      </c>
      <c r="C774" s="196" t="s">
        <v>14</v>
      </c>
      <c r="D774" s="198"/>
      <c r="E774" s="223">
        <v>4</v>
      </c>
    </row>
    <row r="775" spans="1:5" x14ac:dyDescent="0.4">
      <c r="A775" s="190" t="s">
        <v>787</v>
      </c>
      <c r="B775" s="191" t="s">
        <v>104</v>
      </c>
      <c r="C775" s="199" t="s">
        <v>14</v>
      </c>
      <c r="D775" s="197"/>
      <c r="E775" s="223">
        <v>4</v>
      </c>
    </row>
    <row r="776" spans="1:5" x14ac:dyDescent="0.4">
      <c r="A776" s="190" t="s">
        <v>709</v>
      </c>
      <c r="B776" s="191" t="s">
        <v>940</v>
      </c>
      <c r="C776" s="192" t="s">
        <v>4</v>
      </c>
      <c r="D776" s="193"/>
      <c r="E776" s="223">
        <v>4</v>
      </c>
    </row>
    <row r="777" spans="1:5" x14ac:dyDescent="0.4">
      <c r="A777" s="190" t="s">
        <v>730</v>
      </c>
      <c r="B777" s="191" t="s">
        <v>8</v>
      </c>
      <c r="C777" s="192" t="s">
        <v>14</v>
      </c>
      <c r="D777" s="197"/>
      <c r="E777" s="223">
        <v>4</v>
      </c>
    </row>
    <row r="778" spans="1:5" x14ac:dyDescent="0.4">
      <c r="A778" s="190" t="s">
        <v>871</v>
      </c>
      <c r="B778" s="191" t="s">
        <v>107</v>
      </c>
      <c r="C778" s="192" t="s">
        <v>14</v>
      </c>
      <c r="D778" s="193"/>
      <c r="E778" s="223">
        <v>4</v>
      </c>
    </row>
    <row r="779" spans="1:5" x14ac:dyDescent="0.4">
      <c r="A779" s="190" t="s">
        <v>594</v>
      </c>
      <c r="B779" s="191" t="s">
        <v>924</v>
      </c>
      <c r="C779" s="192" t="s">
        <v>14</v>
      </c>
      <c r="D779" s="193"/>
      <c r="E779" s="223">
        <v>4</v>
      </c>
    </row>
    <row r="780" spans="1:5" x14ac:dyDescent="0.4">
      <c r="A780" s="190" t="s">
        <v>795</v>
      </c>
      <c r="B780" s="191" t="s">
        <v>796</v>
      </c>
      <c r="C780" s="192" t="s">
        <v>14</v>
      </c>
      <c r="D780" s="193"/>
      <c r="E780" s="223">
        <v>4</v>
      </c>
    </row>
    <row r="781" spans="1:5" x14ac:dyDescent="0.4">
      <c r="A781" s="190" t="s">
        <v>797</v>
      </c>
      <c r="B781" s="191" t="s">
        <v>198</v>
      </c>
      <c r="C781" s="192" t="s">
        <v>14</v>
      </c>
      <c r="D781" s="193"/>
      <c r="E781" s="223">
        <v>4</v>
      </c>
    </row>
    <row r="782" spans="1:5" x14ac:dyDescent="0.4">
      <c r="A782" s="190" t="s">
        <v>797</v>
      </c>
      <c r="B782" s="191" t="s">
        <v>424</v>
      </c>
      <c r="C782" s="192" t="s">
        <v>14</v>
      </c>
      <c r="D782" s="193"/>
      <c r="E782" s="223">
        <v>4</v>
      </c>
    </row>
    <row r="783" spans="1:5" x14ac:dyDescent="0.4">
      <c r="A783" s="190" t="s">
        <v>467</v>
      </c>
      <c r="B783" s="191" t="s">
        <v>468</v>
      </c>
      <c r="C783" s="192" t="s">
        <v>14</v>
      </c>
      <c r="D783" s="197"/>
      <c r="E783" s="223">
        <v>3.9</v>
      </c>
    </row>
    <row r="784" spans="1:5" x14ac:dyDescent="0.4">
      <c r="A784" s="190" t="s">
        <v>469</v>
      </c>
      <c r="B784" s="191" t="s">
        <v>84</v>
      </c>
      <c r="C784" s="199" t="s">
        <v>14</v>
      </c>
      <c r="D784" s="197"/>
      <c r="E784" s="223">
        <v>3.9</v>
      </c>
    </row>
    <row r="785" spans="1:5" x14ac:dyDescent="0.4">
      <c r="A785" s="190" t="s">
        <v>469</v>
      </c>
      <c r="B785" s="191" t="s">
        <v>470</v>
      </c>
      <c r="C785" s="199" t="s">
        <v>14</v>
      </c>
      <c r="D785" s="197"/>
      <c r="E785" s="223">
        <v>3.9</v>
      </c>
    </row>
    <row r="786" spans="1:5" x14ac:dyDescent="0.4">
      <c r="A786" s="190" t="s">
        <v>984</v>
      </c>
      <c r="B786" s="191" t="s">
        <v>127</v>
      </c>
      <c r="C786" s="196" t="s">
        <v>4</v>
      </c>
      <c r="D786" s="193">
        <v>3.8</v>
      </c>
      <c r="E786" s="223">
        <v>3.8</v>
      </c>
    </row>
    <row r="787" spans="1:5" x14ac:dyDescent="0.4">
      <c r="A787" s="190" t="s">
        <v>984</v>
      </c>
      <c r="B787" s="191" t="s">
        <v>977</v>
      </c>
      <c r="C787" s="196" t="s">
        <v>4</v>
      </c>
      <c r="D787" s="193">
        <v>3.8</v>
      </c>
      <c r="E787" s="223">
        <v>3.8</v>
      </c>
    </row>
    <row r="788" spans="1:5" x14ac:dyDescent="0.4">
      <c r="A788" s="194" t="s">
        <v>160</v>
      </c>
      <c r="B788" s="195" t="s">
        <v>161</v>
      </c>
      <c r="C788" s="192" t="s">
        <v>14</v>
      </c>
      <c r="D788" s="197"/>
      <c r="E788" s="224">
        <v>3.7</v>
      </c>
    </row>
    <row r="789" spans="1:5" x14ac:dyDescent="0.4">
      <c r="A789" s="190" t="s">
        <v>330</v>
      </c>
      <c r="B789" s="191" t="s">
        <v>332</v>
      </c>
      <c r="C789" s="192" t="s">
        <v>14</v>
      </c>
      <c r="D789" s="197"/>
      <c r="E789" s="223">
        <v>3.7</v>
      </c>
    </row>
    <row r="790" spans="1:5" x14ac:dyDescent="0.4">
      <c r="A790" s="194" t="s">
        <v>54</v>
      </c>
      <c r="B790" s="195" t="s">
        <v>811</v>
      </c>
      <c r="C790" s="192" t="s">
        <v>14</v>
      </c>
      <c r="D790" s="193"/>
      <c r="E790" s="223">
        <v>3.6</v>
      </c>
    </row>
    <row r="791" spans="1:5" x14ac:dyDescent="0.4">
      <c r="A791" s="190" t="s">
        <v>182</v>
      </c>
      <c r="B791" s="191" t="s">
        <v>812</v>
      </c>
      <c r="C791" s="196" t="s">
        <v>14</v>
      </c>
      <c r="D791" s="193"/>
      <c r="E791" s="223">
        <v>3.6</v>
      </c>
    </row>
    <row r="792" spans="1:5" x14ac:dyDescent="0.4">
      <c r="A792" s="190" t="s">
        <v>986</v>
      </c>
      <c r="B792" s="191" t="s">
        <v>412</v>
      </c>
      <c r="C792" s="192" t="s">
        <v>4</v>
      </c>
      <c r="D792" s="193"/>
      <c r="E792" s="223">
        <v>0</v>
      </c>
    </row>
    <row r="793" spans="1:5" x14ac:dyDescent="0.4">
      <c r="A793" s="190" t="s">
        <v>1006</v>
      </c>
      <c r="B793" s="191" t="s">
        <v>1007</v>
      </c>
      <c r="C793" s="192" t="s">
        <v>4</v>
      </c>
      <c r="D793" s="197"/>
      <c r="E793" s="224">
        <v>0</v>
      </c>
    </row>
    <row r="794" spans="1:5" x14ac:dyDescent="0.4">
      <c r="A794" s="200" t="s">
        <v>126</v>
      </c>
      <c r="B794" s="191" t="s">
        <v>202</v>
      </c>
      <c r="C794" s="192" t="s">
        <v>14</v>
      </c>
      <c r="D794" s="193"/>
      <c r="E794" s="224">
        <v>0</v>
      </c>
    </row>
    <row r="795" spans="1:5" x14ac:dyDescent="0.4">
      <c r="A795" s="190" t="s">
        <v>158</v>
      </c>
      <c r="B795" s="191" t="s">
        <v>391</v>
      </c>
      <c r="C795" s="192" t="s">
        <v>14</v>
      </c>
      <c r="D795" s="193"/>
      <c r="E795" s="220">
        <v>0</v>
      </c>
    </row>
    <row r="796" spans="1:5" x14ac:dyDescent="0.4">
      <c r="A796" s="190" t="s">
        <v>997</v>
      </c>
      <c r="B796" s="191" t="s">
        <v>195</v>
      </c>
      <c r="C796" s="192" t="s">
        <v>4</v>
      </c>
      <c r="D796" s="193"/>
      <c r="E796" s="220">
        <v>0</v>
      </c>
    </row>
    <row r="797" spans="1:5" ht="16.8" thickBot="1" x14ac:dyDescent="0.45">
      <c r="A797" s="210"/>
      <c r="B797" s="211"/>
      <c r="C797" s="212"/>
      <c r="D797" s="213"/>
      <c r="E797" s="225"/>
    </row>
    <row r="798" spans="1:5" x14ac:dyDescent="0.4">
      <c r="A798" s="94"/>
      <c r="B798" s="94"/>
      <c r="C798" s="99"/>
      <c r="D798" s="97"/>
      <c r="E798" s="98"/>
    </row>
    <row r="800" spans="1:5" x14ac:dyDescent="0.4">
      <c r="D800" s="110">
        <f>SUM(D5:D796)</f>
        <v>25732.19999999999</v>
      </c>
      <c r="E800" s="110">
        <f>SUM(E5:E796)</f>
        <v>207221.70000000051</v>
      </c>
    </row>
  </sheetData>
  <sortState ref="A5:E796">
    <sortCondition descending="1" ref="E5:E796"/>
    <sortCondition ref="A5:A796"/>
    <sortCondition ref="B5:B796"/>
  </sortState>
  <mergeCells count="3">
    <mergeCell ref="A1:E1"/>
    <mergeCell ref="A2:E2"/>
    <mergeCell ref="A3:E3"/>
  </mergeCells>
  <phoneticPr fontId="5" type="noConversion"/>
  <printOptions horizontalCentered="1" gridLines="1"/>
  <pageMargins left="0.75" right="0.75" top="1" bottom="1" header="0.5" footer="0.5"/>
  <pageSetup orientation="portrait" r:id="rId1"/>
  <headerFooter alignWithMargins="0">
    <oddFooter>&amp;L&amp;F
&amp;A&amp;CPage &amp;P of &amp;N&amp;RUpdated: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zoomScaleNormal="100" workbookViewId="0">
      <selection activeCell="C5" sqref="C5"/>
    </sheetView>
  </sheetViews>
  <sheetFormatPr defaultRowHeight="16.2" x14ac:dyDescent="0.4"/>
  <cols>
    <col min="1" max="1" width="17" style="71" customWidth="1"/>
    <col min="2" max="2" width="11.44140625" style="71" customWidth="1"/>
    <col min="3" max="3" width="9.5546875" style="71" customWidth="1"/>
    <col min="4" max="5" width="15.77734375" style="71" customWidth="1"/>
    <col min="6" max="16384" width="8.88671875" style="71"/>
  </cols>
  <sheetData>
    <row r="1" spans="1:16" ht="25.2" x14ac:dyDescent="0.4">
      <c r="A1" s="266" t="s">
        <v>0</v>
      </c>
      <c r="B1" s="267"/>
      <c r="C1" s="267"/>
      <c r="D1" s="267"/>
      <c r="E1" s="268"/>
    </row>
    <row r="2" spans="1:16" ht="21" x14ac:dyDescent="0.4">
      <c r="A2" s="269" t="s">
        <v>956</v>
      </c>
      <c r="B2" s="270"/>
      <c r="C2" s="270"/>
      <c r="D2" s="270"/>
      <c r="E2" s="271"/>
    </row>
    <row r="3" spans="1:16" ht="16.8" x14ac:dyDescent="0.4">
      <c r="A3" s="272" t="s">
        <v>1010</v>
      </c>
      <c r="B3" s="273"/>
      <c r="C3" s="273"/>
      <c r="D3" s="273"/>
      <c r="E3" s="274"/>
    </row>
    <row r="4" spans="1:16" ht="59.4" x14ac:dyDescent="0.4">
      <c r="A4" s="1" t="s">
        <v>1</v>
      </c>
      <c r="B4" s="2" t="s">
        <v>2</v>
      </c>
      <c r="C4" s="3" t="s">
        <v>3</v>
      </c>
      <c r="D4" s="25" t="s">
        <v>954</v>
      </c>
      <c r="E4" s="26" t="s">
        <v>955</v>
      </c>
    </row>
    <row r="5" spans="1:16" ht="16.2" customHeight="1" x14ac:dyDescent="0.4">
      <c r="A5" s="159" t="s">
        <v>949</v>
      </c>
      <c r="B5" s="177" t="s">
        <v>950</v>
      </c>
      <c r="C5" s="161" t="s">
        <v>4</v>
      </c>
      <c r="D5" s="156">
        <v>1539.5</v>
      </c>
      <c r="E5" s="215">
        <v>1539.5</v>
      </c>
    </row>
    <row r="6" spans="1:16" ht="16.2" customHeight="1" x14ac:dyDescent="0.4">
      <c r="A6" s="154" t="s">
        <v>389</v>
      </c>
      <c r="B6" s="164" t="s">
        <v>390</v>
      </c>
      <c r="C6" s="166" t="s">
        <v>4</v>
      </c>
      <c r="D6" s="157">
        <v>1514.2</v>
      </c>
      <c r="E6" s="216">
        <v>10604.2</v>
      </c>
    </row>
    <row r="7" spans="1:16" ht="16.2" customHeight="1" x14ac:dyDescent="0.4">
      <c r="A7" s="15" t="s">
        <v>933</v>
      </c>
      <c r="B7" s="16" t="s">
        <v>714</v>
      </c>
      <c r="C7" s="256" t="s">
        <v>4</v>
      </c>
      <c r="D7" s="153">
        <v>1376</v>
      </c>
      <c r="E7" s="217">
        <v>2232.1999999999998</v>
      </c>
    </row>
    <row r="8" spans="1:16" ht="16.2" customHeight="1" x14ac:dyDescent="0.4">
      <c r="A8" s="15" t="s">
        <v>895</v>
      </c>
      <c r="B8" s="16" t="s">
        <v>953</v>
      </c>
      <c r="C8" s="4" t="s">
        <v>4</v>
      </c>
      <c r="D8" s="79">
        <v>1193.8</v>
      </c>
      <c r="E8" s="217">
        <v>1992.2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6" ht="16.2" customHeight="1" x14ac:dyDescent="0.4">
      <c r="A9" s="15" t="s">
        <v>519</v>
      </c>
      <c r="B9" s="16" t="s">
        <v>520</v>
      </c>
      <c r="C9" s="4" t="s">
        <v>4</v>
      </c>
      <c r="D9" s="79">
        <v>1111.7</v>
      </c>
      <c r="E9" s="217">
        <v>7740.9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16.2" customHeight="1" x14ac:dyDescent="0.4">
      <c r="A10" s="15" t="s">
        <v>794</v>
      </c>
      <c r="B10" s="16" t="s">
        <v>127</v>
      </c>
      <c r="C10" s="4" t="s">
        <v>4</v>
      </c>
      <c r="D10" s="79">
        <v>1091.5</v>
      </c>
      <c r="E10" s="217">
        <v>3420.5</v>
      </c>
    </row>
    <row r="11" spans="1:16" ht="16.2" customHeight="1" x14ac:dyDescent="0.4">
      <c r="A11" s="15" t="s">
        <v>700</v>
      </c>
      <c r="B11" s="16" t="s">
        <v>424</v>
      </c>
      <c r="C11" s="4" t="s">
        <v>4</v>
      </c>
      <c r="D11" s="79">
        <v>898.5</v>
      </c>
      <c r="E11" s="217">
        <v>3129.5</v>
      </c>
    </row>
    <row r="12" spans="1:16" ht="16.2" customHeight="1" x14ac:dyDescent="0.4">
      <c r="A12" s="15" t="s">
        <v>278</v>
      </c>
      <c r="B12" s="16" t="s">
        <v>187</v>
      </c>
      <c r="C12" s="4" t="s">
        <v>4</v>
      </c>
      <c r="D12" s="79">
        <v>843.1</v>
      </c>
      <c r="E12" s="217">
        <v>4288.5</v>
      </c>
    </row>
    <row r="13" spans="1:16" ht="16.2" customHeight="1" x14ac:dyDescent="0.4">
      <c r="A13" s="15" t="s">
        <v>762</v>
      </c>
      <c r="B13" s="16" t="s">
        <v>178</v>
      </c>
      <c r="C13" s="4" t="s">
        <v>4</v>
      </c>
      <c r="D13" s="79">
        <v>839.2</v>
      </c>
      <c r="E13" s="217">
        <v>3242.5</v>
      </c>
    </row>
    <row r="14" spans="1:16" ht="16.2" customHeight="1" x14ac:dyDescent="0.4">
      <c r="A14" s="15" t="s">
        <v>346</v>
      </c>
      <c r="B14" s="32" t="s">
        <v>260</v>
      </c>
      <c r="C14" s="17" t="s">
        <v>4</v>
      </c>
      <c r="D14" s="79">
        <v>718.2</v>
      </c>
      <c r="E14" s="217">
        <v>11219.8</v>
      </c>
    </row>
    <row r="15" spans="1:16" ht="16.2" customHeight="1" x14ac:dyDescent="0.4">
      <c r="A15" s="15" t="s">
        <v>346</v>
      </c>
      <c r="B15" s="16" t="s">
        <v>981</v>
      </c>
      <c r="C15" s="17" t="s">
        <v>4</v>
      </c>
      <c r="D15" s="79">
        <v>681.6</v>
      </c>
      <c r="E15" s="217">
        <v>681.6</v>
      </c>
    </row>
    <row r="16" spans="1:16" ht="16.2" customHeight="1" x14ac:dyDescent="0.4">
      <c r="A16" s="15" t="s">
        <v>594</v>
      </c>
      <c r="B16" s="16" t="s">
        <v>595</v>
      </c>
      <c r="C16" s="4" t="s">
        <v>4</v>
      </c>
      <c r="D16" s="79">
        <v>602.4</v>
      </c>
      <c r="E16" s="217">
        <v>2558</v>
      </c>
    </row>
    <row r="17" spans="1:5" ht="16.2" customHeight="1" x14ac:dyDescent="0.4">
      <c r="A17" s="15" t="s">
        <v>699</v>
      </c>
      <c r="B17" s="16" t="s">
        <v>178</v>
      </c>
      <c r="C17" s="4" t="s">
        <v>4</v>
      </c>
      <c r="D17" s="79">
        <v>601.5</v>
      </c>
      <c r="E17" s="217">
        <v>3229.7</v>
      </c>
    </row>
    <row r="18" spans="1:5" ht="16.2" customHeight="1" x14ac:dyDescent="0.4">
      <c r="A18" s="15" t="s">
        <v>535</v>
      </c>
      <c r="B18" s="16" t="s">
        <v>77</v>
      </c>
      <c r="C18" s="17" t="s">
        <v>4</v>
      </c>
      <c r="D18" s="79">
        <v>576.70000000000005</v>
      </c>
      <c r="E18" s="217">
        <v>1636.3</v>
      </c>
    </row>
    <row r="19" spans="1:5" ht="16.2" customHeight="1" x14ac:dyDescent="0.4">
      <c r="A19" s="15" t="s">
        <v>147</v>
      </c>
      <c r="B19" s="16" t="s">
        <v>18</v>
      </c>
      <c r="C19" s="17" t="s">
        <v>4</v>
      </c>
      <c r="D19" s="79">
        <v>463.8</v>
      </c>
      <c r="E19" s="217">
        <v>8332.7000000000007</v>
      </c>
    </row>
    <row r="20" spans="1:5" ht="16.2" customHeight="1" x14ac:dyDescent="0.4">
      <c r="A20" s="15" t="s">
        <v>475</v>
      </c>
      <c r="B20" s="16" t="s">
        <v>176</v>
      </c>
      <c r="C20" s="17" t="s">
        <v>4</v>
      </c>
      <c r="D20" s="79">
        <v>462.7</v>
      </c>
      <c r="E20" s="217">
        <v>2110</v>
      </c>
    </row>
    <row r="21" spans="1:5" ht="16.2" customHeight="1" x14ac:dyDescent="0.4">
      <c r="A21" s="15" t="s">
        <v>466</v>
      </c>
      <c r="B21" s="16" t="s">
        <v>125</v>
      </c>
      <c r="C21" s="17" t="s">
        <v>4</v>
      </c>
      <c r="D21" s="79">
        <v>398.8</v>
      </c>
      <c r="E21" s="217">
        <v>2859.4</v>
      </c>
    </row>
    <row r="22" spans="1:5" ht="16.2" customHeight="1" x14ac:dyDescent="0.4">
      <c r="A22" s="15" t="s">
        <v>540</v>
      </c>
      <c r="B22" s="16" t="s">
        <v>541</v>
      </c>
      <c r="C22" s="4" t="s">
        <v>4</v>
      </c>
      <c r="D22" s="79">
        <v>396.9</v>
      </c>
      <c r="E22" s="217">
        <v>1891.2</v>
      </c>
    </row>
    <row r="23" spans="1:5" ht="16.2" customHeight="1" x14ac:dyDescent="0.4">
      <c r="A23" s="8" t="s">
        <v>720</v>
      </c>
      <c r="B23" s="9" t="s">
        <v>292</v>
      </c>
      <c r="C23" s="17" t="s">
        <v>4</v>
      </c>
      <c r="D23" s="79">
        <v>392.3</v>
      </c>
      <c r="E23" s="218">
        <v>1093.8</v>
      </c>
    </row>
    <row r="24" spans="1:5" ht="16.2" customHeight="1" x14ac:dyDescent="0.4">
      <c r="A24" s="8" t="s">
        <v>747</v>
      </c>
      <c r="B24" s="9" t="s">
        <v>161</v>
      </c>
      <c r="C24" s="4" t="s">
        <v>4</v>
      </c>
      <c r="D24" s="79">
        <v>359.2</v>
      </c>
      <c r="E24" s="218">
        <v>1030</v>
      </c>
    </row>
    <row r="25" spans="1:5" ht="16.2" customHeight="1" x14ac:dyDescent="0.4">
      <c r="A25" s="8" t="s">
        <v>499</v>
      </c>
      <c r="B25" s="9" t="s">
        <v>450</v>
      </c>
      <c r="C25" s="4" t="s">
        <v>4</v>
      </c>
      <c r="D25" s="79">
        <v>356.8</v>
      </c>
      <c r="E25" s="218">
        <v>1890</v>
      </c>
    </row>
    <row r="26" spans="1:5" ht="16.2" customHeight="1" x14ac:dyDescent="0.4">
      <c r="A26" s="8" t="s">
        <v>428</v>
      </c>
      <c r="B26" s="9" t="s">
        <v>290</v>
      </c>
      <c r="C26" s="4" t="s">
        <v>4</v>
      </c>
      <c r="D26" s="79">
        <v>288.39999999999998</v>
      </c>
      <c r="E26" s="218">
        <v>2569.4</v>
      </c>
    </row>
    <row r="27" spans="1:5" ht="16.2" customHeight="1" x14ac:dyDescent="0.4">
      <c r="A27" s="8" t="s">
        <v>594</v>
      </c>
      <c r="B27" s="9" t="s">
        <v>596</v>
      </c>
      <c r="C27" s="4" t="s">
        <v>4</v>
      </c>
      <c r="D27" s="79">
        <v>275.3</v>
      </c>
      <c r="E27" s="218">
        <v>1797</v>
      </c>
    </row>
    <row r="28" spans="1:5" ht="16.2" customHeight="1" x14ac:dyDescent="0.4">
      <c r="A28" s="8" t="s">
        <v>158</v>
      </c>
      <c r="B28" s="9" t="s">
        <v>177</v>
      </c>
      <c r="C28" s="4" t="s">
        <v>4</v>
      </c>
      <c r="D28" s="79">
        <v>262.8</v>
      </c>
      <c r="E28" s="218">
        <v>1828.9</v>
      </c>
    </row>
    <row r="29" spans="1:5" ht="16.2" customHeight="1" x14ac:dyDescent="0.4">
      <c r="A29" s="8" t="s">
        <v>457</v>
      </c>
      <c r="B29" s="9" t="s">
        <v>136</v>
      </c>
      <c r="C29" s="17" t="s">
        <v>4</v>
      </c>
      <c r="D29" s="79">
        <v>253.3</v>
      </c>
      <c r="E29" s="218">
        <v>1472.7</v>
      </c>
    </row>
    <row r="30" spans="1:5" ht="16.2" customHeight="1" x14ac:dyDescent="0.4">
      <c r="A30" s="8" t="s">
        <v>221</v>
      </c>
      <c r="B30" s="9" t="s">
        <v>143</v>
      </c>
      <c r="C30" s="4" t="s">
        <v>4</v>
      </c>
      <c r="D30" s="27">
        <v>247.9</v>
      </c>
      <c r="E30" s="218">
        <v>602.20000000000005</v>
      </c>
    </row>
    <row r="31" spans="1:5" ht="16.2" customHeight="1" x14ac:dyDescent="0.4">
      <c r="A31" s="5" t="s">
        <v>98</v>
      </c>
      <c r="B31" s="6" t="s">
        <v>100</v>
      </c>
      <c r="C31" s="17" t="s">
        <v>4</v>
      </c>
      <c r="D31" s="79">
        <v>242.7</v>
      </c>
      <c r="E31" s="218">
        <v>3256.4</v>
      </c>
    </row>
    <row r="32" spans="1:5" ht="16.2" customHeight="1" x14ac:dyDescent="0.4">
      <c r="A32" s="5" t="s">
        <v>98</v>
      </c>
      <c r="B32" s="6" t="s">
        <v>99</v>
      </c>
      <c r="C32" s="17" t="s">
        <v>4</v>
      </c>
      <c r="D32" s="79">
        <v>229.4</v>
      </c>
      <c r="E32" s="218">
        <v>3198.5</v>
      </c>
    </row>
    <row r="33" spans="1:5" ht="16.2" customHeight="1" x14ac:dyDescent="0.4">
      <c r="A33" s="5" t="s">
        <v>906</v>
      </c>
      <c r="B33" s="6" t="s">
        <v>243</v>
      </c>
      <c r="C33" s="17" t="s">
        <v>4</v>
      </c>
      <c r="D33" s="79">
        <v>224.7</v>
      </c>
      <c r="E33" s="218">
        <v>449.5</v>
      </c>
    </row>
    <row r="34" spans="1:5" ht="16.2" customHeight="1" x14ac:dyDescent="0.4">
      <c r="A34" s="5" t="s">
        <v>52</v>
      </c>
      <c r="B34" s="6" t="s">
        <v>53</v>
      </c>
      <c r="C34" s="4" t="s">
        <v>4</v>
      </c>
      <c r="D34" s="79">
        <v>224.4</v>
      </c>
      <c r="E34" s="218">
        <v>1768.7</v>
      </c>
    </row>
    <row r="35" spans="1:5" ht="16.2" customHeight="1" x14ac:dyDescent="0.4">
      <c r="A35" s="5" t="s">
        <v>395</v>
      </c>
      <c r="B35" s="6" t="s">
        <v>290</v>
      </c>
      <c r="C35" s="17" t="s">
        <v>4</v>
      </c>
      <c r="D35" s="27">
        <v>220.2</v>
      </c>
      <c r="E35" s="218">
        <v>879.1</v>
      </c>
    </row>
    <row r="36" spans="1:5" ht="16.2" customHeight="1" x14ac:dyDescent="0.4">
      <c r="A36" s="8" t="s">
        <v>873</v>
      </c>
      <c r="B36" s="9" t="s">
        <v>235</v>
      </c>
      <c r="C36" s="4" t="s">
        <v>4</v>
      </c>
      <c r="D36" s="79">
        <v>216.5</v>
      </c>
      <c r="E36" s="218">
        <v>494.6</v>
      </c>
    </row>
    <row r="37" spans="1:5" ht="16.2" customHeight="1" x14ac:dyDescent="0.4">
      <c r="A37" s="8" t="s">
        <v>920</v>
      </c>
      <c r="B37" s="9" t="s">
        <v>48</v>
      </c>
      <c r="C37" s="4" t="s">
        <v>4</v>
      </c>
      <c r="D37" s="79">
        <v>214.8</v>
      </c>
      <c r="E37" s="218">
        <v>456.6</v>
      </c>
    </row>
    <row r="38" spans="1:5" ht="16.2" customHeight="1" x14ac:dyDescent="0.4">
      <c r="A38" s="8" t="s">
        <v>296</v>
      </c>
      <c r="B38" s="9" t="s">
        <v>297</v>
      </c>
      <c r="C38" s="17" t="s">
        <v>4</v>
      </c>
      <c r="D38" s="79">
        <v>198.3</v>
      </c>
      <c r="E38" s="218">
        <v>1355.3</v>
      </c>
    </row>
    <row r="39" spans="1:5" ht="16.2" customHeight="1" x14ac:dyDescent="0.4">
      <c r="A39" s="8" t="s">
        <v>771</v>
      </c>
      <c r="B39" s="9" t="s">
        <v>6</v>
      </c>
      <c r="C39" s="4" t="s">
        <v>4</v>
      </c>
      <c r="D39" s="79">
        <v>195</v>
      </c>
      <c r="E39" s="218">
        <v>1235.2</v>
      </c>
    </row>
    <row r="40" spans="1:5" ht="16.2" customHeight="1" x14ac:dyDescent="0.4">
      <c r="A40" s="8" t="s">
        <v>169</v>
      </c>
      <c r="B40" s="9" t="s">
        <v>170</v>
      </c>
      <c r="C40" s="17" t="s">
        <v>4</v>
      </c>
      <c r="D40" s="79">
        <v>190.1</v>
      </c>
      <c r="E40" s="218">
        <v>4405.8999999999996</v>
      </c>
    </row>
    <row r="41" spans="1:5" ht="16.2" customHeight="1" x14ac:dyDescent="0.4">
      <c r="A41" s="8" t="s">
        <v>447</v>
      </c>
      <c r="B41" s="9" t="s">
        <v>266</v>
      </c>
      <c r="C41" s="17" t="s">
        <v>4</v>
      </c>
      <c r="D41" s="79">
        <v>187.8</v>
      </c>
      <c r="E41" s="218">
        <v>2355.4</v>
      </c>
    </row>
    <row r="42" spans="1:5" ht="16.2" customHeight="1" x14ac:dyDescent="0.4">
      <c r="A42" s="8" t="s">
        <v>402</v>
      </c>
      <c r="B42" s="9" t="s">
        <v>403</v>
      </c>
      <c r="C42" s="17" t="s">
        <v>4</v>
      </c>
      <c r="D42" s="79">
        <v>182.6</v>
      </c>
      <c r="E42" s="218">
        <v>1519.3</v>
      </c>
    </row>
    <row r="43" spans="1:5" ht="16.2" customHeight="1" x14ac:dyDescent="0.4">
      <c r="A43" s="8" t="s">
        <v>128</v>
      </c>
      <c r="B43" s="9" t="s">
        <v>40</v>
      </c>
      <c r="C43" s="17" t="s">
        <v>4</v>
      </c>
      <c r="D43" s="79">
        <v>181</v>
      </c>
      <c r="E43" s="218">
        <v>3387.9</v>
      </c>
    </row>
    <row r="44" spans="1:5" ht="16.2" customHeight="1" x14ac:dyDescent="0.4">
      <c r="A44" s="5" t="s">
        <v>395</v>
      </c>
      <c r="B44" s="6" t="s">
        <v>286</v>
      </c>
      <c r="C44" s="17" t="s">
        <v>4</v>
      </c>
      <c r="D44" s="27">
        <v>180.7</v>
      </c>
      <c r="E44" s="218">
        <v>1217.7</v>
      </c>
    </row>
    <row r="45" spans="1:5" ht="16.2" customHeight="1" x14ac:dyDescent="0.4">
      <c r="A45" s="5" t="s">
        <v>906</v>
      </c>
      <c r="B45" s="6" t="s">
        <v>907</v>
      </c>
      <c r="C45" s="17" t="s">
        <v>4</v>
      </c>
      <c r="D45" s="79">
        <v>180.7</v>
      </c>
      <c r="E45" s="218">
        <v>336</v>
      </c>
    </row>
    <row r="46" spans="1:5" ht="16.2" customHeight="1" x14ac:dyDescent="0.4">
      <c r="A46" s="8" t="s">
        <v>884</v>
      </c>
      <c r="B46" s="9" t="s">
        <v>885</v>
      </c>
      <c r="C46" s="28" t="s">
        <v>4</v>
      </c>
      <c r="D46" s="27">
        <v>176.1</v>
      </c>
      <c r="E46" s="218">
        <v>342.2</v>
      </c>
    </row>
    <row r="47" spans="1:5" ht="16.2" customHeight="1" x14ac:dyDescent="0.4">
      <c r="A47" s="8" t="s">
        <v>591</v>
      </c>
      <c r="B47" s="9" t="s">
        <v>27</v>
      </c>
      <c r="C47" s="4" t="s">
        <v>4</v>
      </c>
      <c r="D47" s="79">
        <v>175.8</v>
      </c>
      <c r="E47" s="218">
        <v>840.3</v>
      </c>
    </row>
    <row r="48" spans="1:5" ht="16.2" customHeight="1" x14ac:dyDescent="0.4">
      <c r="A48" s="8" t="s">
        <v>746</v>
      </c>
      <c r="B48" s="9" t="s">
        <v>558</v>
      </c>
      <c r="C48" s="4" t="s">
        <v>4</v>
      </c>
      <c r="D48" s="79">
        <v>166.7</v>
      </c>
      <c r="E48" s="218">
        <v>722.4</v>
      </c>
    </row>
    <row r="49" spans="1:5" ht="16.2" customHeight="1" x14ac:dyDescent="0.4">
      <c r="A49" s="5" t="s">
        <v>538</v>
      </c>
      <c r="B49" s="6" t="s">
        <v>177</v>
      </c>
      <c r="C49" s="17" t="s">
        <v>4</v>
      </c>
      <c r="D49" s="79">
        <v>143.69999999999999</v>
      </c>
      <c r="E49" s="218">
        <v>333.9</v>
      </c>
    </row>
    <row r="50" spans="1:5" ht="16.2" customHeight="1" x14ac:dyDescent="0.4">
      <c r="A50" s="8" t="s">
        <v>706</v>
      </c>
      <c r="B50" s="9" t="s">
        <v>30</v>
      </c>
      <c r="C50" s="4" t="s">
        <v>4</v>
      </c>
      <c r="D50" s="79">
        <v>134.69999999999999</v>
      </c>
      <c r="E50" s="218">
        <v>667</v>
      </c>
    </row>
    <row r="51" spans="1:5" ht="16.2" customHeight="1" x14ac:dyDescent="0.4">
      <c r="A51" s="8" t="s">
        <v>392</v>
      </c>
      <c r="B51" s="9" t="s">
        <v>391</v>
      </c>
      <c r="C51" s="17" t="s">
        <v>4</v>
      </c>
      <c r="D51" s="79">
        <v>133.30000000000001</v>
      </c>
      <c r="E51" s="218">
        <v>1901.2</v>
      </c>
    </row>
    <row r="52" spans="1:5" ht="16.2" customHeight="1" x14ac:dyDescent="0.4">
      <c r="A52" s="8" t="s">
        <v>374</v>
      </c>
      <c r="B52" s="9" t="s">
        <v>375</v>
      </c>
      <c r="C52" s="4" t="s">
        <v>4</v>
      </c>
      <c r="D52" s="79">
        <v>117.5</v>
      </c>
      <c r="E52" s="218">
        <v>1093.5</v>
      </c>
    </row>
    <row r="53" spans="1:5" ht="16.2" customHeight="1" x14ac:dyDescent="0.4">
      <c r="A53" s="8" t="s">
        <v>908</v>
      </c>
      <c r="B53" s="9" t="s">
        <v>153</v>
      </c>
      <c r="C53" s="17" t="s">
        <v>4</v>
      </c>
      <c r="D53" s="79">
        <v>114.1</v>
      </c>
      <c r="E53" s="218">
        <v>242.8</v>
      </c>
    </row>
    <row r="54" spans="1:5" ht="16.2" customHeight="1" x14ac:dyDescent="0.4">
      <c r="A54" s="8" t="s">
        <v>482</v>
      </c>
      <c r="B54" s="9" t="s">
        <v>942</v>
      </c>
      <c r="C54" s="4" t="s">
        <v>4</v>
      </c>
      <c r="D54" s="79">
        <v>113</v>
      </c>
      <c r="E54" s="218">
        <v>118.2</v>
      </c>
    </row>
    <row r="55" spans="1:5" ht="16.2" customHeight="1" x14ac:dyDescent="0.4">
      <c r="A55" s="8" t="s">
        <v>469</v>
      </c>
      <c r="B55" s="9" t="s">
        <v>239</v>
      </c>
      <c r="C55" s="28" t="s">
        <v>4</v>
      </c>
      <c r="D55" s="27">
        <v>112.5</v>
      </c>
      <c r="E55" s="218">
        <v>283.3</v>
      </c>
    </row>
    <row r="56" spans="1:5" ht="16.2" customHeight="1" x14ac:dyDescent="0.4">
      <c r="A56" s="8" t="s">
        <v>854</v>
      </c>
      <c r="B56" s="9" t="s">
        <v>53</v>
      </c>
      <c r="C56" s="4" t="s">
        <v>4</v>
      </c>
      <c r="D56" s="79">
        <v>112.4</v>
      </c>
      <c r="E56" s="218">
        <v>379.3</v>
      </c>
    </row>
    <row r="57" spans="1:5" ht="16.2" customHeight="1" x14ac:dyDescent="0.4">
      <c r="A57" s="8" t="s">
        <v>5</v>
      </c>
      <c r="B57" s="9" t="s">
        <v>6</v>
      </c>
      <c r="C57" s="4" t="s">
        <v>4</v>
      </c>
      <c r="D57" s="79">
        <v>109.6</v>
      </c>
      <c r="E57" s="218">
        <v>2653.8</v>
      </c>
    </row>
    <row r="58" spans="1:5" ht="16.2" customHeight="1" x14ac:dyDescent="0.4">
      <c r="A58" s="8" t="s">
        <v>752</v>
      </c>
      <c r="B58" s="9" t="s">
        <v>74</v>
      </c>
      <c r="C58" s="4" t="s">
        <v>4</v>
      </c>
      <c r="D58" s="79">
        <v>105.5</v>
      </c>
      <c r="E58" s="218">
        <v>242.5</v>
      </c>
    </row>
    <row r="59" spans="1:5" ht="16.2" customHeight="1" x14ac:dyDescent="0.4">
      <c r="A59" s="8" t="s">
        <v>946</v>
      </c>
      <c r="B59" s="9" t="s">
        <v>947</v>
      </c>
      <c r="C59" s="4" t="s">
        <v>4</v>
      </c>
      <c r="D59" s="79">
        <v>101.6</v>
      </c>
      <c r="E59" s="218">
        <v>101.6</v>
      </c>
    </row>
    <row r="60" spans="1:5" ht="16.2" customHeight="1" x14ac:dyDescent="0.4">
      <c r="A60" s="8" t="s">
        <v>152</v>
      </c>
      <c r="B60" s="9" t="s">
        <v>97</v>
      </c>
      <c r="C60" s="4" t="s">
        <v>4</v>
      </c>
      <c r="D60" s="27">
        <v>98.7</v>
      </c>
      <c r="E60" s="218">
        <v>151.4</v>
      </c>
    </row>
    <row r="61" spans="1:5" ht="16.2" customHeight="1" x14ac:dyDescent="0.4">
      <c r="A61" s="8" t="s">
        <v>358</v>
      </c>
      <c r="B61" s="9" t="s">
        <v>71</v>
      </c>
      <c r="C61" s="17" t="s">
        <v>4</v>
      </c>
      <c r="D61" s="79">
        <v>96</v>
      </c>
      <c r="E61" s="218">
        <v>2146.3000000000002</v>
      </c>
    </row>
    <row r="62" spans="1:5" ht="16.2" customHeight="1" x14ac:dyDescent="0.4">
      <c r="A62" s="5" t="s">
        <v>54</v>
      </c>
      <c r="B62" s="6" t="s">
        <v>265</v>
      </c>
      <c r="C62" s="4" t="s">
        <v>4</v>
      </c>
      <c r="D62" s="79">
        <v>93.3</v>
      </c>
      <c r="E62" s="218">
        <v>264.2</v>
      </c>
    </row>
    <row r="63" spans="1:5" ht="16.2" customHeight="1" x14ac:dyDescent="0.4">
      <c r="A63" s="8" t="s">
        <v>572</v>
      </c>
      <c r="B63" s="9" t="s">
        <v>161</v>
      </c>
      <c r="C63" s="4" t="s">
        <v>4</v>
      </c>
      <c r="D63" s="79">
        <v>90.4</v>
      </c>
      <c r="E63" s="218">
        <v>1252.5</v>
      </c>
    </row>
    <row r="64" spans="1:5" ht="16.2" customHeight="1" x14ac:dyDescent="0.4">
      <c r="A64" s="8" t="s">
        <v>939</v>
      </c>
      <c r="B64" s="9" t="s">
        <v>210</v>
      </c>
      <c r="C64" s="4" t="s">
        <v>4</v>
      </c>
      <c r="D64" s="27">
        <v>90</v>
      </c>
      <c r="E64" s="219">
        <v>95.2</v>
      </c>
    </row>
    <row r="65" spans="1:5" ht="16.2" customHeight="1" x14ac:dyDescent="0.4">
      <c r="A65" s="8" t="s">
        <v>813</v>
      </c>
      <c r="B65" s="9" t="s">
        <v>290</v>
      </c>
      <c r="C65" s="17" t="s">
        <v>4</v>
      </c>
      <c r="D65" s="79">
        <v>90</v>
      </c>
      <c r="E65" s="218">
        <v>326.2</v>
      </c>
    </row>
    <row r="66" spans="1:5" ht="16.2" customHeight="1" x14ac:dyDescent="0.4">
      <c r="A66" s="8" t="s">
        <v>182</v>
      </c>
      <c r="B66" s="6" t="s">
        <v>183</v>
      </c>
      <c r="C66" s="4" t="s">
        <v>4</v>
      </c>
      <c r="D66" s="79">
        <v>87.8</v>
      </c>
      <c r="E66" s="219">
        <v>1295.0999999999999</v>
      </c>
    </row>
    <row r="67" spans="1:5" ht="16.2" customHeight="1" x14ac:dyDescent="0.4">
      <c r="A67" s="8" t="s">
        <v>941</v>
      </c>
      <c r="B67" s="9" t="s">
        <v>76</v>
      </c>
      <c r="C67" s="4" t="s">
        <v>4</v>
      </c>
      <c r="D67" s="27">
        <v>85.9</v>
      </c>
      <c r="E67" s="218">
        <v>114</v>
      </c>
    </row>
    <row r="68" spans="1:5" ht="16.2" customHeight="1" x14ac:dyDescent="0.4">
      <c r="A68" s="8" t="s">
        <v>499</v>
      </c>
      <c r="B68" s="9" t="s">
        <v>511</v>
      </c>
      <c r="C68" s="4" t="s">
        <v>4</v>
      </c>
      <c r="D68" s="79">
        <v>84.1</v>
      </c>
      <c r="E68" s="218">
        <v>638.6</v>
      </c>
    </row>
    <row r="69" spans="1:5" ht="16.2" customHeight="1" x14ac:dyDescent="0.4">
      <c r="A69" s="8" t="s">
        <v>743</v>
      </c>
      <c r="B69" s="9" t="s">
        <v>744</v>
      </c>
      <c r="C69" s="17" t="s">
        <v>4</v>
      </c>
      <c r="D69" s="79">
        <v>76.8</v>
      </c>
      <c r="E69" s="218">
        <v>783</v>
      </c>
    </row>
    <row r="70" spans="1:5" ht="16.2" customHeight="1" x14ac:dyDescent="0.4">
      <c r="A70" s="8" t="s">
        <v>696</v>
      </c>
      <c r="B70" s="9" t="s">
        <v>60</v>
      </c>
      <c r="C70" s="4" t="s">
        <v>4</v>
      </c>
      <c r="D70" s="79">
        <v>76.099999999999994</v>
      </c>
      <c r="E70" s="218">
        <v>2687</v>
      </c>
    </row>
    <row r="71" spans="1:5" ht="16.2" customHeight="1" x14ac:dyDescent="0.4">
      <c r="A71" s="8" t="s">
        <v>603</v>
      </c>
      <c r="B71" s="9" t="s">
        <v>604</v>
      </c>
      <c r="C71" s="4" t="s">
        <v>4</v>
      </c>
      <c r="D71" s="79">
        <v>75.400000000000006</v>
      </c>
      <c r="E71" s="218">
        <v>424.5</v>
      </c>
    </row>
    <row r="72" spans="1:5" ht="16.2" customHeight="1" x14ac:dyDescent="0.4">
      <c r="A72" s="8" t="s">
        <v>59</v>
      </c>
      <c r="B72" s="9" t="s">
        <v>250</v>
      </c>
      <c r="C72" s="4" t="s">
        <v>4</v>
      </c>
      <c r="D72" s="79">
        <v>72.900000000000006</v>
      </c>
      <c r="E72" s="218">
        <v>927.6</v>
      </c>
    </row>
    <row r="73" spans="1:5" ht="16.2" customHeight="1" x14ac:dyDescent="0.4">
      <c r="A73" s="8" t="s">
        <v>447</v>
      </c>
      <c r="B73" s="9" t="s">
        <v>235</v>
      </c>
      <c r="C73" s="17" t="s">
        <v>4</v>
      </c>
      <c r="D73" s="79">
        <v>71.400000000000006</v>
      </c>
      <c r="E73" s="218">
        <v>698.9</v>
      </c>
    </row>
    <row r="74" spans="1:5" ht="16.2" customHeight="1" x14ac:dyDescent="0.4">
      <c r="A74" s="8" t="s">
        <v>285</v>
      </c>
      <c r="B74" s="9" t="s">
        <v>286</v>
      </c>
      <c r="C74" s="17" t="s">
        <v>4</v>
      </c>
      <c r="D74" s="79">
        <v>66.7</v>
      </c>
      <c r="E74" s="218">
        <v>1353.3</v>
      </c>
    </row>
    <row r="75" spans="1:5" ht="16.2" customHeight="1" x14ac:dyDescent="0.4">
      <c r="A75" s="5" t="s">
        <v>54</v>
      </c>
      <c r="B75" s="6" t="s">
        <v>773</v>
      </c>
      <c r="C75" s="4" t="s">
        <v>4</v>
      </c>
      <c r="D75" s="79">
        <v>66.599999999999994</v>
      </c>
      <c r="E75" s="218">
        <v>103.4</v>
      </c>
    </row>
    <row r="76" spans="1:5" ht="16.2" customHeight="1" x14ac:dyDescent="0.4">
      <c r="A76" s="8" t="s">
        <v>603</v>
      </c>
      <c r="B76" s="9" t="s">
        <v>46</v>
      </c>
      <c r="C76" s="4" t="s">
        <v>4</v>
      </c>
      <c r="D76" s="79">
        <v>65.3</v>
      </c>
      <c r="E76" s="218">
        <v>377.7</v>
      </c>
    </row>
    <row r="77" spans="1:5" ht="16.2" customHeight="1" x14ac:dyDescent="0.4">
      <c r="A77" s="8" t="s">
        <v>5</v>
      </c>
      <c r="B77" s="9" t="s">
        <v>7</v>
      </c>
      <c r="C77" s="4" t="s">
        <v>4</v>
      </c>
      <c r="D77" s="79">
        <v>65</v>
      </c>
      <c r="E77" s="218">
        <v>1392.6</v>
      </c>
    </row>
    <row r="78" spans="1:5" ht="16.2" customHeight="1" x14ac:dyDescent="0.4">
      <c r="A78" s="5" t="s">
        <v>781</v>
      </c>
      <c r="B78" s="6" t="s">
        <v>262</v>
      </c>
      <c r="C78" s="17" t="s">
        <v>4</v>
      </c>
      <c r="D78" s="79">
        <v>64.7</v>
      </c>
      <c r="E78" s="218">
        <v>636.4</v>
      </c>
    </row>
    <row r="79" spans="1:5" ht="16.2" customHeight="1" x14ac:dyDescent="0.4">
      <c r="A79" s="8" t="s">
        <v>193</v>
      </c>
      <c r="B79" s="6" t="s">
        <v>403</v>
      </c>
      <c r="C79" s="4" t="s">
        <v>4</v>
      </c>
      <c r="D79" s="79">
        <v>59.2</v>
      </c>
      <c r="E79" s="218">
        <v>59.2</v>
      </c>
    </row>
    <row r="80" spans="1:5" ht="16.2" customHeight="1" x14ac:dyDescent="0.4">
      <c r="A80" s="8" t="s">
        <v>431</v>
      </c>
      <c r="B80" s="9" t="s">
        <v>143</v>
      </c>
      <c r="C80" s="4" t="s">
        <v>4</v>
      </c>
      <c r="D80" s="79">
        <v>58.9</v>
      </c>
      <c r="E80" s="218">
        <v>697.3</v>
      </c>
    </row>
    <row r="81" spans="1:5" ht="16.2" customHeight="1" x14ac:dyDescent="0.4">
      <c r="A81" s="8" t="s">
        <v>358</v>
      </c>
      <c r="B81" s="9" t="s">
        <v>359</v>
      </c>
      <c r="C81" s="17" t="s">
        <v>4</v>
      </c>
      <c r="D81" s="79">
        <v>58.6</v>
      </c>
      <c r="E81" s="218">
        <v>1575.2</v>
      </c>
    </row>
    <row r="82" spans="1:5" ht="16.2" customHeight="1" x14ac:dyDescent="0.4">
      <c r="A82" s="12" t="s">
        <v>429</v>
      </c>
      <c r="B82" s="6" t="s">
        <v>425</v>
      </c>
      <c r="C82" s="4" t="s">
        <v>4</v>
      </c>
      <c r="D82" s="79">
        <v>56</v>
      </c>
      <c r="E82" s="218">
        <v>335.7</v>
      </c>
    </row>
    <row r="83" spans="1:5" ht="16.2" customHeight="1" x14ac:dyDescent="0.4">
      <c r="A83" s="5" t="s">
        <v>610</v>
      </c>
      <c r="B83" s="6" t="s">
        <v>161</v>
      </c>
      <c r="C83" s="17" t="s">
        <v>4</v>
      </c>
      <c r="D83" s="79">
        <v>54.3</v>
      </c>
      <c r="E83" s="218">
        <v>298.8</v>
      </c>
    </row>
    <row r="84" spans="1:5" ht="16.2" customHeight="1" x14ac:dyDescent="0.4">
      <c r="A84" s="8" t="s">
        <v>865</v>
      </c>
      <c r="B84" s="9" t="s">
        <v>35</v>
      </c>
      <c r="C84" s="17" t="s">
        <v>4</v>
      </c>
      <c r="D84" s="79">
        <v>47.2</v>
      </c>
      <c r="E84" s="218">
        <v>327.8</v>
      </c>
    </row>
    <row r="85" spans="1:5" ht="16.2" customHeight="1" x14ac:dyDescent="0.4">
      <c r="A85" s="8" t="s">
        <v>802</v>
      </c>
      <c r="B85" s="9" t="s">
        <v>803</v>
      </c>
      <c r="C85" s="17" t="s">
        <v>4</v>
      </c>
      <c r="D85" s="79">
        <v>45.4</v>
      </c>
      <c r="E85" s="218">
        <v>174.6</v>
      </c>
    </row>
    <row r="86" spans="1:5" ht="16.2" customHeight="1" x14ac:dyDescent="0.4">
      <c r="A86" s="12" t="s">
        <v>119</v>
      </c>
      <c r="B86" s="9" t="s">
        <v>120</v>
      </c>
      <c r="C86" s="17" t="s">
        <v>4</v>
      </c>
      <c r="D86" s="79">
        <v>45</v>
      </c>
      <c r="E86" s="218">
        <v>821.6</v>
      </c>
    </row>
    <row r="87" spans="1:5" ht="16.2" customHeight="1" x14ac:dyDescent="0.4">
      <c r="A87" s="8" t="s">
        <v>221</v>
      </c>
      <c r="B87" s="6" t="s">
        <v>445</v>
      </c>
      <c r="C87" s="4" t="s">
        <v>4</v>
      </c>
      <c r="D87" s="27">
        <v>42.6</v>
      </c>
      <c r="E87" s="218">
        <v>49.3</v>
      </c>
    </row>
    <row r="88" spans="1:5" ht="16.2" customHeight="1" x14ac:dyDescent="0.4">
      <c r="A88" s="8" t="s">
        <v>915</v>
      </c>
      <c r="B88" s="9" t="s">
        <v>76</v>
      </c>
      <c r="C88" s="17" t="s">
        <v>4</v>
      </c>
      <c r="D88" s="79">
        <v>41.3</v>
      </c>
      <c r="E88" s="218">
        <v>49.6</v>
      </c>
    </row>
    <row r="89" spans="1:5" ht="16.2" customHeight="1" x14ac:dyDescent="0.4">
      <c r="A89" s="8" t="s">
        <v>276</v>
      </c>
      <c r="B89" s="9" t="s">
        <v>277</v>
      </c>
      <c r="C89" s="17" t="s">
        <v>4</v>
      </c>
      <c r="D89" s="79">
        <v>41</v>
      </c>
      <c r="E89" s="218">
        <v>2344.6</v>
      </c>
    </row>
    <row r="90" spans="1:5" ht="16.2" customHeight="1" x14ac:dyDescent="0.4">
      <c r="A90" s="8" t="s">
        <v>963</v>
      </c>
      <c r="B90" s="9" t="s">
        <v>965</v>
      </c>
      <c r="C90" s="17" t="s">
        <v>4</v>
      </c>
      <c r="D90" s="79">
        <v>36.1</v>
      </c>
      <c r="E90" s="218">
        <v>36.1</v>
      </c>
    </row>
    <row r="91" spans="1:5" ht="16.2" customHeight="1" x14ac:dyDescent="0.4">
      <c r="A91" s="5" t="s">
        <v>972</v>
      </c>
      <c r="B91" s="9" t="s">
        <v>40</v>
      </c>
      <c r="C91" s="4" t="s">
        <v>4</v>
      </c>
      <c r="D91" s="27">
        <v>35.4</v>
      </c>
      <c r="E91" s="218">
        <v>35.4</v>
      </c>
    </row>
    <row r="92" spans="1:5" ht="16.2" customHeight="1" x14ac:dyDescent="0.4">
      <c r="A92" s="8" t="s">
        <v>175</v>
      </c>
      <c r="B92" s="9" t="s">
        <v>143</v>
      </c>
      <c r="C92" s="4" t="s">
        <v>4</v>
      </c>
      <c r="D92" s="27">
        <v>34.1</v>
      </c>
      <c r="E92" s="218">
        <v>239.1</v>
      </c>
    </row>
    <row r="93" spans="1:5" ht="16.2" customHeight="1" x14ac:dyDescent="0.4">
      <c r="A93" s="8" t="s">
        <v>948</v>
      </c>
      <c r="B93" s="6" t="s">
        <v>308</v>
      </c>
      <c r="C93" s="4" t="s">
        <v>4</v>
      </c>
      <c r="D93" s="79">
        <v>33.700000000000003</v>
      </c>
      <c r="E93" s="219">
        <v>33.700000000000003</v>
      </c>
    </row>
    <row r="94" spans="1:5" ht="16.2" customHeight="1" x14ac:dyDescent="0.4">
      <c r="A94" s="8" t="s">
        <v>282</v>
      </c>
      <c r="B94" s="9" t="s">
        <v>92</v>
      </c>
      <c r="C94" s="4" t="s">
        <v>4</v>
      </c>
      <c r="D94" s="27">
        <v>31.4</v>
      </c>
      <c r="E94" s="218">
        <v>31.4</v>
      </c>
    </row>
    <row r="95" spans="1:5" ht="16.2" customHeight="1" x14ac:dyDescent="0.4">
      <c r="A95" s="8" t="s">
        <v>513</v>
      </c>
      <c r="B95" s="9" t="s">
        <v>41</v>
      </c>
      <c r="C95" s="17" t="s">
        <v>4</v>
      </c>
      <c r="D95" s="79">
        <v>31</v>
      </c>
      <c r="E95" s="218">
        <v>367.3</v>
      </c>
    </row>
    <row r="96" spans="1:5" ht="16.2" customHeight="1" x14ac:dyDescent="0.4">
      <c r="A96" s="8" t="s">
        <v>513</v>
      </c>
      <c r="B96" s="29" t="s">
        <v>514</v>
      </c>
      <c r="C96" s="17" t="s">
        <v>4</v>
      </c>
      <c r="D96" s="79">
        <v>31</v>
      </c>
      <c r="E96" s="218">
        <v>276.8</v>
      </c>
    </row>
    <row r="97" spans="1:5" ht="16.2" customHeight="1" x14ac:dyDescent="0.4">
      <c r="A97" s="5" t="s">
        <v>987</v>
      </c>
      <c r="B97" s="6" t="s">
        <v>988</v>
      </c>
      <c r="C97" s="4" t="s">
        <v>4</v>
      </c>
      <c r="D97" s="79">
        <v>30.2</v>
      </c>
      <c r="E97" s="218">
        <v>30.2</v>
      </c>
    </row>
    <row r="98" spans="1:5" ht="16.2" customHeight="1" x14ac:dyDescent="0.4">
      <c r="A98" s="8" t="s">
        <v>989</v>
      </c>
      <c r="B98" s="9" t="s">
        <v>991</v>
      </c>
      <c r="C98" s="4" t="s">
        <v>4</v>
      </c>
      <c r="D98" s="79">
        <v>30.2</v>
      </c>
      <c r="E98" s="218">
        <v>30.2</v>
      </c>
    </row>
    <row r="99" spans="1:5" ht="16.2" customHeight="1" x14ac:dyDescent="0.4">
      <c r="A99" s="8" t="s">
        <v>999</v>
      </c>
      <c r="B99" s="9" t="s">
        <v>107</v>
      </c>
      <c r="C99" s="4" t="s">
        <v>4</v>
      </c>
      <c r="D99" s="79">
        <v>27.6</v>
      </c>
      <c r="E99" s="218">
        <v>27.6</v>
      </c>
    </row>
    <row r="100" spans="1:5" ht="16.2" customHeight="1" x14ac:dyDescent="0.4">
      <c r="A100" s="8" t="s">
        <v>999</v>
      </c>
      <c r="B100" s="9" t="s">
        <v>1000</v>
      </c>
      <c r="C100" s="4" t="s">
        <v>4</v>
      </c>
      <c r="D100" s="79">
        <v>27.6</v>
      </c>
      <c r="E100" s="218">
        <v>27.6</v>
      </c>
    </row>
    <row r="101" spans="1:5" ht="16.2" customHeight="1" x14ac:dyDescent="0.4">
      <c r="A101" s="5" t="s">
        <v>866</v>
      </c>
      <c r="B101" s="6" t="s">
        <v>125</v>
      </c>
      <c r="C101" s="17" t="s">
        <v>4</v>
      </c>
      <c r="D101" s="79">
        <v>27.4</v>
      </c>
      <c r="E101" s="218">
        <v>27.4</v>
      </c>
    </row>
    <row r="102" spans="1:5" ht="16.2" customHeight="1" x14ac:dyDescent="0.4">
      <c r="A102" s="8" t="s">
        <v>997</v>
      </c>
      <c r="B102" s="9" t="s">
        <v>998</v>
      </c>
      <c r="C102" s="4" t="s">
        <v>4</v>
      </c>
      <c r="D102" s="79">
        <v>24.7</v>
      </c>
      <c r="E102" s="218">
        <v>24.7</v>
      </c>
    </row>
    <row r="103" spans="1:5" ht="16.2" customHeight="1" x14ac:dyDescent="0.4">
      <c r="A103" s="8" t="s">
        <v>428</v>
      </c>
      <c r="B103" s="9" t="s">
        <v>435</v>
      </c>
      <c r="C103" s="17" t="s">
        <v>4</v>
      </c>
      <c r="D103" s="79">
        <v>24.3</v>
      </c>
      <c r="E103" s="218">
        <v>625.5</v>
      </c>
    </row>
    <row r="104" spans="1:5" ht="16.2" customHeight="1" x14ac:dyDescent="0.4">
      <c r="A104" s="12" t="s">
        <v>926</v>
      </c>
      <c r="B104" s="9" t="s">
        <v>38</v>
      </c>
      <c r="C104" s="4" t="s">
        <v>4</v>
      </c>
      <c r="D104" s="79">
        <v>24.2</v>
      </c>
      <c r="E104" s="219">
        <v>86.2</v>
      </c>
    </row>
    <row r="105" spans="1:5" ht="16.2" customHeight="1" x14ac:dyDescent="0.4">
      <c r="A105" s="5" t="s">
        <v>49</v>
      </c>
      <c r="B105" s="6" t="s">
        <v>50</v>
      </c>
      <c r="C105" s="17" t="s">
        <v>4</v>
      </c>
      <c r="D105" s="79">
        <v>22.6</v>
      </c>
      <c r="E105" s="218">
        <v>859.8</v>
      </c>
    </row>
    <row r="106" spans="1:5" ht="16.2" customHeight="1" x14ac:dyDescent="0.4">
      <c r="A106" s="8" t="s">
        <v>978</v>
      </c>
      <c r="B106" s="9" t="s">
        <v>195</v>
      </c>
      <c r="C106" s="28" t="s">
        <v>4</v>
      </c>
      <c r="D106" s="79">
        <v>22.3</v>
      </c>
      <c r="E106" s="218">
        <v>22.3</v>
      </c>
    </row>
    <row r="107" spans="1:5" ht="16.2" customHeight="1" x14ac:dyDescent="0.4">
      <c r="A107" s="8" t="s">
        <v>849</v>
      </c>
      <c r="B107" s="9" t="s">
        <v>862</v>
      </c>
      <c r="C107" s="4" t="s">
        <v>4</v>
      </c>
      <c r="D107" s="79">
        <v>20.5</v>
      </c>
      <c r="E107" s="218">
        <v>41.8</v>
      </c>
    </row>
    <row r="108" spans="1:5" ht="16.2" customHeight="1" x14ac:dyDescent="0.4">
      <c r="A108" s="8" t="s">
        <v>1001</v>
      </c>
      <c r="B108" s="9" t="s">
        <v>13</v>
      </c>
      <c r="C108" s="17" t="s">
        <v>4</v>
      </c>
      <c r="D108" s="79">
        <v>20.399999999999999</v>
      </c>
      <c r="E108" s="218">
        <v>20.399999999999999</v>
      </c>
    </row>
    <row r="109" spans="1:5" ht="16.2" customHeight="1" x14ac:dyDescent="0.4">
      <c r="A109" s="5" t="s">
        <v>17</v>
      </c>
      <c r="B109" s="6" t="s">
        <v>18</v>
      </c>
      <c r="C109" s="17" t="s">
        <v>4</v>
      </c>
      <c r="D109" s="79">
        <v>19.8</v>
      </c>
      <c r="E109" s="218">
        <v>1573.6</v>
      </c>
    </row>
    <row r="110" spans="1:5" ht="16.2" customHeight="1" x14ac:dyDescent="0.4">
      <c r="A110" s="8" t="s">
        <v>963</v>
      </c>
      <c r="B110" s="9" t="s">
        <v>964</v>
      </c>
      <c r="C110" s="17" t="s">
        <v>4</v>
      </c>
      <c r="D110" s="79">
        <v>19.100000000000001</v>
      </c>
      <c r="E110" s="218">
        <v>19.100000000000001</v>
      </c>
    </row>
    <row r="111" spans="1:5" ht="16.2" customHeight="1" x14ac:dyDescent="0.4">
      <c r="A111" s="8" t="s">
        <v>989</v>
      </c>
      <c r="B111" s="9" t="s">
        <v>990</v>
      </c>
      <c r="C111" s="4" t="s">
        <v>4</v>
      </c>
      <c r="D111" s="79">
        <v>18.2</v>
      </c>
      <c r="E111" s="218">
        <v>18.2</v>
      </c>
    </row>
    <row r="112" spans="1:5" ht="16.2" customHeight="1" x14ac:dyDescent="0.4">
      <c r="A112" s="12" t="s">
        <v>1004</v>
      </c>
      <c r="B112" s="9" t="s">
        <v>935</v>
      </c>
      <c r="C112" s="4" t="s">
        <v>4</v>
      </c>
      <c r="D112" s="27">
        <v>16.600000000000001</v>
      </c>
      <c r="E112" s="218">
        <v>16.600000000000001</v>
      </c>
    </row>
    <row r="113" spans="1:5" ht="16.2" customHeight="1" x14ac:dyDescent="0.4">
      <c r="A113" s="12" t="s">
        <v>1004</v>
      </c>
      <c r="B113" s="9" t="s">
        <v>327</v>
      </c>
      <c r="C113" s="4" t="s">
        <v>4</v>
      </c>
      <c r="D113" s="27">
        <v>16.600000000000001</v>
      </c>
      <c r="E113" s="218">
        <v>16.600000000000001</v>
      </c>
    </row>
    <row r="114" spans="1:5" ht="16.2" customHeight="1" x14ac:dyDescent="0.4">
      <c r="A114" s="8" t="s">
        <v>936</v>
      </c>
      <c r="B114" s="9" t="s">
        <v>937</v>
      </c>
      <c r="C114" s="17" t="s">
        <v>4</v>
      </c>
      <c r="D114" s="79">
        <v>16.399999999999999</v>
      </c>
      <c r="E114" s="218">
        <v>73.400000000000006</v>
      </c>
    </row>
    <row r="115" spans="1:5" ht="16.2" customHeight="1" x14ac:dyDescent="0.4">
      <c r="A115" s="8" t="s">
        <v>466</v>
      </c>
      <c r="B115" s="9" t="s">
        <v>793</v>
      </c>
      <c r="C115" s="4" t="s">
        <v>4</v>
      </c>
      <c r="D115" s="79">
        <v>16.100000000000001</v>
      </c>
      <c r="E115" s="218">
        <v>124.7</v>
      </c>
    </row>
    <row r="116" spans="1:5" ht="16.2" customHeight="1" x14ac:dyDescent="0.4">
      <c r="A116" s="8" t="s">
        <v>466</v>
      </c>
      <c r="B116" s="9" t="s">
        <v>84</v>
      </c>
      <c r="C116" s="4" t="s">
        <v>4</v>
      </c>
      <c r="D116" s="79">
        <v>16.100000000000001</v>
      </c>
      <c r="E116" s="218">
        <v>43.1</v>
      </c>
    </row>
    <row r="117" spans="1:5" ht="16.2" customHeight="1" x14ac:dyDescent="0.4">
      <c r="A117" s="5" t="s">
        <v>905</v>
      </c>
      <c r="B117" s="9" t="s">
        <v>904</v>
      </c>
      <c r="C117" s="7" t="s">
        <v>4</v>
      </c>
      <c r="D117" s="27">
        <v>15.9</v>
      </c>
      <c r="E117" s="219">
        <v>30.3</v>
      </c>
    </row>
    <row r="118" spans="1:5" ht="16.2" customHeight="1" x14ac:dyDescent="0.4">
      <c r="A118" s="5" t="s">
        <v>905</v>
      </c>
      <c r="B118" s="9" t="s">
        <v>437</v>
      </c>
      <c r="C118" s="7" t="s">
        <v>4</v>
      </c>
      <c r="D118" s="27">
        <v>15.9</v>
      </c>
      <c r="E118" s="219">
        <v>30.3</v>
      </c>
    </row>
    <row r="119" spans="1:5" x14ac:dyDescent="0.4">
      <c r="A119" s="8" t="s">
        <v>867</v>
      </c>
      <c r="B119" s="9" t="s">
        <v>868</v>
      </c>
      <c r="C119" s="4" t="s">
        <v>4</v>
      </c>
      <c r="D119" s="79">
        <v>15.3</v>
      </c>
      <c r="E119" s="218">
        <v>81.2</v>
      </c>
    </row>
    <row r="120" spans="1:5" x14ac:dyDescent="0.4">
      <c r="A120" s="5" t="s">
        <v>971</v>
      </c>
      <c r="B120" s="6" t="s">
        <v>53</v>
      </c>
      <c r="C120" s="4" t="s">
        <v>4</v>
      </c>
      <c r="D120" s="79">
        <v>15.1</v>
      </c>
      <c r="E120" s="218">
        <v>15.1</v>
      </c>
    </row>
    <row r="121" spans="1:5" x14ac:dyDescent="0.4">
      <c r="A121" s="8" t="s">
        <v>282</v>
      </c>
      <c r="B121" s="9" t="s">
        <v>20</v>
      </c>
      <c r="C121" s="4" t="s">
        <v>4</v>
      </c>
      <c r="D121" s="27">
        <v>15</v>
      </c>
      <c r="E121" s="218">
        <v>15</v>
      </c>
    </row>
    <row r="122" spans="1:5" x14ac:dyDescent="0.4">
      <c r="A122" s="8" t="s">
        <v>794</v>
      </c>
      <c r="B122" s="9" t="s">
        <v>470</v>
      </c>
      <c r="C122" s="4" t="s">
        <v>4</v>
      </c>
      <c r="D122" s="79">
        <v>14.9</v>
      </c>
      <c r="E122" s="218">
        <v>78.099999999999994</v>
      </c>
    </row>
    <row r="123" spans="1:5" x14ac:dyDescent="0.4">
      <c r="A123" s="8" t="s">
        <v>921</v>
      </c>
      <c r="B123" s="9" t="s">
        <v>18</v>
      </c>
      <c r="C123" s="4" t="s">
        <v>4</v>
      </c>
      <c r="D123" s="79">
        <v>14.6</v>
      </c>
      <c r="E123" s="218">
        <v>21.7</v>
      </c>
    </row>
    <row r="124" spans="1:5" x14ac:dyDescent="0.4">
      <c r="A124" s="8" t="s">
        <v>849</v>
      </c>
      <c r="B124" s="9" t="s">
        <v>170</v>
      </c>
      <c r="C124" s="4" t="s">
        <v>4</v>
      </c>
      <c r="D124" s="79">
        <v>14.6</v>
      </c>
      <c r="E124" s="218">
        <v>145.80000000000001</v>
      </c>
    </row>
    <row r="125" spans="1:5" x14ac:dyDescent="0.4">
      <c r="A125" s="8" t="s">
        <v>925</v>
      </c>
      <c r="B125" s="29" t="s">
        <v>308</v>
      </c>
      <c r="C125" s="17" t="s">
        <v>4</v>
      </c>
      <c r="D125" s="79">
        <v>11.7</v>
      </c>
      <c r="E125" s="218">
        <v>35.200000000000003</v>
      </c>
    </row>
    <row r="126" spans="1:5" x14ac:dyDescent="0.4">
      <c r="A126" s="8" t="s">
        <v>936</v>
      </c>
      <c r="B126" s="9" t="s">
        <v>985</v>
      </c>
      <c r="C126" s="17" t="s">
        <v>4</v>
      </c>
      <c r="D126" s="79">
        <v>11.1</v>
      </c>
      <c r="E126" s="218">
        <v>11.1</v>
      </c>
    </row>
    <row r="127" spans="1:5" x14ac:dyDescent="0.4">
      <c r="A127" s="8" t="s">
        <v>703</v>
      </c>
      <c r="B127" s="9" t="s">
        <v>262</v>
      </c>
      <c r="C127" s="4" t="s">
        <v>4</v>
      </c>
      <c r="D127" s="79">
        <v>11</v>
      </c>
      <c r="E127" s="218">
        <v>2464.8000000000002</v>
      </c>
    </row>
    <row r="128" spans="1:5" x14ac:dyDescent="0.4">
      <c r="A128" s="8" t="s">
        <v>979</v>
      </c>
      <c r="B128" s="9" t="s">
        <v>982</v>
      </c>
      <c r="C128" s="4" t="s">
        <v>4</v>
      </c>
      <c r="D128" s="79">
        <v>10.7</v>
      </c>
      <c r="E128" s="218">
        <v>10.7</v>
      </c>
    </row>
    <row r="129" spans="1:5" x14ac:dyDescent="0.4">
      <c r="A129" s="8" t="s">
        <v>922</v>
      </c>
      <c r="B129" s="9" t="s">
        <v>239</v>
      </c>
      <c r="C129" s="28" t="s">
        <v>4</v>
      </c>
      <c r="D129" s="27">
        <v>10.1</v>
      </c>
      <c r="E129" s="218">
        <v>51.8</v>
      </c>
    </row>
    <row r="130" spans="1:5" x14ac:dyDescent="0.4">
      <c r="A130" s="8" t="s">
        <v>1003</v>
      </c>
      <c r="B130" s="9" t="s">
        <v>58</v>
      </c>
      <c r="C130" s="4" t="s">
        <v>4</v>
      </c>
      <c r="D130" s="27">
        <v>9.8000000000000007</v>
      </c>
      <c r="E130" s="219">
        <v>9.8000000000000007</v>
      </c>
    </row>
    <row r="131" spans="1:5" x14ac:dyDescent="0.4">
      <c r="A131" s="5" t="s">
        <v>111</v>
      </c>
      <c r="B131" s="9" t="s">
        <v>992</v>
      </c>
      <c r="C131" s="7" t="s">
        <v>4</v>
      </c>
      <c r="D131" s="27">
        <v>9.4</v>
      </c>
      <c r="E131" s="219">
        <v>17.899999999999999</v>
      </c>
    </row>
    <row r="132" spans="1:5" x14ac:dyDescent="0.4">
      <c r="A132" s="8" t="s">
        <v>1005</v>
      </c>
      <c r="B132" s="9" t="s">
        <v>187</v>
      </c>
      <c r="C132" s="28" t="s">
        <v>4</v>
      </c>
      <c r="D132" s="27">
        <v>9</v>
      </c>
      <c r="E132" s="218">
        <v>9</v>
      </c>
    </row>
    <row r="133" spans="1:5" x14ac:dyDescent="0.4">
      <c r="A133" s="8" t="s">
        <v>949</v>
      </c>
      <c r="B133" s="9" t="s">
        <v>157</v>
      </c>
      <c r="C133" s="17" t="s">
        <v>4</v>
      </c>
      <c r="D133" s="79">
        <v>8.9</v>
      </c>
      <c r="E133" s="218">
        <v>8.9</v>
      </c>
    </row>
    <row r="134" spans="1:5" x14ac:dyDescent="0.4">
      <c r="A134" s="8" t="s">
        <v>966</v>
      </c>
      <c r="B134" s="9" t="s">
        <v>375</v>
      </c>
      <c r="C134" s="17" t="s">
        <v>4</v>
      </c>
      <c r="D134" s="79">
        <v>8.9</v>
      </c>
      <c r="E134" s="218">
        <v>8.9</v>
      </c>
    </row>
    <row r="135" spans="1:5" x14ac:dyDescent="0.4">
      <c r="A135" s="8" t="s">
        <v>594</v>
      </c>
      <c r="B135" s="9" t="s">
        <v>923</v>
      </c>
      <c r="C135" s="4" t="s">
        <v>4</v>
      </c>
      <c r="D135" s="79">
        <v>8.9</v>
      </c>
      <c r="E135" s="218">
        <v>53.5</v>
      </c>
    </row>
    <row r="136" spans="1:5" x14ac:dyDescent="0.4">
      <c r="A136" s="8" t="s">
        <v>780</v>
      </c>
      <c r="B136" s="9" t="s">
        <v>33</v>
      </c>
      <c r="C136" s="4" t="s">
        <v>4</v>
      </c>
      <c r="D136" s="79">
        <v>8.1</v>
      </c>
      <c r="E136" s="218">
        <v>321.5</v>
      </c>
    </row>
    <row r="137" spans="1:5" x14ac:dyDescent="0.4">
      <c r="A137" s="8" t="s">
        <v>539</v>
      </c>
      <c r="B137" s="9" t="s">
        <v>244</v>
      </c>
      <c r="C137" s="4" t="s">
        <v>4</v>
      </c>
      <c r="D137" s="79">
        <v>7.8</v>
      </c>
      <c r="E137" s="218">
        <v>1171</v>
      </c>
    </row>
    <row r="138" spans="1:5" x14ac:dyDescent="0.4">
      <c r="A138" s="8" t="s">
        <v>535</v>
      </c>
      <c r="B138" s="9" t="s">
        <v>886</v>
      </c>
      <c r="C138" s="4" t="s">
        <v>4</v>
      </c>
      <c r="D138" s="79">
        <v>7.7</v>
      </c>
      <c r="E138" s="218">
        <v>11.7</v>
      </c>
    </row>
    <row r="139" spans="1:5" x14ac:dyDescent="0.4">
      <c r="A139" s="8" t="s">
        <v>117</v>
      </c>
      <c r="B139" s="9" t="s">
        <v>118</v>
      </c>
      <c r="C139" s="4" t="s">
        <v>4</v>
      </c>
      <c r="D139" s="119">
        <v>7.4</v>
      </c>
      <c r="E139" s="218">
        <v>45</v>
      </c>
    </row>
    <row r="140" spans="1:5" x14ac:dyDescent="0.4">
      <c r="A140" s="8" t="s">
        <v>96</v>
      </c>
      <c r="B140" s="9" t="s">
        <v>295</v>
      </c>
      <c r="C140" s="4" t="s">
        <v>4</v>
      </c>
      <c r="D140" s="79">
        <v>7.3</v>
      </c>
      <c r="E140" s="218">
        <v>15.8</v>
      </c>
    </row>
    <row r="141" spans="1:5" x14ac:dyDescent="0.4">
      <c r="A141" s="8" t="s">
        <v>931</v>
      </c>
      <c r="B141" s="9" t="s">
        <v>930</v>
      </c>
      <c r="C141" s="7" t="s">
        <v>4</v>
      </c>
      <c r="D141" s="79">
        <v>6.6</v>
      </c>
      <c r="E141" s="218">
        <v>48.9</v>
      </c>
    </row>
    <row r="142" spans="1:5" x14ac:dyDescent="0.4">
      <c r="A142" s="8" t="s">
        <v>931</v>
      </c>
      <c r="B142" s="9" t="s">
        <v>177</v>
      </c>
      <c r="C142" s="7" t="s">
        <v>4</v>
      </c>
      <c r="D142" s="79">
        <v>6.6</v>
      </c>
      <c r="E142" s="218">
        <v>48.9</v>
      </c>
    </row>
    <row r="143" spans="1:5" x14ac:dyDescent="0.4">
      <c r="A143" s="8" t="s">
        <v>699</v>
      </c>
      <c r="B143" s="9" t="s">
        <v>92</v>
      </c>
      <c r="C143" s="4" t="s">
        <v>4</v>
      </c>
      <c r="D143" s="79">
        <v>5.6</v>
      </c>
      <c r="E143" s="218">
        <v>239.5</v>
      </c>
    </row>
    <row r="144" spans="1:5" x14ac:dyDescent="0.4">
      <c r="A144" s="8" t="s">
        <v>973</v>
      </c>
      <c r="B144" s="9" t="s">
        <v>974</v>
      </c>
      <c r="C144" s="4" t="s">
        <v>4</v>
      </c>
      <c r="D144" s="119">
        <v>5.5</v>
      </c>
      <c r="E144" s="218">
        <v>5.5</v>
      </c>
    </row>
    <row r="145" spans="1:5" x14ac:dyDescent="0.4">
      <c r="A145" s="8" t="s">
        <v>975</v>
      </c>
      <c r="B145" s="6" t="s">
        <v>76</v>
      </c>
      <c r="C145" s="4" t="s">
        <v>4</v>
      </c>
      <c r="D145" s="79">
        <v>5.4</v>
      </c>
      <c r="E145" s="218">
        <v>5.4</v>
      </c>
    </row>
    <row r="146" spans="1:5" x14ac:dyDescent="0.4">
      <c r="A146" s="8" t="s">
        <v>420</v>
      </c>
      <c r="B146" s="9" t="s">
        <v>976</v>
      </c>
      <c r="C146" s="4" t="s">
        <v>4</v>
      </c>
      <c r="D146" s="27">
        <v>5.0999999999999996</v>
      </c>
      <c r="E146" s="219">
        <v>5.0999999999999996</v>
      </c>
    </row>
    <row r="147" spans="1:5" x14ac:dyDescent="0.4">
      <c r="A147" s="5" t="s">
        <v>993</v>
      </c>
      <c r="B147" s="6" t="s">
        <v>142</v>
      </c>
      <c r="C147" s="17" t="s">
        <v>4</v>
      </c>
      <c r="D147" s="79">
        <v>4.5999999999999996</v>
      </c>
      <c r="E147" s="218">
        <v>4.5999999999999996</v>
      </c>
    </row>
    <row r="148" spans="1:5" x14ac:dyDescent="0.4">
      <c r="A148" s="5" t="s">
        <v>993</v>
      </c>
      <c r="B148" s="6" t="s">
        <v>20</v>
      </c>
      <c r="C148" s="17" t="s">
        <v>4</v>
      </c>
      <c r="D148" s="79">
        <v>4.5999999999999996</v>
      </c>
      <c r="E148" s="218">
        <v>4.5999999999999996</v>
      </c>
    </row>
    <row r="149" spans="1:5" x14ac:dyDescent="0.4">
      <c r="A149" s="8" t="s">
        <v>994</v>
      </c>
      <c r="B149" s="9" t="s">
        <v>594</v>
      </c>
      <c r="C149" s="4" t="s">
        <v>4</v>
      </c>
      <c r="D149" s="79">
        <v>4.5999999999999996</v>
      </c>
      <c r="E149" s="218">
        <v>4.5999999999999996</v>
      </c>
    </row>
    <row r="150" spans="1:5" x14ac:dyDescent="0.4">
      <c r="A150" s="8" t="s">
        <v>1008</v>
      </c>
      <c r="B150" s="9" t="s">
        <v>1009</v>
      </c>
      <c r="C150" s="4" t="s">
        <v>4</v>
      </c>
      <c r="D150" s="79">
        <v>4.5999999999999996</v>
      </c>
      <c r="E150" s="218">
        <v>4.5999999999999996</v>
      </c>
    </row>
    <row r="151" spans="1:5" x14ac:dyDescent="0.4">
      <c r="A151" s="8" t="s">
        <v>1001</v>
      </c>
      <c r="B151" s="9" t="s">
        <v>996</v>
      </c>
      <c r="C151" s="17" t="s">
        <v>4</v>
      </c>
      <c r="D151" s="79">
        <v>4.5999999999999996</v>
      </c>
      <c r="E151" s="218">
        <v>4.5999999999999996</v>
      </c>
    </row>
    <row r="152" spans="1:5" x14ac:dyDescent="0.4">
      <c r="A152" s="8" t="s">
        <v>1002</v>
      </c>
      <c r="B152" s="9" t="s">
        <v>308</v>
      </c>
      <c r="C152" s="4" t="s">
        <v>4</v>
      </c>
      <c r="D152" s="79">
        <v>4.4000000000000004</v>
      </c>
      <c r="E152" s="218">
        <v>4.4000000000000004</v>
      </c>
    </row>
    <row r="153" spans="1:5" x14ac:dyDescent="0.4">
      <c r="A153" s="5" t="s">
        <v>436</v>
      </c>
      <c r="B153" s="9" t="s">
        <v>962</v>
      </c>
      <c r="C153" s="7" t="s">
        <v>4</v>
      </c>
      <c r="D153" s="27">
        <v>4.4000000000000004</v>
      </c>
      <c r="E153" s="219">
        <v>4.4000000000000004</v>
      </c>
    </row>
    <row r="154" spans="1:5" x14ac:dyDescent="0.4">
      <c r="A154" s="8" t="s">
        <v>967</v>
      </c>
      <c r="B154" s="9" t="s">
        <v>189</v>
      </c>
      <c r="C154" s="158" t="s">
        <v>4</v>
      </c>
      <c r="D154" s="119">
        <v>4.4000000000000004</v>
      </c>
      <c r="E154" s="218">
        <v>4.4000000000000004</v>
      </c>
    </row>
    <row r="155" spans="1:5" x14ac:dyDescent="0.4">
      <c r="A155" s="8" t="s">
        <v>875</v>
      </c>
      <c r="B155" s="9" t="s">
        <v>127</v>
      </c>
      <c r="C155" s="4" t="s">
        <v>4</v>
      </c>
      <c r="D155" s="79">
        <v>4.4000000000000004</v>
      </c>
      <c r="E155" s="218">
        <v>54</v>
      </c>
    </row>
    <row r="156" spans="1:5" x14ac:dyDescent="0.4">
      <c r="A156" s="8" t="s">
        <v>311</v>
      </c>
      <c r="B156" s="9" t="s">
        <v>16</v>
      </c>
      <c r="C156" s="17" t="s">
        <v>4</v>
      </c>
      <c r="D156" s="79">
        <v>4.2</v>
      </c>
      <c r="E156" s="218">
        <v>466.9</v>
      </c>
    </row>
    <row r="157" spans="1:5" x14ac:dyDescent="0.4">
      <c r="A157" s="8" t="s">
        <v>638</v>
      </c>
      <c r="B157" s="9" t="s">
        <v>367</v>
      </c>
      <c r="C157" s="17" t="s">
        <v>4</v>
      </c>
      <c r="D157" s="79">
        <v>4.2</v>
      </c>
      <c r="E157" s="218">
        <v>4.2</v>
      </c>
    </row>
    <row r="158" spans="1:5" x14ac:dyDescent="0.4">
      <c r="A158" s="8" t="s">
        <v>984</v>
      </c>
      <c r="B158" s="9" t="s">
        <v>127</v>
      </c>
      <c r="C158" s="17" t="s">
        <v>4</v>
      </c>
      <c r="D158" s="79">
        <v>3.8</v>
      </c>
      <c r="E158" s="218">
        <v>3.8</v>
      </c>
    </row>
    <row r="159" spans="1:5" x14ac:dyDescent="0.4">
      <c r="A159" s="8" t="s">
        <v>984</v>
      </c>
      <c r="B159" s="9" t="s">
        <v>977</v>
      </c>
      <c r="C159" s="17" t="s">
        <v>4</v>
      </c>
      <c r="D159" s="79">
        <v>3.8</v>
      </c>
      <c r="E159" s="218">
        <v>3.8</v>
      </c>
    </row>
    <row r="160" spans="1:5" x14ac:dyDescent="0.4">
      <c r="A160" s="8" t="s">
        <v>986</v>
      </c>
      <c r="B160" s="9" t="s">
        <v>412</v>
      </c>
      <c r="C160" s="4" t="s">
        <v>4</v>
      </c>
      <c r="D160" s="79"/>
      <c r="E160" s="218">
        <v>0</v>
      </c>
    </row>
    <row r="161" spans="1:5" x14ac:dyDescent="0.4">
      <c r="A161" s="8" t="s">
        <v>850</v>
      </c>
      <c r="B161" s="9" t="s">
        <v>836</v>
      </c>
      <c r="C161" s="4" t="s">
        <v>4</v>
      </c>
      <c r="D161" s="79"/>
      <c r="E161" s="218">
        <v>38.9</v>
      </c>
    </row>
    <row r="162" spans="1:5" x14ac:dyDescent="0.4">
      <c r="A162" s="8" t="s">
        <v>840</v>
      </c>
      <c r="B162" s="9" t="s">
        <v>841</v>
      </c>
      <c r="C162" s="4" t="s">
        <v>4</v>
      </c>
      <c r="D162" s="79"/>
      <c r="E162" s="218">
        <v>26.7</v>
      </c>
    </row>
    <row r="163" spans="1:5" x14ac:dyDescent="0.4">
      <c r="A163" s="8" t="s">
        <v>1006</v>
      </c>
      <c r="B163" s="9" t="s">
        <v>1007</v>
      </c>
      <c r="C163" s="4" t="s">
        <v>4</v>
      </c>
      <c r="D163" s="27"/>
      <c r="E163" s="219">
        <v>0</v>
      </c>
    </row>
    <row r="164" spans="1:5" x14ac:dyDescent="0.4">
      <c r="A164" s="8" t="s">
        <v>880</v>
      </c>
      <c r="B164" s="9" t="s">
        <v>40</v>
      </c>
      <c r="C164" s="4" t="s">
        <v>4</v>
      </c>
      <c r="D164" s="27"/>
      <c r="E164" s="219">
        <v>8.9</v>
      </c>
    </row>
    <row r="165" spans="1:5" x14ac:dyDescent="0.4">
      <c r="A165" s="12" t="s">
        <v>126</v>
      </c>
      <c r="B165" s="9" t="s">
        <v>127</v>
      </c>
      <c r="C165" s="4" t="s">
        <v>4</v>
      </c>
      <c r="D165" s="79"/>
      <c r="E165" s="219">
        <v>1472.2</v>
      </c>
    </row>
    <row r="166" spans="1:5" x14ac:dyDescent="0.4">
      <c r="A166" s="5" t="s">
        <v>512</v>
      </c>
      <c r="B166" s="6" t="s">
        <v>25</v>
      </c>
      <c r="C166" s="17" t="s">
        <v>4</v>
      </c>
      <c r="D166" s="79"/>
      <c r="E166" s="218">
        <v>111.3</v>
      </c>
    </row>
    <row r="167" spans="1:5" x14ac:dyDescent="0.4">
      <c r="A167" s="8" t="s">
        <v>169</v>
      </c>
      <c r="B167" s="9" t="s">
        <v>171</v>
      </c>
      <c r="C167" s="17" t="s">
        <v>4</v>
      </c>
      <c r="D167" s="79"/>
      <c r="E167" s="218">
        <v>955.5</v>
      </c>
    </row>
    <row r="168" spans="1:5" x14ac:dyDescent="0.4">
      <c r="A168" s="8" t="s">
        <v>867</v>
      </c>
      <c r="B168" s="9" t="s">
        <v>143</v>
      </c>
      <c r="C168" s="4" t="s">
        <v>4</v>
      </c>
      <c r="D168" s="79"/>
      <c r="E168" s="218">
        <v>33.200000000000003</v>
      </c>
    </row>
    <row r="169" spans="1:5" x14ac:dyDescent="0.4">
      <c r="A169" s="8" t="s">
        <v>433</v>
      </c>
      <c r="B169" s="9" t="s">
        <v>566</v>
      </c>
      <c r="C169" s="4" t="s">
        <v>4</v>
      </c>
      <c r="D169" s="79"/>
      <c r="E169" s="218">
        <v>184.2</v>
      </c>
    </row>
    <row r="170" spans="1:5" x14ac:dyDescent="0.4">
      <c r="A170" s="8" t="s">
        <v>433</v>
      </c>
      <c r="B170" s="9" t="s">
        <v>143</v>
      </c>
      <c r="C170" s="4" t="s">
        <v>4</v>
      </c>
      <c r="D170" s="79"/>
      <c r="E170" s="218">
        <v>184.2</v>
      </c>
    </row>
    <row r="171" spans="1:5" x14ac:dyDescent="0.4">
      <c r="A171" s="8" t="s">
        <v>752</v>
      </c>
      <c r="B171" s="9" t="s">
        <v>774</v>
      </c>
      <c r="C171" s="4" t="s">
        <v>4</v>
      </c>
      <c r="D171" s="79"/>
      <c r="E171" s="218">
        <v>57.3</v>
      </c>
    </row>
    <row r="172" spans="1:5" x14ac:dyDescent="0.4">
      <c r="A172" s="8" t="s">
        <v>847</v>
      </c>
      <c r="B172" s="9" t="s">
        <v>848</v>
      </c>
      <c r="C172" s="4" t="s">
        <v>4</v>
      </c>
      <c r="D172" s="79"/>
      <c r="E172" s="218">
        <v>55.4</v>
      </c>
    </row>
    <row r="173" spans="1:5" x14ac:dyDescent="0.4">
      <c r="A173" s="8" t="s">
        <v>369</v>
      </c>
      <c r="B173" s="9" t="s">
        <v>861</v>
      </c>
      <c r="C173" s="17" t="s">
        <v>4</v>
      </c>
      <c r="D173" s="79"/>
      <c r="E173" s="218">
        <v>8.4</v>
      </c>
    </row>
    <row r="174" spans="1:5" x14ac:dyDescent="0.4">
      <c r="A174" s="8" t="s">
        <v>369</v>
      </c>
      <c r="B174" s="9" t="s">
        <v>370</v>
      </c>
      <c r="C174" s="17" t="s">
        <v>4</v>
      </c>
      <c r="D174" s="119"/>
      <c r="E174" s="218">
        <v>15.1</v>
      </c>
    </row>
    <row r="175" spans="1:5" x14ac:dyDescent="0.4">
      <c r="A175" s="8" t="s">
        <v>709</v>
      </c>
      <c r="B175" s="9" t="s">
        <v>940</v>
      </c>
      <c r="C175" s="4" t="s">
        <v>4</v>
      </c>
      <c r="D175" s="79"/>
      <c r="E175" s="218">
        <v>4</v>
      </c>
    </row>
    <row r="176" spans="1:5" x14ac:dyDescent="0.4">
      <c r="A176" s="8" t="s">
        <v>997</v>
      </c>
      <c r="B176" s="9" t="s">
        <v>195</v>
      </c>
      <c r="C176" s="4" t="s">
        <v>4</v>
      </c>
      <c r="D176" s="79"/>
      <c r="E176" s="218">
        <v>0</v>
      </c>
    </row>
    <row r="177" spans="1:6" x14ac:dyDescent="0.4">
      <c r="A177" s="8" t="s">
        <v>572</v>
      </c>
      <c r="B177" s="9" t="s">
        <v>257</v>
      </c>
      <c r="C177" s="4" t="s">
        <v>4</v>
      </c>
      <c r="D177" s="79"/>
      <c r="E177" s="218">
        <v>206.9</v>
      </c>
    </row>
    <row r="178" spans="1:6" x14ac:dyDescent="0.4">
      <c r="A178" s="8" t="s">
        <v>389</v>
      </c>
      <c r="B178" s="9" t="s">
        <v>388</v>
      </c>
      <c r="C178" s="17" t="s">
        <v>4</v>
      </c>
      <c r="D178" s="79"/>
      <c r="E178" s="218">
        <v>6.5</v>
      </c>
    </row>
    <row r="179" spans="1:6" x14ac:dyDescent="0.4">
      <c r="A179" s="94"/>
      <c r="B179" s="94"/>
      <c r="C179" s="99"/>
      <c r="D179" s="97"/>
      <c r="E179" s="98"/>
    </row>
    <row r="180" spans="1:6" x14ac:dyDescent="0.4">
      <c r="A180" s="94"/>
      <c r="B180" s="94"/>
      <c r="C180" s="99"/>
      <c r="D180" s="97"/>
      <c r="E180" s="98"/>
    </row>
    <row r="181" spans="1:6" x14ac:dyDescent="0.4">
      <c r="A181" s="94"/>
      <c r="B181" s="94"/>
      <c r="C181" s="99"/>
      <c r="D181" s="97"/>
      <c r="E181" s="98"/>
    </row>
    <row r="182" spans="1:6" x14ac:dyDescent="0.4">
      <c r="D182" s="110">
        <f>SUM(D5:D181)</f>
        <v>25732.199999999993</v>
      </c>
      <c r="E182" s="110">
        <f>SUM(E5:E181)</f>
        <v>157316.20000000001</v>
      </c>
    </row>
    <row r="183" spans="1:6" x14ac:dyDescent="0.4">
      <c r="D183" s="182" t="s">
        <v>968</v>
      </c>
      <c r="E183" s="182" t="s">
        <v>969</v>
      </c>
    </row>
    <row r="184" spans="1:6" x14ac:dyDescent="0.4">
      <c r="C184" s="275" t="s">
        <v>970</v>
      </c>
      <c r="D184" s="276"/>
      <c r="E184" s="276"/>
      <c r="F184" s="276"/>
    </row>
  </sheetData>
  <sortState ref="A5:E178">
    <sortCondition descending="1" ref="D5:D178"/>
    <sortCondition ref="A5:A178"/>
    <sortCondition ref="B5:B178"/>
  </sortState>
  <mergeCells count="4">
    <mergeCell ref="A1:E1"/>
    <mergeCell ref="A2:E2"/>
    <mergeCell ref="A3:E3"/>
    <mergeCell ref="C184:F18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6.2" x14ac:dyDescent="0.4"/>
  <cols>
    <col min="1" max="1" width="16.5546875" style="71" customWidth="1"/>
    <col min="2" max="2" width="13.33203125" style="71" customWidth="1"/>
    <col min="3" max="3" width="7.109375" style="71" customWidth="1"/>
    <col min="4" max="5" width="8.44140625" style="71" customWidth="1"/>
    <col min="6" max="6" width="7.44140625" style="71" customWidth="1"/>
    <col min="7" max="9" width="9.5546875" style="71" customWidth="1"/>
    <col min="10" max="10" width="2.6640625" style="71" customWidth="1"/>
    <col min="11" max="11" width="9.5546875" style="71" customWidth="1"/>
    <col min="12" max="16384" width="8.88671875" style="71"/>
  </cols>
  <sheetData>
    <row r="1" spans="1:14" ht="25.2" customHeight="1" x14ac:dyDescent="0.4">
      <c r="A1" s="277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4" ht="21" customHeight="1" x14ac:dyDescent="0.4">
      <c r="A2" s="280" t="s">
        <v>945</v>
      </c>
      <c r="B2" s="281"/>
      <c r="C2" s="281"/>
      <c r="D2" s="281"/>
      <c r="E2" s="281"/>
      <c r="F2" s="281"/>
      <c r="G2" s="281"/>
      <c r="H2" s="281"/>
      <c r="I2" s="281"/>
      <c r="J2" s="281"/>
      <c r="K2" s="282"/>
    </row>
    <row r="3" spans="1:14" ht="16.2" customHeight="1" x14ac:dyDescent="0.4">
      <c r="A3" s="283" t="s">
        <v>1013</v>
      </c>
      <c r="B3" s="284"/>
      <c r="C3" s="284"/>
      <c r="D3" s="284"/>
      <c r="E3" s="284"/>
      <c r="F3" s="284"/>
      <c r="G3" s="284"/>
      <c r="H3" s="284"/>
      <c r="I3" s="284"/>
      <c r="J3" s="284"/>
      <c r="K3" s="285"/>
    </row>
    <row r="4" spans="1:14" ht="61.8" customHeight="1" thickBot="1" x14ac:dyDescent="0.55000000000000004">
      <c r="A4" s="10" t="s">
        <v>1</v>
      </c>
      <c r="B4" s="11" t="s">
        <v>2</v>
      </c>
      <c r="C4" s="69" t="s">
        <v>442</v>
      </c>
      <c r="D4" s="69" t="s">
        <v>815</v>
      </c>
      <c r="E4" s="69" t="s">
        <v>816</v>
      </c>
      <c r="F4" s="69" t="s">
        <v>601</v>
      </c>
      <c r="G4" s="180" t="s">
        <v>943</v>
      </c>
      <c r="H4" s="69" t="s">
        <v>889</v>
      </c>
      <c r="I4" s="69" t="s">
        <v>944</v>
      </c>
      <c r="J4" s="131"/>
      <c r="K4" s="125" t="s">
        <v>348</v>
      </c>
    </row>
    <row r="5" spans="1:14" ht="16.2" customHeight="1" x14ac:dyDescent="0.4">
      <c r="A5" s="183" t="s">
        <v>5</v>
      </c>
      <c r="B5" s="184" t="s">
        <v>6</v>
      </c>
      <c r="C5" s="83"/>
      <c r="D5" s="84">
        <v>8</v>
      </c>
      <c r="E5" s="84">
        <v>11</v>
      </c>
      <c r="F5" s="84"/>
      <c r="G5" s="84">
        <f>SUM(C5:F5)</f>
        <v>19</v>
      </c>
      <c r="H5" s="84">
        <v>371</v>
      </c>
      <c r="I5" s="84">
        <f>SUM(G5:H5)</f>
        <v>390</v>
      </c>
      <c r="J5" s="123"/>
      <c r="K5" s="126"/>
      <c r="M5" s="149"/>
      <c r="N5" s="149"/>
    </row>
    <row r="6" spans="1:14" x14ac:dyDescent="0.4">
      <c r="A6" s="5" t="s">
        <v>5</v>
      </c>
      <c r="B6" s="6" t="s">
        <v>7</v>
      </c>
      <c r="C6" s="244"/>
      <c r="D6" s="84">
        <v>6</v>
      </c>
      <c r="E6" s="84">
        <v>5</v>
      </c>
      <c r="F6" s="84"/>
      <c r="G6" s="84">
        <f>SUM(C6:F6)</f>
        <v>11</v>
      </c>
      <c r="H6" s="84">
        <v>192</v>
      </c>
      <c r="I6" s="84">
        <f>SUM(G6:H6)</f>
        <v>203</v>
      </c>
      <c r="J6" s="123"/>
      <c r="K6" s="126"/>
      <c r="M6" s="149"/>
      <c r="N6" s="149"/>
    </row>
    <row r="7" spans="1:14" x14ac:dyDescent="0.4">
      <c r="A7" s="5" t="s">
        <v>895</v>
      </c>
      <c r="B7" s="6" t="s">
        <v>896</v>
      </c>
      <c r="C7" s="84">
        <v>95</v>
      </c>
      <c r="D7" s="84">
        <v>33</v>
      </c>
      <c r="E7" s="84"/>
      <c r="F7" s="84"/>
      <c r="G7" s="84">
        <f>SUM(C7:F7)</f>
        <v>128</v>
      </c>
      <c r="H7" s="84">
        <v>99</v>
      </c>
      <c r="I7" s="84">
        <f>SUM(G7:H7)</f>
        <v>227</v>
      </c>
      <c r="J7" s="123"/>
      <c r="K7" s="126">
        <v>5</v>
      </c>
      <c r="M7" s="149"/>
      <c r="N7" s="149"/>
    </row>
    <row r="8" spans="1:14" x14ac:dyDescent="0.4">
      <c r="A8" s="5" t="s">
        <v>986</v>
      </c>
      <c r="B8" s="6" t="s">
        <v>412</v>
      </c>
      <c r="C8" s="84"/>
      <c r="D8" s="84"/>
      <c r="E8" s="84"/>
      <c r="F8" s="84"/>
      <c r="G8" s="84">
        <f>SUM(C8:F8)</f>
        <v>0</v>
      </c>
      <c r="H8" s="84">
        <v>0</v>
      </c>
      <c r="I8" s="84">
        <f>SUM(G8:H8)</f>
        <v>0</v>
      </c>
      <c r="J8" s="123"/>
      <c r="K8" s="126"/>
      <c r="M8" s="149"/>
      <c r="N8" s="149"/>
    </row>
    <row r="9" spans="1:14" ht="19.2" customHeight="1" x14ac:dyDescent="0.4">
      <c r="A9" s="5" t="s">
        <v>854</v>
      </c>
      <c r="B9" s="6" t="s">
        <v>53</v>
      </c>
      <c r="C9" s="84"/>
      <c r="D9" s="84"/>
      <c r="E9" s="84">
        <v>23</v>
      </c>
      <c r="F9" s="84"/>
      <c r="G9" s="84">
        <f>SUM(C9:F9)</f>
        <v>23</v>
      </c>
      <c r="H9" s="84">
        <v>54</v>
      </c>
      <c r="I9" s="84">
        <f>SUM(G9:H9)</f>
        <v>77</v>
      </c>
      <c r="J9" s="123"/>
      <c r="K9" s="126">
        <v>2</v>
      </c>
      <c r="M9" s="149"/>
      <c r="N9" s="149"/>
    </row>
    <row r="10" spans="1:14" x14ac:dyDescent="0.4">
      <c r="A10" s="5" t="s">
        <v>519</v>
      </c>
      <c r="B10" s="6" t="s">
        <v>520</v>
      </c>
      <c r="C10" s="84">
        <v>86</v>
      </c>
      <c r="D10" s="84">
        <v>36</v>
      </c>
      <c r="E10" s="84"/>
      <c r="F10" s="84"/>
      <c r="G10" s="84">
        <f>SUM(C10:F10)</f>
        <v>122</v>
      </c>
      <c r="H10" s="84">
        <v>750</v>
      </c>
      <c r="I10" s="84">
        <f>SUM(G10:H10)</f>
        <v>872</v>
      </c>
      <c r="J10" s="123"/>
      <c r="K10" s="126">
        <v>25</v>
      </c>
      <c r="M10" s="149"/>
      <c r="N10" s="149"/>
    </row>
    <row r="11" spans="1:14" x14ac:dyDescent="0.4">
      <c r="A11" s="5" t="s">
        <v>17</v>
      </c>
      <c r="B11" s="6" t="s">
        <v>18</v>
      </c>
      <c r="C11" s="84"/>
      <c r="D11" s="84">
        <v>2</v>
      </c>
      <c r="E11" s="84">
        <v>1</v>
      </c>
      <c r="F11" s="84"/>
      <c r="G11" s="84">
        <f>SUM(C11:F11)</f>
        <v>3</v>
      </c>
      <c r="H11" s="84">
        <v>195</v>
      </c>
      <c r="I11" s="84">
        <f>SUM(G11:H11)</f>
        <v>198</v>
      </c>
      <c r="J11" s="123"/>
      <c r="K11" s="126"/>
      <c r="M11" s="149"/>
      <c r="N11" s="149"/>
    </row>
    <row r="12" spans="1:14" x14ac:dyDescent="0.4">
      <c r="A12" s="5" t="s">
        <v>475</v>
      </c>
      <c r="B12" s="6" t="s">
        <v>176</v>
      </c>
      <c r="C12" s="84">
        <v>3</v>
      </c>
      <c r="D12" s="84">
        <v>56</v>
      </c>
      <c r="E12" s="84">
        <v>7</v>
      </c>
      <c r="F12" s="84"/>
      <c r="G12" s="84">
        <f>SUM(C12:F12)</f>
        <v>66</v>
      </c>
      <c r="H12" s="84">
        <v>226</v>
      </c>
      <c r="I12" s="84">
        <f>SUM(G12:H12)</f>
        <v>292</v>
      </c>
      <c r="J12" s="123"/>
      <c r="K12" s="126">
        <v>3</v>
      </c>
      <c r="M12" s="149"/>
      <c r="N12" s="149"/>
    </row>
    <row r="13" spans="1:14" x14ac:dyDescent="0.4">
      <c r="A13" s="5" t="s">
        <v>395</v>
      </c>
      <c r="B13" s="6" t="s">
        <v>286</v>
      </c>
      <c r="C13" s="84">
        <v>14</v>
      </c>
      <c r="D13" s="84">
        <v>6</v>
      </c>
      <c r="E13" s="84"/>
      <c r="F13" s="84"/>
      <c r="G13" s="84">
        <f>SUM(C13:F13)</f>
        <v>20</v>
      </c>
      <c r="H13" s="84">
        <v>122</v>
      </c>
      <c r="I13" s="84">
        <f>SUM(G13:H13)</f>
        <v>142</v>
      </c>
      <c r="J13" s="123"/>
      <c r="K13" s="126"/>
      <c r="M13" s="149"/>
      <c r="N13" s="149"/>
    </row>
    <row r="14" spans="1:14" x14ac:dyDescent="0.4">
      <c r="A14" s="5" t="s">
        <v>395</v>
      </c>
      <c r="B14" s="6" t="s">
        <v>290</v>
      </c>
      <c r="C14" s="84">
        <v>16</v>
      </c>
      <c r="D14" s="84">
        <v>8</v>
      </c>
      <c r="E14" s="84"/>
      <c r="F14" s="84"/>
      <c r="G14" s="84">
        <f>SUM(C14:F14)</f>
        <v>24</v>
      </c>
      <c r="H14" s="84">
        <v>79</v>
      </c>
      <c r="I14" s="84">
        <f>SUM(G14:H14)</f>
        <v>103</v>
      </c>
      <c r="J14" s="123"/>
      <c r="K14" s="126"/>
      <c r="M14" s="149"/>
      <c r="N14" s="149"/>
    </row>
    <row r="15" spans="1:14" x14ac:dyDescent="0.4">
      <c r="A15" s="5" t="s">
        <v>939</v>
      </c>
      <c r="B15" s="6" t="s">
        <v>210</v>
      </c>
      <c r="C15" s="84">
        <v>1</v>
      </c>
      <c r="D15" s="84">
        <v>10</v>
      </c>
      <c r="E15" s="84">
        <v>1</v>
      </c>
      <c r="F15" s="84"/>
      <c r="G15" s="84">
        <f>SUM(C15:F15)</f>
        <v>12</v>
      </c>
      <c r="H15" s="84">
        <v>1</v>
      </c>
      <c r="I15" s="84">
        <f>SUM(G15:H15)</f>
        <v>13</v>
      </c>
      <c r="J15" s="123"/>
      <c r="K15" s="126"/>
      <c r="M15" s="149"/>
      <c r="N15" s="149"/>
    </row>
    <row r="16" spans="1:14" x14ac:dyDescent="0.4">
      <c r="A16" s="5" t="s">
        <v>499</v>
      </c>
      <c r="B16" s="6" t="s">
        <v>511</v>
      </c>
      <c r="C16" s="84"/>
      <c r="D16" s="84">
        <v>9</v>
      </c>
      <c r="E16" s="84">
        <v>4</v>
      </c>
      <c r="F16" s="84">
        <v>1</v>
      </c>
      <c r="G16" s="84">
        <f>SUM(C16:F16)</f>
        <v>14</v>
      </c>
      <c r="H16" s="84">
        <v>65</v>
      </c>
      <c r="I16" s="84">
        <f>SUM(G16:H16)</f>
        <v>79</v>
      </c>
      <c r="J16" s="123"/>
      <c r="K16" s="126">
        <v>6</v>
      </c>
      <c r="M16" s="149"/>
      <c r="N16" s="149"/>
    </row>
    <row r="17" spans="1:14" x14ac:dyDescent="0.4">
      <c r="A17" s="5" t="s">
        <v>499</v>
      </c>
      <c r="B17" s="6" t="s">
        <v>450</v>
      </c>
      <c r="C17" s="84">
        <v>6</v>
      </c>
      <c r="D17" s="84">
        <v>36</v>
      </c>
      <c r="E17" s="84">
        <v>8</v>
      </c>
      <c r="F17" s="84">
        <v>1</v>
      </c>
      <c r="G17" s="84">
        <f>SUM(C17:F17)</f>
        <v>51</v>
      </c>
      <c r="H17" s="84">
        <v>210</v>
      </c>
      <c r="I17" s="84">
        <f>SUM(G17:H17)</f>
        <v>261</v>
      </c>
      <c r="J17" s="123"/>
      <c r="K17" s="126">
        <v>9</v>
      </c>
      <c r="M17" s="149"/>
      <c r="N17" s="149"/>
    </row>
    <row r="18" spans="1:14" x14ac:dyDescent="0.4">
      <c r="A18" s="5" t="s">
        <v>1012</v>
      </c>
      <c r="B18" s="6" t="s">
        <v>244</v>
      </c>
      <c r="C18" s="84"/>
      <c r="D18" s="84">
        <v>1</v>
      </c>
      <c r="E18" s="84"/>
      <c r="F18" s="84"/>
      <c r="G18" s="84">
        <f>SUM(C18:F18)</f>
        <v>1</v>
      </c>
      <c r="H18" s="244">
        <v>129</v>
      </c>
      <c r="I18" s="244">
        <f>SUM(G18:H18)</f>
        <v>130</v>
      </c>
      <c r="J18" s="123"/>
      <c r="K18" s="245"/>
      <c r="M18" s="149"/>
      <c r="N18" s="149"/>
    </row>
    <row r="19" spans="1:14" x14ac:dyDescent="0.4">
      <c r="A19" s="5" t="s">
        <v>49</v>
      </c>
      <c r="B19" s="6" t="s">
        <v>50</v>
      </c>
      <c r="C19" s="84"/>
      <c r="D19" s="84">
        <v>1</v>
      </c>
      <c r="E19" s="84">
        <v>3</v>
      </c>
      <c r="F19" s="84"/>
      <c r="G19" s="84">
        <f>SUM(C19:F19)</f>
        <v>4</v>
      </c>
      <c r="H19" s="84">
        <v>136</v>
      </c>
      <c r="I19" s="84">
        <f>SUM(G19:H19)</f>
        <v>140</v>
      </c>
      <c r="J19" s="123"/>
      <c r="K19" s="126"/>
      <c r="M19" s="149"/>
      <c r="N19" s="149"/>
    </row>
    <row r="20" spans="1:14" x14ac:dyDescent="0.4">
      <c r="A20" s="5" t="s">
        <v>52</v>
      </c>
      <c r="B20" s="6" t="s">
        <v>53</v>
      </c>
      <c r="C20" s="85">
        <v>19</v>
      </c>
      <c r="D20" s="85">
        <v>3</v>
      </c>
      <c r="E20" s="85"/>
      <c r="F20" s="85"/>
      <c r="G20" s="84">
        <f>SUM(C20:F20)</f>
        <v>22</v>
      </c>
      <c r="H20" s="84">
        <v>178</v>
      </c>
      <c r="I20" s="84">
        <f>SUM(G20:H20)</f>
        <v>200</v>
      </c>
      <c r="J20" s="123"/>
      <c r="K20" s="127">
        <v>3</v>
      </c>
      <c r="M20" s="149"/>
      <c r="N20" s="149"/>
    </row>
    <row r="21" spans="1:14" x14ac:dyDescent="0.4">
      <c r="A21" s="5" t="s">
        <v>987</v>
      </c>
      <c r="B21" s="6" t="s">
        <v>988</v>
      </c>
      <c r="C21" s="85"/>
      <c r="D21" s="85"/>
      <c r="E21" s="85">
        <v>5</v>
      </c>
      <c r="F21" s="85">
        <v>1</v>
      </c>
      <c r="G21" s="84">
        <f>SUM(C21:F21)</f>
        <v>6</v>
      </c>
      <c r="H21" s="84">
        <v>0</v>
      </c>
      <c r="I21" s="84">
        <f>SUM(G21:H21)</f>
        <v>6</v>
      </c>
      <c r="J21" s="123"/>
      <c r="K21" s="127"/>
      <c r="M21" s="149"/>
      <c r="N21" s="149"/>
    </row>
    <row r="22" spans="1:14" x14ac:dyDescent="0.4">
      <c r="A22" s="5" t="s">
        <v>54</v>
      </c>
      <c r="B22" s="6" t="s">
        <v>773</v>
      </c>
      <c r="C22" s="85"/>
      <c r="D22" s="85">
        <v>9</v>
      </c>
      <c r="E22" s="85"/>
      <c r="F22" s="85"/>
      <c r="G22" s="84">
        <f>SUM(C22:F22)</f>
        <v>9</v>
      </c>
      <c r="H22" s="84">
        <v>6</v>
      </c>
      <c r="I22" s="84">
        <f>SUM(G22:H22)</f>
        <v>15</v>
      </c>
      <c r="J22" s="123"/>
      <c r="K22" s="127"/>
      <c r="M22" s="149"/>
      <c r="N22" s="149"/>
    </row>
    <row r="23" spans="1:14" x14ac:dyDescent="0.4">
      <c r="A23" s="5" t="s">
        <v>54</v>
      </c>
      <c r="B23" s="6" t="s">
        <v>265</v>
      </c>
      <c r="C23" s="85"/>
      <c r="D23" s="85">
        <v>13</v>
      </c>
      <c r="E23" s="85"/>
      <c r="F23" s="85"/>
      <c r="G23" s="84">
        <f>SUM(C23:F23)</f>
        <v>13</v>
      </c>
      <c r="H23" s="84">
        <v>25</v>
      </c>
      <c r="I23" s="84">
        <f>SUM(G23:H23)</f>
        <v>38</v>
      </c>
      <c r="J23" s="123"/>
      <c r="K23" s="127"/>
      <c r="M23" s="149"/>
      <c r="N23" s="149"/>
    </row>
    <row r="24" spans="1:14" x14ac:dyDescent="0.4">
      <c r="A24" s="5" t="s">
        <v>971</v>
      </c>
      <c r="B24" s="6" t="s">
        <v>53</v>
      </c>
      <c r="C24" s="85"/>
      <c r="D24" s="85"/>
      <c r="E24" s="85">
        <v>2</v>
      </c>
      <c r="F24" s="85">
        <v>1</v>
      </c>
      <c r="G24" s="84">
        <f>SUM(C24:F24)</f>
        <v>3</v>
      </c>
      <c r="H24" s="84">
        <v>0</v>
      </c>
      <c r="I24" s="84">
        <f>SUM(G24:H24)</f>
        <v>3</v>
      </c>
      <c r="J24" s="123"/>
      <c r="K24" s="127"/>
      <c r="M24" s="149"/>
      <c r="N24" s="149"/>
    </row>
    <row r="25" spans="1:14" x14ac:dyDescent="0.4">
      <c r="A25" s="5" t="s">
        <v>850</v>
      </c>
      <c r="B25" s="6" t="s">
        <v>836</v>
      </c>
      <c r="C25" s="85"/>
      <c r="D25" s="85"/>
      <c r="E25" s="85"/>
      <c r="F25" s="85"/>
      <c r="G25" s="84">
        <f>SUM(C25:F25)</f>
        <v>0</v>
      </c>
      <c r="H25" s="84">
        <v>8</v>
      </c>
      <c r="I25" s="84">
        <f>SUM(G25:H25)</f>
        <v>8</v>
      </c>
      <c r="J25" s="123"/>
      <c r="K25" s="127"/>
      <c r="M25" s="149"/>
      <c r="N25" s="149"/>
    </row>
    <row r="26" spans="1:14" x14ac:dyDescent="0.4">
      <c r="A26" s="5" t="s">
        <v>59</v>
      </c>
      <c r="B26" s="6" t="s">
        <v>250</v>
      </c>
      <c r="C26" s="84">
        <v>7</v>
      </c>
      <c r="D26" s="84"/>
      <c r="E26" s="84"/>
      <c r="F26" s="84"/>
      <c r="G26" s="84">
        <f>SUM(C26:F26)</f>
        <v>7</v>
      </c>
      <c r="H26" s="84">
        <v>102</v>
      </c>
      <c r="I26" s="84">
        <f>SUM(G26:H26)</f>
        <v>109</v>
      </c>
      <c r="J26" s="123"/>
      <c r="K26" s="126"/>
      <c r="M26" s="149"/>
      <c r="N26" s="149"/>
    </row>
    <row r="27" spans="1:14" x14ac:dyDescent="0.4">
      <c r="A27" s="5" t="s">
        <v>931</v>
      </c>
      <c r="B27" s="6" t="s">
        <v>930</v>
      </c>
      <c r="C27" s="84"/>
      <c r="D27" s="84">
        <v>1</v>
      </c>
      <c r="E27" s="84"/>
      <c r="F27" s="84"/>
      <c r="G27" s="84">
        <f>SUM(C27:F27)</f>
        <v>1</v>
      </c>
      <c r="H27" s="84">
        <v>6</v>
      </c>
      <c r="I27" s="84">
        <f>SUM(G27:H27)</f>
        <v>7</v>
      </c>
      <c r="J27" s="123"/>
      <c r="K27" s="126"/>
      <c r="M27" s="149"/>
      <c r="N27" s="149"/>
    </row>
    <row r="28" spans="1:14" x14ac:dyDescent="0.4">
      <c r="A28" s="5" t="s">
        <v>931</v>
      </c>
      <c r="B28" s="6" t="s">
        <v>932</v>
      </c>
      <c r="C28" s="84"/>
      <c r="D28" s="84">
        <v>1</v>
      </c>
      <c r="E28" s="84"/>
      <c r="F28" s="84"/>
      <c r="G28" s="84">
        <f>SUM(C28:F28)</f>
        <v>1</v>
      </c>
      <c r="H28" s="84">
        <v>6</v>
      </c>
      <c r="I28" s="84">
        <f>SUM(G28:H28)</f>
        <v>7</v>
      </c>
      <c r="J28" s="123"/>
      <c r="K28" s="126"/>
      <c r="M28" s="149"/>
      <c r="N28" s="149"/>
    </row>
    <row r="29" spans="1:14" x14ac:dyDescent="0.4">
      <c r="A29" s="5" t="s">
        <v>696</v>
      </c>
      <c r="B29" s="6" t="s">
        <v>60</v>
      </c>
      <c r="C29" s="84"/>
      <c r="D29" s="84">
        <v>1</v>
      </c>
      <c r="E29" s="84">
        <v>14</v>
      </c>
      <c r="F29" s="84"/>
      <c r="G29" s="84">
        <f>SUM(C29:F29)</f>
        <v>15</v>
      </c>
      <c r="H29" s="84">
        <v>419</v>
      </c>
      <c r="I29" s="84">
        <f>SUM(G29:H29)</f>
        <v>434</v>
      </c>
      <c r="J29" s="123"/>
      <c r="K29" s="126">
        <v>7</v>
      </c>
      <c r="M29" s="149"/>
      <c r="N29" s="149"/>
    </row>
    <row r="30" spans="1:14" x14ac:dyDescent="0.4">
      <c r="A30" s="5" t="s">
        <v>989</v>
      </c>
      <c r="B30" s="6" t="s">
        <v>990</v>
      </c>
      <c r="C30" s="84">
        <v>1</v>
      </c>
      <c r="D30" s="84">
        <v>1</v>
      </c>
      <c r="E30" s="84"/>
      <c r="F30" s="84">
        <v>1</v>
      </c>
      <c r="G30" s="84">
        <f>SUM(C30:F30)</f>
        <v>3</v>
      </c>
      <c r="H30" s="84">
        <v>0</v>
      </c>
      <c r="I30" s="84">
        <f>SUM(G30:H30)</f>
        <v>3</v>
      </c>
      <c r="J30" s="123"/>
      <c r="K30" s="126"/>
      <c r="M30" s="149"/>
      <c r="N30" s="149"/>
    </row>
    <row r="31" spans="1:14" x14ac:dyDescent="0.4">
      <c r="A31" s="5" t="s">
        <v>989</v>
      </c>
      <c r="B31" s="6" t="s">
        <v>991</v>
      </c>
      <c r="C31" s="84">
        <v>1</v>
      </c>
      <c r="D31" s="84">
        <v>2</v>
      </c>
      <c r="E31" s="84">
        <v>1</v>
      </c>
      <c r="F31" s="84">
        <v>1</v>
      </c>
      <c r="G31" s="84">
        <f>SUM(C31:F31)</f>
        <v>5</v>
      </c>
      <c r="H31" s="84">
        <v>0</v>
      </c>
      <c r="I31" s="84">
        <f>SUM(G31:H31)</f>
        <v>5</v>
      </c>
      <c r="J31" s="123"/>
      <c r="K31" s="126"/>
      <c r="M31" s="149"/>
      <c r="N31" s="149"/>
    </row>
    <row r="32" spans="1:14" x14ac:dyDescent="0.4">
      <c r="A32" s="5" t="s">
        <v>840</v>
      </c>
      <c r="B32" s="6" t="s">
        <v>841</v>
      </c>
      <c r="C32" s="84"/>
      <c r="D32" s="84"/>
      <c r="E32" s="84"/>
      <c r="F32" s="84"/>
      <c r="G32" s="84">
        <f>SUM(C32:F32)</f>
        <v>0</v>
      </c>
      <c r="H32" s="84">
        <v>4</v>
      </c>
      <c r="I32" s="84">
        <f>SUM(G32:H32)</f>
        <v>4</v>
      </c>
      <c r="J32" s="123"/>
      <c r="K32" s="126"/>
      <c r="M32" s="149"/>
      <c r="N32" s="149"/>
    </row>
    <row r="33" spans="1:14" x14ac:dyDescent="0.4">
      <c r="A33" s="5" t="s">
        <v>972</v>
      </c>
      <c r="B33" s="6" t="s">
        <v>40</v>
      </c>
      <c r="C33" s="84"/>
      <c r="D33" s="84"/>
      <c r="E33" s="84">
        <v>5</v>
      </c>
      <c r="F33" s="84">
        <v>2</v>
      </c>
      <c r="G33" s="84">
        <f>SUM(C33:F33)</f>
        <v>7</v>
      </c>
      <c r="H33" s="84">
        <v>0</v>
      </c>
      <c r="I33" s="84">
        <f>SUM(G33:H33)</f>
        <v>7</v>
      </c>
      <c r="J33" s="123"/>
      <c r="K33" s="126"/>
      <c r="M33" s="149"/>
      <c r="N33" s="149"/>
    </row>
    <row r="34" spans="1:14" x14ac:dyDescent="0.4">
      <c r="A34" s="5" t="s">
        <v>946</v>
      </c>
      <c r="B34" s="6" t="s">
        <v>947</v>
      </c>
      <c r="C34" s="84"/>
      <c r="D34" s="84">
        <v>12</v>
      </c>
      <c r="E34" s="84">
        <v>3</v>
      </c>
      <c r="F34" s="84">
        <v>1</v>
      </c>
      <c r="G34" s="84">
        <f>SUM(C34:F34)</f>
        <v>16</v>
      </c>
      <c r="H34" s="84">
        <v>0</v>
      </c>
      <c r="I34" s="84">
        <f>SUM(G34:H34)</f>
        <v>16</v>
      </c>
      <c r="J34" s="123"/>
      <c r="K34" s="126"/>
      <c r="M34" s="149"/>
      <c r="N34" s="149"/>
    </row>
    <row r="35" spans="1:14" x14ac:dyDescent="0.4">
      <c r="A35" s="5" t="s">
        <v>1004</v>
      </c>
      <c r="B35" s="6" t="s">
        <v>935</v>
      </c>
      <c r="C35" s="84"/>
      <c r="D35" s="84">
        <v>1</v>
      </c>
      <c r="E35" s="84">
        <v>2</v>
      </c>
      <c r="F35" s="84"/>
      <c r="G35" s="84">
        <f>SUM(C35:F35)</f>
        <v>3</v>
      </c>
      <c r="H35" s="84">
        <v>0</v>
      </c>
      <c r="I35" s="84">
        <f>SUM(G35:H35)</f>
        <v>3</v>
      </c>
      <c r="J35" s="123"/>
      <c r="K35" s="126"/>
      <c r="M35" s="149"/>
      <c r="N35" s="149"/>
    </row>
    <row r="36" spans="1:14" x14ac:dyDescent="0.4">
      <c r="A36" s="5" t="s">
        <v>1004</v>
      </c>
      <c r="B36" s="6" t="s">
        <v>327</v>
      </c>
      <c r="C36" s="84"/>
      <c r="D36" s="84">
        <v>1</v>
      </c>
      <c r="E36" s="84">
        <v>2</v>
      </c>
      <c r="F36" s="84"/>
      <c r="G36" s="84">
        <f>SUM(C36:F36)</f>
        <v>3</v>
      </c>
      <c r="H36" s="84">
        <v>0</v>
      </c>
      <c r="I36" s="84">
        <f>SUM(G36:H36)</f>
        <v>3</v>
      </c>
      <c r="J36" s="123"/>
      <c r="K36" s="126"/>
      <c r="M36" s="149"/>
      <c r="N36" s="149"/>
    </row>
    <row r="37" spans="1:14" x14ac:dyDescent="0.4">
      <c r="A37" s="5" t="s">
        <v>603</v>
      </c>
      <c r="B37" s="9" t="s">
        <v>46</v>
      </c>
      <c r="C37" s="85"/>
      <c r="D37" s="85">
        <v>9</v>
      </c>
      <c r="E37" s="85"/>
      <c r="F37" s="85"/>
      <c r="G37" s="84">
        <f>SUM(C37:F37)</f>
        <v>9</v>
      </c>
      <c r="H37" s="84">
        <v>44</v>
      </c>
      <c r="I37" s="84">
        <f>SUM(G37:H37)</f>
        <v>53</v>
      </c>
      <c r="J37" s="123"/>
      <c r="K37" s="127"/>
      <c r="M37" s="149"/>
      <c r="N37" s="149"/>
    </row>
    <row r="38" spans="1:14" x14ac:dyDescent="0.4">
      <c r="A38" s="5" t="s">
        <v>603</v>
      </c>
      <c r="B38" s="9" t="s">
        <v>604</v>
      </c>
      <c r="C38" s="85"/>
      <c r="D38" s="85">
        <v>10</v>
      </c>
      <c r="E38" s="85"/>
      <c r="F38" s="85"/>
      <c r="G38" s="84">
        <f>SUM(C38:F38)</f>
        <v>10</v>
      </c>
      <c r="H38" s="84">
        <v>48</v>
      </c>
      <c r="I38" s="84">
        <f>SUM(G38:H38)</f>
        <v>58</v>
      </c>
      <c r="J38" s="123"/>
      <c r="K38" s="127"/>
      <c r="M38" s="149"/>
      <c r="N38" s="149"/>
    </row>
    <row r="39" spans="1:14" x14ac:dyDescent="0.4">
      <c r="A39" s="5" t="s">
        <v>1002</v>
      </c>
      <c r="B39" s="9" t="s">
        <v>308</v>
      </c>
      <c r="C39" s="85"/>
      <c r="D39" s="85"/>
      <c r="E39" s="85">
        <v>1</v>
      </c>
      <c r="F39" s="85"/>
      <c r="G39" s="84">
        <f>SUM(C39:F39)</f>
        <v>1</v>
      </c>
      <c r="H39" s="84">
        <v>0</v>
      </c>
      <c r="I39" s="84">
        <f>SUM(G39:H39)</f>
        <v>1</v>
      </c>
      <c r="J39" s="123"/>
      <c r="K39" s="127"/>
      <c r="M39" s="149"/>
      <c r="N39" s="149"/>
    </row>
    <row r="40" spans="1:14" x14ac:dyDescent="0.4">
      <c r="A40" s="5" t="s">
        <v>431</v>
      </c>
      <c r="B40" s="9" t="s">
        <v>143</v>
      </c>
      <c r="C40" s="85"/>
      <c r="D40" s="85">
        <v>1</v>
      </c>
      <c r="E40" s="85">
        <v>9</v>
      </c>
      <c r="F40" s="85">
        <v>1</v>
      </c>
      <c r="G40" s="84">
        <f>SUM(C40:F40)</f>
        <v>11</v>
      </c>
      <c r="H40" s="84">
        <v>84</v>
      </c>
      <c r="I40" s="84">
        <f>SUM(G40:H40)</f>
        <v>95</v>
      </c>
      <c r="J40" s="123"/>
      <c r="K40" s="127"/>
      <c r="M40" s="149"/>
      <c r="N40" s="149"/>
    </row>
    <row r="41" spans="1:14" x14ac:dyDescent="0.4">
      <c r="A41" s="5" t="s">
        <v>540</v>
      </c>
      <c r="B41" s="9" t="s">
        <v>541</v>
      </c>
      <c r="C41" s="85"/>
      <c r="D41" s="85">
        <v>48</v>
      </c>
      <c r="E41" s="85">
        <v>11</v>
      </c>
      <c r="F41" s="85">
        <v>1</v>
      </c>
      <c r="G41" s="84">
        <f>SUM(C41:F41)</f>
        <v>60</v>
      </c>
      <c r="H41" s="84">
        <v>235</v>
      </c>
      <c r="I41" s="84">
        <f>SUM(G41:H41)</f>
        <v>295</v>
      </c>
      <c r="J41" s="123"/>
      <c r="K41" s="127"/>
      <c r="M41" s="149"/>
      <c r="N41" s="149"/>
    </row>
    <row r="42" spans="1:14" x14ac:dyDescent="0.4">
      <c r="A42" s="5" t="s">
        <v>96</v>
      </c>
      <c r="B42" s="9" t="s">
        <v>295</v>
      </c>
      <c r="C42" s="85"/>
      <c r="D42" s="85">
        <v>1</v>
      </c>
      <c r="E42" s="85"/>
      <c r="F42" s="85"/>
      <c r="G42" s="84">
        <f>SUM(C42:F42)</f>
        <v>1</v>
      </c>
      <c r="H42" s="84">
        <v>2</v>
      </c>
      <c r="I42" s="84">
        <f>SUM(G42:H42)</f>
        <v>3</v>
      </c>
      <c r="J42" s="123"/>
      <c r="K42" s="127"/>
      <c r="M42" s="149"/>
      <c r="N42" s="149"/>
    </row>
    <row r="43" spans="1:14" x14ac:dyDescent="0.4">
      <c r="A43" s="5" t="s">
        <v>98</v>
      </c>
      <c r="B43" s="9" t="s">
        <v>99</v>
      </c>
      <c r="C43" s="85"/>
      <c r="D43" s="85">
        <v>23</v>
      </c>
      <c r="E43" s="85">
        <v>10</v>
      </c>
      <c r="F43" s="85">
        <v>2</v>
      </c>
      <c r="G43" s="84">
        <f>SUM(C43:F43)</f>
        <v>35</v>
      </c>
      <c r="H43" s="84">
        <v>430</v>
      </c>
      <c r="I43" s="84">
        <f>SUM(G43:H43)</f>
        <v>465</v>
      </c>
      <c r="J43" s="123"/>
      <c r="K43" s="127"/>
      <c r="M43" s="149"/>
      <c r="N43" s="149"/>
    </row>
    <row r="44" spans="1:14" x14ac:dyDescent="0.4">
      <c r="A44" s="5" t="s">
        <v>98</v>
      </c>
      <c r="B44" s="9" t="s">
        <v>100</v>
      </c>
      <c r="C44" s="85"/>
      <c r="D44" s="85">
        <v>25</v>
      </c>
      <c r="E44" s="85">
        <v>10</v>
      </c>
      <c r="F44" s="85">
        <v>2</v>
      </c>
      <c r="G44" s="84">
        <f>SUM(C44:F44)</f>
        <v>37</v>
      </c>
      <c r="H44" s="84">
        <v>440</v>
      </c>
      <c r="I44" s="84">
        <f>SUM(G44:H44)</f>
        <v>477</v>
      </c>
      <c r="J44" s="123"/>
      <c r="K44" s="127"/>
      <c r="M44" s="149"/>
      <c r="N44" s="149"/>
    </row>
    <row r="45" spans="1:14" x14ac:dyDescent="0.4">
      <c r="A45" s="5" t="s">
        <v>1006</v>
      </c>
      <c r="B45" s="9" t="s">
        <v>1007</v>
      </c>
      <c r="C45" s="85"/>
      <c r="D45" s="85"/>
      <c r="E45" s="85"/>
      <c r="F45" s="85"/>
      <c r="G45" s="84">
        <f>SUM(C45:F45)</f>
        <v>0</v>
      </c>
      <c r="H45" s="84">
        <v>0</v>
      </c>
      <c r="I45" s="84">
        <f>SUM(G45:H45)</f>
        <v>0</v>
      </c>
      <c r="J45" s="123"/>
      <c r="K45" s="127"/>
      <c r="M45" s="149"/>
      <c r="N45" s="149"/>
    </row>
    <row r="46" spans="1:14" x14ac:dyDescent="0.4">
      <c r="A46" s="5" t="s">
        <v>905</v>
      </c>
      <c r="B46" s="9" t="s">
        <v>904</v>
      </c>
      <c r="C46" s="85"/>
      <c r="D46" s="85"/>
      <c r="E46" s="85">
        <v>3</v>
      </c>
      <c r="F46" s="85"/>
      <c r="G46" s="84">
        <f>SUM(C46:F46)</f>
        <v>3</v>
      </c>
      <c r="H46" s="84">
        <v>3</v>
      </c>
      <c r="I46" s="84">
        <f>SUM(G46:H46)</f>
        <v>6</v>
      </c>
      <c r="J46" s="123"/>
      <c r="K46" s="127"/>
      <c r="M46" s="149"/>
      <c r="N46" s="149"/>
    </row>
    <row r="47" spans="1:14" x14ac:dyDescent="0.4">
      <c r="A47" s="5" t="s">
        <v>905</v>
      </c>
      <c r="B47" s="9" t="s">
        <v>437</v>
      </c>
      <c r="C47" s="85"/>
      <c r="D47" s="85"/>
      <c r="E47" s="85">
        <v>3</v>
      </c>
      <c r="F47" s="85"/>
      <c r="G47" s="84">
        <f>SUM(C47:F47)</f>
        <v>3</v>
      </c>
      <c r="H47" s="84">
        <v>3</v>
      </c>
      <c r="I47" s="84">
        <f>SUM(G47:H47)</f>
        <v>6</v>
      </c>
      <c r="J47" s="123"/>
      <c r="K47" s="127"/>
      <c r="M47" s="149"/>
      <c r="N47" s="149"/>
    </row>
    <row r="48" spans="1:14" x14ac:dyDescent="0.4">
      <c r="A48" s="5" t="s">
        <v>436</v>
      </c>
      <c r="B48" s="9" t="s">
        <v>962</v>
      </c>
      <c r="C48" s="85"/>
      <c r="D48" s="85"/>
      <c r="E48" s="85"/>
      <c r="F48" s="85">
        <v>1</v>
      </c>
      <c r="G48" s="84">
        <f>SUM(C48:F48)</f>
        <v>1</v>
      </c>
      <c r="H48" s="84">
        <v>0</v>
      </c>
      <c r="I48" s="84">
        <f>SUM(G48:H48)</f>
        <v>1</v>
      </c>
      <c r="J48" s="123"/>
      <c r="K48" s="127"/>
      <c r="M48" s="149"/>
      <c r="N48" s="149"/>
    </row>
    <row r="49" spans="1:14" x14ac:dyDescent="0.4">
      <c r="A49" s="5" t="s">
        <v>111</v>
      </c>
      <c r="B49" s="9" t="s">
        <v>992</v>
      </c>
      <c r="C49" s="85"/>
      <c r="D49" s="85"/>
      <c r="E49" s="85">
        <v>2</v>
      </c>
      <c r="F49" s="85"/>
      <c r="G49" s="84">
        <f>SUM(C49:F49)</f>
        <v>2</v>
      </c>
      <c r="H49" s="84">
        <v>2</v>
      </c>
      <c r="I49" s="84">
        <f>SUM(G49:H49)</f>
        <v>4</v>
      </c>
      <c r="J49" s="123"/>
      <c r="K49" s="127"/>
      <c r="M49" s="149"/>
      <c r="N49" s="149"/>
    </row>
    <row r="50" spans="1:14" x14ac:dyDescent="0.4">
      <c r="A50" s="12" t="s">
        <v>429</v>
      </c>
      <c r="B50" s="9" t="s">
        <v>425</v>
      </c>
      <c r="C50" s="85"/>
      <c r="D50" s="85"/>
      <c r="E50" s="85">
        <v>11</v>
      </c>
      <c r="F50" s="85">
        <v>1</v>
      </c>
      <c r="G50" s="84">
        <f>SUM(C50:F50)</f>
        <v>12</v>
      </c>
      <c r="H50" s="84">
        <v>57</v>
      </c>
      <c r="I50" s="84">
        <f>SUM(G50:H50)</f>
        <v>69</v>
      </c>
      <c r="J50" s="123"/>
      <c r="K50" s="127"/>
      <c r="M50" s="149"/>
      <c r="N50" s="149"/>
    </row>
    <row r="51" spans="1:14" x14ac:dyDescent="0.4">
      <c r="A51" s="12" t="s">
        <v>880</v>
      </c>
      <c r="B51" s="9" t="s">
        <v>40</v>
      </c>
      <c r="C51" s="85"/>
      <c r="D51" s="85"/>
      <c r="E51" s="85"/>
      <c r="F51" s="85"/>
      <c r="G51" s="84">
        <f>SUM(C51:F51)</f>
        <v>0</v>
      </c>
      <c r="H51" s="84">
        <v>2</v>
      </c>
      <c r="I51" s="84">
        <f>SUM(G51:H51)</f>
        <v>2</v>
      </c>
      <c r="J51" s="123"/>
      <c r="K51" s="127"/>
      <c r="M51" s="149"/>
      <c r="N51" s="149"/>
    </row>
    <row r="52" spans="1:14" x14ac:dyDescent="0.4">
      <c r="A52" s="12" t="s">
        <v>1003</v>
      </c>
      <c r="B52" s="9" t="s">
        <v>58</v>
      </c>
      <c r="C52" s="85"/>
      <c r="D52" s="85"/>
      <c r="E52" s="85">
        <v>2</v>
      </c>
      <c r="F52" s="85"/>
      <c r="G52" s="84">
        <f>SUM(C52:F52)</f>
        <v>2</v>
      </c>
      <c r="H52" s="84">
        <v>0</v>
      </c>
      <c r="I52" s="84">
        <f>SUM(G52:H52)</f>
        <v>2</v>
      </c>
      <c r="J52" s="123"/>
      <c r="K52" s="127"/>
      <c r="M52" s="149"/>
      <c r="N52" s="149"/>
    </row>
    <row r="53" spans="1:14" x14ac:dyDescent="0.4">
      <c r="A53" s="5" t="s">
        <v>703</v>
      </c>
      <c r="B53" s="9" t="s">
        <v>262</v>
      </c>
      <c r="C53" s="85"/>
      <c r="D53" s="85">
        <v>1</v>
      </c>
      <c r="E53" s="85">
        <v>1</v>
      </c>
      <c r="F53" s="85"/>
      <c r="G53" s="84">
        <f>SUM(C53:F53)</f>
        <v>2</v>
      </c>
      <c r="H53" s="84">
        <v>340</v>
      </c>
      <c r="I53" s="84">
        <f>SUM(G53:H53)</f>
        <v>342</v>
      </c>
      <c r="J53" s="123"/>
      <c r="K53" s="127"/>
      <c r="M53" s="149"/>
      <c r="N53" s="149"/>
    </row>
    <row r="54" spans="1:14" x14ac:dyDescent="0.4">
      <c r="A54" s="5" t="s">
        <v>117</v>
      </c>
      <c r="B54" s="9" t="s">
        <v>118</v>
      </c>
      <c r="C54" s="85">
        <v>1</v>
      </c>
      <c r="D54" s="85"/>
      <c r="E54" s="85"/>
      <c r="F54" s="85"/>
      <c r="G54" s="84">
        <f>SUM(C54:F54)</f>
        <v>1</v>
      </c>
      <c r="H54" s="84">
        <v>5</v>
      </c>
      <c r="I54" s="84">
        <f>SUM(G54:H54)</f>
        <v>6</v>
      </c>
      <c r="J54" s="123"/>
      <c r="K54" s="127"/>
      <c r="M54" s="149"/>
      <c r="N54" s="149"/>
    </row>
    <row r="55" spans="1:14" x14ac:dyDescent="0.4">
      <c r="A55" s="5" t="s">
        <v>973</v>
      </c>
      <c r="B55" s="9" t="s">
        <v>974</v>
      </c>
      <c r="C55" s="85"/>
      <c r="D55" s="85"/>
      <c r="E55" s="85"/>
      <c r="F55" s="85">
        <v>1</v>
      </c>
      <c r="G55" s="84">
        <f>SUM(C55:F55)</f>
        <v>1</v>
      </c>
      <c r="H55" s="84">
        <v>0</v>
      </c>
      <c r="I55" s="84">
        <f>SUM(G55:H55)</f>
        <v>1</v>
      </c>
      <c r="J55" s="123"/>
      <c r="K55" s="127"/>
      <c r="M55" s="149"/>
      <c r="N55" s="149"/>
    </row>
    <row r="56" spans="1:14" x14ac:dyDescent="0.4">
      <c r="A56" s="8" t="s">
        <v>119</v>
      </c>
      <c r="B56" s="9" t="s">
        <v>120</v>
      </c>
      <c r="C56" s="85"/>
      <c r="D56" s="85">
        <v>6</v>
      </c>
      <c r="E56" s="85"/>
      <c r="F56" s="85"/>
      <c r="G56" s="84">
        <f>SUM(C56:F56)</f>
        <v>6</v>
      </c>
      <c r="H56" s="84">
        <v>116</v>
      </c>
      <c r="I56" s="84">
        <f>SUM(G56:H56)</f>
        <v>122</v>
      </c>
      <c r="J56" s="123"/>
      <c r="K56" s="127"/>
      <c r="M56" s="149"/>
      <c r="N56" s="149"/>
    </row>
    <row r="57" spans="1:14" x14ac:dyDescent="0.4">
      <c r="A57" s="8" t="s">
        <v>126</v>
      </c>
      <c r="B57" s="9" t="s">
        <v>127</v>
      </c>
      <c r="C57" s="85"/>
      <c r="D57" s="85"/>
      <c r="E57" s="85"/>
      <c r="F57" s="85"/>
      <c r="G57" s="84">
        <f>SUM(C57:F57)</f>
        <v>0</v>
      </c>
      <c r="H57" s="84">
        <v>235</v>
      </c>
      <c r="I57" s="84">
        <f>SUM(G57:H57)</f>
        <v>235</v>
      </c>
      <c r="J57" s="123"/>
      <c r="K57" s="127"/>
      <c r="M57" s="149"/>
      <c r="N57" s="149"/>
    </row>
    <row r="58" spans="1:14" x14ac:dyDescent="0.4">
      <c r="A58" s="8" t="s">
        <v>128</v>
      </c>
      <c r="B58" s="9" t="s">
        <v>40</v>
      </c>
      <c r="C58" s="85"/>
      <c r="D58" s="85">
        <v>23</v>
      </c>
      <c r="E58" s="85">
        <v>3</v>
      </c>
      <c r="F58" s="85"/>
      <c r="G58" s="84">
        <f>SUM(C58:F58)</f>
        <v>26</v>
      </c>
      <c r="H58" s="84">
        <v>427</v>
      </c>
      <c r="I58" s="84">
        <f>SUM(G58:H58)</f>
        <v>453</v>
      </c>
      <c r="J58" s="123"/>
      <c r="K58" s="127"/>
      <c r="M58" s="149"/>
      <c r="N58" s="149"/>
    </row>
    <row r="59" spans="1:14" x14ac:dyDescent="0.4">
      <c r="A59" s="8" t="s">
        <v>512</v>
      </c>
      <c r="B59" s="9" t="s">
        <v>25</v>
      </c>
      <c r="C59" s="85"/>
      <c r="D59" s="85"/>
      <c r="E59" s="85"/>
      <c r="F59" s="85"/>
      <c r="G59" s="84">
        <f>SUM(C59:F59)</f>
        <v>0</v>
      </c>
      <c r="H59" s="84">
        <v>19</v>
      </c>
      <c r="I59" s="84">
        <f>SUM(G59:H59)</f>
        <v>19</v>
      </c>
      <c r="J59" s="123"/>
      <c r="K59" s="127"/>
      <c r="M59" s="149"/>
      <c r="N59" s="149"/>
    </row>
    <row r="60" spans="1:14" x14ac:dyDescent="0.4">
      <c r="A60" s="8" t="s">
        <v>866</v>
      </c>
      <c r="B60" s="9" t="s">
        <v>125</v>
      </c>
      <c r="C60" s="85"/>
      <c r="D60" s="85">
        <v>3</v>
      </c>
      <c r="E60" s="85"/>
      <c r="F60" s="85">
        <v>1</v>
      </c>
      <c r="G60" s="84">
        <f>SUM(C60:F60)</f>
        <v>4</v>
      </c>
      <c r="H60" s="84">
        <v>0</v>
      </c>
      <c r="I60" s="84">
        <f>SUM(G60:H60)</f>
        <v>4</v>
      </c>
      <c r="J60" s="123"/>
      <c r="K60" s="127"/>
      <c r="M60" s="149"/>
      <c r="N60" s="149"/>
    </row>
    <row r="61" spans="1:14" x14ac:dyDescent="0.4">
      <c r="A61" s="8" t="s">
        <v>993</v>
      </c>
      <c r="B61" s="9" t="s">
        <v>142</v>
      </c>
      <c r="C61" s="85"/>
      <c r="D61" s="85"/>
      <c r="E61" s="85"/>
      <c r="F61" s="85">
        <v>1</v>
      </c>
      <c r="G61" s="84">
        <f>SUM(C61:F61)</f>
        <v>1</v>
      </c>
      <c r="H61" s="84">
        <v>0</v>
      </c>
      <c r="I61" s="84">
        <f>SUM(G61:H61)</f>
        <v>1</v>
      </c>
      <c r="J61" s="123"/>
      <c r="K61" s="127"/>
      <c r="M61" s="149"/>
      <c r="N61" s="149"/>
    </row>
    <row r="62" spans="1:14" x14ac:dyDescent="0.4">
      <c r="A62" s="8" t="s">
        <v>993</v>
      </c>
      <c r="B62" s="9" t="s">
        <v>20</v>
      </c>
      <c r="C62" s="85"/>
      <c r="D62" s="85"/>
      <c r="E62" s="85"/>
      <c r="F62" s="85">
        <v>1</v>
      </c>
      <c r="G62" s="84">
        <f>SUM(C62:F62)</f>
        <v>1</v>
      </c>
      <c r="H62" s="84">
        <v>0</v>
      </c>
      <c r="I62" s="84">
        <f>SUM(G62:H62)</f>
        <v>1</v>
      </c>
      <c r="J62" s="123"/>
      <c r="K62" s="127"/>
      <c r="M62" s="149"/>
      <c r="N62" s="149"/>
    </row>
    <row r="63" spans="1:14" x14ac:dyDescent="0.4">
      <c r="A63" s="8" t="s">
        <v>538</v>
      </c>
      <c r="B63" s="9" t="s">
        <v>177</v>
      </c>
      <c r="C63" s="85"/>
      <c r="D63" s="85">
        <v>10</v>
      </c>
      <c r="E63" s="85">
        <v>14</v>
      </c>
      <c r="F63" s="85"/>
      <c r="G63" s="84">
        <f>SUM(C63:F63)</f>
        <v>24</v>
      </c>
      <c r="H63" s="84">
        <v>32</v>
      </c>
      <c r="I63" s="84">
        <f>SUM(G63:H63)</f>
        <v>56</v>
      </c>
      <c r="J63" s="123"/>
      <c r="K63" s="127"/>
      <c r="M63" s="149"/>
      <c r="N63" s="149"/>
    </row>
    <row r="64" spans="1:14" x14ac:dyDescent="0.4">
      <c r="A64" s="12" t="s">
        <v>781</v>
      </c>
      <c r="B64" s="9" t="s">
        <v>262</v>
      </c>
      <c r="C64" s="85">
        <v>6</v>
      </c>
      <c r="D64" s="85">
        <v>1</v>
      </c>
      <c r="E64" s="85"/>
      <c r="F64" s="85"/>
      <c r="G64" s="84">
        <f>SUM(C64:F64)</f>
        <v>7</v>
      </c>
      <c r="H64" s="84">
        <v>76</v>
      </c>
      <c r="I64" s="84">
        <f>SUM(G64:H64)</f>
        <v>83</v>
      </c>
      <c r="J64" s="123"/>
      <c r="K64" s="127"/>
      <c r="M64" s="149"/>
      <c r="N64" s="149"/>
    </row>
    <row r="65" spans="1:14" x14ac:dyDescent="0.4">
      <c r="A65" s="8" t="s">
        <v>147</v>
      </c>
      <c r="B65" s="9" t="s">
        <v>18</v>
      </c>
      <c r="C65" s="85">
        <v>44</v>
      </c>
      <c r="D65" s="85"/>
      <c r="E65" s="85"/>
      <c r="F65" s="85"/>
      <c r="G65" s="84">
        <f>SUM(C65:F65)</f>
        <v>44</v>
      </c>
      <c r="H65" s="84">
        <v>842</v>
      </c>
      <c r="I65" s="84">
        <f>SUM(G65:H65)</f>
        <v>886</v>
      </c>
      <c r="J65" s="123"/>
      <c r="K65" s="127">
        <v>19</v>
      </c>
      <c r="M65" s="149"/>
      <c r="N65" s="149"/>
    </row>
    <row r="66" spans="1:14" x14ac:dyDescent="0.4">
      <c r="A66" s="8" t="s">
        <v>152</v>
      </c>
      <c r="B66" s="9" t="s">
        <v>97</v>
      </c>
      <c r="C66" s="85"/>
      <c r="D66" s="85">
        <v>12</v>
      </c>
      <c r="E66" s="85">
        <v>2</v>
      </c>
      <c r="F66" s="85"/>
      <c r="G66" s="84">
        <f>SUM(C66:F66)</f>
        <v>14</v>
      </c>
      <c r="H66" s="84">
        <v>8</v>
      </c>
      <c r="I66" s="84">
        <f>SUM(G66:H66)</f>
        <v>22</v>
      </c>
      <c r="J66" s="123"/>
      <c r="K66" s="127"/>
      <c r="M66" s="149"/>
      <c r="N66" s="149"/>
    </row>
    <row r="67" spans="1:14" x14ac:dyDescent="0.4">
      <c r="A67" s="8" t="s">
        <v>926</v>
      </c>
      <c r="B67" s="9" t="s">
        <v>38</v>
      </c>
      <c r="C67" s="85"/>
      <c r="D67" s="85">
        <v>2</v>
      </c>
      <c r="E67" s="85">
        <v>1</v>
      </c>
      <c r="F67" s="85">
        <v>1</v>
      </c>
      <c r="G67" s="84">
        <f>SUM(C67:F67)</f>
        <v>4</v>
      </c>
      <c r="H67" s="84">
        <v>9</v>
      </c>
      <c r="I67" s="84">
        <f>SUM(G67:H67)</f>
        <v>13</v>
      </c>
      <c r="J67" s="123"/>
      <c r="K67" s="127"/>
      <c r="M67" s="149"/>
      <c r="N67" s="149"/>
    </row>
    <row r="68" spans="1:14" x14ac:dyDescent="0.4">
      <c r="A68" s="8" t="s">
        <v>906</v>
      </c>
      <c r="B68" s="9" t="s">
        <v>243</v>
      </c>
      <c r="C68" s="85">
        <v>6</v>
      </c>
      <c r="D68" s="85">
        <v>22</v>
      </c>
      <c r="E68" s="85"/>
      <c r="F68" s="85"/>
      <c r="G68" s="84">
        <f>SUM(C68:F68)</f>
        <v>28</v>
      </c>
      <c r="H68" s="84">
        <v>30</v>
      </c>
      <c r="I68" s="84">
        <f>SUM(G68:H68)</f>
        <v>58</v>
      </c>
      <c r="J68" s="123"/>
      <c r="K68" s="127"/>
      <c r="M68" s="149"/>
      <c r="N68" s="149"/>
    </row>
    <row r="69" spans="1:14" x14ac:dyDescent="0.4">
      <c r="A69" s="8" t="s">
        <v>906</v>
      </c>
      <c r="B69" s="9" t="s">
        <v>907</v>
      </c>
      <c r="C69" s="85">
        <v>4</v>
      </c>
      <c r="D69" s="85">
        <v>19</v>
      </c>
      <c r="E69" s="85"/>
      <c r="F69" s="85"/>
      <c r="G69" s="84">
        <f>SUM(C69:F69)</f>
        <v>23</v>
      </c>
      <c r="H69" s="84">
        <v>22</v>
      </c>
      <c r="I69" s="84">
        <f>SUM(G69:H69)</f>
        <v>45</v>
      </c>
      <c r="J69" s="123"/>
      <c r="K69" s="127"/>
      <c r="M69" s="149"/>
      <c r="N69" s="149"/>
    </row>
    <row r="70" spans="1:14" x14ac:dyDescent="0.4">
      <c r="A70" s="8" t="s">
        <v>908</v>
      </c>
      <c r="B70" s="9" t="s">
        <v>153</v>
      </c>
      <c r="C70" s="85"/>
      <c r="D70" s="85">
        <v>15</v>
      </c>
      <c r="E70" s="85">
        <v>3</v>
      </c>
      <c r="F70" s="85"/>
      <c r="G70" s="84">
        <f>SUM(C70:F70)</f>
        <v>18</v>
      </c>
      <c r="H70" s="84">
        <v>25</v>
      </c>
      <c r="I70" s="84">
        <f>SUM(G70:H70)</f>
        <v>43</v>
      </c>
      <c r="J70" s="123"/>
      <c r="K70" s="127"/>
      <c r="M70" s="149"/>
      <c r="N70" s="149"/>
    </row>
    <row r="71" spans="1:14" x14ac:dyDescent="0.4">
      <c r="A71" s="8" t="s">
        <v>591</v>
      </c>
      <c r="B71" s="29" t="s">
        <v>27</v>
      </c>
      <c r="C71" s="115"/>
      <c r="D71" s="115">
        <v>19</v>
      </c>
      <c r="E71" s="115">
        <v>7</v>
      </c>
      <c r="F71" s="85"/>
      <c r="G71" s="84">
        <f>SUM(C71:F71)</f>
        <v>26</v>
      </c>
      <c r="H71" s="84">
        <v>97</v>
      </c>
      <c r="I71" s="84">
        <f>SUM(G71:H71)</f>
        <v>123</v>
      </c>
      <c r="J71" s="123"/>
      <c r="K71" s="127">
        <v>1</v>
      </c>
      <c r="M71" s="149"/>
      <c r="N71" s="149"/>
    </row>
    <row r="72" spans="1:14" x14ac:dyDescent="0.4">
      <c r="A72" s="8" t="s">
        <v>158</v>
      </c>
      <c r="B72" s="9" t="s">
        <v>177</v>
      </c>
      <c r="C72" s="85">
        <v>3</v>
      </c>
      <c r="D72" s="85">
        <v>30</v>
      </c>
      <c r="E72" s="85">
        <v>2</v>
      </c>
      <c r="F72" s="85"/>
      <c r="G72" s="84">
        <f>SUM(C72:F72)</f>
        <v>35</v>
      </c>
      <c r="H72" s="84">
        <v>222</v>
      </c>
      <c r="I72" s="84">
        <f>SUM(G72:H72)</f>
        <v>257</v>
      </c>
      <c r="J72" s="123"/>
      <c r="K72" s="127">
        <v>4</v>
      </c>
      <c r="L72" s="72"/>
      <c r="M72" s="149"/>
      <c r="N72" s="149"/>
    </row>
    <row r="73" spans="1:14" x14ac:dyDescent="0.4">
      <c r="A73" s="8" t="s">
        <v>994</v>
      </c>
      <c r="B73" s="9" t="s">
        <v>594</v>
      </c>
      <c r="C73" s="85"/>
      <c r="D73" s="85"/>
      <c r="E73" s="85"/>
      <c r="F73" s="85">
        <v>1</v>
      </c>
      <c r="G73" s="84">
        <f>SUM(C73:F73)</f>
        <v>1</v>
      </c>
      <c r="H73" s="84">
        <v>0</v>
      </c>
      <c r="I73" s="84">
        <f>SUM(G73:H73)</f>
        <v>1</v>
      </c>
      <c r="J73" s="123"/>
      <c r="K73" s="127"/>
      <c r="L73" s="72"/>
      <c r="M73" s="149"/>
      <c r="N73" s="149"/>
    </row>
    <row r="74" spans="1:14" x14ac:dyDescent="0.4">
      <c r="A74" s="8" t="s">
        <v>1008</v>
      </c>
      <c r="B74" s="9" t="s">
        <v>1009</v>
      </c>
      <c r="C74" s="85"/>
      <c r="D74" s="85"/>
      <c r="E74" s="85">
        <v>1</v>
      </c>
      <c r="F74" s="85"/>
      <c r="G74" s="84">
        <f>SUM(C74:F74)</f>
        <v>1</v>
      </c>
      <c r="H74" s="84">
        <v>0</v>
      </c>
      <c r="I74" s="84">
        <f>SUM(G74:H74)</f>
        <v>1</v>
      </c>
      <c r="J74" s="123"/>
      <c r="K74" s="127"/>
      <c r="L74" s="72"/>
      <c r="M74" s="149"/>
      <c r="N74" s="149"/>
    </row>
    <row r="75" spans="1:14" x14ac:dyDescent="0.4">
      <c r="A75" s="8" t="s">
        <v>169</v>
      </c>
      <c r="B75" s="9" t="s">
        <v>170</v>
      </c>
      <c r="C75" s="85"/>
      <c r="D75" s="85"/>
      <c r="E75" s="85">
        <v>32</v>
      </c>
      <c r="F75" s="85">
        <v>8</v>
      </c>
      <c r="G75" s="84">
        <f>SUM(C75:F75)</f>
        <v>40</v>
      </c>
      <c r="H75" s="84">
        <v>719</v>
      </c>
      <c r="I75" s="84">
        <f>SUM(G75:H75)</f>
        <v>759</v>
      </c>
      <c r="J75" s="123"/>
      <c r="K75" s="127">
        <v>5</v>
      </c>
      <c r="M75" s="149"/>
      <c r="N75" s="149"/>
    </row>
    <row r="76" spans="1:14" x14ac:dyDescent="0.4">
      <c r="A76" s="8" t="s">
        <v>169</v>
      </c>
      <c r="B76" s="9" t="s">
        <v>171</v>
      </c>
      <c r="C76" s="85"/>
      <c r="D76" s="85"/>
      <c r="E76" s="85"/>
      <c r="F76" s="85"/>
      <c r="G76" s="84">
        <f>SUM(C76:F76)</f>
        <v>0</v>
      </c>
      <c r="H76" s="84">
        <v>159</v>
      </c>
      <c r="I76" s="84">
        <f>SUM(G76:H76)</f>
        <v>159</v>
      </c>
      <c r="J76" s="123"/>
      <c r="K76" s="127"/>
      <c r="M76" s="149"/>
      <c r="N76" s="149"/>
    </row>
    <row r="77" spans="1:14" x14ac:dyDescent="0.4">
      <c r="A77" s="8" t="s">
        <v>743</v>
      </c>
      <c r="B77" s="9" t="s">
        <v>744</v>
      </c>
      <c r="C77" s="85">
        <v>5</v>
      </c>
      <c r="D77" s="85">
        <v>3</v>
      </c>
      <c r="E77" s="85"/>
      <c r="F77" s="85"/>
      <c r="G77" s="84">
        <f>SUM(C77:F77)</f>
        <v>8</v>
      </c>
      <c r="H77" s="84">
        <v>86</v>
      </c>
      <c r="I77" s="84">
        <f>SUM(G77:H77)</f>
        <v>94</v>
      </c>
      <c r="J77" s="123"/>
      <c r="K77" s="127"/>
      <c r="M77" s="149"/>
      <c r="N77" s="149"/>
    </row>
    <row r="78" spans="1:14" x14ac:dyDescent="0.4">
      <c r="A78" s="8" t="s">
        <v>175</v>
      </c>
      <c r="B78" s="9" t="s">
        <v>143</v>
      </c>
      <c r="C78" s="85"/>
      <c r="D78" s="85">
        <v>5</v>
      </c>
      <c r="E78" s="85"/>
      <c r="F78" s="85"/>
      <c r="G78" s="84">
        <f>SUM(C78:F78)</f>
        <v>5</v>
      </c>
      <c r="H78" s="84">
        <v>29</v>
      </c>
      <c r="I78" s="84">
        <f>SUM(G78:H78)</f>
        <v>34</v>
      </c>
      <c r="J78" s="123"/>
      <c r="K78" s="127"/>
      <c r="M78" s="149"/>
      <c r="N78" s="149"/>
    </row>
    <row r="79" spans="1:14" x14ac:dyDescent="0.4">
      <c r="A79" s="8" t="s">
        <v>358</v>
      </c>
      <c r="B79" s="9" t="s">
        <v>71</v>
      </c>
      <c r="C79" s="85"/>
      <c r="D79" s="85">
        <v>11</v>
      </c>
      <c r="E79" s="85">
        <v>5</v>
      </c>
      <c r="F79" s="85"/>
      <c r="G79" s="84">
        <f>SUM(C79:F79)</f>
        <v>16</v>
      </c>
      <c r="H79" s="84">
        <v>267</v>
      </c>
      <c r="I79" s="84">
        <f>SUM(G79:H79)</f>
        <v>283</v>
      </c>
      <c r="J79" s="123"/>
      <c r="K79" s="127">
        <v>3</v>
      </c>
      <c r="M79" s="149"/>
      <c r="N79" s="149"/>
    </row>
    <row r="80" spans="1:14" x14ac:dyDescent="0.4">
      <c r="A80" s="8" t="s">
        <v>358</v>
      </c>
      <c r="B80" s="9" t="s">
        <v>359</v>
      </c>
      <c r="C80" s="85"/>
      <c r="D80" s="85">
        <v>6</v>
      </c>
      <c r="E80" s="85">
        <v>3</v>
      </c>
      <c r="F80" s="85"/>
      <c r="G80" s="84">
        <f>SUM(C80:F80)</f>
        <v>9</v>
      </c>
      <c r="H80" s="84">
        <v>169</v>
      </c>
      <c r="I80" s="84">
        <f>SUM(G80:H80)</f>
        <v>178</v>
      </c>
      <c r="J80" s="123"/>
      <c r="K80" s="127">
        <v>1</v>
      </c>
      <c r="M80" s="149"/>
      <c r="N80" s="149"/>
    </row>
    <row r="81" spans="1:14" x14ac:dyDescent="0.4">
      <c r="A81" s="8" t="s">
        <v>182</v>
      </c>
      <c r="B81" s="9" t="s">
        <v>183</v>
      </c>
      <c r="C81" s="85"/>
      <c r="D81" s="85"/>
      <c r="E81" s="85">
        <v>17</v>
      </c>
      <c r="F81" s="85">
        <v>1</v>
      </c>
      <c r="G81" s="84">
        <f>SUM(C81:F81)</f>
        <v>18</v>
      </c>
      <c r="H81" s="84">
        <v>230</v>
      </c>
      <c r="I81" s="84">
        <f>SUM(G81:H81)</f>
        <v>248</v>
      </c>
      <c r="J81" s="123"/>
      <c r="K81" s="127"/>
      <c r="M81" s="149"/>
      <c r="N81" s="149"/>
    </row>
    <row r="82" spans="1:14" x14ac:dyDescent="0.4">
      <c r="A82" s="8" t="s">
        <v>948</v>
      </c>
      <c r="B82" s="9" t="s">
        <v>308</v>
      </c>
      <c r="C82" s="85"/>
      <c r="D82" s="85">
        <v>4</v>
      </c>
      <c r="E82" s="85"/>
      <c r="F82" s="85">
        <v>1</v>
      </c>
      <c r="G82" s="84">
        <f>SUM(C82:F82)</f>
        <v>5</v>
      </c>
      <c r="H82" s="84">
        <v>0</v>
      </c>
      <c r="I82" s="84">
        <f>SUM(G82:H82)</f>
        <v>5</v>
      </c>
      <c r="J82" s="123"/>
      <c r="K82" s="127"/>
      <c r="M82" s="149"/>
      <c r="N82" s="149"/>
    </row>
    <row r="83" spans="1:14" x14ac:dyDescent="0.4">
      <c r="A83" s="8" t="s">
        <v>920</v>
      </c>
      <c r="B83" s="9" t="s">
        <v>48</v>
      </c>
      <c r="C83" s="85"/>
      <c r="D83" s="85">
        <v>15</v>
      </c>
      <c r="E83" s="85">
        <v>23</v>
      </c>
      <c r="F83" s="85">
        <v>1</v>
      </c>
      <c r="G83" s="84">
        <f>SUM(C83:F83)</f>
        <v>39</v>
      </c>
      <c r="H83" s="84">
        <v>42</v>
      </c>
      <c r="I83" s="84">
        <f>SUM(G83:H83)</f>
        <v>81</v>
      </c>
      <c r="J83" s="123"/>
      <c r="K83" s="127">
        <v>1</v>
      </c>
      <c r="M83" s="149"/>
      <c r="N83" s="149"/>
    </row>
    <row r="84" spans="1:14" x14ac:dyDescent="0.4">
      <c r="A84" s="8" t="s">
        <v>867</v>
      </c>
      <c r="B84" s="9" t="s">
        <v>868</v>
      </c>
      <c r="C84" s="85"/>
      <c r="D84" s="85">
        <v>2</v>
      </c>
      <c r="E84" s="85"/>
      <c r="F84" s="85"/>
      <c r="G84" s="84">
        <f>SUM(C84:F84)</f>
        <v>2</v>
      </c>
      <c r="H84" s="84">
        <v>9</v>
      </c>
      <c r="I84" s="84">
        <f>SUM(G84:H84)</f>
        <v>11</v>
      </c>
      <c r="J84" s="123"/>
      <c r="K84" s="127"/>
      <c r="M84" s="149"/>
      <c r="N84" s="149"/>
    </row>
    <row r="85" spans="1:14" x14ac:dyDescent="0.4">
      <c r="A85" s="8" t="s">
        <v>867</v>
      </c>
      <c r="B85" s="9" t="s">
        <v>143</v>
      </c>
      <c r="C85" s="85"/>
      <c r="D85" s="85"/>
      <c r="E85" s="85"/>
      <c r="F85" s="85"/>
      <c r="G85" s="84">
        <f>SUM(C85:F85)</f>
        <v>0</v>
      </c>
      <c r="H85" s="84">
        <v>5</v>
      </c>
      <c r="I85" s="84">
        <f>SUM(G85:H85)</f>
        <v>5</v>
      </c>
      <c r="J85" s="123"/>
      <c r="K85" s="127"/>
      <c r="M85" s="149"/>
      <c r="N85" s="149"/>
    </row>
    <row r="86" spans="1:14" ht="15.9" customHeight="1" x14ac:dyDescent="0.4">
      <c r="A86" s="8" t="s">
        <v>193</v>
      </c>
      <c r="B86" s="9" t="s">
        <v>403</v>
      </c>
      <c r="C86" s="85"/>
      <c r="D86" s="85">
        <v>7</v>
      </c>
      <c r="E86" s="85"/>
      <c r="F86" s="85">
        <v>1</v>
      </c>
      <c r="G86" s="84">
        <f>SUM(C86:F86)</f>
        <v>8</v>
      </c>
      <c r="H86" s="84">
        <v>0</v>
      </c>
      <c r="I86" s="84">
        <f>SUM(G86:H86)</f>
        <v>8</v>
      </c>
      <c r="J86" s="123"/>
      <c r="K86" s="127"/>
      <c r="M86" s="149"/>
      <c r="N86" s="149"/>
    </row>
    <row r="87" spans="1:14" ht="15.9" customHeight="1" x14ac:dyDescent="0.4">
      <c r="A87" s="8" t="s">
        <v>975</v>
      </c>
      <c r="B87" s="9" t="s">
        <v>76</v>
      </c>
      <c r="C87" s="85"/>
      <c r="D87" s="85"/>
      <c r="E87" s="85"/>
      <c r="F87" s="85">
        <v>1</v>
      </c>
      <c r="G87" s="84">
        <f>SUM(C87:F87)</f>
        <v>1</v>
      </c>
      <c r="H87" s="84">
        <v>0</v>
      </c>
      <c r="I87" s="84">
        <f>SUM(G87:H87)</f>
        <v>1</v>
      </c>
      <c r="J87" s="123"/>
      <c r="K87" s="127"/>
      <c r="M87" s="149"/>
      <c r="N87" s="149"/>
    </row>
    <row r="88" spans="1:14" ht="15.9" customHeight="1" x14ac:dyDescent="0.4">
      <c r="A88" s="8" t="s">
        <v>706</v>
      </c>
      <c r="B88" s="9" t="s">
        <v>30</v>
      </c>
      <c r="C88" s="85"/>
      <c r="D88" s="85">
        <v>18</v>
      </c>
      <c r="E88" s="85">
        <v>1</v>
      </c>
      <c r="F88" s="85"/>
      <c r="G88" s="84">
        <f>SUM(C88:F88)</f>
        <v>19</v>
      </c>
      <c r="H88" s="84">
        <v>77</v>
      </c>
      <c r="I88" s="84">
        <f>SUM(G88:H88)</f>
        <v>96</v>
      </c>
      <c r="J88" s="123"/>
      <c r="K88" s="127"/>
      <c r="M88" s="149"/>
      <c r="N88" s="149"/>
    </row>
    <row r="89" spans="1:14" x14ac:dyDescent="0.4">
      <c r="A89" s="8" t="s">
        <v>933</v>
      </c>
      <c r="B89" s="9" t="s">
        <v>714</v>
      </c>
      <c r="C89" s="85">
        <v>91</v>
      </c>
      <c r="D89" s="85">
        <v>48</v>
      </c>
      <c r="E89" s="85">
        <v>24</v>
      </c>
      <c r="F89" s="85">
        <v>1</v>
      </c>
      <c r="G89" s="84">
        <f>SUM(C89:F89)</f>
        <v>164</v>
      </c>
      <c r="H89" s="84">
        <v>123</v>
      </c>
      <c r="I89" s="84">
        <f>SUM(G89:H89)</f>
        <v>287</v>
      </c>
      <c r="J89" s="123"/>
      <c r="K89" s="127">
        <v>10</v>
      </c>
      <c r="M89" s="149"/>
      <c r="N89" s="149"/>
    </row>
    <row r="90" spans="1:14" x14ac:dyDescent="0.4">
      <c r="A90" s="8" t="s">
        <v>466</v>
      </c>
      <c r="B90" s="9" t="s">
        <v>793</v>
      </c>
      <c r="C90" s="85"/>
      <c r="D90" s="85"/>
      <c r="E90" s="85">
        <v>2</v>
      </c>
      <c r="F90" s="85">
        <v>1</v>
      </c>
      <c r="G90" s="84">
        <f>SUM(C90:F90)</f>
        <v>3</v>
      </c>
      <c r="H90" s="84">
        <v>20</v>
      </c>
      <c r="I90" s="84">
        <f>SUM(G90:H90)</f>
        <v>23</v>
      </c>
      <c r="J90" s="123"/>
      <c r="K90" s="127"/>
      <c r="M90" s="149"/>
      <c r="N90" s="149"/>
    </row>
    <row r="91" spans="1:14" x14ac:dyDescent="0.4">
      <c r="A91" s="8" t="s">
        <v>466</v>
      </c>
      <c r="B91" s="9" t="s">
        <v>84</v>
      </c>
      <c r="C91" s="85"/>
      <c r="D91" s="85"/>
      <c r="E91" s="85">
        <v>2</v>
      </c>
      <c r="F91" s="85">
        <v>1</v>
      </c>
      <c r="G91" s="84">
        <f>SUM(C91:F91)</f>
        <v>3</v>
      </c>
      <c r="H91" s="84">
        <v>6</v>
      </c>
      <c r="I91" s="84">
        <f>SUM(G91:H91)</f>
        <v>9</v>
      </c>
      <c r="J91" s="123"/>
      <c r="K91" s="127"/>
      <c r="M91" s="149"/>
      <c r="N91" s="149"/>
    </row>
    <row r="92" spans="1:14" x14ac:dyDescent="0.4">
      <c r="A92" s="8" t="s">
        <v>466</v>
      </c>
      <c r="B92" s="9" t="s">
        <v>125</v>
      </c>
      <c r="C92" s="85">
        <v>4</v>
      </c>
      <c r="D92" s="85">
        <v>37</v>
      </c>
      <c r="E92" s="85">
        <v>14</v>
      </c>
      <c r="F92" s="85">
        <v>4</v>
      </c>
      <c r="G92" s="84">
        <f>SUM(C92:F92)</f>
        <v>59</v>
      </c>
      <c r="H92" s="84">
        <v>366</v>
      </c>
      <c r="I92" s="84">
        <f>SUM(G92:H92)</f>
        <v>425</v>
      </c>
      <c r="J92" s="123"/>
      <c r="K92" s="127">
        <v>2</v>
      </c>
      <c r="M92" s="149"/>
      <c r="N92" s="149"/>
    </row>
    <row r="93" spans="1:14" x14ac:dyDescent="0.4">
      <c r="A93" s="8" t="s">
        <v>420</v>
      </c>
      <c r="B93" s="9" t="s">
        <v>976</v>
      </c>
      <c r="C93" s="85"/>
      <c r="D93" s="85"/>
      <c r="E93" s="85"/>
      <c r="F93" s="85">
        <v>1</v>
      </c>
      <c r="G93" s="84">
        <f>SUM(C93:F93)</f>
        <v>1</v>
      </c>
      <c r="H93" s="84">
        <v>0</v>
      </c>
      <c r="I93" s="84">
        <f>SUM(G93:H93)</f>
        <v>1</v>
      </c>
      <c r="J93" s="123"/>
      <c r="K93" s="127"/>
      <c r="M93" s="149"/>
      <c r="N93" s="149"/>
    </row>
    <row r="94" spans="1:14" x14ac:dyDescent="0.4">
      <c r="A94" s="8" t="s">
        <v>984</v>
      </c>
      <c r="B94" s="9" t="s">
        <v>127</v>
      </c>
      <c r="C94" s="85"/>
      <c r="D94" s="85"/>
      <c r="E94" s="85"/>
      <c r="F94" s="85">
        <v>1</v>
      </c>
      <c r="G94" s="84">
        <f>SUM(C94:F94)</f>
        <v>1</v>
      </c>
      <c r="H94" s="84">
        <v>0</v>
      </c>
      <c r="I94" s="84">
        <f>SUM(G94:H94)</f>
        <v>1</v>
      </c>
      <c r="J94" s="123"/>
      <c r="K94" s="127"/>
      <c r="M94" s="149"/>
      <c r="N94" s="149"/>
    </row>
    <row r="95" spans="1:14" x14ac:dyDescent="0.4">
      <c r="A95" s="8" t="s">
        <v>984</v>
      </c>
      <c r="B95" s="9" t="s">
        <v>977</v>
      </c>
      <c r="C95" s="85"/>
      <c r="D95" s="85"/>
      <c r="E95" s="85"/>
      <c r="F95" s="85">
        <v>1</v>
      </c>
      <c r="G95" s="84">
        <f>SUM(C95:F95)</f>
        <v>1</v>
      </c>
      <c r="H95" s="84">
        <v>0</v>
      </c>
      <c r="I95" s="84">
        <f>SUM(G95:H95)</f>
        <v>1</v>
      </c>
      <c r="J95" s="123"/>
      <c r="K95" s="127"/>
      <c r="M95" s="149"/>
      <c r="N95" s="149"/>
    </row>
    <row r="96" spans="1:14" x14ac:dyDescent="0.4">
      <c r="A96" s="8" t="s">
        <v>865</v>
      </c>
      <c r="B96" s="9" t="s">
        <v>35</v>
      </c>
      <c r="C96" s="85"/>
      <c r="D96" s="85">
        <v>6</v>
      </c>
      <c r="E96" s="85"/>
      <c r="F96" s="85"/>
      <c r="G96" s="84">
        <f>SUM(C96:F96)</f>
        <v>6</v>
      </c>
      <c r="H96" s="84">
        <v>41</v>
      </c>
      <c r="I96" s="84">
        <f>SUM(G96:H96)</f>
        <v>47</v>
      </c>
      <c r="J96" s="123"/>
      <c r="K96" s="127"/>
      <c r="M96" s="149"/>
      <c r="N96" s="149"/>
    </row>
    <row r="97" spans="1:14" x14ac:dyDescent="0.4">
      <c r="A97" s="8" t="s">
        <v>746</v>
      </c>
      <c r="B97" s="9" t="s">
        <v>558</v>
      </c>
      <c r="C97" s="85"/>
      <c r="D97" s="85">
        <v>20</v>
      </c>
      <c r="E97" s="85">
        <v>4</v>
      </c>
      <c r="F97" s="85"/>
      <c r="G97" s="84">
        <f>SUM(C97:F97)</f>
        <v>24</v>
      </c>
      <c r="H97" s="84">
        <v>91</v>
      </c>
      <c r="I97" s="84">
        <f>SUM(G97:H97)</f>
        <v>115</v>
      </c>
      <c r="J97" s="123"/>
      <c r="K97" s="127">
        <v>2</v>
      </c>
      <c r="M97" s="149"/>
      <c r="N97" s="149"/>
    </row>
    <row r="98" spans="1:14" x14ac:dyDescent="0.4">
      <c r="A98" s="8" t="s">
        <v>433</v>
      </c>
      <c r="B98" s="9" t="s">
        <v>566</v>
      </c>
      <c r="C98" s="85"/>
      <c r="D98" s="85"/>
      <c r="E98" s="85"/>
      <c r="F98" s="85"/>
      <c r="G98" s="84">
        <f>SUM(C98:F98)</f>
        <v>0</v>
      </c>
      <c r="H98" s="84">
        <v>20</v>
      </c>
      <c r="I98" s="84">
        <f>SUM(G98:H98)</f>
        <v>20</v>
      </c>
      <c r="J98" s="123"/>
      <c r="K98" s="127"/>
      <c r="M98" s="149"/>
      <c r="N98" s="149"/>
    </row>
    <row r="99" spans="1:14" x14ac:dyDescent="0.4">
      <c r="A99" s="8" t="s">
        <v>433</v>
      </c>
      <c r="B99" s="9" t="s">
        <v>143</v>
      </c>
      <c r="C99" s="85"/>
      <c r="D99" s="85"/>
      <c r="E99" s="85"/>
      <c r="F99" s="85"/>
      <c r="G99" s="84">
        <f>SUM(C99:F99)</f>
        <v>0</v>
      </c>
      <c r="H99" s="84">
        <v>20</v>
      </c>
      <c r="I99" s="84">
        <f>SUM(G99:H99)</f>
        <v>20</v>
      </c>
      <c r="J99" s="123"/>
      <c r="K99" s="127"/>
      <c r="M99" s="149"/>
      <c r="N99" s="149"/>
    </row>
    <row r="100" spans="1:14" x14ac:dyDescent="0.4">
      <c r="A100" s="8" t="s">
        <v>1005</v>
      </c>
      <c r="B100" s="9" t="s">
        <v>187</v>
      </c>
      <c r="C100" s="85"/>
      <c r="D100" s="85"/>
      <c r="E100" s="85">
        <v>2</v>
      </c>
      <c r="F100" s="85"/>
      <c r="G100" s="84">
        <f>SUM(C100:F100)</f>
        <v>2</v>
      </c>
      <c r="H100" s="84">
        <v>0</v>
      </c>
      <c r="I100" s="84">
        <f>SUM(G100:H100)</f>
        <v>2</v>
      </c>
      <c r="J100" s="123"/>
      <c r="K100" s="127"/>
      <c r="M100" s="149"/>
      <c r="N100" s="149"/>
    </row>
    <row r="101" spans="1:14" x14ac:dyDescent="0.4">
      <c r="A101" s="8" t="s">
        <v>610</v>
      </c>
      <c r="B101" s="9" t="s">
        <v>161</v>
      </c>
      <c r="C101" s="84"/>
      <c r="D101" s="84"/>
      <c r="E101" s="84">
        <v>10</v>
      </c>
      <c r="F101" s="84">
        <v>2</v>
      </c>
      <c r="G101" s="84">
        <f>SUM(C101:F101)</f>
        <v>12</v>
      </c>
      <c r="H101" s="84">
        <v>52</v>
      </c>
      <c r="I101" s="84">
        <f>SUM(G101:H101)</f>
        <v>64</v>
      </c>
      <c r="J101" s="123"/>
      <c r="K101" s="126"/>
      <c r="M101" s="149"/>
      <c r="N101" s="149"/>
    </row>
    <row r="102" spans="1:14" x14ac:dyDescent="0.4">
      <c r="A102" s="8" t="s">
        <v>221</v>
      </c>
      <c r="B102" s="9" t="s">
        <v>445</v>
      </c>
      <c r="C102" s="84">
        <v>3</v>
      </c>
      <c r="D102" s="84">
        <v>1</v>
      </c>
      <c r="E102" s="84"/>
      <c r="F102" s="84"/>
      <c r="G102" s="84">
        <f>SUM(C102:F102)</f>
        <v>4</v>
      </c>
      <c r="H102" s="84">
        <v>1</v>
      </c>
      <c r="I102" s="84">
        <f>SUM(G102:H102)</f>
        <v>5</v>
      </c>
      <c r="J102" s="123"/>
      <c r="K102" s="126"/>
      <c r="M102" s="149"/>
      <c r="N102" s="149"/>
    </row>
    <row r="103" spans="1:14" x14ac:dyDescent="0.4">
      <c r="A103" s="5" t="s">
        <v>221</v>
      </c>
      <c r="B103" s="9" t="s">
        <v>143</v>
      </c>
      <c r="C103" s="85">
        <v>23</v>
      </c>
      <c r="D103" s="85">
        <v>1</v>
      </c>
      <c r="E103" s="85"/>
      <c r="F103" s="85"/>
      <c r="G103" s="84">
        <f>SUM(C103:F103)</f>
        <v>24</v>
      </c>
      <c r="H103" s="84">
        <v>31</v>
      </c>
      <c r="I103" s="84">
        <f>SUM(G103:H103)</f>
        <v>55</v>
      </c>
      <c r="J103" s="123"/>
      <c r="K103" s="127">
        <v>3</v>
      </c>
      <c r="M103" s="149"/>
      <c r="N103" s="149"/>
    </row>
    <row r="104" spans="1:14" x14ac:dyDescent="0.4">
      <c r="A104" s="5" t="s">
        <v>762</v>
      </c>
      <c r="B104" s="9" t="s">
        <v>178</v>
      </c>
      <c r="C104" s="85">
        <v>12</v>
      </c>
      <c r="D104" s="85">
        <v>106</v>
      </c>
      <c r="E104" s="85"/>
      <c r="F104" s="85"/>
      <c r="G104" s="84">
        <f>SUM(C104:F104)</f>
        <v>118</v>
      </c>
      <c r="H104" s="84">
        <v>348</v>
      </c>
      <c r="I104" s="84">
        <f>SUM(G104:H104)</f>
        <v>466</v>
      </c>
      <c r="J104" s="123"/>
      <c r="K104" s="127">
        <v>22</v>
      </c>
      <c r="M104" s="149"/>
      <c r="N104" s="149"/>
    </row>
    <row r="105" spans="1:14" x14ac:dyDescent="0.4">
      <c r="A105" s="5" t="s">
        <v>392</v>
      </c>
      <c r="B105" s="9" t="s">
        <v>391</v>
      </c>
      <c r="C105" s="85"/>
      <c r="D105" s="85">
        <v>15</v>
      </c>
      <c r="E105" s="85">
        <v>6</v>
      </c>
      <c r="F105" s="85"/>
      <c r="G105" s="84">
        <f>SUM(C105:F105)</f>
        <v>21</v>
      </c>
      <c r="H105" s="84">
        <v>263</v>
      </c>
      <c r="I105" s="84">
        <f>SUM(G105:H105)</f>
        <v>284</v>
      </c>
      <c r="J105" s="123"/>
      <c r="K105" s="127"/>
      <c r="M105" s="149"/>
      <c r="N105" s="149"/>
    </row>
    <row r="106" spans="1:14" x14ac:dyDescent="0.4">
      <c r="A106" s="5" t="s">
        <v>921</v>
      </c>
      <c r="B106" s="9" t="s">
        <v>18</v>
      </c>
      <c r="C106" s="85"/>
      <c r="D106" s="85">
        <v>2</v>
      </c>
      <c r="E106" s="85"/>
      <c r="F106" s="85"/>
      <c r="G106" s="84">
        <f>SUM(C106:F106)</f>
        <v>2</v>
      </c>
      <c r="H106" s="84">
        <v>1</v>
      </c>
      <c r="I106" s="84">
        <f>SUM(G106:H106)</f>
        <v>3</v>
      </c>
      <c r="J106" s="123"/>
      <c r="K106" s="127"/>
      <c r="M106" s="149"/>
      <c r="N106" s="149"/>
    </row>
    <row r="107" spans="1:14" x14ac:dyDescent="0.4">
      <c r="A107" s="5" t="s">
        <v>884</v>
      </c>
      <c r="B107" s="9" t="s">
        <v>885</v>
      </c>
      <c r="C107" s="85">
        <v>4</v>
      </c>
      <c r="D107" s="85">
        <v>18</v>
      </c>
      <c r="E107" s="85">
        <v>2</v>
      </c>
      <c r="F107" s="85"/>
      <c r="G107" s="84">
        <f>SUM(C107:F107)</f>
        <v>24</v>
      </c>
      <c r="H107" s="84">
        <v>25</v>
      </c>
      <c r="I107" s="84">
        <f>SUM(G107:H107)</f>
        <v>49</v>
      </c>
      <c r="J107" s="123"/>
      <c r="K107" s="127">
        <v>1</v>
      </c>
      <c r="M107" s="149"/>
      <c r="N107" s="149"/>
    </row>
    <row r="108" spans="1:14" x14ac:dyDescent="0.4">
      <c r="A108" s="5" t="s">
        <v>752</v>
      </c>
      <c r="B108" s="9" t="s">
        <v>74</v>
      </c>
      <c r="C108" s="85"/>
      <c r="D108" s="85">
        <v>5</v>
      </c>
      <c r="E108" s="85">
        <v>15</v>
      </c>
      <c r="F108" s="85"/>
      <c r="G108" s="84">
        <f>SUM(C108:F108)</f>
        <v>20</v>
      </c>
      <c r="H108" s="84">
        <v>29</v>
      </c>
      <c r="I108" s="84">
        <f>SUM(G108:H108)</f>
        <v>49</v>
      </c>
      <c r="J108" s="123"/>
      <c r="K108" s="127"/>
      <c r="M108" s="149"/>
      <c r="N108" s="149"/>
    </row>
    <row r="109" spans="1:14" x14ac:dyDescent="0.4">
      <c r="A109" s="5" t="s">
        <v>752</v>
      </c>
      <c r="B109" s="9" t="s">
        <v>774</v>
      </c>
      <c r="C109" s="85"/>
      <c r="D109" s="85"/>
      <c r="E109" s="85"/>
      <c r="F109" s="85"/>
      <c r="G109" s="84">
        <f>SUM(C109:F109)</f>
        <v>0</v>
      </c>
      <c r="H109" s="84">
        <v>12</v>
      </c>
      <c r="I109" s="84">
        <f>SUM(G109:H109)</f>
        <v>12</v>
      </c>
      <c r="J109" s="123"/>
      <c r="K109" s="127"/>
      <c r="M109" s="149"/>
      <c r="N109" s="149"/>
    </row>
    <row r="110" spans="1:14" x14ac:dyDescent="0.4">
      <c r="A110" s="5" t="s">
        <v>847</v>
      </c>
      <c r="B110" s="9" t="s">
        <v>848</v>
      </c>
      <c r="C110" s="85"/>
      <c r="D110" s="85"/>
      <c r="E110" s="85"/>
      <c r="F110" s="85"/>
      <c r="G110" s="84">
        <f>SUM(C110:F110)</f>
        <v>0</v>
      </c>
      <c r="H110" s="84">
        <v>9</v>
      </c>
      <c r="I110" s="84">
        <f>SUM(G110:H110)</f>
        <v>9</v>
      </c>
      <c r="J110" s="123"/>
      <c r="K110" s="127"/>
      <c r="M110" s="149"/>
      <c r="N110" s="149"/>
    </row>
    <row r="111" spans="1:14" x14ac:dyDescent="0.4">
      <c r="A111" s="5" t="s">
        <v>995</v>
      </c>
      <c r="B111" s="9" t="s">
        <v>996</v>
      </c>
      <c r="C111" s="85"/>
      <c r="D111" s="85"/>
      <c r="E111" s="85"/>
      <c r="F111" s="85">
        <v>1</v>
      </c>
      <c r="G111" s="84">
        <f>SUM(C111:F111)</f>
        <v>1</v>
      </c>
      <c r="H111" s="84">
        <v>0</v>
      </c>
      <c r="I111" s="84">
        <f>SUM(G111:H111)</f>
        <v>1</v>
      </c>
      <c r="J111" s="123"/>
      <c r="K111" s="127"/>
      <c r="M111" s="149"/>
      <c r="N111" s="149"/>
    </row>
    <row r="112" spans="1:14" x14ac:dyDescent="0.4">
      <c r="A112" s="5" t="s">
        <v>995</v>
      </c>
      <c r="B112" s="9" t="s">
        <v>13</v>
      </c>
      <c r="C112" s="85"/>
      <c r="D112" s="85">
        <v>2</v>
      </c>
      <c r="E112" s="85"/>
      <c r="F112" s="85">
        <v>1</v>
      </c>
      <c r="G112" s="84">
        <f>SUM(C112:F112)</f>
        <v>3</v>
      </c>
      <c r="H112" s="84">
        <v>0</v>
      </c>
      <c r="I112" s="84">
        <f>SUM(G112:H112)</f>
        <v>3</v>
      </c>
      <c r="J112" s="123"/>
      <c r="K112" s="127"/>
      <c r="M112" s="149"/>
      <c r="N112" s="149"/>
    </row>
    <row r="113" spans="1:14" x14ac:dyDescent="0.4">
      <c r="A113" s="5" t="s">
        <v>369</v>
      </c>
      <c r="B113" s="9" t="s">
        <v>861</v>
      </c>
      <c r="C113" s="85"/>
      <c r="D113" s="85"/>
      <c r="E113" s="85"/>
      <c r="F113" s="85"/>
      <c r="G113" s="84">
        <f>SUM(C113:F113)</f>
        <v>0</v>
      </c>
      <c r="H113" s="84">
        <v>2</v>
      </c>
      <c r="I113" s="84">
        <f>SUM(G113:H113)</f>
        <v>2</v>
      </c>
      <c r="J113" s="123"/>
      <c r="K113" s="127"/>
      <c r="M113" s="149"/>
      <c r="N113" s="149"/>
    </row>
    <row r="114" spans="1:14" x14ac:dyDescent="0.4">
      <c r="A114" s="5" t="s">
        <v>369</v>
      </c>
      <c r="B114" s="9" t="s">
        <v>370</v>
      </c>
      <c r="C114" s="85"/>
      <c r="D114" s="85"/>
      <c r="E114" s="85"/>
      <c r="F114" s="85"/>
      <c r="G114" s="84">
        <f>SUM(C114:F114)</f>
        <v>0</v>
      </c>
      <c r="H114" s="84">
        <v>3</v>
      </c>
      <c r="I114" s="84">
        <f>SUM(G114:H114)</f>
        <v>3</v>
      </c>
      <c r="J114" s="123"/>
      <c r="K114" s="127"/>
      <c r="M114" s="149"/>
      <c r="N114" s="149"/>
    </row>
    <row r="115" spans="1:14" x14ac:dyDescent="0.4">
      <c r="A115" s="8" t="s">
        <v>263</v>
      </c>
      <c r="B115" s="9" t="s">
        <v>8</v>
      </c>
      <c r="C115" s="85"/>
      <c r="D115" s="85"/>
      <c r="E115" s="85"/>
      <c r="F115" s="85"/>
      <c r="G115" s="84">
        <f>SUM(C115:F115)</f>
        <v>0</v>
      </c>
      <c r="H115" s="84">
        <v>24</v>
      </c>
      <c r="I115" s="84">
        <f>SUM(G115:H115)</f>
        <v>24</v>
      </c>
      <c r="J115" s="123"/>
      <c r="K115" s="127"/>
      <c r="M115" s="149"/>
      <c r="N115" s="149"/>
    </row>
    <row r="116" spans="1:14" x14ac:dyDescent="0.4">
      <c r="A116" s="8" t="s">
        <v>963</v>
      </c>
      <c r="B116" s="9" t="s">
        <v>964</v>
      </c>
      <c r="C116" s="85"/>
      <c r="D116" s="85"/>
      <c r="E116" s="85">
        <v>3</v>
      </c>
      <c r="F116" s="85">
        <v>1</v>
      </c>
      <c r="G116" s="84">
        <f>SUM(C116:F116)</f>
        <v>4</v>
      </c>
      <c r="H116" s="84">
        <v>0</v>
      </c>
      <c r="I116" s="84">
        <f>SUM(G116:H116)</f>
        <v>4</v>
      </c>
      <c r="J116" s="123"/>
      <c r="K116" s="127"/>
      <c r="M116" s="149"/>
      <c r="N116" s="149"/>
    </row>
    <row r="117" spans="1:14" x14ac:dyDescent="0.4">
      <c r="A117" s="8" t="s">
        <v>963</v>
      </c>
      <c r="B117" s="9" t="s">
        <v>965</v>
      </c>
      <c r="C117" s="85"/>
      <c r="D117" s="85">
        <v>1</v>
      </c>
      <c r="E117" s="85">
        <v>5</v>
      </c>
      <c r="F117" s="85">
        <v>1</v>
      </c>
      <c r="G117" s="84">
        <f>SUM(C117:F117)</f>
        <v>7</v>
      </c>
      <c r="H117" s="84">
        <v>0</v>
      </c>
      <c r="I117" s="84">
        <f>SUM(G117:H117)</f>
        <v>7</v>
      </c>
      <c r="J117" s="123"/>
      <c r="K117" s="127"/>
      <c r="M117" s="149"/>
      <c r="N117" s="149"/>
    </row>
    <row r="118" spans="1:14" x14ac:dyDescent="0.4">
      <c r="A118" s="8" t="s">
        <v>936</v>
      </c>
      <c r="B118" s="9" t="s">
        <v>899</v>
      </c>
      <c r="C118" s="85"/>
      <c r="D118" s="85">
        <v>1</v>
      </c>
      <c r="E118" s="85">
        <v>2</v>
      </c>
      <c r="F118" s="85"/>
      <c r="G118" s="84">
        <f>SUM(C118:F118)</f>
        <v>3</v>
      </c>
      <c r="H118" s="84">
        <v>8</v>
      </c>
      <c r="I118" s="84">
        <f>SUM(G118:H118)</f>
        <v>11</v>
      </c>
      <c r="J118" s="123"/>
      <c r="K118" s="127"/>
      <c r="M118" s="149"/>
      <c r="N118" s="149"/>
    </row>
    <row r="119" spans="1:14" x14ac:dyDescent="0.4">
      <c r="A119" s="8" t="s">
        <v>936</v>
      </c>
      <c r="B119" s="9" t="s">
        <v>985</v>
      </c>
      <c r="C119" s="85"/>
      <c r="D119" s="85">
        <v>1</v>
      </c>
      <c r="E119" s="85"/>
      <c r="F119" s="85">
        <v>1</v>
      </c>
      <c r="G119" s="84">
        <f>SUM(C119:F119)</f>
        <v>2</v>
      </c>
      <c r="H119" s="84">
        <v>0</v>
      </c>
      <c r="I119" s="84">
        <f>SUM(G119:H119)</f>
        <v>2</v>
      </c>
      <c r="J119" s="123"/>
      <c r="K119" s="127"/>
      <c r="M119" s="149"/>
      <c r="N119" s="149"/>
    </row>
    <row r="120" spans="1:14" x14ac:dyDescent="0.4">
      <c r="A120" s="8" t="s">
        <v>949</v>
      </c>
      <c r="B120" s="9" t="s">
        <v>157</v>
      </c>
      <c r="C120" s="85"/>
      <c r="D120" s="85"/>
      <c r="E120" s="85">
        <v>1</v>
      </c>
      <c r="F120" s="85">
        <v>1</v>
      </c>
      <c r="G120" s="84">
        <f>SUM(C120:F120)</f>
        <v>2</v>
      </c>
      <c r="H120" s="84">
        <v>0</v>
      </c>
      <c r="I120" s="84">
        <f>SUM(G120:H120)</f>
        <v>2</v>
      </c>
      <c r="J120" s="123"/>
      <c r="K120" s="127"/>
      <c r="M120" s="149"/>
      <c r="N120" s="149"/>
    </row>
    <row r="121" spans="1:14" x14ac:dyDescent="0.4">
      <c r="A121" s="8" t="s">
        <v>949</v>
      </c>
      <c r="B121" s="9" t="s">
        <v>950</v>
      </c>
      <c r="C121" s="85">
        <v>94</v>
      </c>
      <c r="D121" s="85">
        <v>59</v>
      </c>
      <c r="E121" s="85">
        <v>34</v>
      </c>
      <c r="F121" s="85">
        <v>1</v>
      </c>
      <c r="G121" s="84">
        <f>SUM(C121:F121)</f>
        <v>188</v>
      </c>
      <c r="H121" s="84">
        <v>0</v>
      </c>
      <c r="I121" s="84">
        <f>SUM(G121:H121)</f>
        <v>188</v>
      </c>
      <c r="J121" s="123"/>
      <c r="K121" s="127">
        <v>8</v>
      </c>
      <c r="M121" s="149"/>
      <c r="N121" s="149"/>
    </row>
    <row r="122" spans="1:14" x14ac:dyDescent="0.4">
      <c r="A122" s="8" t="s">
        <v>276</v>
      </c>
      <c r="B122" s="9" t="s">
        <v>277</v>
      </c>
      <c r="C122" s="85"/>
      <c r="D122" s="85">
        <v>5</v>
      </c>
      <c r="E122" s="85"/>
      <c r="F122" s="85"/>
      <c r="G122" s="84">
        <f>SUM(C122:F122)</f>
        <v>5</v>
      </c>
      <c r="H122" s="84">
        <v>267</v>
      </c>
      <c r="I122" s="84">
        <f>SUM(G122:H122)</f>
        <v>272</v>
      </c>
      <c r="J122" s="123"/>
      <c r="K122" s="127"/>
      <c r="M122" s="149"/>
      <c r="N122" s="149"/>
    </row>
    <row r="123" spans="1:14" x14ac:dyDescent="0.4">
      <c r="A123" s="8" t="s">
        <v>802</v>
      </c>
      <c r="B123" s="9" t="s">
        <v>803</v>
      </c>
      <c r="C123" s="85"/>
      <c r="D123" s="85">
        <v>2</v>
      </c>
      <c r="E123" s="85">
        <v>5</v>
      </c>
      <c r="F123" s="85">
        <v>1</v>
      </c>
      <c r="G123" s="84">
        <f>SUM(C123:F123)</f>
        <v>8</v>
      </c>
      <c r="H123" s="84">
        <v>25</v>
      </c>
      <c r="I123" s="84">
        <f>SUM(G123:H123)</f>
        <v>33</v>
      </c>
      <c r="J123" s="123"/>
      <c r="K123" s="127"/>
      <c r="M123" s="149"/>
      <c r="N123" s="149"/>
    </row>
    <row r="124" spans="1:14" x14ac:dyDescent="0.4">
      <c r="A124" s="12" t="s">
        <v>278</v>
      </c>
      <c r="B124" s="9" t="s">
        <v>187</v>
      </c>
      <c r="C124" s="85">
        <v>58</v>
      </c>
      <c r="D124" s="85">
        <v>41</v>
      </c>
      <c r="E124" s="85"/>
      <c r="F124" s="85"/>
      <c r="G124" s="84">
        <f>SUM(C124:F124)</f>
        <v>99</v>
      </c>
      <c r="H124" s="84">
        <v>398</v>
      </c>
      <c r="I124" s="84">
        <f>SUM(G124:H124)</f>
        <v>497</v>
      </c>
      <c r="J124" s="123"/>
      <c r="K124" s="127">
        <v>34</v>
      </c>
      <c r="M124" s="149"/>
      <c r="N124" s="149"/>
    </row>
    <row r="125" spans="1:14" x14ac:dyDescent="0.4">
      <c r="A125" s="12" t="s">
        <v>849</v>
      </c>
      <c r="B125" s="9" t="s">
        <v>170</v>
      </c>
      <c r="C125" s="85"/>
      <c r="D125" s="85"/>
      <c r="E125" s="85">
        <v>3</v>
      </c>
      <c r="F125" s="85"/>
      <c r="G125" s="84">
        <f>SUM(C125:F125)</f>
        <v>3</v>
      </c>
      <c r="H125" s="84">
        <v>25</v>
      </c>
      <c r="I125" s="84">
        <f>SUM(G125:H125)</f>
        <v>28</v>
      </c>
      <c r="J125" s="123"/>
      <c r="K125" s="127"/>
      <c r="M125" s="149"/>
      <c r="N125" s="149"/>
    </row>
    <row r="126" spans="1:14" x14ac:dyDescent="0.4">
      <c r="A126" s="12" t="s">
        <v>849</v>
      </c>
      <c r="B126" s="9" t="s">
        <v>862</v>
      </c>
      <c r="C126" s="85"/>
      <c r="D126" s="85"/>
      <c r="E126" s="85">
        <v>4</v>
      </c>
      <c r="F126" s="85"/>
      <c r="G126" s="84">
        <f>SUM(C126:F126)</f>
        <v>4</v>
      </c>
      <c r="H126" s="84">
        <v>3</v>
      </c>
      <c r="I126" s="84">
        <f>SUM(G126:H126)</f>
        <v>7</v>
      </c>
      <c r="J126" s="123"/>
      <c r="K126" s="127"/>
      <c r="M126" s="149"/>
      <c r="N126" s="149"/>
    </row>
    <row r="127" spans="1:14" x14ac:dyDescent="0.4">
      <c r="A127" s="12" t="s">
        <v>873</v>
      </c>
      <c r="B127" s="9" t="s">
        <v>235</v>
      </c>
      <c r="C127" s="85"/>
      <c r="D127" s="85">
        <v>27</v>
      </c>
      <c r="E127" s="85">
        <v>4</v>
      </c>
      <c r="F127" s="85"/>
      <c r="G127" s="84">
        <f>SUM(C127:F127)</f>
        <v>31</v>
      </c>
      <c r="H127" s="84">
        <v>45</v>
      </c>
      <c r="I127" s="84">
        <f>SUM(G127:H127)</f>
        <v>76</v>
      </c>
      <c r="J127" s="123"/>
      <c r="K127" s="127"/>
      <c r="M127" s="149"/>
      <c r="N127" s="149"/>
    </row>
    <row r="128" spans="1:14" x14ac:dyDescent="0.4">
      <c r="A128" s="12" t="s">
        <v>282</v>
      </c>
      <c r="B128" s="9" t="s">
        <v>92</v>
      </c>
      <c r="C128" s="85"/>
      <c r="D128" s="85">
        <v>1</v>
      </c>
      <c r="E128" s="85">
        <v>4</v>
      </c>
      <c r="F128" s="85">
        <v>1</v>
      </c>
      <c r="G128" s="84">
        <f>SUM(C128:F128)</f>
        <v>6</v>
      </c>
      <c r="H128" s="84">
        <v>0</v>
      </c>
      <c r="I128" s="84">
        <f>SUM(G128:H128)</f>
        <v>6</v>
      </c>
      <c r="J128" s="123"/>
      <c r="K128" s="127"/>
      <c r="M128" s="149"/>
      <c r="N128" s="149"/>
    </row>
    <row r="129" spans="1:14" x14ac:dyDescent="0.4">
      <c r="A129" s="12" t="s">
        <v>282</v>
      </c>
      <c r="B129" s="9" t="s">
        <v>20</v>
      </c>
      <c r="C129" s="85"/>
      <c r="D129" s="85"/>
      <c r="E129" s="85">
        <v>2</v>
      </c>
      <c r="F129" s="85">
        <v>1</v>
      </c>
      <c r="G129" s="84">
        <f>SUM(C129:F129)</f>
        <v>3</v>
      </c>
      <c r="H129" s="84">
        <v>0</v>
      </c>
      <c r="I129" s="84">
        <f>SUM(G129:H129)</f>
        <v>3</v>
      </c>
      <c r="J129" s="123"/>
      <c r="K129" s="127"/>
      <c r="M129" s="149"/>
      <c r="N129" s="149"/>
    </row>
    <row r="130" spans="1:14" x14ac:dyDescent="0.4">
      <c r="A130" s="5" t="s">
        <v>457</v>
      </c>
      <c r="B130" s="6" t="s">
        <v>136</v>
      </c>
      <c r="C130" s="85"/>
      <c r="D130" s="85">
        <v>33</v>
      </c>
      <c r="E130" s="85">
        <v>3</v>
      </c>
      <c r="F130" s="85"/>
      <c r="G130" s="84">
        <f>SUM(C130:F130)</f>
        <v>36</v>
      </c>
      <c r="H130" s="84">
        <v>176</v>
      </c>
      <c r="I130" s="84">
        <f>SUM(G130:H130)</f>
        <v>212</v>
      </c>
      <c r="J130" s="123"/>
      <c r="K130" s="127">
        <v>3</v>
      </c>
      <c r="M130" s="149"/>
      <c r="N130" s="149"/>
    </row>
    <row r="131" spans="1:14" x14ac:dyDescent="0.4">
      <c r="A131" s="5" t="s">
        <v>720</v>
      </c>
      <c r="B131" s="9" t="s">
        <v>292</v>
      </c>
      <c r="C131" s="85">
        <v>1</v>
      </c>
      <c r="D131" s="85">
        <v>49</v>
      </c>
      <c r="E131" s="115">
        <v>4</v>
      </c>
      <c r="F131" s="85">
        <v>1</v>
      </c>
      <c r="G131" s="84">
        <f>SUM(C131:F131)</f>
        <v>55</v>
      </c>
      <c r="H131" s="84">
        <v>112</v>
      </c>
      <c r="I131" s="84">
        <f>SUM(G131:H131)</f>
        <v>167</v>
      </c>
      <c r="J131" s="123"/>
      <c r="K131" s="127">
        <v>1</v>
      </c>
      <c r="M131" s="149"/>
      <c r="N131" s="149"/>
    </row>
    <row r="132" spans="1:14" x14ac:dyDescent="0.4">
      <c r="A132" s="5" t="s">
        <v>709</v>
      </c>
      <c r="B132" s="9" t="s">
        <v>940</v>
      </c>
      <c r="C132" s="85"/>
      <c r="D132" s="85"/>
      <c r="E132" s="115"/>
      <c r="F132" s="85"/>
      <c r="G132" s="84">
        <f>SUM(C132:F132)</f>
        <v>0</v>
      </c>
      <c r="H132" s="84">
        <v>1</v>
      </c>
      <c r="I132" s="84">
        <f>SUM(G132:H132)</f>
        <v>1</v>
      </c>
      <c r="J132" s="123"/>
      <c r="K132" s="127"/>
      <c r="M132" s="149"/>
      <c r="N132" s="149"/>
    </row>
    <row r="133" spans="1:14" x14ac:dyDescent="0.4">
      <c r="A133" s="8" t="s">
        <v>285</v>
      </c>
      <c r="B133" s="9" t="s">
        <v>286</v>
      </c>
      <c r="C133" s="85"/>
      <c r="D133" s="85">
        <v>9</v>
      </c>
      <c r="E133" s="85"/>
      <c r="F133" s="85"/>
      <c r="G133" s="84">
        <f>SUM(C133:F133)</f>
        <v>9</v>
      </c>
      <c r="H133" s="84">
        <v>152</v>
      </c>
      <c r="I133" s="84">
        <f>SUM(G133:H133)</f>
        <v>161</v>
      </c>
      <c r="J133" s="123"/>
      <c r="K133" s="127"/>
      <c r="M133" s="149"/>
      <c r="N133" s="149"/>
    </row>
    <row r="134" spans="1:14" x14ac:dyDescent="0.4">
      <c r="A134" s="8" t="s">
        <v>447</v>
      </c>
      <c r="B134" s="9" t="s">
        <v>235</v>
      </c>
      <c r="C134" s="85"/>
      <c r="D134" s="85"/>
      <c r="E134" s="85">
        <v>14</v>
      </c>
      <c r="F134" s="85">
        <v>1</v>
      </c>
      <c r="G134" s="84">
        <f>SUM(C134:F134)</f>
        <v>15</v>
      </c>
      <c r="H134" s="84">
        <v>137</v>
      </c>
      <c r="I134" s="84">
        <f>SUM(G134:H134)</f>
        <v>152</v>
      </c>
      <c r="J134" s="123"/>
      <c r="K134" s="127"/>
      <c r="M134" s="149"/>
      <c r="N134" s="149"/>
    </row>
    <row r="135" spans="1:14" x14ac:dyDescent="0.4">
      <c r="A135" s="8" t="s">
        <v>447</v>
      </c>
      <c r="B135" s="9" t="s">
        <v>266</v>
      </c>
      <c r="C135" s="115"/>
      <c r="D135" s="115">
        <v>19</v>
      </c>
      <c r="E135" s="85">
        <v>9</v>
      </c>
      <c r="F135" s="85"/>
      <c r="G135" s="84">
        <f>SUM(C135:F135)</f>
        <v>28</v>
      </c>
      <c r="H135" s="84">
        <v>339</v>
      </c>
      <c r="I135" s="84">
        <f>SUM(G135:H135)</f>
        <v>367</v>
      </c>
      <c r="J135" s="123"/>
      <c r="K135" s="127">
        <v>4</v>
      </c>
      <c r="M135" s="149"/>
      <c r="N135" s="149"/>
    </row>
    <row r="136" spans="1:14" x14ac:dyDescent="0.4">
      <c r="A136" s="8" t="s">
        <v>966</v>
      </c>
      <c r="B136" s="9" t="s">
        <v>375</v>
      </c>
      <c r="C136" s="115"/>
      <c r="D136" s="115"/>
      <c r="E136" s="85">
        <v>1</v>
      </c>
      <c r="F136" s="85">
        <v>1</v>
      </c>
      <c r="G136" s="84">
        <f>SUM(C136:F136)</f>
        <v>2</v>
      </c>
      <c r="H136" s="84">
        <v>0</v>
      </c>
      <c r="I136" s="84">
        <f>SUM(G136:H136)</f>
        <v>2</v>
      </c>
      <c r="J136" s="123"/>
      <c r="K136" s="127"/>
      <c r="M136" s="149"/>
      <c r="N136" s="149"/>
    </row>
    <row r="137" spans="1:14" x14ac:dyDescent="0.4">
      <c r="A137" s="12" t="s">
        <v>747</v>
      </c>
      <c r="B137" s="9" t="s">
        <v>161</v>
      </c>
      <c r="C137" s="85">
        <v>1</v>
      </c>
      <c r="D137" s="85">
        <v>44</v>
      </c>
      <c r="E137" s="85">
        <v>5</v>
      </c>
      <c r="F137" s="85">
        <v>1</v>
      </c>
      <c r="G137" s="84">
        <f>SUM(C137:F137)</f>
        <v>51</v>
      </c>
      <c r="H137" s="84">
        <v>110</v>
      </c>
      <c r="I137" s="84">
        <f>SUM(G137:H137)</f>
        <v>161</v>
      </c>
      <c r="J137" s="123"/>
      <c r="K137" s="127">
        <v>6</v>
      </c>
      <c r="M137" s="149"/>
      <c r="N137" s="149"/>
    </row>
    <row r="138" spans="1:14" x14ac:dyDescent="0.4">
      <c r="A138" s="12" t="s">
        <v>794</v>
      </c>
      <c r="B138" s="9" t="s">
        <v>127</v>
      </c>
      <c r="C138" s="85">
        <v>2</v>
      </c>
      <c r="D138" s="85">
        <v>115</v>
      </c>
      <c r="E138" s="85">
        <v>54</v>
      </c>
      <c r="F138" s="85">
        <v>5</v>
      </c>
      <c r="G138" s="84">
        <f>SUM(C138:F138)</f>
        <v>176</v>
      </c>
      <c r="H138" s="84">
        <v>386</v>
      </c>
      <c r="I138" s="84">
        <f>SUM(G138:H138)</f>
        <v>562</v>
      </c>
      <c r="J138" s="123"/>
      <c r="K138" s="127">
        <v>16</v>
      </c>
      <c r="M138" s="149"/>
      <c r="N138" s="149"/>
    </row>
    <row r="139" spans="1:14" x14ac:dyDescent="0.4">
      <c r="A139" s="12" t="s">
        <v>794</v>
      </c>
      <c r="B139" s="9" t="s">
        <v>470</v>
      </c>
      <c r="C139" s="85"/>
      <c r="D139" s="85"/>
      <c r="E139" s="85">
        <v>3</v>
      </c>
      <c r="F139" s="85"/>
      <c r="G139" s="84">
        <f>SUM(C139:F139)</f>
        <v>3</v>
      </c>
      <c r="H139" s="84">
        <v>13</v>
      </c>
      <c r="I139" s="84">
        <f>SUM(G139:H139)</f>
        <v>16</v>
      </c>
      <c r="J139" s="123"/>
      <c r="K139" s="127"/>
      <c r="M139" s="149"/>
      <c r="N139" s="149"/>
    </row>
    <row r="140" spans="1:14" x14ac:dyDescent="0.4">
      <c r="A140" s="8" t="s">
        <v>296</v>
      </c>
      <c r="B140" s="9" t="s">
        <v>297</v>
      </c>
      <c r="C140" s="85">
        <v>8</v>
      </c>
      <c r="D140" s="85">
        <v>16</v>
      </c>
      <c r="E140" s="85"/>
      <c r="F140" s="85"/>
      <c r="G140" s="84">
        <f>SUM(C140:F140)</f>
        <v>24</v>
      </c>
      <c r="H140" s="84">
        <v>160</v>
      </c>
      <c r="I140" s="84">
        <f>SUM(G140:H140)</f>
        <v>184</v>
      </c>
      <c r="J140" s="123"/>
      <c r="K140" s="127"/>
      <c r="M140" s="149"/>
      <c r="N140" s="149"/>
    </row>
    <row r="141" spans="1:14" x14ac:dyDescent="0.4">
      <c r="A141" s="8" t="s">
        <v>402</v>
      </c>
      <c r="B141" s="9" t="s">
        <v>403</v>
      </c>
      <c r="C141" s="85"/>
      <c r="D141" s="85">
        <v>19</v>
      </c>
      <c r="E141" s="85">
        <v>9</v>
      </c>
      <c r="F141" s="85"/>
      <c r="G141" s="84">
        <f>SUM(C141:F141)</f>
        <v>28</v>
      </c>
      <c r="H141" s="84">
        <v>194</v>
      </c>
      <c r="I141" s="84">
        <f>SUM(G141:H141)</f>
        <v>222</v>
      </c>
      <c r="J141" s="123"/>
      <c r="K141" s="127">
        <v>2</v>
      </c>
      <c r="M141" s="149"/>
      <c r="N141" s="149"/>
    </row>
    <row r="142" spans="1:14" x14ac:dyDescent="0.4">
      <c r="A142" s="8" t="s">
        <v>978</v>
      </c>
      <c r="B142" s="9" t="s">
        <v>195</v>
      </c>
      <c r="C142" s="85"/>
      <c r="D142" s="85">
        <v>2</v>
      </c>
      <c r="E142" s="85"/>
      <c r="F142" s="85">
        <v>1</v>
      </c>
      <c r="G142" s="84">
        <f>SUM(C142:F142)</f>
        <v>3</v>
      </c>
      <c r="H142" s="84">
        <v>0</v>
      </c>
      <c r="I142" s="84">
        <f>SUM(G142:H142)</f>
        <v>3</v>
      </c>
      <c r="J142" s="123"/>
      <c r="K142" s="127"/>
      <c r="M142" s="149"/>
      <c r="N142" s="149"/>
    </row>
    <row r="143" spans="1:14" x14ac:dyDescent="0.4">
      <c r="A143" s="8" t="s">
        <v>967</v>
      </c>
      <c r="B143" s="9" t="s">
        <v>189</v>
      </c>
      <c r="C143" s="85"/>
      <c r="D143" s="85"/>
      <c r="E143" s="85"/>
      <c r="F143" s="85">
        <v>1</v>
      </c>
      <c r="G143" s="84">
        <f>SUM(C143:F143)</f>
        <v>1</v>
      </c>
      <c r="H143" s="84">
        <v>0</v>
      </c>
      <c r="I143" s="84">
        <f>SUM(G143:H143)</f>
        <v>1</v>
      </c>
      <c r="J143" s="123"/>
      <c r="K143" s="127"/>
      <c r="M143" s="149"/>
      <c r="N143" s="149"/>
    </row>
    <row r="144" spans="1:14" x14ac:dyDescent="0.4">
      <c r="A144" s="8" t="s">
        <v>513</v>
      </c>
      <c r="B144" s="9" t="s">
        <v>41</v>
      </c>
      <c r="C144" s="85"/>
      <c r="D144" s="85"/>
      <c r="E144" s="85">
        <v>5</v>
      </c>
      <c r="F144" s="85">
        <v>2</v>
      </c>
      <c r="G144" s="84">
        <f>SUM(C144:F144)</f>
        <v>7</v>
      </c>
      <c r="H144" s="84">
        <v>63</v>
      </c>
      <c r="I144" s="84">
        <f>SUM(G144:H144)</f>
        <v>70</v>
      </c>
      <c r="J144" s="123"/>
      <c r="K144" s="127"/>
      <c r="M144" s="149"/>
      <c r="N144" s="149"/>
    </row>
    <row r="145" spans="1:14" x14ac:dyDescent="0.4">
      <c r="A145" s="8" t="s">
        <v>513</v>
      </c>
      <c r="B145" s="29" t="s">
        <v>514</v>
      </c>
      <c r="C145" s="85"/>
      <c r="D145" s="85"/>
      <c r="E145" s="85">
        <v>5</v>
      </c>
      <c r="F145" s="85">
        <v>2</v>
      </c>
      <c r="G145" s="84">
        <f>SUM(C145:F145)</f>
        <v>7</v>
      </c>
      <c r="H145" s="84">
        <v>46</v>
      </c>
      <c r="I145" s="84">
        <f>SUM(G145:H145)</f>
        <v>53</v>
      </c>
      <c r="J145" s="123"/>
      <c r="K145" s="127"/>
      <c r="M145" s="149"/>
      <c r="N145" s="149"/>
    </row>
    <row r="146" spans="1:14" x14ac:dyDescent="0.4">
      <c r="A146" s="8" t="s">
        <v>771</v>
      </c>
      <c r="B146" s="29" t="s">
        <v>6</v>
      </c>
      <c r="C146" s="85"/>
      <c r="D146" s="85">
        <v>1</v>
      </c>
      <c r="E146" s="85">
        <v>39</v>
      </c>
      <c r="F146" s="85"/>
      <c r="G146" s="84">
        <f>SUM(C146:F146)</f>
        <v>40</v>
      </c>
      <c r="H146" s="84">
        <v>212</v>
      </c>
      <c r="I146" s="84">
        <f>SUM(G146:H146)</f>
        <v>252</v>
      </c>
      <c r="J146" s="123"/>
      <c r="K146" s="127">
        <v>7</v>
      </c>
      <c r="M146" s="149"/>
      <c r="N146" s="149"/>
    </row>
    <row r="147" spans="1:14" x14ac:dyDescent="0.4">
      <c r="A147" s="8" t="s">
        <v>780</v>
      </c>
      <c r="B147" s="29" t="s">
        <v>33</v>
      </c>
      <c r="C147" s="85"/>
      <c r="D147" s="85">
        <v>1</v>
      </c>
      <c r="E147" s="85"/>
      <c r="F147" s="85"/>
      <c r="G147" s="84">
        <f>SUM(C147:F147)</f>
        <v>1</v>
      </c>
      <c r="H147" s="84">
        <v>36</v>
      </c>
      <c r="I147" s="84">
        <f>SUM(G147:H147)</f>
        <v>37</v>
      </c>
      <c r="J147" s="123"/>
      <c r="K147" s="127"/>
      <c r="M147" s="149"/>
      <c r="N147" s="149"/>
    </row>
    <row r="148" spans="1:14" x14ac:dyDescent="0.4">
      <c r="A148" s="8" t="s">
        <v>922</v>
      </c>
      <c r="B148" s="29" t="s">
        <v>239</v>
      </c>
      <c r="C148" s="85"/>
      <c r="D148" s="85"/>
      <c r="E148" s="85">
        <v>2</v>
      </c>
      <c r="F148" s="85"/>
      <c r="G148" s="84">
        <f>SUM(C148:F148)</f>
        <v>2</v>
      </c>
      <c r="H148" s="84">
        <v>9</v>
      </c>
      <c r="I148" s="84">
        <f>SUM(G148:H148)</f>
        <v>11</v>
      </c>
      <c r="J148" s="123"/>
      <c r="K148" s="127"/>
      <c r="M148" s="149"/>
      <c r="N148" s="149"/>
    </row>
    <row r="149" spans="1:14" s="82" customFormat="1" x14ac:dyDescent="0.4">
      <c r="A149" s="8" t="s">
        <v>311</v>
      </c>
      <c r="B149" s="9" t="s">
        <v>16</v>
      </c>
      <c r="C149" s="115"/>
      <c r="D149" s="115"/>
      <c r="E149" s="115">
        <v>1</v>
      </c>
      <c r="F149" s="115"/>
      <c r="G149" s="84">
        <f>SUM(C149:F149)</f>
        <v>1</v>
      </c>
      <c r="H149" s="84">
        <v>87</v>
      </c>
      <c r="I149" s="84">
        <f>SUM(G149:H149)</f>
        <v>88</v>
      </c>
      <c r="J149" s="123"/>
      <c r="K149" s="128"/>
      <c r="M149" s="149"/>
      <c r="N149" s="149"/>
    </row>
    <row r="150" spans="1:14" s="82" customFormat="1" x14ac:dyDescent="0.4">
      <c r="A150" s="8" t="s">
        <v>997</v>
      </c>
      <c r="B150" s="9" t="s">
        <v>998</v>
      </c>
      <c r="C150" s="115"/>
      <c r="D150" s="115"/>
      <c r="E150" s="115">
        <v>4</v>
      </c>
      <c r="F150" s="115">
        <v>1</v>
      </c>
      <c r="G150" s="84">
        <f>SUM(C150:F150)</f>
        <v>5</v>
      </c>
      <c r="H150" s="84">
        <v>0</v>
      </c>
      <c r="I150" s="84">
        <f>SUM(G150:H150)</f>
        <v>5</v>
      </c>
      <c r="J150" s="123"/>
      <c r="K150" s="128"/>
      <c r="M150" s="149"/>
      <c r="N150" s="149"/>
    </row>
    <row r="151" spans="1:14" s="82" customFormat="1" x14ac:dyDescent="0.4">
      <c r="A151" s="8" t="s">
        <v>997</v>
      </c>
      <c r="B151" s="9" t="s">
        <v>195</v>
      </c>
      <c r="C151" s="115"/>
      <c r="D151" s="115"/>
      <c r="E151" s="115"/>
      <c r="F151" s="115"/>
      <c r="G151" s="84">
        <f>SUM(C151:F151)</f>
        <v>0</v>
      </c>
      <c r="H151" s="84">
        <v>0</v>
      </c>
      <c r="I151" s="84">
        <f>SUM(G151:H151)</f>
        <v>0</v>
      </c>
      <c r="J151" s="123"/>
      <c r="K151" s="128"/>
      <c r="M151" s="149"/>
      <c r="N151" s="149"/>
    </row>
    <row r="152" spans="1:14" x14ac:dyDescent="0.4">
      <c r="A152" s="8" t="s">
        <v>915</v>
      </c>
      <c r="B152" s="9" t="s">
        <v>76</v>
      </c>
      <c r="C152" s="115">
        <v>1</v>
      </c>
      <c r="D152" s="115">
        <v>4</v>
      </c>
      <c r="E152" s="115"/>
      <c r="F152" s="115"/>
      <c r="G152" s="84">
        <f>SUM(C152:F152)</f>
        <v>5</v>
      </c>
      <c r="H152" s="84">
        <v>1</v>
      </c>
      <c r="I152" s="84">
        <f>SUM(G152:H152)</f>
        <v>6</v>
      </c>
      <c r="J152" s="123"/>
      <c r="K152" s="128"/>
      <c r="M152" s="149"/>
      <c r="N152" s="149"/>
    </row>
    <row r="153" spans="1:14" x14ac:dyDescent="0.4">
      <c r="A153" s="8" t="s">
        <v>594</v>
      </c>
      <c r="B153" s="9" t="s">
        <v>595</v>
      </c>
      <c r="C153" s="85">
        <v>3</v>
      </c>
      <c r="D153" s="85">
        <v>66</v>
      </c>
      <c r="E153" s="85">
        <v>16</v>
      </c>
      <c r="F153" s="85">
        <v>8</v>
      </c>
      <c r="G153" s="84">
        <f>SUM(C153:F153)</f>
        <v>93</v>
      </c>
      <c r="H153" s="84">
        <v>300</v>
      </c>
      <c r="I153" s="84">
        <f>SUM(G153:H153)</f>
        <v>393</v>
      </c>
      <c r="J153" s="123"/>
      <c r="K153" s="127">
        <v>28</v>
      </c>
      <c r="M153" s="149"/>
      <c r="N153" s="149"/>
    </row>
    <row r="154" spans="1:14" x14ac:dyDescent="0.4">
      <c r="A154" s="8" t="s">
        <v>594</v>
      </c>
      <c r="B154" s="9" t="s">
        <v>923</v>
      </c>
      <c r="C154" s="85"/>
      <c r="D154" s="85"/>
      <c r="E154" s="85">
        <v>2</v>
      </c>
      <c r="F154" s="85"/>
      <c r="G154" s="84">
        <f>SUM(C154:F154)</f>
        <v>2</v>
      </c>
      <c r="H154" s="84">
        <v>10</v>
      </c>
      <c r="I154" s="84">
        <f>SUM(G154:H154)</f>
        <v>12</v>
      </c>
      <c r="J154" s="123"/>
      <c r="K154" s="127">
        <v>1</v>
      </c>
      <c r="M154" s="149"/>
      <c r="N154" s="149"/>
    </row>
    <row r="155" spans="1:14" x14ac:dyDescent="0.4">
      <c r="A155" s="8" t="s">
        <v>594</v>
      </c>
      <c r="B155" s="29" t="s">
        <v>596</v>
      </c>
      <c r="C155" s="85"/>
      <c r="D155" s="85">
        <v>15</v>
      </c>
      <c r="E155" s="85">
        <v>32</v>
      </c>
      <c r="F155" s="85">
        <v>4</v>
      </c>
      <c r="G155" s="84">
        <f>SUM(C155:F155)</f>
        <v>51</v>
      </c>
      <c r="H155" s="84">
        <v>254</v>
      </c>
      <c r="I155" s="84">
        <f>SUM(G155:H155)</f>
        <v>305</v>
      </c>
      <c r="J155" s="123"/>
      <c r="K155" s="127">
        <v>10</v>
      </c>
      <c r="M155" s="149"/>
      <c r="N155" s="149"/>
    </row>
    <row r="156" spans="1:14" x14ac:dyDescent="0.4">
      <c r="A156" s="8" t="s">
        <v>941</v>
      </c>
      <c r="B156" s="29" t="s">
        <v>76</v>
      </c>
      <c r="C156" s="85"/>
      <c r="D156" s="85">
        <v>11</v>
      </c>
      <c r="E156" s="85"/>
      <c r="F156" s="85"/>
      <c r="G156" s="84">
        <f>SUM(C156:F156)</f>
        <v>11</v>
      </c>
      <c r="H156" s="84">
        <v>4</v>
      </c>
      <c r="I156" s="84">
        <f>SUM(G156:H156)</f>
        <v>15</v>
      </c>
      <c r="J156" s="123"/>
      <c r="K156" s="127"/>
      <c r="M156" s="149"/>
      <c r="N156" s="149"/>
    </row>
    <row r="157" spans="1:14" x14ac:dyDescent="0.4">
      <c r="A157" s="8" t="s">
        <v>572</v>
      </c>
      <c r="B157" s="9" t="s">
        <v>161</v>
      </c>
      <c r="C157" s="84"/>
      <c r="D157" s="84">
        <v>9</v>
      </c>
      <c r="E157" s="84">
        <v>4</v>
      </c>
      <c r="F157" s="84">
        <v>1</v>
      </c>
      <c r="G157" s="84">
        <f>SUM(C157:F157)</f>
        <v>14</v>
      </c>
      <c r="H157" s="84">
        <v>184</v>
      </c>
      <c r="I157" s="84">
        <f>SUM(G157:H157)</f>
        <v>198</v>
      </c>
      <c r="J157" s="123"/>
      <c r="K157" s="126"/>
      <c r="M157" s="149"/>
      <c r="N157" s="149"/>
    </row>
    <row r="158" spans="1:14" x14ac:dyDescent="0.4">
      <c r="A158" s="8" t="s">
        <v>572</v>
      </c>
      <c r="B158" s="9" t="s">
        <v>257</v>
      </c>
      <c r="C158" s="84"/>
      <c r="D158" s="84"/>
      <c r="E158" s="84"/>
      <c r="F158" s="84"/>
      <c r="G158" s="84">
        <f>SUM(C158:F158)</f>
        <v>0</v>
      </c>
      <c r="H158" s="84">
        <v>28</v>
      </c>
      <c r="I158" s="84">
        <f>SUM(G158:H158)</f>
        <v>28</v>
      </c>
      <c r="J158" s="123"/>
      <c r="K158" s="126"/>
      <c r="M158" s="149"/>
      <c r="N158" s="149"/>
    </row>
    <row r="159" spans="1:14" x14ac:dyDescent="0.4">
      <c r="A159" s="8" t="s">
        <v>979</v>
      </c>
      <c r="B159" s="9" t="s">
        <v>980</v>
      </c>
      <c r="C159" s="84"/>
      <c r="D159" s="84"/>
      <c r="E159" s="84">
        <v>1</v>
      </c>
      <c r="F159" s="84">
        <v>1</v>
      </c>
      <c r="G159" s="84">
        <f>SUM(C159:F159)</f>
        <v>2</v>
      </c>
      <c r="H159" s="84">
        <v>0</v>
      </c>
      <c r="I159" s="84">
        <f>SUM(G159:H159)</f>
        <v>2</v>
      </c>
      <c r="J159" s="123"/>
      <c r="K159" s="126"/>
      <c r="M159" s="149"/>
      <c r="N159" s="149"/>
    </row>
    <row r="160" spans="1:14" x14ac:dyDescent="0.4">
      <c r="A160" s="8" t="s">
        <v>374</v>
      </c>
      <c r="B160" s="9" t="s">
        <v>375</v>
      </c>
      <c r="C160" s="85">
        <v>13</v>
      </c>
      <c r="D160" s="85"/>
      <c r="E160" s="85"/>
      <c r="F160" s="85"/>
      <c r="G160" s="84">
        <f>SUM(C160:F160)</f>
        <v>13</v>
      </c>
      <c r="H160" s="84">
        <v>109</v>
      </c>
      <c r="I160" s="84">
        <f>SUM(G160:H160)</f>
        <v>122</v>
      </c>
      <c r="J160" s="123"/>
      <c r="K160" s="127"/>
      <c r="M160" s="149"/>
      <c r="N160" s="149"/>
    </row>
    <row r="161" spans="1:14" x14ac:dyDescent="0.4">
      <c r="A161" s="8" t="s">
        <v>482</v>
      </c>
      <c r="B161" s="9" t="s">
        <v>942</v>
      </c>
      <c r="C161" s="85">
        <v>1</v>
      </c>
      <c r="D161" s="85">
        <v>13</v>
      </c>
      <c r="E161" s="85"/>
      <c r="F161" s="85"/>
      <c r="G161" s="84">
        <f>SUM(C161:F161)</f>
        <v>14</v>
      </c>
      <c r="H161" s="84">
        <v>1</v>
      </c>
      <c r="I161" s="84">
        <f>SUM(G161:H161)</f>
        <v>15</v>
      </c>
      <c r="J161" s="123"/>
      <c r="K161" s="127"/>
      <c r="M161" s="149"/>
      <c r="N161" s="149"/>
    </row>
    <row r="162" spans="1:14" x14ac:dyDescent="0.4">
      <c r="A162" s="8" t="s">
        <v>389</v>
      </c>
      <c r="B162" s="9" t="s">
        <v>388</v>
      </c>
      <c r="C162" s="85"/>
      <c r="D162" s="85"/>
      <c r="E162" s="85"/>
      <c r="F162" s="85"/>
      <c r="G162" s="84">
        <f>SUM(C162:F162)</f>
        <v>0</v>
      </c>
      <c r="H162" s="84">
        <v>3</v>
      </c>
      <c r="I162" s="84">
        <f>SUM(G162:H162)</f>
        <v>3</v>
      </c>
      <c r="J162" s="123"/>
      <c r="K162" s="127"/>
      <c r="M162" s="149"/>
      <c r="N162" s="149"/>
    </row>
    <row r="163" spans="1:14" x14ac:dyDescent="0.4">
      <c r="A163" s="8" t="s">
        <v>389</v>
      </c>
      <c r="B163" s="29" t="s">
        <v>390</v>
      </c>
      <c r="C163" s="250">
        <v>118</v>
      </c>
      <c r="D163" s="115">
        <v>46</v>
      </c>
      <c r="E163" s="85">
        <v>5</v>
      </c>
      <c r="F163" s="85"/>
      <c r="G163" s="84">
        <f>SUM(C163:F163)</f>
        <v>169</v>
      </c>
      <c r="H163" s="84">
        <v>1054</v>
      </c>
      <c r="I163" s="84">
        <f>SUM(G163:H163)</f>
        <v>1223</v>
      </c>
      <c r="J163" s="123"/>
      <c r="K163" s="127">
        <v>52</v>
      </c>
      <c r="M163" s="149"/>
      <c r="N163" s="149"/>
    </row>
    <row r="164" spans="1:14" x14ac:dyDescent="0.4">
      <c r="A164" s="8" t="s">
        <v>925</v>
      </c>
      <c r="B164" s="29" t="s">
        <v>308</v>
      </c>
      <c r="C164" s="250">
        <v>1</v>
      </c>
      <c r="D164" s="115"/>
      <c r="E164" s="85"/>
      <c r="F164" s="85"/>
      <c r="G164" s="84">
        <f>SUM(C164:F164)</f>
        <v>1</v>
      </c>
      <c r="H164" s="84">
        <v>3</v>
      </c>
      <c r="I164" s="84">
        <f>SUM(G164:H164)</f>
        <v>4</v>
      </c>
      <c r="J164" s="123"/>
      <c r="K164" s="127"/>
      <c r="M164" s="149"/>
      <c r="N164" s="149"/>
    </row>
    <row r="165" spans="1:14" x14ac:dyDescent="0.4">
      <c r="A165" s="8" t="s">
        <v>428</v>
      </c>
      <c r="B165" s="9" t="s">
        <v>435</v>
      </c>
      <c r="C165" s="85"/>
      <c r="D165" s="85"/>
      <c r="E165" s="85">
        <v>5</v>
      </c>
      <c r="F165" s="85"/>
      <c r="G165" s="84">
        <f>SUM(C165:F165)</f>
        <v>5</v>
      </c>
      <c r="H165" s="84">
        <v>125</v>
      </c>
      <c r="I165" s="84">
        <f>SUM(G165:H165)</f>
        <v>130</v>
      </c>
      <c r="J165" s="123"/>
      <c r="K165" s="127">
        <v>1</v>
      </c>
      <c r="M165" s="149"/>
      <c r="N165" s="149"/>
    </row>
    <row r="166" spans="1:14" x14ac:dyDescent="0.4">
      <c r="A166" s="8" t="s">
        <v>428</v>
      </c>
      <c r="B166" s="9" t="s">
        <v>290</v>
      </c>
      <c r="C166" s="85">
        <v>1</v>
      </c>
      <c r="D166" s="85">
        <v>27</v>
      </c>
      <c r="E166" s="85">
        <v>16</v>
      </c>
      <c r="F166" s="85"/>
      <c r="G166" s="84">
        <f>SUM(C166:F166)</f>
        <v>44</v>
      </c>
      <c r="H166" s="84">
        <v>347</v>
      </c>
      <c r="I166" s="84">
        <f>SUM(G166:H166)</f>
        <v>391</v>
      </c>
      <c r="J166" s="123"/>
      <c r="K166" s="128">
        <v>15</v>
      </c>
      <c r="M166" s="149"/>
      <c r="N166" s="149"/>
    </row>
    <row r="167" spans="1:14" x14ac:dyDescent="0.4">
      <c r="A167" s="8" t="s">
        <v>999</v>
      </c>
      <c r="B167" s="9" t="s">
        <v>107</v>
      </c>
      <c r="C167" s="85"/>
      <c r="D167" s="85"/>
      <c r="E167" s="85">
        <v>4</v>
      </c>
      <c r="F167" s="85">
        <v>2</v>
      </c>
      <c r="G167" s="84">
        <f>SUM(C167:F167)</f>
        <v>6</v>
      </c>
      <c r="H167" s="84">
        <v>0</v>
      </c>
      <c r="I167" s="84">
        <f>SUM(G167:H167)</f>
        <v>6</v>
      </c>
      <c r="J167" s="123"/>
      <c r="K167" s="128"/>
      <c r="M167" s="149"/>
      <c r="N167" s="149"/>
    </row>
    <row r="168" spans="1:14" x14ac:dyDescent="0.4">
      <c r="A168" s="8" t="s">
        <v>999</v>
      </c>
      <c r="B168" s="9" t="s">
        <v>1000</v>
      </c>
      <c r="C168" s="85"/>
      <c r="D168" s="85"/>
      <c r="E168" s="85">
        <v>4</v>
      </c>
      <c r="F168" s="85">
        <v>2</v>
      </c>
      <c r="G168" s="84">
        <f>SUM(C168:F168)</f>
        <v>6</v>
      </c>
      <c r="H168" s="84">
        <v>0</v>
      </c>
      <c r="I168" s="84">
        <f>SUM(G168:H168)</f>
        <v>6</v>
      </c>
      <c r="J168" s="123"/>
      <c r="K168" s="128"/>
      <c r="M168" s="149"/>
      <c r="N168" s="149"/>
    </row>
    <row r="169" spans="1:14" x14ac:dyDescent="0.4">
      <c r="A169" s="8" t="s">
        <v>813</v>
      </c>
      <c r="B169" s="9" t="s">
        <v>290</v>
      </c>
      <c r="C169" s="85"/>
      <c r="D169" s="85"/>
      <c r="E169" s="85">
        <v>19</v>
      </c>
      <c r="F169" s="85"/>
      <c r="G169" s="84">
        <f>SUM(C169:F169)</f>
        <v>19</v>
      </c>
      <c r="H169" s="84">
        <v>48</v>
      </c>
      <c r="I169" s="84">
        <f>SUM(G169:H169)</f>
        <v>67</v>
      </c>
      <c r="J169" s="123"/>
      <c r="K169" s="127">
        <v>1</v>
      </c>
      <c r="M169" s="149"/>
      <c r="N169" s="149"/>
    </row>
    <row r="170" spans="1:14" x14ac:dyDescent="0.4">
      <c r="A170" s="8" t="s">
        <v>638</v>
      </c>
      <c r="B170" s="9" t="s">
        <v>367</v>
      </c>
      <c r="C170" s="85"/>
      <c r="D170" s="85"/>
      <c r="E170" s="85"/>
      <c r="F170" s="85">
        <v>1</v>
      </c>
      <c r="G170" s="84">
        <f>SUM(C170:F170)</f>
        <v>1</v>
      </c>
      <c r="H170" s="84">
        <v>0</v>
      </c>
      <c r="I170" s="84">
        <f>SUM(G170:H170)</f>
        <v>1</v>
      </c>
      <c r="J170" s="123"/>
      <c r="K170" s="127"/>
      <c r="M170" s="149"/>
      <c r="N170" s="149"/>
    </row>
    <row r="171" spans="1:14" x14ac:dyDescent="0.4">
      <c r="A171" s="8" t="s">
        <v>346</v>
      </c>
      <c r="B171" s="9" t="s">
        <v>260</v>
      </c>
      <c r="C171" s="85">
        <v>4</v>
      </c>
      <c r="D171" s="85">
        <v>97</v>
      </c>
      <c r="E171" s="85"/>
      <c r="F171" s="85"/>
      <c r="G171" s="84">
        <f>SUM(C171:F171)</f>
        <v>101</v>
      </c>
      <c r="H171" s="84">
        <v>1436</v>
      </c>
      <c r="I171" s="84">
        <f>SUM(G171:H171)</f>
        <v>1537</v>
      </c>
      <c r="J171" s="124"/>
      <c r="K171" s="129">
        <v>53</v>
      </c>
      <c r="M171" s="149"/>
      <c r="N171" s="149"/>
    </row>
    <row r="172" spans="1:14" x14ac:dyDescent="0.4">
      <c r="A172" s="8" t="s">
        <v>346</v>
      </c>
      <c r="B172" s="9" t="s">
        <v>981</v>
      </c>
      <c r="C172" s="85">
        <v>7</v>
      </c>
      <c r="D172" s="85">
        <v>87</v>
      </c>
      <c r="E172" s="85"/>
      <c r="F172" s="85">
        <v>1</v>
      </c>
      <c r="G172" s="84">
        <f>SUM(C172:F172)</f>
        <v>95</v>
      </c>
      <c r="H172" s="84">
        <v>0</v>
      </c>
      <c r="I172" s="84">
        <f>SUM(G172:H172)</f>
        <v>95</v>
      </c>
      <c r="J172" s="124"/>
      <c r="K172" s="130">
        <v>6</v>
      </c>
      <c r="M172" s="149"/>
      <c r="N172" s="149"/>
    </row>
    <row r="173" spans="1:14" x14ac:dyDescent="0.4">
      <c r="A173" s="8" t="s">
        <v>699</v>
      </c>
      <c r="B173" s="9" t="s">
        <v>92</v>
      </c>
      <c r="C173" s="85"/>
      <c r="D173" s="85"/>
      <c r="E173" s="85">
        <v>1</v>
      </c>
      <c r="F173" s="85"/>
      <c r="G173" s="84">
        <f>SUM(C173:F173)</f>
        <v>1</v>
      </c>
      <c r="H173" s="84">
        <v>50</v>
      </c>
      <c r="I173" s="84">
        <f>SUM(G173:H173)</f>
        <v>51</v>
      </c>
      <c r="J173" s="146"/>
      <c r="K173" s="130"/>
      <c r="M173" s="149"/>
      <c r="N173" s="149"/>
    </row>
    <row r="174" spans="1:14" x14ac:dyDescent="0.4">
      <c r="A174" s="8" t="s">
        <v>699</v>
      </c>
      <c r="B174" s="9" t="s">
        <v>178</v>
      </c>
      <c r="C174" s="85">
        <v>4</v>
      </c>
      <c r="D174" s="85">
        <v>59</v>
      </c>
      <c r="E174" s="85">
        <v>30</v>
      </c>
      <c r="F174" s="85">
        <v>1</v>
      </c>
      <c r="G174" s="84">
        <f>SUM(C174:F174)</f>
        <v>94</v>
      </c>
      <c r="H174" s="84">
        <v>413</v>
      </c>
      <c r="I174" s="84">
        <f>SUM(G174:H174)</f>
        <v>507</v>
      </c>
      <c r="J174" s="147"/>
      <c r="K174" s="130">
        <v>17</v>
      </c>
      <c r="M174" s="149"/>
      <c r="N174" s="149"/>
    </row>
    <row r="175" spans="1:14" x14ac:dyDescent="0.4">
      <c r="A175" s="8" t="s">
        <v>469</v>
      </c>
      <c r="B175" s="9" t="s">
        <v>239</v>
      </c>
      <c r="C175" s="85"/>
      <c r="D175" s="85">
        <v>15</v>
      </c>
      <c r="E175" s="85">
        <v>1</v>
      </c>
      <c r="F175" s="85"/>
      <c r="G175" s="84">
        <f>SUM(C175:F175)</f>
        <v>16</v>
      </c>
      <c r="H175" s="84">
        <v>24</v>
      </c>
      <c r="I175" s="84">
        <f>SUM(G175:H175)</f>
        <v>40</v>
      </c>
      <c r="J175" s="147"/>
      <c r="K175" s="130"/>
      <c r="M175" s="149"/>
      <c r="N175" s="149"/>
    </row>
    <row r="176" spans="1:14" x14ac:dyDescent="0.4">
      <c r="A176" s="8" t="s">
        <v>875</v>
      </c>
      <c r="B176" s="9" t="s">
        <v>127</v>
      </c>
      <c r="C176" s="85"/>
      <c r="D176" s="85"/>
      <c r="E176" s="85"/>
      <c r="F176" s="85">
        <v>1</v>
      </c>
      <c r="G176" s="84">
        <f>SUM(C176:F176)</f>
        <v>1</v>
      </c>
      <c r="H176" s="84">
        <v>9</v>
      </c>
      <c r="I176" s="84">
        <f>SUM(G176:H176)</f>
        <v>10</v>
      </c>
      <c r="J176" s="147"/>
      <c r="K176" s="130"/>
      <c r="M176" s="149"/>
      <c r="N176" s="149"/>
    </row>
    <row r="177" spans="1:14" x14ac:dyDescent="0.4">
      <c r="A177" s="8" t="s">
        <v>535</v>
      </c>
      <c r="B177" s="9" t="s">
        <v>886</v>
      </c>
      <c r="C177" s="85"/>
      <c r="D177" s="85"/>
      <c r="E177" s="85">
        <v>2</v>
      </c>
      <c r="F177" s="85"/>
      <c r="G177" s="84">
        <f>SUM(C177:F177)</f>
        <v>2</v>
      </c>
      <c r="H177" s="84">
        <v>1</v>
      </c>
      <c r="I177" s="84">
        <f>SUM(G177:H177)</f>
        <v>3</v>
      </c>
      <c r="J177" s="147"/>
      <c r="K177" s="130"/>
      <c r="M177" s="149"/>
      <c r="N177" s="149"/>
    </row>
    <row r="178" spans="1:14" x14ac:dyDescent="0.4">
      <c r="A178" s="8" t="s">
        <v>535</v>
      </c>
      <c r="B178" s="9" t="s">
        <v>77</v>
      </c>
      <c r="C178" s="85">
        <v>55</v>
      </c>
      <c r="D178" s="85"/>
      <c r="E178" s="85"/>
      <c r="F178" s="85"/>
      <c r="G178" s="84">
        <f>SUM(C178:F178)</f>
        <v>55</v>
      </c>
      <c r="H178" s="84">
        <v>122</v>
      </c>
      <c r="I178" s="84">
        <f>SUM(G178:H178)</f>
        <v>177</v>
      </c>
      <c r="J178" s="147"/>
      <c r="K178" s="130">
        <v>22</v>
      </c>
      <c r="M178" s="149"/>
      <c r="N178" s="149"/>
    </row>
    <row r="179" spans="1:14" ht="16.8" thickBot="1" x14ac:dyDescent="0.45">
      <c r="A179" s="22" t="s">
        <v>700</v>
      </c>
      <c r="B179" s="23" t="s">
        <v>424</v>
      </c>
      <c r="C179" s="251">
        <v>1</v>
      </c>
      <c r="D179" s="251">
        <v>88</v>
      </c>
      <c r="E179" s="251">
        <v>51</v>
      </c>
      <c r="F179" s="251">
        <v>4</v>
      </c>
      <c r="G179" s="252">
        <f>SUM(C179:F179)</f>
        <v>144</v>
      </c>
      <c r="H179" s="252">
        <v>345</v>
      </c>
      <c r="I179" s="132">
        <f>SUM(G179:H179)</f>
        <v>489</v>
      </c>
      <c r="J179" s="148"/>
      <c r="K179" s="185">
        <v>55</v>
      </c>
      <c r="M179" s="149"/>
      <c r="N179" s="149"/>
    </row>
    <row r="180" spans="1:14" ht="16.8" x14ac:dyDescent="0.4">
      <c r="A180" s="86">
        <f>COUNTA(A5:A179)</f>
        <v>175</v>
      </c>
      <c r="B180" s="87" t="s">
        <v>471</v>
      </c>
      <c r="C180" s="88">
        <f>COUNTA(C5:C179)</f>
        <v>42</v>
      </c>
      <c r="D180" s="88">
        <f>COUNTA(D5:D179)</f>
        <v>98</v>
      </c>
      <c r="E180" s="88">
        <f>COUNTA(E5:E179)</f>
        <v>94</v>
      </c>
      <c r="F180" s="88">
        <f>COUNTA(F5:F179)</f>
        <v>65</v>
      </c>
      <c r="G180" s="88"/>
      <c r="H180" s="88"/>
      <c r="I180" s="88"/>
      <c r="J180" s="88"/>
      <c r="K180" s="88">
        <f>COUNTA(K5:K179)</f>
        <v>42</v>
      </c>
    </row>
    <row r="181" spans="1:14" ht="16.8" x14ac:dyDescent="0.45">
      <c r="B181" s="152" t="s">
        <v>808</v>
      </c>
      <c r="C181" s="150">
        <f t="shared" ref="C181:I181" si="0">SUM(C5:C179)</f>
        <v>828</v>
      </c>
      <c r="D181" s="150">
        <f t="shared" si="0"/>
        <v>1852</v>
      </c>
      <c r="E181" s="150">
        <f t="shared" si="0"/>
        <v>773</v>
      </c>
      <c r="F181" s="150">
        <f t="shared" si="0"/>
        <v>100</v>
      </c>
      <c r="G181" s="150">
        <f t="shared" si="0"/>
        <v>3553</v>
      </c>
      <c r="H181" s="151">
        <f t="shared" si="0"/>
        <v>18392</v>
      </c>
      <c r="I181" s="151">
        <f t="shared" si="0"/>
        <v>21945</v>
      </c>
      <c r="J181" s="150"/>
      <c r="K181" s="150">
        <f>SUM(K5:K179)</f>
        <v>476</v>
      </c>
    </row>
    <row r="183" spans="1:14" ht="16.8" x14ac:dyDescent="0.45">
      <c r="E183" s="152" t="s">
        <v>808</v>
      </c>
      <c r="F183" s="113">
        <f>SUM(C181:F181)</f>
        <v>3553</v>
      </c>
      <c r="G183" s="113"/>
      <c r="H183" s="113"/>
      <c r="I183" s="113"/>
      <c r="J183" s="113"/>
    </row>
    <row r="184" spans="1:14" ht="16.8" x14ac:dyDescent="0.4">
      <c r="C184" s="88"/>
      <c r="D184" s="88"/>
      <c r="E184" s="88"/>
      <c r="F184" s="88"/>
      <c r="G184" s="88"/>
      <c r="H184" s="88"/>
      <c r="I184" s="88"/>
      <c r="J184" s="88"/>
      <c r="K184" s="88"/>
    </row>
    <row r="185" spans="1:14" x14ac:dyDescent="0.4">
      <c r="C185" s="114"/>
      <c r="D185" s="109"/>
      <c r="E185" s="114"/>
      <c r="F185" s="109"/>
      <c r="G185" s="109"/>
      <c r="H185" s="109"/>
      <c r="I185" s="109"/>
      <c r="J185" s="109"/>
      <c r="K185" s="114"/>
      <c r="L185" s="82"/>
    </row>
    <row r="186" spans="1:14" x14ac:dyDescent="0.4">
      <c r="C186" s="82"/>
      <c r="D186" s="82"/>
      <c r="E186" s="82"/>
      <c r="F186" s="82"/>
      <c r="G186" s="82"/>
      <c r="H186" s="82"/>
      <c r="I186" s="82"/>
      <c r="J186" s="82"/>
      <c r="K186" s="82"/>
      <c r="L186" s="82"/>
    </row>
    <row r="187" spans="1:14" x14ac:dyDescent="0.4">
      <c r="C187" s="82"/>
      <c r="D187" s="82"/>
      <c r="E187" s="82"/>
      <c r="F187" s="82"/>
      <c r="G187" s="82"/>
      <c r="H187" s="82"/>
      <c r="I187" s="82"/>
      <c r="J187" s="82"/>
      <c r="K187" s="82"/>
      <c r="L187" s="82"/>
    </row>
    <row r="188" spans="1:14" x14ac:dyDescent="0.4">
      <c r="C188" s="82"/>
      <c r="D188" s="82"/>
      <c r="E188" s="82"/>
      <c r="F188" s="82"/>
      <c r="G188" s="82"/>
      <c r="H188" s="82"/>
      <c r="I188" s="82"/>
      <c r="J188" s="82"/>
      <c r="K188" s="82"/>
      <c r="L188" s="82"/>
    </row>
    <row r="189" spans="1:14" x14ac:dyDescent="0.4">
      <c r="C189" s="82"/>
      <c r="D189" s="82"/>
      <c r="E189" s="82"/>
      <c r="F189" s="82"/>
      <c r="G189" s="82"/>
      <c r="H189" s="82"/>
      <c r="I189" s="82"/>
      <c r="J189" s="82"/>
      <c r="K189" s="82"/>
      <c r="L189" s="82"/>
    </row>
    <row r="190" spans="1:14" x14ac:dyDescent="0.4">
      <c r="C190" s="82"/>
      <c r="D190" s="82"/>
      <c r="E190" s="82"/>
      <c r="F190" s="82"/>
      <c r="G190" s="82"/>
      <c r="H190" s="82"/>
      <c r="I190" s="82"/>
      <c r="J190" s="82"/>
      <c r="K190" s="82"/>
      <c r="L190" s="82"/>
    </row>
    <row r="191" spans="1:14" x14ac:dyDescent="0.4">
      <c r="C191" s="82"/>
      <c r="D191" s="82"/>
      <c r="E191" s="82"/>
      <c r="F191" s="82"/>
      <c r="G191" s="82"/>
      <c r="H191" s="82"/>
      <c r="I191" s="82"/>
      <c r="J191" s="82"/>
      <c r="K191" s="82"/>
      <c r="L191" s="82"/>
    </row>
    <row r="192" spans="1:14" x14ac:dyDescent="0.4">
      <c r="C192" s="82"/>
      <c r="D192" s="82"/>
      <c r="E192" s="82"/>
      <c r="F192" s="82"/>
      <c r="G192" s="82"/>
      <c r="H192" s="82"/>
      <c r="I192" s="82"/>
      <c r="J192" s="82"/>
      <c r="K192" s="82"/>
      <c r="L192" s="82"/>
    </row>
    <row r="193" spans="3:12" x14ac:dyDescent="0.4">
      <c r="C193" s="82"/>
      <c r="D193" s="82"/>
      <c r="E193" s="82"/>
      <c r="F193" s="82"/>
      <c r="G193" s="82"/>
      <c r="H193" s="82"/>
      <c r="I193" s="82"/>
      <c r="J193" s="82"/>
      <c r="K193" s="82"/>
      <c r="L193" s="82"/>
    </row>
    <row r="194" spans="3:12" x14ac:dyDescent="0.4">
      <c r="C194" s="82"/>
      <c r="D194" s="82"/>
      <c r="E194" s="82"/>
      <c r="F194" s="82"/>
      <c r="G194" s="82"/>
      <c r="H194" s="82"/>
      <c r="I194" s="82"/>
      <c r="J194" s="82"/>
      <c r="K194" s="82"/>
      <c r="L194" s="82"/>
    </row>
  </sheetData>
  <sortState ref="A5:K179">
    <sortCondition ref="A5:A179"/>
    <sortCondition ref="B5:B179"/>
  </sortState>
  <mergeCells count="3">
    <mergeCell ref="A1:K1"/>
    <mergeCell ref="A2:K2"/>
    <mergeCell ref="A3:K3"/>
  </mergeCells>
  <phoneticPr fontId="5" type="noConversion"/>
  <printOptions horizontalCentered="1" gridLines="1"/>
  <pageMargins left="0.75" right="0.75" top="1" bottom="1" header="0.5" footer="0.5"/>
  <pageSetup orientation="portrait" r:id="rId1"/>
  <headerFooter alignWithMargins="0">
    <oddFooter>&amp;L&amp;F 
&amp;A&amp;C
Page &amp;P of &amp;N&amp;RUpdated: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workbookViewId="0">
      <selection activeCell="C4" sqref="C4"/>
    </sheetView>
  </sheetViews>
  <sheetFormatPr defaultRowHeight="13.2" x14ac:dyDescent="0.25"/>
  <cols>
    <col min="1" max="1" width="10.44140625" style="24" bestFit="1" customWidth="1"/>
    <col min="2" max="3" width="12.88671875" style="24" bestFit="1" customWidth="1"/>
    <col min="4" max="4" width="11.44140625" style="24" bestFit="1" customWidth="1"/>
    <col min="5" max="5" width="10.44140625" style="24" bestFit="1" customWidth="1"/>
    <col min="6" max="6" width="14.21875" style="24" customWidth="1"/>
    <col min="7" max="7" width="8.77734375" style="24" customWidth="1"/>
    <col min="8" max="8" width="7.77734375" style="24" customWidth="1"/>
    <col min="9" max="9" width="12.109375" style="24" bestFit="1" customWidth="1"/>
    <col min="10" max="10" width="14.21875" style="24" customWidth="1"/>
    <col min="11" max="11" width="10.5546875" style="24" bestFit="1" customWidth="1"/>
    <col min="12" max="16384" width="8.88671875" style="24"/>
  </cols>
  <sheetData>
    <row r="1" spans="1:17" ht="25.2" x14ac:dyDescent="0.25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34"/>
      <c r="M1" s="34"/>
      <c r="N1" s="34"/>
      <c r="O1" s="34"/>
      <c r="P1" s="34"/>
      <c r="Q1" s="34"/>
    </row>
    <row r="2" spans="1:17" ht="21" x14ac:dyDescent="0.25">
      <c r="A2" s="290" t="s">
        <v>640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34"/>
      <c r="M2" s="34"/>
      <c r="N2" s="34"/>
      <c r="O2" s="34"/>
      <c r="P2" s="34"/>
      <c r="Q2" s="34"/>
    </row>
    <row r="3" spans="1:17" ht="19.8" x14ac:dyDescent="0.25">
      <c r="A3" s="291" t="s">
        <v>1011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34"/>
      <c r="M3" s="34"/>
      <c r="N3" s="34"/>
      <c r="O3" s="34"/>
      <c r="P3" s="34"/>
      <c r="Q3" s="34"/>
    </row>
    <row r="4" spans="1:17" x14ac:dyDescent="0.25">
      <c r="B4" s="102"/>
      <c r="C4" s="103"/>
      <c r="D4" s="104"/>
      <c r="E4" s="103"/>
      <c r="L4" s="34"/>
      <c r="M4" s="34"/>
      <c r="N4" s="34"/>
      <c r="O4" s="34"/>
      <c r="P4" s="34"/>
      <c r="Q4" s="34"/>
    </row>
    <row r="5" spans="1:17" s="35" customFormat="1" ht="13.95" customHeight="1" thickBot="1" x14ac:dyDescent="0.3">
      <c r="B5" s="105"/>
      <c r="C5" s="89"/>
      <c r="D5" s="90"/>
      <c r="E5" s="91"/>
      <c r="L5" s="92"/>
      <c r="M5" s="92"/>
      <c r="N5" s="92"/>
      <c r="O5" s="92"/>
      <c r="P5" s="92"/>
      <c r="Q5" s="92"/>
    </row>
    <row r="6" spans="1:17" s="35" customFormat="1" ht="13.95" customHeight="1" x14ac:dyDescent="0.4">
      <c r="B6" s="286" t="s">
        <v>641</v>
      </c>
      <c r="C6" s="287"/>
      <c r="D6" s="287"/>
      <c r="E6" s="137"/>
      <c r="L6" s="94"/>
      <c r="M6" s="95"/>
      <c r="N6" s="96"/>
      <c r="O6" s="97"/>
      <c r="P6" s="98"/>
      <c r="Q6" s="92"/>
    </row>
    <row r="7" spans="1:17" s="35" customFormat="1" ht="13.95" customHeight="1" thickBot="1" x14ac:dyDescent="0.45">
      <c r="B7" s="295" t="s">
        <v>642</v>
      </c>
      <c r="C7" s="296"/>
      <c r="D7" s="296"/>
      <c r="E7" s="145"/>
      <c r="L7" s="94"/>
      <c r="M7" s="94"/>
      <c r="N7" s="96"/>
      <c r="O7" s="97"/>
      <c r="P7" s="98"/>
      <c r="Q7" s="92"/>
    </row>
    <row r="8" spans="1:17" s="35" customFormat="1" ht="13.95" customHeight="1" thickBot="1" x14ac:dyDescent="0.45">
      <c r="B8" s="297" t="s">
        <v>644</v>
      </c>
      <c r="C8" s="298"/>
      <c r="D8" s="135" t="s">
        <v>643</v>
      </c>
      <c r="E8" s="136" t="s">
        <v>890</v>
      </c>
      <c r="F8" s="135" t="s">
        <v>894</v>
      </c>
      <c r="L8" s="94"/>
      <c r="M8" s="95"/>
      <c r="N8" s="96"/>
      <c r="O8" s="97"/>
      <c r="P8" s="98"/>
      <c r="Q8" s="92"/>
    </row>
    <row r="9" spans="1:17" s="35" customFormat="1" ht="13.95" customHeight="1" x14ac:dyDescent="0.4">
      <c r="B9" s="309" t="s">
        <v>958</v>
      </c>
      <c r="C9" s="310"/>
      <c r="D9" s="171">
        <f>'Mileage Order.Total Miles'!D800</f>
        <v>25732.19999999999</v>
      </c>
      <c r="E9" s="214">
        <f>'#OfHikes'!G181</f>
        <v>3553</v>
      </c>
      <c r="F9" s="228">
        <f>D9/E9</f>
        <v>7.2423867154517279</v>
      </c>
      <c r="H9" s="246"/>
      <c r="I9" s="247"/>
      <c r="L9" s="94"/>
      <c r="M9" s="95"/>
      <c r="N9" s="96"/>
      <c r="O9" s="97"/>
      <c r="P9" s="98"/>
      <c r="Q9" s="92"/>
    </row>
    <row r="10" spans="1:17" s="35" customFormat="1" ht="13.95" customHeight="1" x14ac:dyDescent="0.4">
      <c r="B10" s="309" t="s">
        <v>888</v>
      </c>
      <c r="C10" s="310"/>
      <c r="D10" s="168">
        <f>26678</f>
        <v>26678</v>
      </c>
      <c r="E10" s="169">
        <v>3837</v>
      </c>
      <c r="F10" s="170">
        <f>D10/E10</f>
        <v>6.9528277299973942</v>
      </c>
      <c r="H10" s="246"/>
      <c r="I10" s="247"/>
      <c r="L10" s="94"/>
      <c r="M10" s="95"/>
      <c r="N10" s="96"/>
      <c r="O10" s="97"/>
      <c r="P10" s="98"/>
      <c r="Q10" s="92"/>
    </row>
    <row r="11" spans="1:17" s="35" customFormat="1" ht="13.95" customHeight="1" x14ac:dyDescent="0.4">
      <c r="B11" s="293" t="s">
        <v>831</v>
      </c>
      <c r="C11" s="294"/>
      <c r="D11" s="133">
        <v>23653.7</v>
      </c>
      <c r="E11" s="138">
        <v>3403</v>
      </c>
      <c r="F11" s="143">
        <f t="shared" ref="F11:F24" si="0">D11/E11</f>
        <v>6.9508374963267707</v>
      </c>
      <c r="H11" s="246"/>
      <c r="I11" s="247"/>
      <c r="L11" s="94"/>
      <c r="M11" s="95"/>
      <c r="N11" s="96"/>
      <c r="O11" s="97"/>
      <c r="P11" s="98"/>
      <c r="Q11" s="92"/>
    </row>
    <row r="12" spans="1:17" s="35" customFormat="1" ht="13.95" customHeight="1" x14ac:dyDescent="0.4">
      <c r="B12" s="293" t="s">
        <v>754</v>
      </c>
      <c r="C12" s="294"/>
      <c r="D12" s="134">
        <v>20847.400000000001</v>
      </c>
      <c r="E12" s="139">
        <v>3148</v>
      </c>
      <c r="F12" s="143">
        <f t="shared" si="0"/>
        <v>6.622426937738247</v>
      </c>
      <c r="H12" s="246"/>
      <c r="I12" s="247"/>
      <c r="L12" s="94"/>
      <c r="M12" s="94"/>
      <c r="N12" s="96"/>
      <c r="O12" s="97"/>
      <c r="P12" s="98"/>
      <c r="Q12" s="92"/>
    </row>
    <row r="13" spans="1:17" s="35" customFormat="1" ht="13.95" customHeight="1" x14ac:dyDescent="0.4">
      <c r="B13" s="293" t="s">
        <v>693</v>
      </c>
      <c r="C13" s="294"/>
      <c r="D13" s="134">
        <v>16366.9</v>
      </c>
      <c r="E13" s="139">
        <v>2425</v>
      </c>
      <c r="F13" s="143">
        <f t="shared" si="0"/>
        <v>6.7492371134020619</v>
      </c>
      <c r="H13" s="246"/>
      <c r="I13" s="247"/>
      <c r="L13" s="94"/>
      <c r="M13" s="94"/>
      <c r="N13" s="99"/>
      <c r="O13" s="97"/>
      <c r="P13" s="98"/>
      <c r="Q13" s="92"/>
    </row>
    <row r="14" spans="1:17" s="35" customFormat="1" ht="13.95" customHeight="1" x14ac:dyDescent="0.4">
      <c r="B14" s="305" t="s">
        <v>645</v>
      </c>
      <c r="C14" s="306"/>
      <c r="D14" s="134">
        <v>13084</v>
      </c>
      <c r="E14" s="139">
        <v>1880</v>
      </c>
      <c r="F14" s="143">
        <f t="shared" si="0"/>
        <v>6.9595744680851066</v>
      </c>
      <c r="H14" s="246"/>
      <c r="I14" s="247"/>
      <c r="L14" s="94"/>
      <c r="M14" s="94"/>
      <c r="N14" s="99"/>
      <c r="O14" s="97"/>
      <c r="P14" s="98"/>
      <c r="Q14" s="92"/>
    </row>
    <row r="15" spans="1:17" s="35" customFormat="1" ht="13.95" customHeight="1" x14ac:dyDescent="0.4">
      <c r="B15" s="299" t="s">
        <v>646</v>
      </c>
      <c r="C15" s="300"/>
      <c r="D15" s="107">
        <v>14458.8</v>
      </c>
      <c r="E15" s="139">
        <v>1956</v>
      </c>
      <c r="F15" s="143">
        <f t="shared" si="0"/>
        <v>7.3920245398773003</v>
      </c>
      <c r="H15" s="246"/>
      <c r="I15" s="247"/>
      <c r="L15" s="100"/>
      <c r="M15" s="100"/>
      <c r="N15" s="96"/>
      <c r="O15" s="97"/>
      <c r="P15" s="98"/>
      <c r="Q15" s="92"/>
    </row>
    <row r="16" spans="1:17" s="35" customFormat="1" ht="13.95" customHeight="1" x14ac:dyDescent="0.4">
      <c r="B16" s="299" t="s">
        <v>647</v>
      </c>
      <c r="C16" s="300"/>
      <c r="D16" s="107">
        <v>12790.8</v>
      </c>
      <c r="E16" s="139">
        <v>1842</v>
      </c>
      <c r="F16" s="143">
        <f t="shared" si="0"/>
        <v>6.9439739413680774</v>
      </c>
      <c r="H16" s="246"/>
      <c r="I16" s="247"/>
      <c r="L16" s="94"/>
      <c r="M16" s="94"/>
      <c r="N16" s="96"/>
      <c r="O16" s="97"/>
      <c r="P16" s="98"/>
      <c r="Q16" s="92"/>
    </row>
    <row r="17" spans="1:17" s="35" customFormat="1" ht="13.95" customHeight="1" x14ac:dyDescent="0.4">
      <c r="B17" s="307" t="s">
        <v>648</v>
      </c>
      <c r="C17" s="308"/>
      <c r="D17" s="107">
        <v>11256.3</v>
      </c>
      <c r="E17" s="139">
        <v>1396</v>
      </c>
      <c r="F17" s="143">
        <f t="shared" si="0"/>
        <v>8.0632521489971349</v>
      </c>
      <c r="H17" s="246"/>
      <c r="I17" s="247"/>
      <c r="L17" s="100"/>
      <c r="M17" s="100"/>
      <c r="N17" s="96"/>
      <c r="O17" s="97"/>
      <c r="P17" s="98"/>
      <c r="Q17" s="92"/>
    </row>
    <row r="18" spans="1:17" s="35" customFormat="1" ht="13.95" customHeight="1" x14ac:dyDescent="0.4">
      <c r="B18" s="299" t="s">
        <v>649</v>
      </c>
      <c r="C18" s="300"/>
      <c r="D18" s="107">
        <v>7942</v>
      </c>
      <c r="E18" s="139">
        <v>1033</v>
      </c>
      <c r="F18" s="143">
        <f t="shared" si="0"/>
        <v>7.6882865440464663</v>
      </c>
      <c r="H18" s="246"/>
      <c r="I18" s="247"/>
      <c r="L18" s="100"/>
      <c r="M18" s="100"/>
      <c r="N18" s="96"/>
      <c r="O18" s="97"/>
      <c r="P18" s="98"/>
      <c r="Q18" s="92"/>
    </row>
    <row r="19" spans="1:17" s="35" customFormat="1" ht="13.95" customHeight="1" x14ac:dyDescent="0.4">
      <c r="B19" s="299" t="s">
        <v>650</v>
      </c>
      <c r="C19" s="300"/>
      <c r="D19" s="107">
        <v>6514.1</v>
      </c>
      <c r="E19" s="139">
        <v>885</v>
      </c>
      <c r="F19" s="143">
        <f t="shared" si="0"/>
        <v>7.3605649717514128</v>
      </c>
      <c r="H19" s="246"/>
      <c r="I19" s="247"/>
      <c r="L19" s="94"/>
      <c r="M19" s="94"/>
      <c r="N19" s="96"/>
      <c r="O19" s="97"/>
      <c r="P19" s="98"/>
      <c r="Q19" s="92"/>
    </row>
    <row r="20" spans="1:17" s="35" customFormat="1" ht="13.95" customHeight="1" x14ac:dyDescent="0.4">
      <c r="B20" s="299" t="s">
        <v>651</v>
      </c>
      <c r="C20" s="300"/>
      <c r="D20" s="107">
        <v>6185.9</v>
      </c>
      <c r="E20" s="139">
        <v>860</v>
      </c>
      <c r="F20" s="143">
        <f t="shared" si="0"/>
        <v>7.1929069767441858</v>
      </c>
      <c r="H20" s="246"/>
      <c r="I20" s="247"/>
      <c r="L20" s="94"/>
      <c r="M20" s="94"/>
      <c r="N20" s="99"/>
      <c r="O20" s="70"/>
      <c r="P20" s="101"/>
      <c r="Q20" s="92"/>
    </row>
    <row r="21" spans="1:17" s="35" customFormat="1" ht="13.95" customHeight="1" x14ac:dyDescent="0.4">
      <c r="B21" s="299" t="s">
        <v>652</v>
      </c>
      <c r="C21" s="300"/>
      <c r="D21" s="107">
        <v>4886.2</v>
      </c>
      <c r="E21" s="139">
        <v>607</v>
      </c>
      <c r="F21" s="143">
        <f t="shared" si="0"/>
        <v>8.0497528830313012</v>
      </c>
      <c r="H21" s="246"/>
      <c r="I21" s="247"/>
      <c r="L21" s="94"/>
      <c r="M21" s="94"/>
      <c r="N21" s="99"/>
      <c r="O21" s="97"/>
      <c r="P21" s="98"/>
      <c r="Q21" s="92"/>
    </row>
    <row r="22" spans="1:17" s="35" customFormat="1" ht="13.95" customHeight="1" x14ac:dyDescent="0.4">
      <c r="B22" s="299" t="s">
        <v>653</v>
      </c>
      <c r="C22" s="300"/>
      <c r="D22" s="107">
        <v>4845.8999999999996</v>
      </c>
      <c r="E22" s="139">
        <v>639</v>
      </c>
      <c r="F22" s="143">
        <f t="shared" si="0"/>
        <v>7.5835680751173706</v>
      </c>
      <c r="H22" s="246"/>
      <c r="I22" s="247"/>
      <c r="L22" s="94"/>
      <c r="M22" s="94"/>
      <c r="N22" s="99"/>
      <c r="O22" s="97"/>
      <c r="P22" s="98"/>
      <c r="Q22" s="92"/>
    </row>
    <row r="23" spans="1:17" s="35" customFormat="1" ht="13.95" customHeight="1" x14ac:dyDescent="0.4">
      <c r="B23" s="299" t="s">
        <v>654</v>
      </c>
      <c r="C23" s="300"/>
      <c r="D23" s="107">
        <v>5883.5</v>
      </c>
      <c r="E23" s="140">
        <v>739</v>
      </c>
      <c r="F23" s="143">
        <f t="shared" si="0"/>
        <v>7.9614343707713129</v>
      </c>
      <c r="H23" s="246"/>
      <c r="I23" s="247"/>
      <c r="L23" s="94"/>
      <c r="M23" s="94"/>
      <c r="N23" s="99"/>
      <c r="O23" s="70"/>
      <c r="P23" s="98"/>
      <c r="Q23" s="92"/>
    </row>
    <row r="24" spans="1:17" s="35" customFormat="1" ht="13.95" customHeight="1" x14ac:dyDescent="0.4">
      <c r="B24" s="303" t="s">
        <v>655</v>
      </c>
      <c r="C24" s="304"/>
      <c r="D24" s="108">
        <v>6096</v>
      </c>
      <c r="E24" s="141">
        <v>856</v>
      </c>
      <c r="F24" s="144">
        <f t="shared" si="0"/>
        <v>7.1214953271028039</v>
      </c>
      <c r="H24" s="248"/>
      <c r="I24" s="247"/>
      <c r="L24" s="94"/>
      <c r="M24" s="94"/>
      <c r="N24" s="99"/>
      <c r="O24" s="97"/>
      <c r="P24" s="98"/>
      <c r="Q24" s="92"/>
    </row>
    <row r="25" spans="1:17" s="35" customFormat="1" ht="13.95" customHeight="1" thickBot="1" x14ac:dyDescent="0.3">
      <c r="B25" s="301" t="s">
        <v>753</v>
      </c>
      <c r="C25" s="302"/>
      <c r="D25" s="106">
        <f>SUM(D9:D24)</f>
        <v>207221.69999999995</v>
      </c>
      <c r="E25" s="255">
        <f>SUM(E9:E24)</f>
        <v>29059</v>
      </c>
      <c r="F25" s="142">
        <f>D25/E25</f>
        <v>7.1310678275233128</v>
      </c>
      <c r="G25" s="111"/>
      <c r="H25" s="89"/>
      <c r="I25" s="249"/>
      <c r="J25" s="91"/>
      <c r="K25" s="92"/>
      <c r="L25" s="95"/>
      <c r="M25" s="94"/>
      <c r="N25" s="99"/>
      <c r="O25" s="97"/>
      <c r="P25" s="101"/>
      <c r="Q25" s="92"/>
    </row>
    <row r="26" spans="1:17" s="35" customFormat="1" ht="13.95" customHeight="1" thickBot="1" x14ac:dyDescent="0.3">
      <c r="B26" s="172"/>
      <c r="C26" s="173"/>
      <c r="D26" s="174"/>
      <c r="E26" s="175"/>
      <c r="F26" s="176"/>
      <c r="G26" s="111"/>
      <c r="H26" s="89"/>
      <c r="I26" s="90"/>
      <c r="J26" s="91"/>
      <c r="K26" s="92"/>
      <c r="L26" s="95"/>
      <c r="M26" s="94"/>
      <c r="N26" s="99"/>
      <c r="O26" s="97"/>
      <c r="P26" s="101"/>
      <c r="Q26" s="92"/>
    </row>
    <row r="27" spans="1:17" s="35" customFormat="1" ht="13.95" customHeight="1" x14ac:dyDescent="0.25">
      <c r="A27" s="286" t="s">
        <v>959</v>
      </c>
      <c r="B27" s="287"/>
      <c r="C27" s="288"/>
      <c r="D27" s="179"/>
      <c r="E27" s="286" t="s">
        <v>960</v>
      </c>
      <c r="F27" s="287"/>
      <c r="G27" s="288"/>
      <c r="H27" s="24"/>
      <c r="I27" s="286" t="s">
        <v>961</v>
      </c>
      <c r="J27" s="287"/>
      <c r="K27" s="288"/>
      <c r="L27" s="95"/>
      <c r="M27" s="94"/>
      <c r="N27" s="99"/>
      <c r="O27" s="97"/>
      <c r="P27" s="101"/>
      <c r="Q27" s="92"/>
    </row>
    <row r="28" spans="1:17" s="35" customFormat="1" ht="13.95" customHeight="1" x14ac:dyDescent="0.25">
      <c r="A28" s="36" t="s">
        <v>2</v>
      </c>
      <c r="B28" s="37" t="s">
        <v>1</v>
      </c>
      <c r="C28" s="38" t="s">
        <v>232</v>
      </c>
      <c r="D28" s="24"/>
      <c r="E28" s="36" t="s">
        <v>2</v>
      </c>
      <c r="F28" s="37" t="s">
        <v>1</v>
      </c>
      <c r="G28" s="38" t="s">
        <v>659</v>
      </c>
      <c r="H28" s="24"/>
      <c r="I28" s="36" t="s">
        <v>2</v>
      </c>
      <c r="J28" s="37" t="s">
        <v>1</v>
      </c>
      <c r="K28" s="38" t="s">
        <v>660</v>
      </c>
      <c r="L28" s="95"/>
      <c r="M28" s="94"/>
      <c r="N28" s="99"/>
      <c r="O28" s="97"/>
      <c r="P28" s="101"/>
      <c r="Q28" s="92"/>
    </row>
    <row r="29" spans="1:17" s="35" customFormat="1" ht="13.95" customHeight="1" x14ac:dyDescent="0.25">
      <c r="A29" s="8" t="s">
        <v>950</v>
      </c>
      <c r="B29" s="6" t="s">
        <v>949</v>
      </c>
      <c r="C29" s="39">
        <v>1539.5</v>
      </c>
      <c r="D29" s="24"/>
      <c r="E29" s="47" t="s">
        <v>950</v>
      </c>
      <c r="F29" s="48" t="s">
        <v>949</v>
      </c>
      <c r="G29" s="42">
        <v>188</v>
      </c>
      <c r="H29" s="24"/>
      <c r="I29" s="47" t="s">
        <v>424</v>
      </c>
      <c r="J29" s="48" t="s">
        <v>700</v>
      </c>
      <c r="K29" s="45">
        <v>55</v>
      </c>
      <c r="L29" s="95"/>
      <c r="M29" s="94"/>
      <c r="N29" s="99"/>
      <c r="O29" s="97"/>
      <c r="P29" s="101"/>
      <c r="Q29" s="92"/>
    </row>
    <row r="30" spans="1:17" s="35" customFormat="1" ht="13.95" customHeight="1" x14ac:dyDescent="0.25">
      <c r="A30" s="8" t="s">
        <v>35</v>
      </c>
      <c r="B30" s="6" t="s">
        <v>389</v>
      </c>
      <c r="C30" s="31">
        <v>1514.2</v>
      </c>
      <c r="D30" s="24"/>
      <c r="E30" s="47" t="s">
        <v>22</v>
      </c>
      <c r="F30" s="48" t="s">
        <v>794</v>
      </c>
      <c r="G30" s="46">
        <v>176</v>
      </c>
      <c r="H30" s="24"/>
      <c r="I30" s="47" t="s">
        <v>260</v>
      </c>
      <c r="J30" s="48" t="s">
        <v>346</v>
      </c>
      <c r="K30" s="49">
        <v>53</v>
      </c>
      <c r="L30" s="95"/>
      <c r="M30" s="94"/>
      <c r="N30" s="99"/>
      <c r="O30" s="97"/>
      <c r="P30" s="101"/>
      <c r="Q30" s="92"/>
    </row>
    <row r="31" spans="1:17" s="35" customFormat="1" ht="13.95" customHeight="1" x14ac:dyDescent="0.25">
      <c r="A31" s="8" t="s">
        <v>714</v>
      </c>
      <c r="B31" s="6" t="s">
        <v>983</v>
      </c>
      <c r="C31" s="31">
        <v>1376</v>
      </c>
      <c r="D31" s="24"/>
      <c r="E31" s="47" t="s">
        <v>35</v>
      </c>
      <c r="F31" s="48" t="s">
        <v>389</v>
      </c>
      <c r="G31" s="46">
        <v>169</v>
      </c>
      <c r="H31" s="24"/>
      <c r="I31" s="47" t="s">
        <v>35</v>
      </c>
      <c r="J31" s="48" t="s">
        <v>389</v>
      </c>
      <c r="K31" s="49">
        <v>52</v>
      </c>
      <c r="L31" s="95"/>
      <c r="M31" s="94"/>
      <c r="N31" s="99"/>
      <c r="O31" s="97"/>
      <c r="P31" s="101"/>
      <c r="Q31" s="92"/>
    </row>
    <row r="32" spans="1:17" s="35" customFormat="1" ht="13.95" customHeight="1" x14ac:dyDescent="0.25">
      <c r="A32" s="206" t="s">
        <v>953</v>
      </c>
      <c r="B32" s="205" t="s">
        <v>895</v>
      </c>
      <c r="C32" s="31">
        <v>1193.8</v>
      </c>
      <c r="D32" s="24"/>
      <c r="E32" s="8" t="s">
        <v>714</v>
      </c>
      <c r="F32" s="9" t="s">
        <v>933</v>
      </c>
      <c r="G32" s="46">
        <v>164</v>
      </c>
      <c r="H32" s="24"/>
      <c r="I32" s="47" t="s">
        <v>187</v>
      </c>
      <c r="J32" s="48" t="s">
        <v>278</v>
      </c>
      <c r="K32" s="49">
        <v>34</v>
      </c>
      <c r="L32" s="95"/>
      <c r="M32" s="94"/>
      <c r="N32" s="99"/>
      <c r="O32" s="97"/>
      <c r="P32" s="101"/>
      <c r="Q32" s="92"/>
    </row>
    <row r="33" spans="1:17" s="35" customFormat="1" ht="13.95" customHeight="1" thickBot="1" x14ac:dyDescent="0.3">
      <c r="A33" s="22" t="s">
        <v>520</v>
      </c>
      <c r="B33" s="50" t="s">
        <v>519</v>
      </c>
      <c r="C33" s="51">
        <v>1111.7</v>
      </c>
      <c r="D33" s="24"/>
      <c r="E33" s="22" t="s">
        <v>424</v>
      </c>
      <c r="F33" s="23" t="s">
        <v>700</v>
      </c>
      <c r="G33" s="52">
        <v>144</v>
      </c>
      <c r="H33" s="24"/>
      <c r="I33" s="73" t="s">
        <v>595</v>
      </c>
      <c r="J33" s="78" t="s">
        <v>594</v>
      </c>
      <c r="K33" s="74">
        <v>28</v>
      </c>
      <c r="L33" s="95"/>
      <c r="M33" s="94"/>
      <c r="N33" s="99"/>
      <c r="O33" s="97"/>
      <c r="P33" s="101"/>
      <c r="Q33" s="92"/>
    </row>
    <row r="34" spans="1:17" s="35" customFormat="1" ht="13.95" customHeight="1" thickBot="1" x14ac:dyDescent="0.3">
      <c r="B34" s="172"/>
      <c r="C34" s="173"/>
      <c r="D34" s="174"/>
      <c r="E34" s="175"/>
      <c r="F34" s="176"/>
      <c r="G34" s="111"/>
      <c r="H34" s="89"/>
      <c r="I34" s="90"/>
      <c r="J34" s="91"/>
      <c r="K34" s="92"/>
      <c r="L34" s="95"/>
      <c r="M34" s="94"/>
      <c r="N34" s="99"/>
      <c r="O34" s="97"/>
      <c r="P34" s="101"/>
      <c r="Q34" s="92"/>
    </row>
    <row r="35" spans="1:17" s="35" customFormat="1" ht="13.95" customHeight="1" x14ac:dyDescent="0.4">
      <c r="A35" s="286" t="s">
        <v>891</v>
      </c>
      <c r="B35" s="287"/>
      <c r="C35" s="288"/>
      <c r="D35" s="24"/>
      <c r="E35" s="286" t="s">
        <v>892</v>
      </c>
      <c r="F35" s="287"/>
      <c r="G35" s="288"/>
      <c r="H35" s="24"/>
      <c r="I35" s="286" t="s">
        <v>893</v>
      </c>
      <c r="J35" s="287"/>
      <c r="K35" s="288"/>
      <c r="L35" s="94"/>
      <c r="M35" s="94"/>
      <c r="N35" s="96"/>
      <c r="O35" s="97"/>
      <c r="P35" s="98"/>
      <c r="Q35" s="92"/>
    </row>
    <row r="36" spans="1:17" s="35" customFormat="1" ht="13.95" customHeight="1" x14ac:dyDescent="0.4">
      <c r="A36" s="36" t="s">
        <v>2</v>
      </c>
      <c r="B36" s="37" t="s">
        <v>1</v>
      </c>
      <c r="C36" s="38" t="s">
        <v>232</v>
      </c>
      <c r="D36" s="24"/>
      <c r="E36" s="36" t="s">
        <v>2</v>
      </c>
      <c r="F36" s="37" t="s">
        <v>1</v>
      </c>
      <c r="G36" s="38" t="s">
        <v>659</v>
      </c>
      <c r="H36" s="24"/>
      <c r="I36" s="36" t="s">
        <v>2</v>
      </c>
      <c r="J36" s="37" t="s">
        <v>1</v>
      </c>
      <c r="K36" s="38" t="s">
        <v>660</v>
      </c>
      <c r="L36" s="94"/>
      <c r="M36" s="94"/>
      <c r="N36" s="96"/>
      <c r="O36" s="97"/>
      <c r="P36" s="98"/>
      <c r="Q36" s="92"/>
    </row>
    <row r="37" spans="1:17" s="35" customFormat="1" ht="13.95" customHeight="1" x14ac:dyDescent="0.4">
      <c r="A37" s="40" t="s">
        <v>35</v>
      </c>
      <c r="B37" s="41" t="s">
        <v>389</v>
      </c>
      <c r="C37" s="39">
        <v>1481.6</v>
      </c>
      <c r="D37" s="24"/>
      <c r="E37" s="18" t="s">
        <v>22</v>
      </c>
      <c r="F37" s="19" t="s">
        <v>794</v>
      </c>
      <c r="G37" s="42">
        <v>192</v>
      </c>
      <c r="H37" s="24"/>
      <c r="I37" s="47" t="s">
        <v>835</v>
      </c>
      <c r="J37" s="48" t="s">
        <v>346</v>
      </c>
      <c r="K37" s="45">
        <v>99</v>
      </c>
      <c r="L37" s="94"/>
      <c r="M37" s="94"/>
      <c r="N37" s="96"/>
      <c r="O37" s="97"/>
      <c r="P37" s="98"/>
      <c r="Q37" s="92"/>
    </row>
    <row r="38" spans="1:17" s="35" customFormat="1" ht="13.95" customHeight="1" x14ac:dyDescent="0.4">
      <c r="A38" s="8" t="s">
        <v>520</v>
      </c>
      <c r="B38" s="6" t="s">
        <v>519</v>
      </c>
      <c r="C38" s="31">
        <v>1405.6</v>
      </c>
      <c r="D38" s="24"/>
      <c r="E38" s="47" t="s">
        <v>35</v>
      </c>
      <c r="F38" s="48" t="s">
        <v>389</v>
      </c>
      <c r="G38" s="46">
        <v>177</v>
      </c>
      <c r="H38" s="24"/>
      <c r="I38" s="47" t="s">
        <v>877</v>
      </c>
      <c r="J38" s="48" t="s">
        <v>278</v>
      </c>
      <c r="K38" s="49">
        <v>51</v>
      </c>
      <c r="L38" s="94"/>
      <c r="M38" s="94"/>
      <c r="N38" s="96"/>
      <c r="O38" s="97"/>
      <c r="P38" s="98"/>
      <c r="Q38" s="92"/>
    </row>
    <row r="39" spans="1:17" s="35" customFormat="1" ht="13.95" customHeight="1" x14ac:dyDescent="0.4">
      <c r="A39" s="12" t="s">
        <v>22</v>
      </c>
      <c r="B39" s="9" t="s">
        <v>794</v>
      </c>
      <c r="C39" s="31">
        <v>1214.4000000000001</v>
      </c>
      <c r="D39" s="24"/>
      <c r="E39" s="47" t="s">
        <v>835</v>
      </c>
      <c r="F39" s="48" t="s">
        <v>346</v>
      </c>
      <c r="G39" s="46">
        <v>163</v>
      </c>
      <c r="H39" s="24"/>
      <c r="I39" s="47" t="s">
        <v>791</v>
      </c>
      <c r="J39" s="48" t="s">
        <v>696</v>
      </c>
      <c r="K39" s="49">
        <v>36</v>
      </c>
      <c r="L39" s="94"/>
      <c r="M39" s="94"/>
      <c r="N39" s="96"/>
      <c r="O39" s="97"/>
      <c r="P39" s="98"/>
      <c r="Q39" s="92"/>
    </row>
    <row r="40" spans="1:17" s="35" customFormat="1" ht="13.95" customHeight="1" x14ac:dyDescent="0.4">
      <c r="A40" s="12" t="s">
        <v>260</v>
      </c>
      <c r="B40" s="9" t="s">
        <v>346</v>
      </c>
      <c r="C40" s="31">
        <v>1210.8</v>
      </c>
      <c r="D40" s="24"/>
      <c r="E40" s="8" t="s">
        <v>520</v>
      </c>
      <c r="F40" s="9" t="s">
        <v>519</v>
      </c>
      <c r="G40" s="46">
        <v>157</v>
      </c>
      <c r="H40" s="24"/>
      <c r="I40" s="47" t="s">
        <v>520</v>
      </c>
      <c r="J40" s="48" t="s">
        <v>519</v>
      </c>
      <c r="K40" s="49">
        <v>33</v>
      </c>
      <c r="L40" s="94"/>
      <c r="M40" s="94"/>
      <c r="N40" s="96"/>
      <c r="O40" s="97"/>
      <c r="P40" s="98"/>
      <c r="Q40" s="92"/>
    </row>
    <row r="41" spans="1:17" s="35" customFormat="1" ht="13.95" customHeight="1" thickBot="1" x14ac:dyDescent="0.45">
      <c r="A41" s="22" t="s">
        <v>178</v>
      </c>
      <c r="B41" s="50" t="s">
        <v>762</v>
      </c>
      <c r="C41" s="51">
        <v>1037.5999999999999</v>
      </c>
      <c r="D41" s="24"/>
      <c r="E41" s="22" t="s">
        <v>178</v>
      </c>
      <c r="F41" s="23" t="s">
        <v>762</v>
      </c>
      <c r="G41" s="52">
        <v>140</v>
      </c>
      <c r="H41" s="24"/>
      <c r="I41" s="73" t="s">
        <v>35</v>
      </c>
      <c r="J41" s="78" t="s">
        <v>389</v>
      </c>
      <c r="K41" s="74">
        <v>33</v>
      </c>
      <c r="L41" s="94"/>
      <c r="M41" s="94"/>
      <c r="N41" s="96"/>
      <c r="O41" s="97"/>
      <c r="P41" s="98"/>
      <c r="Q41" s="92"/>
    </row>
    <row r="42" spans="1:17" s="35" customFormat="1" ht="13.95" customHeight="1" thickBot="1" x14ac:dyDescent="0.45">
      <c r="B42" s="93"/>
      <c r="C42" s="93"/>
      <c r="D42" s="90"/>
      <c r="E42" s="91"/>
      <c r="L42" s="94"/>
      <c r="M42" s="94"/>
      <c r="N42" s="96"/>
      <c r="O42" s="97"/>
      <c r="P42" s="98"/>
      <c r="Q42" s="92"/>
    </row>
    <row r="43" spans="1:17" s="35" customFormat="1" ht="13.95" customHeight="1" x14ac:dyDescent="0.4">
      <c r="A43" s="286" t="s">
        <v>832</v>
      </c>
      <c r="B43" s="287"/>
      <c r="C43" s="288"/>
      <c r="D43" s="24"/>
      <c r="E43" s="286" t="s">
        <v>833</v>
      </c>
      <c r="F43" s="287"/>
      <c r="G43" s="288"/>
      <c r="H43" s="24"/>
      <c r="I43" s="286" t="s">
        <v>834</v>
      </c>
      <c r="J43" s="287"/>
      <c r="K43" s="288"/>
      <c r="L43" s="94"/>
      <c r="M43" s="94"/>
      <c r="N43" s="96"/>
      <c r="O43" s="97"/>
      <c r="P43" s="98"/>
      <c r="Q43" s="92"/>
    </row>
    <row r="44" spans="1:17" s="35" customFormat="1" ht="13.95" customHeight="1" x14ac:dyDescent="0.4">
      <c r="A44" s="36" t="s">
        <v>2</v>
      </c>
      <c r="B44" s="37" t="s">
        <v>1</v>
      </c>
      <c r="C44" s="38" t="s">
        <v>232</v>
      </c>
      <c r="D44" s="24"/>
      <c r="E44" s="36" t="s">
        <v>2</v>
      </c>
      <c r="F44" s="37" t="s">
        <v>1</v>
      </c>
      <c r="G44" s="38" t="s">
        <v>659</v>
      </c>
      <c r="H44" s="24"/>
      <c r="I44" s="36" t="s">
        <v>2</v>
      </c>
      <c r="J44" s="37" t="s">
        <v>1</v>
      </c>
      <c r="K44" s="38" t="s">
        <v>660</v>
      </c>
      <c r="L44" s="94"/>
      <c r="M44" s="94"/>
      <c r="N44" s="96"/>
      <c r="O44" s="97"/>
      <c r="P44" s="98"/>
      <c r="Q44" s="92"/>
    </row>
    <row r="45" spans="1:17" s="35" customFormat="1" ht="13.95" customHeight="1" x14ac:dyDescent="0.4">
      <c r="A45" s="40" t="s">
        <v>35</v>
      </c>
      <c r="B45" s="41" t="s">
        <v>389</v>
      </c>
      <c r="C45" s="39">
        <v>1386.3</v>
      </c>
      <c r="D45" s="24"/>
      <c r="E45" s="18" t="s">
        <v>35</v>
      </c>
      <c r="F45" s="19" t="s">
        <v>389</v>
      </c>
      <c r="G45" s="42">
        <v>148</v>
      </c>
      <c r="H45" s="24"/>
      <c r="I45" s="47" t="s">
        <v>835</v>
      </c>
      <c r="J45" s="48" t="s">
        <v>346</v>
      </c>
      <c r="K45" s="45">
        <v>79</v>
      </c>
      <c r="L45" s="94"/>
      <c r="M45" s="94"/>
      <c r="N45" s="96"/>
      <c r="O45" s="97"/>
      <c r="P45" s="98"/>
      <c r="Q45" s="92"/>
    </row>
    <row r="46" spans="1:17" s="35" customFormat="1" ht="13.95" customHeight="1" x14ac:dyDescent="0.4">
      <c r="A46" s="8" t="s">
        <v>520</v>
      </c>
      <c r="B46" s="6" t="s">
        <v>519</v>
      </c>
      <c r="C46" s="31">
        <v>1237.7</v>
      </c>
      <c r="D46" s="24"/>
      <c r="E46" s="47" t="s">
        <v>260</v>
      </c>
      <c r="F46" s="48" t="s">
        <v>346</v>
      </c>
      <c r="G46" s="46">
        <v>140</v>
      </c>
      <c r="H46" s="24"/>
      <c r="I46" s="47" t="s">
        <v>60</v>
      </c>
      <c r="J46" s="48" t="s">
        <v>696</v>
      </c>
      <c r="K46" s="49">
        <v>46</v>
      </c>
      <c r="L46" s="94"/>
      <c r="M46" s="94"/>
      <c r="N46" s="96"/>
      <c r="O46" s="97"/>
      <c r="P46" s="98"/>
      <c r="Q46" s="92"/>
    </row>
    <row r="47" spans="1:17" s="35" customFormat="1" ht="13.95" customHeight="1" x14ac:dyDescent="0.4">
      <c r="A47" s="12" t="s">
        <v>835</v>
      </c>
      <c r="B47" s="9" t="s">
        <v>346</v>
      </c>
      <c r="C47" s="31">
        <v>1058.3</v>
      </c>
      <c r="D47" s="24"/>
      <c r="E47" s="47" t="s">
        <v>878</v>
      </c>
      <c r="F47" s="48" t="s">
        <v>794</v>
      </c>
      <c r="G47" s="46">
        <v>132</v>
      </c>
      <c r="H47" s="24"/>
      <c r="I47" s="47" t="s">
        <v>35</v>
      </c>
      <c r="J47" s="48" t="s">
        <v>389</v>
      </c>
      <c r="K47" s="49">
        <v>34</v>
      </c>
      <c r="L47" s="94"/>
      <c r="M47" s="94"/>
      <c r="N47" s="96"/>
      <c r="O47" s="97"/>
      <c r="P47" s="98"/>
      <c r="Q47" s="92"/>
    </row>
    <row r="48" spans="1:17" s="35" customFormat="1" ht="13.95" customHeight="1" x14ac:dyDescent="0.4">
      <c r="A48" s="12" t="s">
        <v>877</v>
      </c>
      <c r="B48" s="9" t="s">
        <v>278</v>
      </c>
      <c r="C48" s="31">
        <v>968.8</v>
      </c>
      <c r="D48" s="24"/>
      <c r="E48" s="8" t="s">
        <v>520</v>
      </c>
      <c r="F48" s="9" t="s">
        <v>519</v>
      </c>
      <c r="G48" s="46">
        <v>131</v>
      </c>
      <c r="H48" s="24"/>
      <c r="I48" s="47" t="s">
        <v>520</v>
      </c>
      <c r="J48" s="48" t="s">
        <v>519</v>
      </c>
      <c r="K48" s="49">
        <v>28</v>
      </c>
      <c r="L48" s="94"/>
      <c r="M48" s="94"/>
      <c r="N48" s="96"/>
      <c r="O48" s="97"/>
      <c r="P48" s="98"/>
      <c r="Q48" s="92"/>
    </row>
    <row r="49" spans="1:17" s="35" customFormat="1" ht="13.95" customHeight="1" thickBot="1" x14ac:dyDescent="0.45">
      <c r="A49" s="22" t="s">
        <v>178</v>
      </c>
      <c r="B49" s="50" t="s">
        <v>762</v>
      </c>
      <c r="C49" s="51">
        <v>852</v>
      </c>
      <c r="D49" s="24"/>
      <c r="E49" s="118" t="s">
        <v>879</v>
      </c>
      <c r="F49" s="117"/>
      <c r="G49" s="52">
        <v>111</v>
      </c>
      <c r="H49" s="24"/>
      <c r="I49" s="73" t="s">
        <v>262</v>
      </c>
      <c r="J49" s="78" t="s">
        <v>703</v>
      </c>
      <c r="K49" s="74">
        <v>25</v>
      </c>
      <c r="L49" s="94"/>
      <c r="M49" s="94"/>
      <c r="N49" s="96"/>
      <c r="O49" s="97"/>
      <c r="P49" s="98"/>
      <c r="Q49" s="92"/>
    </row>
    <row r="50" spans="1:17" s="35" customFormat="1" ht="13.95" customHeight="1" thickBot="1" x14ac:dyDescent="0.45">
      <c r="B50" s="93"/>
      <c r="C50" s="93"/>
      <c r="D50" s="90"/>
      <c r="E50" s="91"/>
      <c r="L50" s="94"/>
      <c r="M50" s="94"/>
      <c r="N50" s="96"/>
      <c r="O50" s="97"/>
      <c r="P50" s="98"/>
      <c r="Q50" s="92"/>
    </row>
    <row r="51" spans="1:17" x14ac:dyDescent="0.25">
      <c r="A51" s="286" t="s">
        <v>755</v>
      </c>
      <c r="B51" s="287"/>
      <c r="C51" s="288"/>
      <c r="E51" s="286" t="s">
        <v>756</v>
      </c>
      <c r="F51" s="287"/>
      <c r="G51" s="288"/>
      <c r="I51" s="286" t="s">
        <v>757</v>
      </c>
      <c r="J51" s="287"/>
      <c r="K51" s="288"/>
    </row>
    <row r="52" spans="1:17" x14ac:dyDescent="0.25">
      <c r="A52" s="36" t="s">
        <v>2</v>
      </c>
      <c r="B52" s="37" t="s">
        <v>1</v>
      </c>
      <c r="C52" s="38" t="s">
        <v>232</v>
      </c>
      <c r="E52" s="36" t="s">
        <v>2</v>
      </c>
      <c r="F52" s="37" t="s">
        <v>1</v>
      </c>
      <c r="G52" s="38" t="s">
        <v>659</v>
      </c>
      <c r="I52" s="36" t="s">
        <v>2</v>
      </c>
      <c r="J52" s="37" t="s">
        <v>1</v>
      </c>
      <c r="K52" s="38" t="s">
        <v>660</v>
      </c>
    </row>
    <row r="53" spans="1:17" ht="16.2" x14ac:dyDescent="0.25">
      <c r="A53" s="40" t="s">
        <v>35</v>
      </c>
      <c r="B53" s="41" t="s">
        <v>389</v>
      </c>
      <c r="C53" s="39">
        <v>1336.8</v>
      </c>
      <c r="E53" s="18" t="s">
        <v>810</v>
      </c>
      <c r="F53" s="19" t="s">
        <v>703</v>
      </c>
      <c r="G53" s="42">
        <v>160</v>
      </c>
      <c r="I53" s="43" t="s">
        <v>260</v>
      </c>
      <c r="J53" s="44" t="s">
        <v>346</v>
      </c>
      <c r="K53" s="45">
        <v>81</v>
      </c>
    </row>
    <row r="54" spans="1:17" ht="16.2" x14ac:dyDescent="0.25">
      <c r="A54" s="5" t="s">
        <v>262</v>
      </c>
      <c r="B54" s="6" t="s">
        <v>703</v>
      </c>
      <c r="C54" s="31">
        <v>1138.5999999999999</v>
      </c>
      <c r="E54" s="5" t="s">
        <v>35</v>
      </c>
      <c r="F54" s="9" t="s">
        <v>389</v>
      </c>
      <c r="G54" s="46">
        <v>158</v>
      </c>
      <c r="I54" s="47" t="s">
        <v>791</v>
      </c>
      <c r="J54" s="48" t="s">
        <v>696</v>
      </c>
      <c r="K54" s="49">
        <v>46</v>
      </c>
    </row>
    <row r="55" spans="1:17" ht="16.2" x14ac:dyDescent="0.25">
      <c r="A55" s="8" t="s">
        <v>260</v>
      </c>
      <c r="B55" s="6" t="s">
        <v>346</v>
      </c>
      <c r="C55" s="31">
        <v>1048.2</v>
      </c>
      <c r="E55" s="47" t="s">
        <v>260</v>
      </c>
      <c r="F55" s="48" t="s">
        <v>346</v>
      </c>
      <c r="G55" s="46">
        <v>150</v>
      </c>
      <c r="I55" s="47" t="s">
        <v>35</v>
      </c>
      <c r="J55" s="48" t="s">
        <v>389</v>
      </c>
      <c r="K55" s="49">
        <v>35</v>
      </c>
    </row>
    <row r="56" spans="1:17" ht="16.2" x14ac:dyDescent="0.25">
      <c r="A56" s="12" t="s">
        <v>520</v>
      </c>
      <c r="B56" s="9" t="s">
        <v>519</v>
      </c>
      <c r="C56" s="31">
        <v>956.7</v>
      </c>
      <c r="E56" s="8" t="s">
        <v>814</v>
      </c>
      <c r="F56" s="9" t="s">
        <v>699</v>
      </c>
      <c r="G56" s="46">
        <v>123</v>
      </c>
      <c r="I56" s="47" t="s">
        <v>290</v>
      </c>
      <c r="J56" s="48" t="s">
        <v>428</v>
      </c>
      <c r="K56" s="49">
        <v>21</v>
      </c>
    </row>
    <row r="57" spans="1:17" ht="16.8" thickBot="1" x14ac:dyDescent="0.3">
      <c r="A57" s="22" t="s">
        <v>178</v>
      </c>
      <c r="B57" s="23" t="s">
        <v>699</v>
      </c>
      <c r="C57" s="51">
        <v>772.7</v>
      </c>
      <c r="E57" s="22" t="s">
        <v>791</v>
      </c>
      <c r="F57" s="23" t="s">
        <v>696</v>
      </c>
      <c r="G57" s="52">
        <v>115</v>
      </c>
      <c r="I57" s="73" t="s">
        <v>18</v>
      </c>
      <c r="J57" s="78" t="s">
        <v>147</v>
      </c>
      <c r="K57" s="74">
        <v>21</v>
      </c>
    </row>
    <row r="58" spans="1:17" ht="13.8" thickBot="1" x14ac:dyDescent="0.3"/>
    <row r="59" spans="1:17" x14ac:dyDescent="0.25">
      <c r="A59" s="286" t="s">
        <v>723</v>
      </c>
      <c r="B59" s="287"/>
      <c r="C59" s="288"/>
      <c r="E59" s="286" t="s">
        <v>724</v>
      </c>
      <c r="F59" s="287"/>
      <c r="G59" s="288"/>
      <c r="I59" s="286" t="s">
        <v>725</v>
      </c>
      <c r="J59" s="287"/>
      <c r="K59" s="288"/>
    </row>
    <row r="60" spans="1:17" x14ac:dyDescent="0.25">
      <c r="A60" s="36" t="s">
        <v>2</v>
      </c>
      <c r="B60" s="37"/>
      <c r="C60" s="38" t="s">
        <v>232</v>
      </c>
      <c r="E60" s="36" t="s">
        <v>2</v>
      </c>
      <c r="F60" s="37" t="s">
        <v>1</v>
      </c>
      <c r="G60" s="38" t="s">
        <v>659</v>
      </c>
      <c r="I60" s="36" t="s">
        <v>2</v>
      </c>
      <c r="J60" s="37" t="s">
        <v>1</v>
      </c>
      <c r="K60" s="38" t="s">
        <v>660</v>
      </c>
    </row>
    <row r="61" spans="1:17" ht="16.2" x14ac:dyDescent="0.25">
      <c r="A61" s="18" t="s">
        <v>520</v>
      </c>
      <c r="B61" s="19" t="s">
        <v>519</v>
      </c>
      <c r="C61" s="39">
        <v>1105.2</v>
      </c>
      <c r="E61" s="40" t="s">
        <v>260</v>
      </c>
      <c r="F61" s="41" t="s">
        <v>346</v>
      </c>
      <c r="G61" s="42">
        <v>144</v>
      </c>
      <c r="I61" s="43" t="s">
        <v>260</v>
      </c>
      <c r="J61" s="44" t="s">
        <v>346</v>
      </c>
      <c r="K61" s="45">
        <v>63</v>
      </c>
    </row>
    <row r="62" spans="1:17" ht="16.2" x14ac:dyDescent="0.25">
      <c r="A62" s="12" t="s">
        <v>390</v>
      </c>
      <c r="B62" s="9" t="s">
        <v>389</v>
      </c>
      <c r="C62" s="31">
        <v>1074.9000000000001</v>
      </c>
      <c r="E62" s="5" t="s">
        <v>520</v>
      </c>
      <c r="F62" s="6" t="s">
        <v>519</v>
      </c>
      <c r="G62" s="46">
        <v>132</v>
      </c>
      <c r="I62" s="47" t="s">
        <v>390</v>
      </c>
      <c r="J62" s="48" t="s">
        <v>389</v>
      </c>
      <c r="K62" s="49">
        <v>26</v>
      </c>
    </row>
    <row r="63" spans="1:17" ht="16.2" x14ac:dyDescent="0.25">
      <c r="A63" s="8" t="s">
        <v>260</v>
      </c>
      <c r="B63" s="9" t="s">
        <v>346</v>
      </c>
      <c r="C63" s="31">
        <v>1019.7</v>
      </c>
      <c r="E63" s="47" t="s">
        <v>390</v>
      </c>
      <c r="F63" s="48" t="s">
        <v>389</v>
      </c>
      <c r="G63" s="46">
        <v>126</v>
      </c>
      <c r="I63" s="47" t="s">
        <v>520</v>
      </c>
      <c r="J63" s="48" t="s">
        <v>519</v>
      </c>
      <c r="K63" s="49">
        <v>24</v>
      </c>
    </row>
    <row r="64" spans="1:17" ht="16.2" x14ac:dyDescent="0.25">
      <c r="A64" s="8" t="s">
        <v>178</v>
      </c>
      <c r="B64" s="6" t="s">
        <v>699</v>
      </c>
      <c r="C64" s="31">
        <v>764.9</v>
      </c>
      <c r="E64" s="5" t="s">
        <v>178</v>
      </c>
      <c r="F64" s="9" t="s">
        <v>699</v>
      </c>
      <c r="G64" s="46">
        <v>111</v>
      </c>
      <c r="I64" s="47" t="s">
        <v>18</v>
      </c>
      <c r="J64" s="48" t="s">
        <v>147</v>
      </c>
      <c r="K64" s="49">
        <v>17</v>
      </c>
    </row>
    <row r="65" spans="1:11" ht="16.8" thickBot="1" x14ac:dyDescent="0.3">
      <c r="A65" s="22" t="s">
        <v>60</v>
      </c>
      <c r="B65" s="23" t="s">
        <v>696</v>
      </c>
      <c r="C65" s="51">
        <v>638.9</v>
      </c>
      <c r="E65" s="22" t="s">
        <v>60</v>
      </c>
      <c r="F65" s="23" t="s">
        <v>696</v>
      </c>
      <c r="G65" s="52">
        <v>99</v>
      </c>
      <c r="I65" s="75" t="s">
        <v>595</v>
      </c>
      <c r="J65" s="76" t="s">
        <v>594</v>
      </c>
      <c r="K65" s="77">
        <v>17</v>
      </c>
    </row>
    <row r="66" spans="1:11" ht="16.8" thickBot="1" x14ac:dyDescent="0.3">
      <c r="I66" s="73" t="s">
        <v>290</v>
      </c>
      <c r="J66" s="78" t="s">
        <v>428</v>
      </c>
      <c r="K66" s="74">
        <v>17</v>
      </c>
    </row>
    <row r="67" spans="1:11" ht="16.8" customHeight="1" x14ac:dyDescent="0.25">
      <c r="A67" s="286" t="s">
        <v>656</v>
      </c>
      <c r="B67" s="287"/>
      <c r="C67" s="288"/>
      <c r="E67" s="286" t="s">
        <v>657</v>
      </c>
      <c r="F67" s="287"/>
      <c r="G67" s="288"/>
      <c r="I67" s="286" t="s">
        <v>658</v>
      </c>
      <c r="J67" s="287"/>
      <c r="K67" s="288"/>
    </row>
    <row r="68" spans="1:11" ht="16.8" customHeight="1" x14ac:dyDescent="0.25">
      <c r="A68" s="36" t="s">
        <v>2</v>
      </c>
      <c r="B68" s="37" t="s">
        <v>1</v>
      </c>
      <c r="C68" s="38" t="s">
        <v>232</v>
      </c>
      <c r="E68" s="36" t="s">
        <v>2</v>
      </c>
      <c r="F68" s="37" t="s">
        <v>1</v>
      </c>
      <c r="G68" s="38" t="s">
        <v>659</v>
      </c>
      <c r="I68" s="36" t="s">
        <v>2</v>
      </c>
      <c r="J68" s="37" t="s">
        <v>1</v>
      </c>
      <c r="K68" s="38" t="s">
        <v>660</v>
      </c>
    </row>
    <row r="69" spans="1:11" ht="16.2" customHeight="1" x14ac:dyDescent="0.25">
      <c r="A69" s="18" t="s">
        <v>520</v>
      </c>
      <c r="B69" s="19" t="s">
        <v>519</v>
      </c>
      <c r="C69" s="39">
        <v>1088.0999999999999</v>
      </c>
      <c r="E69" s="40" t="s">
        <v>260</v>
      </c>
      <c r="F69" s="41" t="s">
        <v>346</v>
      </c>
      <c r="G69" s="42">
        <v>141</v>
      </c>
      <c r="I69" s="43" t="s">
        <v>260</v>
      </c>
      <c r="J69" s="44" t="s">
        <v>346</v>
      </c>
      <c r="K69" s="45">
        <v>68</v>
      </c>
    </row>
    <row r="70" spans="1:11" ht="16.2" customHeight="1" x14ac:dyDescent="0.25">
      <c r="A70" s="8" t="s">
        <v>260</v>
      </c>
      <c r="B70" s="9" t="s">
        <v>346</v>
      </c>
      <c r="C70" s="31">
        <v>1028.3</v>
      </c>
      <c r="E70" s="5" t="s">
        <v>520</v>
      </c>
      <c r="F70" s="6" t="s">
        <v>519</v>
      </c>
      <c r="G70" s="46">
        <v>121</v>
      </c>
      <c r="I70" s="47" t="s">
        <v>77</v>
      </c>
      <c r="J70" s="48" t="s">
        <v>535</v>
      </c>
      <c r="K70" s="49">
        <v>30</v>
      </c>
    </row>
    <row r="71" spans="1:11" ht="16.2" customHeight="1" x14ac:dyDescent="0.25">
      <c r="A71" s="12" t="s">
        <v>390</v>
      </c>
      <c r="B71" s="9" t="s">
        <v>389</v>
      </c>
      <c r="C71" s="31">
        <v>975.1</v>
      </c>
      <c r="E71" s="12" t="s">
        <v>390</v>
      </c>
      <c r="F71" s="9" t="s">
        <v>389</v>
      </c>
      <c r="G71" s="46">
        <v>113</v>
      </c>
      <c r="I71" s="47" t="s">
        <v>18</v>
      </c>
      <c r="J71" s="48" t="s">
        <v>147</v>
      </c>
      <c r="K71" s="49">
        <v>18</v>
      </c>
    </row>
    <row r="72" spans="1:11" ht="16.2" customHeight="1" x14ac:dyDescent="0.25">
      <c r="A72" s="8" t="s">
        <v>18</v>
      </c>
      <c r="B72" s="9" t="s">
        <v>147</v>
      </c>
      <c r="C72" s="31">
        <v>646.9</v>
      </c>
      <c r="E72" s="8" t="s">
        <v>18</v>
      </c>
      <c r="F72" s="9" t="s">
        <v>147</v>
      </c>
      <c r="G72" s="46">
        <v>66</v>
      </c>
      <c r="I72" s="47" t="s">
        <v>290</v>
      </c>
      <c r="J72" s="48" t="s">
        <v>428</v>
      </c>
      <c r="K72" s="49">
        <v>13</v>
      </c>
    </row>
    <row r="73" spans="1:11" ht="16.2" customHeight="1" thickBot="1" x14ac:dyDescent="0.3">
      <c r="A73" s="22" t="s">
        <v>100</v>
      </c>
      <c r="B73" s="50" t="s">
        <v>98</v>
      </c>
      <c r="C73" s="51">
        <v>399.8</v>
      </c>
      <c r="E73" s="55" t="s">
        <v>290</v>
      </c>
      <c r="F73" s="56" t="s">
        <v>428</v>
      </c>
      <c r="G73" s="52">
        <v>61</v>
      </c>
      <c r="I73" s="57" t="s">
        <v>390</v>
      </c>
      <c r="J73" s="53" t="s">
        <v>389</v>
      </c>
      <c r="K73" s="54">
        <v>12</v>
      </c>
    </row>
    <row r="74" spans="1:11" ht="13.8" thickBot="1" x14ac:dyDescent="0.3"/>
    <row r="75" spans="1:11" ht="16.8" customHeight="1" x14ac:dyDescent="0.25">
      <c r="A75" s="286" t="s">
        <v>661</v>
      </c>
      <c r="B75" s="287"/>
      <c r="C75" s="288"/>
      <c r="E75" s="286" t="s">
        <v>662</v>
      </c>
      <c r="F75" s="287"/>
      <c r="G75" s="288"/>
      <c r="I75" s="286" t="s">
        <v>663</v>
      </c>
      <c r="J75" s="287"/>
      <c r="K75" s="288"/>
    </row>
    <row r="76" spans="1:11" ht="16.8" customHeight="1" x14ac:dyDescent="0.25">
      <c r="A76" s="36" t="s">
        <v>2</v>
      </c>
      <c r="B76" s="37" t="s">
        <v>1</v>
      </c>
      <c r="C76" s="38" t="s">
        <v>232</v>
      </c>
      <c r="E76" s="36" t="s">
        <v>2</v>
      </c>
      <c r="F76" s="37" t="s">
        <v>1</v>
      </c>
      <c r="G76" s="38" t="s">
        <v>659</v>
      </c>
      <c r="I76" s="36" t="s">
        <v>2</v>
      </c>
      <c r="J76" s="37" t="s">
        <v>1</v>
      </c>
      <c r="K76" s="38" t="s">
        <v>660</v>
      </c>
    </row>
    <row r="77" spans="1:11" ht="16.2" customHeight="1" x14ac:dyDescent="0.25">
      <c r="A77" s="33" t="s">
        <v>390</v>
      </c>
      <c r="B77" s="16" t="s">
        <v>389</v>
      </c>
      <c r="C77" s="58">
        <v>1241.9000000000001</v>
      </c>
      <c r="E77" s="33" t="s">
        <v>390</v>
      </c>
      <c r="F77" s="16" t="s">
        <v>389</v>
      </c>
      <c r="G77" s="59">
        <v>145</v>
      </c>
      <c r="I77" s="15" t="s">
        <v>373</v>
      </c>
      <c r="J77" s="16" t="s">
        <v>371</v>
      </c>
      <c r="K77" s="60">
        <v>31</v>
      </c>
    </row>
    <row r="78" spans="1:11" ht="16.2" customHeight="1" x14ac:dyDescent="0.25">
      <c r="A78" s="8" t="s">
        <v>373</v>
      </c>
      <c r="B78" s="9" t="s">
        <v>371</v>
      </c>
      <c r="C78" s="61">
        <v>858.9</v>
      </c>
      <c r="E78" s="8" t="s">
        <v>373</v>
      </c>
      <c r="F78" s="9" t="s">
        <v>371</v>
      </c>
      <c r="G78" s="46">
        <v>130</v>
      </c>
      <c r="I78" s="12" t="s">
        <v>260</v>
      </c>
      <c r="J78" s="9" t="s">
        <v>346</v>
      </c>
      <c r="K78" s="62">
        <v>31</v>
      </c>
    </row>
    <row r="79" spans="1:11" ht="16.2" customHeight="1" x14ac:dyDescent="0.25">
      <c r="A79" s="8" t="s">
        <v>520</v>
      </c>
      <c r="B79" s="9" t="s">
        <v>519</v>
      </c>
      <c r="C79" s="61">
        <v>835.9</v>
      </c>
      <c r="E79" s="8" t="s">
        <v>520</v>
      </c>
      <c r="F79" s="9" t="s">
        <v>519</v>
      </c>
      <c r="G79" s="46">
        <v>96</v>
      </c>
      <c r="I79" s="12" t="s">
        <v>390</v>
      </c>
      <c r="J79" s="9" t="s">
        <v>389</v>
      </c>
      <c r="K79" s="62">
        <v>17</v>
      </c>
    </row>
    <row r="80" spans="1:11" ht="16.2" customHeight="1" x14ac:dyDescent="0.25">
      <c r="A80" s="12" t="s">
        <v>260</v>
      </c>
      <c r="B80" s="9" t="s">
        <v>346</v>
      </c>
      <c r="C80" s="61">
        <v>672.8</v>
      </c>
      <c r="E80" s="12" t="s">
        <v>260</v>
      </c>
      <c r="F80" s="9" t="s">
        <v>346</v>
      </c>
      <c r="G80" s="46">
        <v>90</v>
      </c>
      <c r="I80" s="8" t="s">
        <v>290</v>
      </c>
      <c r="J80" s="9" t="s">
        <v>428</v>
      </c>
      <c r="K80" s="62">
        <v>13</v>
      </c>
    </row>
    <row r="81" spans="1:11" ht="16.2" customHeight="1" thickBot="1" x14ac:dyDescent="0.3">
      <c r="A81" s="22" t="s">
        <v>18</v>
      </c>
      <c r="B81" s="23" t="s">
        <v>147</v>
      </c>
      <c r="C81" s="63">
        <v>612.29999999999995</v>
      </c>
      <c r="D81" s="64"/>
      <c r="E81" s="22" t="s">
        <v>18</v>
      </c>
      <c r="F81" s="23" t="s">
        <v>147</v>
      </c>
      <c r="G81" s="52">
        <v>67</v>
      </c>
      <c r="I81" s="22" t="s">
        <v>18</v>
      </c>
      <c r="J81" s="23" t="s">
        <v>147</v>
      </c>
      <c r="K81" s="65">
        <v>12</v>
      </c>
    </row>
    <row r="82" spans="1:11" ht="13.8" thickBot="1" x14ac:dyDescent="0.3">
      <c r="D82" s="66"/>
      <c r="E82" s="67"/>
    </row>
    <row r="83" spans="1:11" ht="16.8" customHeight="1" x14ac:dyDescent="0.25">
      <c r="A83" s="286" t="s">
        <v>664</v>
      </c>
      <c r="B83" s="287"/>
      <c r="C83" s="288"/>
      <c r="D83" s="64"/>
      <c r="E83" s="286" t="s">
        <v>665</v>
      </c>
      <c r="F83" s="287"/>
      <c r="G83" s="288"/>
      <c r="I83" s="286" t="s">
        <v>666</v>
      </c>
      <c r="J83" s="287"/>
      <c r="K83" s="288"/>
    </row>
    <row r="84" spans="1:11" ht="16.8" customHeight="1" x14ac:dyDescent="0.25">
      <c r="A84" s="36" t="s">
        <v>2</v>
      </c>
      <c r="B84" s="37" t="s">
        <v>1</v>
      </c>
      <c r="C84" s="38" t="s">
        <v>232</v>
      </c>
      <c r="E84" s="36" t="s">
        <v>2</v>
      </c>
      <c r="F84" s="37" t="s">
        <v>1</v>
      </c>
      <c r="G84" s="38" t="s">
        <v>659</v>
      </c>
      <c r="I84" s="36" t="s">
        <v>2</v>
      </c>
      <c r="J84" s="37" t="s">
        <v>1</v>
      </c>
      <c r="K84" s="38" t="s">
        <v>660</v>
      </c>
    </row>
    <row r="85" spans="1:11" ht="16.2" customHeight="1" x14ac:dyDescent="0.25">
      <c r="A85" s="15" t="s">
        <v>373</v>
      </c>
      <c r="B85" s="16" t="s">
        <v>371</v>
      </c>
      <c r="C85" s="58">
        <v>1057.7</v>
      </c>
      <c r="E85" s="15" t="s">
        <v>373</v>
      </c>
      <c r="F85" s="16" t="s">
        <v>371</v>
      </c>
      <c r="G85" s="59">
        <v>155</v>
      </c>
      <c r="I85" s="33" t="s">
        <v>260</v>
      </c>
      <c r="J85" s="16" t="s">
        <v>346</v>
      </c>
      <c r="K85" s="60">
        <v>59</v>
      </c>
    </row>
    <row r="86" spans="1:11" ht="16.2" customHeight="1" x14ac:dyDescent="0.25">
      <c r="A86" s="12" t="s">
        <v>390</v>
      </c>
      <c r="B86" s="9" t="s">
        <v>389</v>
      </c>
      <c r="C86" s="61">
        <v>899.9</v>
      </c>
      <c r="E86" s="12" t="s">
        <v>260</v>
      </c>
      <c r="F86" s="9" t="s">
        <v>346</v>
      </c>
      <c r="G86" s="46">
        <v>122</v>
      </c>
      <c r="I86" s="8" t="s">
        <v>373</v>
      </c>
      <c r="J86" s="9" t="s">
        <v>371</v>
      </c>
      <c r="K86" s="62">
        <v>32</v>
      </c>
    </row>
    <row r="87" spans="1:11" ht="16.2" customHeight="1" x14ac:dyDescent="0.25">
      <c r="A87" s="12" t="s">
        <v>260</v>
      </c>
      <c r="B87" s="9" t="s">
        <v>346</v>
      </c>
      <c r="C87" s="61">
        <v>866.5</v>
      </c>
      <c r="E87" s="12" t="s">
        <v>390</v>
      </c>
      <c r="F87" s="9" t="s">
        <v>389</v>
      </c>
      <c r="G87" s="46">
        <v>116</v>
      </c>
      <c r="I87" s="8" t="s">
        <v>178</v>
      </c>
      <c r="J87" s="9" t="s">
        <v>175</v>
      </c>
      <c r="K87" s="62">
        <v>12</v>
      </c>
    </row>
    <row r="88" spans="1:11" ht="16.2" customHeight="1" x14ac:dyDescent="0.25">
      <c r="A88" s="8" t="s">
        <v>18</v>
      </c>
      <c r="B88" s="9" t="s">
        <v>147</v>
      </c>
      <c r="C88" s="61">
        <v>518.6</v>
      </c>
      <c r="E88" s="8" t="s">
        <v>18</v>
      </c>
      <c r="F88" s="9" t="s">
        <v>147</v>
      </c>
      <c r="G88" s="46">
        <v>67</v>
      </c>
      <c r="I88" s="5" t="s">
        <v>667</v>
      </c>
      <c r="J88" s="9" t="s">
        <v>169</v>
      </c>
      <c r="K88" s="62">
        <v>10</v>
      </c>
    </row>
    <row r="89" spans="1:11" ht="16.2" customHeight="1" thickBot="1" x14ac:dyDescent="0.3">
      <c r="A89" s="22" t="s">
        <v>372</v>
      </c>
      <c r="B89" s="23" t="s">
        <v>371</v>
      </c>
      <c r="C89" s="63">
        <v>415.2</v>
      </c>
      <c r="E89" s="22" t="s">
        <v>372</v>
      </c>
      <c r="F89" s="23" t="s">
        <v>371</v>
      </c>
      <c r="G89" s="52">
        <v>65</v>
      </c>
      <c r="I89" s="8" t="s">
        <v>40</v>
      </c>
      <c r="J89" s="9" t="s">
        <v>128</v>
      </c>
      <c r="K89" s="62">
        <v>9</v>
      </c>
    </row>
    <row r="90" spans="1:11" ht="16.2" customHeight="1" thickBot="1" x14ac:dyDescent="0.3">
      <c r="I90" s="22" t="s">
        <v>18</v>
      </c>
      <c r="J90" s="23" t="s">
        <v>147</v>
      </c>
      <c r="K90" s="65">
        <v>9</v>
      </c>
    </row>
    <row r="91" spans="1:11" ht="13.8" thickBot="1" x14ac:dyDescent="0.3"/>
    <row r="92" spans="1:11" ht="16.8" customHeight="1" x14ac:dyDescent="0.25">
      <c r="A92" s="286" t="s">
        <v>668</v>
      </c>
      <c r="B92" s="287"/>
      <c r="C92" s="288"/>
      <c r="E92" s="286" t="s">
        <v>669</v>
      </c>
      <c r="F92" s="287"/>
      <c r="G92" s="288"/>
      <c r="I92" s="286" t="s">
        <v>670</v>
      </c>
      <c r="J92" s="287"/>
      <c r="K92" s="288"/>
    </row>
    <row r="93" spans="1:11" ht="16.8" customHeight="1" x14ac:dyDescent="0.25">
      <c r="A93" s="36" t="s">
        <v>2</v>
      </c>
      <c r="B93" s="37" t="s">
        <v>1</v>
      </c>
      <c r="C93" s="38" t="s">
        <v>232</v>
      </c>
      <c r="E93" s="36" t="s">
        <v>2</v>
      </c>
      <c r="F93" s="37" t="s">
        <v>1</v>
      </c>
      <c r="G93" s="38" t="s">
        <v>659</v>
      </c>
      <c r="I93" s="36" t="s">
        <v>2</v>
      </c>
      <c r="J93" s="37" t="s">
        <v>1</v>
      </c>
      <c r="K93" s="38" t="s">
        <v>660</v>
      </c>
    </row>
    <row r="94" spans="1:11" ht="16.2" customHeight="1" x14ac:dyDescent="0.25">
      <c r="A94" s="33" t="s">
        <v>260</v>
      </c>
      <c r="B94" s="16" t="s">
        <v>346</v>
      </c>
      <c r="C94" s="58">
        <v>858.7</v>
      </c>
      <c r="E94" s="33" t="s">
        <v>260</v>
      </c>
      <c r="F94" s="16" t="s">
        <v>346</v>
      </c>
      <c r="G94" s="59">
        <v>110</v>
      </c>
      <c r="I94" s="33" t="s">
        <v>260</v>
      </c>
      <c r="J94" s="16" t="s">
        <v>346</v>
      </c>
      <c r="K94" s="60">
        <v>47</v>
      </c>
    </row>
    <row r="95" spans="1:11" ht="16.2" customHeight="1" x14ac:dyDescent="0.25">
      <c r="A95" s="8" t="s">
        <v>18</v>
      </c>
      <c r="B95" s="9" t="s">
        <v>147</v>
      </c>
      <c r="C95" s="61">
        <v>845.9</v>
      </c>
      <c r="E95" s="8" t="s">
        <v>373</v>
      </c>
      <c r="F95" s="9" t="s">
        <v>371</v>
      </c>
      <c r="G95" s="46">
        <v>95</v>
      </c>
      <c r="I95" s="8" t="s">
        <v>18</v>
      </c>
      <c r="J95" s="9" t="s">
        <v>147</v>
      </c>
      <c r="K95" s="62">
        <v>24</v>
      </c>
    </row>
    <row r="96" spans="1:11" ht="16.2" customHeight="1" x14ac:dyDescent="0.25">
      <c r="A96" s="8" t="s">
        <v>373</v>
      </c>
      <c r="B96" s="9" t="s">
        <v>371</v>
      </c>
      <c r="C96" s="61">
        <v>771.8</v>
      </c>
      <c r="E96" s="8" t="s">
        <v>18</v>
      </c>
      <c r="F96" s="9" t="s">
        <v>147</v>
      </c>
      <c r="G96" s="46">
        <v>85</v>
      </c>
      <c r="I96" s="5" t="s">
        <v>178</v>
      </c>
      <c r="J96" s="9" t="s">
        <v>175</v>
      </c>
      <c r="K96" s="62">
        <v>16</v>
      </c>
    </row>
    <row r="97" spans="1:11" ht="16.2" customHeight="1" x14ac:dyDescent="0.25">
      <c r="A97" s="12" t="s">
        <v>390</v>
      </c>
      <c r="B97" s="9" t="s">
        <v>389</v>
      </c>
      <c r="C97" s="61">
        <v>660.8</v>
      </c>
      <c r="E97" s="12" t="s">
        <v>390</v>
      </c>
      <c r="F97" s="9" t="s">
        <v>389</v>
      </c>
      <c r="G97" s="46">
        <v>73</v>
      </c>
      <c r="I97" s="8" t="s">
        <v>210</v>
      </c>
      <c r="J97" s="9" t="s">
        <v>169</v>
      </c>
      <c r="K97" s="62">
        <v>15</v>
      </c>
    </row>
    <row r="98" spans="1:11" ht="16.2" customHeight="1" thickBot="1" x14ac:dyDescent="0.3">
      <c r="A98" s="22" t="s">
        <v>40</v>
      </c>
      <c r="B98" s="23" t="s">
        <v>128</v>
      </c>
      <c r="C98" s="63">
        <v>387.9</v>
      </c>
      <c r="E98" s="22" t="s">
        <v>40</v>
      </c>
      <c r="F98" s="23" t="s">
        <v>128</v>
      </c>
      <c r="G98" s="52">
        <v>47</v>
      </c>
      <c r="I98" s="22" t="s">
        <v>40</v>
      </c>
      <c r="J98" s="23" t="s">
        <v>128</v>
      </c>
      <c r="K98" s="63">
        <v>8.5</v>
      </c>
    </row>
    <row r="99" spans="1:11" ht="13.8" thickBot="1" x14ac:dyDescent="0.3"/>
    <row r="100" spans="1:11" ht="16.8" customHeight="1" x14ac:dyDescent="0.25">
      <c r="A100" s="286" t="s">
        <v>671</v>
      </c>
      <c r="B100" s="287"/>
      <c r="C100" s="288"/>
      <c r="E100" s="286" t="s">
        <v>672</v>
      </c>
      <c r="F100" s="287"/>
      <c r="G100" s="288"/>
      <c r="I100" s="286" t="s">
        <v>673</v>
      </c>
      <c r="J100" s="287"/>
      <c r="K100" s="288"/>
    </row>
    <row r="101" spans="1:11" ht="16.8" customHeight="1" x14ac:dyDescent="0.25">
      <c r="A101" s="36" t="s">
        <v>2</v>
      </c>
      <c r="B101" s="37" t="s">
        <v>1</v>
      </c>
      <c r="C101" s="38" t="s">
        <v>232</v>
      </c>
      <c r="E101" s="36" t="s">
        <v>2</v>
      </c>
      <c r="F101" s="37" t="s">
        <v>1</v>
      </c>
      <c r="G101" s="38" t="s">
        <v>659</v>
      </c>
      <c r="I101" s="36" t="s">
        <v>2</v>
      </c>
      <c r="J101" s="37" t="s">
        <v>1</v>
      </c>
      <c r="K101" s="38" t="s">
        <v>660</v>
      </c>
    </row>
    <row r="102" spans="1:11" ht="16.2" customHeight="1" x14ac:dyDescent="0.25">
      <c r="A102" s="15" t="s">
        <v>63</v>
      </c>
      <c r="B102" s="16" t="s">
        <v>62</v>
      </c>
      <c r="C102" s="58">
        <v>783</v>
      </c>
      <c r="E102" s="33" t="s">
        <v>260</v>
      </c>
      <c r="F102" s="16" t="s">
        <v>346</v>
      </c>
      <c r="G102" s="59">
        <v>99</v>
      </c>
      <c r="I102" s="33" t="s">
        <v>260</v>
      </c>
      <c r="J102" s="16" t="s">
        <v>346</v>
      </c>
      <c r="K102" s="60">
        <v>47</v>
      </c>
    </row>
    <row r="103" spans="1:11" ht="16.2" customHeight="1" x14ac:dyDescent="0.25">
      <c r="A103" s="12" t="s">
        <v>260</v>
      </c>
      <c r="B103" s="9" t="s">
        <v>346</v>
      </c>
      <c r="C103" s="61">
        <v>770.3</v>
      </c>
      <c r="E103" s="8" t="s">
        <v>63</v>
      </c>
      <c r="F103" s="9" t="s">
        <v>62</v>
      </c>
      <c r="G103" s="46">
        <v>96</v>
      </c>
      <c r="I103" s="8" t="s">
        <v>170</v>
      </c>
      <c r="J103" s="9" t="s">
        <v>169</v>
      </c>
      <c r="K103" s="62">
        <v>26</v>
      </c>
    </row>
    <row r="104" spans="1:11" ht="16.2" customHeight="1" x14ac:dyDescent="0.25">
      <c r="A104" s="8" t="s">
        <v>18</v>
      </c>
      <c r="B104" s="9" t="s">
        <v>147</v>
      </c>
      <c r="C104" s="61">
        <v>651.70000000000005</v>
      </c>
      <c r="E104" s="8" t="s">
        <v>18</v>
      </c>
      <c r="F104" s="9" t="s">
        <v>147</v>
      </c>
      <c r="G104" s="46">
        <v>71</v>
      </c>
      <c r="I104" s="8" t="s">
        <v>18</v>
      </c>
      <c r="J104" s="9" t="s">
        <v>147</v>
      </c>
      <c r="K104" s="62">
        <v>22</v>
      </c>
    </row>
    <row r="105" spans="1:11" ht="16.2" customHeight="1" x14ac:dyDescent="0.25">
      <c r="A105" s="8" t="s">
        <v>40</v>
      </c>
      <c r="B105" s="9" t="s">
        <v>128</v>
      </c>
      <c r="C105" s="61">
        <v>336.2</v>
      </c>
      <c r="E105" s="8" t="s">
        <v>170</v>
      </c>
      <c r="F105" s="9" t="s">
        <v>169</v>
      </c>
      <c r="G105" s="46">
        <v>49</v>
      </c>
      <c r="I105" s="8" t="s">
        <v>178</v>
      </c>
      <c r="J105" s="9" t="s">
        <v>175</v>
      </c>
      <c r="K105" s="62">
        <v>16</v>
      </c>
    </row>
    <row r="106" spans="1:11" ht="16.2" customHeight="1" thickBot="1" x14ac:dyDescent="0.3">
      <c r="A106" s="22" t="s">
        <v>170</v>
      </c>
      <c r="B106" s="23" t="s">
        <v>169</v>
      </c>
      <c r="C106" s="63">
        <v>319.89999999999998</v>
      </c>
      <c r="E106" s="22" t="s">
        <v>40</v>
      </c>
      <c r="F106" s="23" t="s">
        <v>128</v>
      </c>
      <c r="G106" s="52">
        <v>37</v>
      </c>
      <c r="I106" s="22" t="s">
        <v>18</v>
      </c>
      <c r="J106" s="23" t="s">
        <v>17</v>
      </c>
      <c r="K106" s="65">
        <v>8</v>
      </c>
    </row>
    <row r="107" spans="1:11" ht="13.8" thickBot="1" x14ac:dyDescent="0.3"/>
    <row r="108" spans="1:11" ht="16.8" customHeight="1" x14ac:dyDescent="0.25">
      <c r="A108" s="286" t="s">
        <v>674</v>
      </c>
      <c r="B108" s="287"/>
      <c r="C108" s="288"/>
      <c r="E108" s="286" t="s">
        <v>675</v>
      </c>
      <c r="F108" s="287"/>
      <c r="G108" s="288"/>
      <c r="I108" s="286" t="s">
        <v>676</v>
      </c>
      <c r="J108" s="287"/>
      <c r="K108" s="288"/>
    </row>
    <row r="109" spans="1:11" ht="16.8" customHeight="1" x14ac:dyDescent="0.25">
      <c r="A109" s="36" t="s">
        <v>2</v>
      </c>
      <c r="B109" s="37" t="s">
        <v>1</v>
      </c>
      <c r="C109" s="38" t="s">
        <v>232</v>
      </c>
      <c r="E109" s="36" t="s">
        <v>2</v>
      </c>
      <c r="F109" s="37" t="s">
        <v>1</v>
      </c>
      <c r="G109" s="38" t="s">
        <v>659</v>
      </c>
      <c r="I109" s="36" t="s">
        <v>2</v>
      </c>
      <c r="J109" s="37" t="s">
        <v>1</v>
      </c>
      <c r="K109" s="38" t="s">
        <v>660</v>
      </c>
    </row>
    <row r="110" spans="1:11" ht="16.2" customHeight="1" x14ac:dyDescent="0.25">
      <c r="A110" s="33" t="s">
        <v>260</v>
      </c>
      <c r="B110" s="16" t="s">
        <v>346</v>
      </c>
      <c r="C110" s="58">
        <v>679.1</v>
      </c>
      <c r="E110" s="33" t="s">
        <v>260</v>
      </c>
      <c r="F110" s="16" t="s">
        <v>346</v>
      </c>
      <c r="G110" s="59">
        <v>91</v>
      </c>
      <c r="I110" s="33" t="s">
        <v>260</v>
      </c>
      <c r="J110" s="16" t="s">
        <v>346</v>
      </c>
      <c r="K110" s="60">
        <v>36</v>
      </c>
    </row>
    <row r="111" spans="1:11" ht="16.2" customHeight="1" x14ac:dyDescent="0.25">
      <c r="A111" s="8" t="s">
        <v>18</v>
      </c>
      <c r="B111" s="9" t="s">
        <v>147</v>
      </c>
      <c r="C111" s="61">
        <v>591.9</v>
      </c>
      <c r="E111" s="8" t="s">
        <v>18</v>
      </c>
      <c r="F111" s="9" t="s">
        <v>147</v>
      </c>
      <c r="G111" s="46">
        <v>63</v>
      </c>
      <c r="I111" s="8" t="s">
        <v>170</v>
      </c>
      <c r="J111" s="9" t="s">
        <v>169</v>
      </c>
      <c r="K111" s="62">
        <v>25</v>
      </c>
    </row>
    <row r="112" spans="1:11" ht="16.2" customHeight="1" x14ac:dyDescent="0.25">
      <c r="A112" s="8" t="s">
        <v>170</v>
      </c>
      <c r="B112" s="9" t="s">
        <v>169</v>
      </c>
      <c r="C112" s="61">
        <v>396.1</v>
      </c>
      <c r="E112" s="8" t="s">
        <v>170</v>
      </c>
      <c r="F112" s="9" t="s">
        <v>169</v>
      </c>
      <c r="G112" s="46">
        <v>61</v>
      </c>
      <c r="I112" s="8" t="s">
        <v>178</v>
      </c>
      <c r="J112" s="9" t="s">
        <v>175</v>
      </c>
      <c r="K112" s="62">
        <v>20</v>
      </c>
    </row>
    <row r="113" spans="1:11" ht="16.2" customHeight="1" x14ac:dyDescent="0.25">
      <c r="A113" s="8" t="s">
        <v>63</v>
      </c>
      <c r="B113" s="9" t="s">
        <v>62</v>
      </c>
      <c r="C113" s="61">
        <v>302.89999999999998</v>
      </c>
      <c r="E113" s="8" t="s">
        <v>63</v>
      </c>
      <c r="F113" s="9" t="s">
        <v>62</v>
      </c>
      <c r="G113" s="46">
        <v>40</v>
      </c>
      <c r="I113" s="8" t="s">
        <v>18</v>
      </c>
      <c r="J113" s="9" t="s">
        <v>147</v>
      </c>
      <c r="K113" s="62">
        <v>14</v>
      </c>
    </row>
    <row r="114" spans="1:11" ht="16.2" customHeight="1" thickBot="1" x14ac:dyDescent="0.3">
      <c r="A114" s="22" t="s">
        <v>277</v>
      </c>
      <c r="B114" s="23" t="s">
        <v>276</v>
      </c>
      <c r="C114" s="63">
        <v>289.2</v>
      </c>
      <c r="E114" s="22" t="s">
        <v>40</v>
      </c>
      <c r="F114" s="23" t="s">
        <v>128</v>
      </c>
      <c r="G114" s="52">
        <v>34</v>
      </c>
      <c r="I114" s="22" t="s">
        <v>189</v>
      </c>
      <c r="J114" s="23" t="s">
        <v>24</v>
      </c>
      <c r="K114" s="65">
        <v>7</v>
      </c>
    </row>
    <row r="115" spans="1:11" ht="13.8" thickBot="1" x14ac:dyDescent="0.3"/>
    <row r="116" spans="1:11" ht="16.8" customHeight="1" x14ac:dyDescent="0.25">
      <c r="A116" s="286" t="s">
        <v>677</v>
      </c>
      <c r="B116" s="287"/>
      <c r="C116" s="288"/>
      <c r="E116" s="286" t="s">
        <v>678</v>
      </c>
      <c r="F116" s="287"/>
      <c r="G116" s="288"/>
      <c r="I116" s="286" t="s">
        <v>679</v>
      </c>
      <c r="J116" s="287"/>
      <c r="K116" s="288"/>
    </row>
    <row r="117" spans="1:11" ht="16.8" customHeight="1" x14ac:dyDescent="0.25">
      <c r="A117" s="36" t="s">
        <v>2</v>
      </c>
      <c r="B117" s="37" t="s">
        <v>1</v>
      </c>
      <c r="C117" s="38" t="s">
        <v>232</v>
      </c>
      <c r="E117" s="36" t="s">
        <v>2</v>
      </c>
      <c r="F117" s="37" t="s">
        <v>1</v>
      </c>
      <c r="G117" s="38" t="s">
        <v>659</v>
      </c>
      <c r="I117" s="36" t="s">
        <v>2</v>
      </c>
      <c r="J117" s="37" t="s">
        <v>1</v>
      </c>
      <c r="K117" s="38" t="s">
        <v>660</v>
      </c>
    </row>
    <row r="118" spans="1:11" ht="16.2" customHeight="1" x14ac:dyDescent="0.25">
      <c r="A118" s="15" t="s">
        <v>18</v>
      </c>
      <c r="B118" s="16" t="s">
        <v>147</v>
      </c>
      <c r="C118" s="58">
        <v>667.8</v>
      </c>
      <c r="E118" s="33" t="s">
        <v>260</v>
      </c>
      <c r="F118" s="16" t="s">
        <v>346</v>
      </c>
      <c r="G118" s="59">
        <v>88</v>
      </c>
      <c r="I118" s="15" t="s">
        <v>170</v>
      </c>
      <c r="J118" s="16" t="s">
        <v>169</v>
      </c>
      <c r="K118" s="60">
        <v>31</v>
      </c>
    </row>
    <row r="119" spans="1:11" ht="16.2" customHeight="1" x14ac:dyDescent="0.25">
      <c r="A119" s="12" t="s">
        <v>260</v>
      </c>
      <c r="B119" s="9" t="s">
        <v>346</v>
      </c>
      <c r="C119" s="61">
        <v>610.4</v>
      </c>
      <c r="E119" s="8" t="s">
        <v>170</v>
      </c>
      <c r="F119" s="9" t="s">
        <v>169</v>
      </c>
      <c r="G119" s="46">
        <v>81</v>
      </c>
      <c r="I119" s="12" t="s">
        <v>260</v>
      </c>
      <c r="J119" s="9" t="s">
        <v>346</v>
      </c>
      <c r="K119" s="62">
        <v>30</v>
      </c>
    </row>
    <row r="120" spans="1:11" ht="16.2" customHeight="1" x14ac:dyDescent="0.25">
      <c r="A120" s="8" t="s">
        <v>170</v>
      </c>
      <c r="B120" s="9" t="s">
        <v>169</v>
      </c>
      <c r="C120" s="61">
        <v>514.4</v>
      </c>
      <c r="E120" s="8" t="s">
        <v>18</v>
      </c>
      <c r="F120" s="9" t="s">
        <v>147</v>
      </c>
      <c r="G120" s="46">
        <v>72</v>
      </c>
      <c r="I120" s="8" t="s">
        <v>18</v>
      </c>
      <c r="J120" s="9" t="s">
        <v>147</v>
      </c>
      <c r="K120" s="62">
        <v>28</v>
      </c>
    </row>
    <row r="121" spans="1:11" ht="16.2" customHeight="1" x14ac:dyDescent="0.25">
      <c r="A121" s="5" t="s">
        <v>48</v>
      </c>
      <c r="B121" s="6" t="s">
        <v>47</v>
      </c>
      <c r="C121" s="61">
        <v>378.4</v>
      </c>
      <c r="E121" s="5" t="s">
        <v>48</v>
      </c>
      <c r="F121" s="6" t="s">
        <v>47</v>
      </c>
      <c r="G121" s="46">
        <v>36</v>
      </c>
      <c r="I121" s="5" t="s">
        <v>178</v>
      </c>
      <c r="J121" s="6" t="s">
        <v>175</v>
      </c>
      <c r="K121" s="62">
        <v>10</v>
      </c>
    </row>
    <row r="122" spans="1:11" ht="16.2" customHeight="1" thickBot="1" x14ac:dyDescent="0.3">
      <c r="A122" s="22" t="s">
        <v>177</v>
      </c>
      <c r="B122" s="23" t="s">
        <v>254</v>
      </c>
      <c r="C122" s="63">
        <v>223.9</v>
      </c>
      <c r="E122" s="22" t="s">
        <v>40</v>
      </c>
      <c r="F122" s="23" t="s">
        <v>128</v>
      </c>
      <c r="G122" s="52">
        <v>29</v>
      </c>
      <c r="I122" s="22" t="s">
        <v>18</v>
      </c>
      <c r="J122" s="23" t="s">
        <v>17</v>
      </c>
      <c r="K122" s="65">
        <v>9</v>
      </c>
    </row>
    <row r="123" spans="1:11" ht="13.8" thickBot="1" x14ac:dyDescent="0.3"/>
    <row r="124" spans="1:11" ht="16.8" customHeight="1" x14ac:dyDescent="0.25">
      <c r="A124" s="286" t="s">
        <v>680</v>
      </c>
      <c r="B124" s="287"/>
      <c r="C124" s="288"/>
      <c r="E124" s="286" t="s">
        <v>681</v>
      </c>
      <c r="F124" s="287"/>
      <c r="G124" s="288"/>
      <c r="I124" s="286" t="s">
        <v>682</v>
      </c>
      <c r="J124" s="287"/>
      <c r="K124" s="288"/>
    </row>
    <row r="125" spans="1:11" ht="16.8" customHeight="1" x14ac:dyDescent="0.25">
      <c r="A125" s="36" t="s">
        <v>2</v>
      </c>
      <c r="B125" s="37" t="s">
        <v>1</v>
      </c>
      <c r="C125" s="38" t="s">
        <v>232</v>
      </c>
      <c r="E125" s="36" t="s">
        <v>2</v>
      </c>
      <c r="F125" s="37" t="s">
        <v>1</v>
      </c>
      <c r="G125" s="38" t="s">
        <v>659</v>
      </c>
      <c r="I125" s="36" t="s">
        <v>2</v>
      </c>
      <c r="J125" s="37" t="s">
        <v>1</v>
      </c>
      <c r="K125" s="38" t="s">
        <v>660</v>
      </c>
    </row>
    <row r="126" spans="1:11" ht="16.2" customHeight="1" x14ac:dyDescent="0.25">
      <c r="A126" s="33" t="s">
        <v>260</v>
      </c>
      <c r="B126" s="16" t="s">
        <v>346</v>
      </c>
      <c r="C126" s="58">
        <v>460.4</v>
      </c>
      <c r="E126" s="33" t="s">
        <v>260</v>
      </c>
      <c r="F126" s="16" t="s">
        <v>346</v>
      </c>
      <c r="G126" s="59">
        <v>67</v>
      </c>
      <c r="I126" s="33" t="s">
        <v>260</v>
      </c>
      <c r="J126" s="16" t="s">
        <v>346</v>
      </c>
      <c r="K126" s="60">
        <v>29</v>
      </c>
    </row>
    <row r="127" spans="1:11" ht="16.2" customHeight="1" x14ac:dyDescent="0.25">
      <c r="A127" s="8" t="s">
        <v>18</v>
      </c>
      <c r="B127" s="9" t="s">
        <v>147</v>
      </c>
      <c r="C127" s="61">
        <v>416.6</v>
      </c>
      <c r="E127" s="8" t="s">
        <v>170</v>
      </c>
      <c r="F127" s="9" t="s">
        <v>169</v>
      </c>
      <c r="G127" s="46">
        <v>52</v>
      </c>
      <c r="I127" s="8" t="s">
        <v>170</v>
      </c>
      <c r="J127" s="9" t="s">
        <v>169</v>
      </c>
      <c r="K127" s="62">
        <v>20</v>
      </c>
    </row>
    <row r="128" spans="1:11" ht="16.2" customHeight="1" x14ac:dyDescent="0.25">
      <c r="A128" s="8" t="s">
        <v>170</v>
      </c>
      <c r="B128" s="9" t="s">
        <v>169</v>
      </c>
      <c r="C128" s="61">
        <v>325.3</v>
      </c>
      <c r="E128" s="8" t="s">
        <v>18</v>
      </c>
      <c r="F128" s="9" t="s">
        <v>147</v>
      </c>
      <c r="G128" s="46">
        <v>43</v>
      </c>
      <c r="I128" s="8" t="s">
        <v>18</v>
      </c>
      <c r="J128" s="9" t="s">
        <v>147</v>
      </c>
      <c r="K128" s="62">
        <v>17</v>
      </c>
    </row>
    <row r="129" spans="1:11" ht="16.2" customHeight="1" x14ac:dyDescent="0.25">
      <c r="A129" s="8" t="s">
        <v>178</v>
      </c>
      <c r="B129" s="9" t="s">
        <v>175</v>
      </c>
      <c r="C129" s="61">
        <v>245.9</v>
      </c>
      <c r="E129" s="8" t="s">
        <v>177</v>
      </c>
      <c r="F129" s="9" t="s">
        <v>254</v>
      </c>
      <c r="G129" s="46">
        <v>25</v>
      </c>
      <c r="I129" s="8" t="s">
        <v>178</v>
      </c>
      <c r="J129" s="9" t="s">
        <v>175</v>
      </c>
      <c r="K129" s="62">
        <v>16</v>
      </c>
    </row>
    <row r="130" spans="1:11" ht="16.2" customHeight="1" thickBot="1" x14ac:dyDescent="0.3">
      <c r="A130" s="22" t="s">
        <v>177</v>
      </c>
      <c r="B130" s="23" t="s">
        <v>254</v>
      </c>
      <c r="C130" s="63">
        <v>226.3</v>
      </c>
      <c r="E130" s="8" t="s">
        <v>178</v>
      </c>
      <c r="F130" s="9" t="s">
        <v>175</v>
      </c>
      <c r="G130" s="46">
        <v>23</v>
      </c>
      <c r="I130" s="22" t="s">
        <v>177</v>
      </c>
      <c r="J130" s="23" t="s">
        <v>254</v>
      </c>
      <c r="K130" s="65">
        <v>7</v>
      </c>
    </row>
    <row r="131" spans="1:11" ht="16.2" customHeight="1" thickBot="1" x14ac:dyDescent="0.3">
      <c r="E131" s="22" t="s">
        <v>255</v>
      </c>
      <c r="F131" s="23" t="s">
        <v>254</v>
      </c>
      <c r="G131" s="52">
        <v>23</v>
      </c>
    </row>
    <row r="132" spans="1:11" ht="13.8" thickBot="1" x14ac:dyDescent="0.3"/>
    <row r="133" spans="1:11" ht="16.8" customHeight="1" x14ac:dyDescent="0.25">
      <c r="A133" s="286" t="s">
        <v>683</v>
      </c>
      <c r="B133" s="287"/>
      <c r="C133" s="288"/>
      <c r="E133" s="286" t="s">
        <v>684</v>
      </c>
      <c r="F133" s="287"/>
      <c r="G133" s="288"/>
      <c r="I133" s="286" t="s">
        <v>685</v>
      </c>
      <c r="J133" s="287"/>
      <c r="K133" s="288"/>
    </row>
    <row r="134" spans="1:11" ht="16.8" customHeight="1" x14ac:dyDescent="0.25">
      <c r="A134" s="36" t="s">
        <v>2</v>
      </c>
      <c r="B134" s="37" t="s">
        <v>1</v>
      </c>
      <c r="C134" s="38" t="s">
        <v>232</v>
      </c>
      <c r="E134" s="36" t="s">
        <v>2</v>
      </c>
      <c r="F134" s="37" t="s">
        <v>1</v>
      </c>
      <c r="G134" s="38" t="s">
        <v>659</v>
      </c>
      <c r="I134" s="36" t="s">
        <v>2</v>
      </c>
      <c r="J134" s="37" t="s">
        <v>1</v>
      </c>
      <c r="K134" s="38" t="s">
        <v>660</v>
      </c>
    </row>
    <row r="135" spans="1:11" ht="16.2" customHeight="1" x14ac:dyDescent="0.25">
      <c r="A135" s="15" t="s">
        <v>18</v>
      </c>
      <c r="B135" s="16" t="s">
        <v>147</v>
      </c>
      <c r="C135" s="58">
        <v>291.5</v>
      </c>
      <c r="E135" s="15" t="s">
        <v>170</v>
      </c>
      <c r="F135" s="16" t="s">
        <v>169</v>
      </c>
      <c r="G135" s="59">
        <v>44</v>
      </c>
      <c r="I135" s="15" t="s">
        <v>170</v>
      </c>
      <c r="J135" s="16" t="s">
        <v>169</v>
      </c>
      <c r="K135" s="60">
        <v>24</v>
      </c>
    </row>
    <row r="136" spans="1:11" ht="16.2" customHeight="1" x14ac:dyDescent="0.25">
      <c r="A136" s="8" t="s">
        <v>170</v>
      </c>
      <c r="B136" s="9" t="s">
        <v>169</v>
      </c>
      <c r="C136" s="61">
        <v>281.89999999999998</v>
      </c>
      <c r="E136" s="8" t="s">
        <v>18</v>
      </c>
      <c r="F136" s="9" t="s">
        <v>147</v>
      </c>
      <c r="G136" s="46">
        <v>32</v>
      </c>
      <c r="I136" s="8" t="s">
        <v>18</v>
      </c>
      <c r="J136" s="9" t="s">
        <v>147</v>
      </c>
      <c r="K136" s="62">
        <v>19</v>
      </c>
    </row>
    <row r="137" spans="1:11" ht="16.2" customHeight="1" x14ac:dyDescent="0.25">
      <c r="A137" s="12" t="s">
        <v>260</v>
      </c>
      <c r="B137" s="9" t="s">
        <v>346</v>
      </c>
      <c r="C137" s="61">
        <v>218.1</v>
      </c>
      <c r="E137" s="12" t="s">
        <v>260</v>
      </c>
      <c r="F137" s="9" t="s">
        <v>346</v>
      </c>
      <c r="G137" s="46">
        <v>31</v>
      </c>
      <c r="I137" s="8" t="s">
        <v>43</v>
      </c>
      <c r="J137" s="9" t="s">
        <v>42</v>
      </c>
      <c r="K137" s="62">
        <v>6</v>
      </c>
    </row>
    <row r="138" spans="1:11" ht="16.2" customHeight="1" x14ac:dyDescent="0.25">
      <c r="A138" s="8" t="s">
        <v>177</v>
      </c>
      <c r="B138" s="9" t="s">
        <v>254</v>
      </c>
      <c r="C138" s="61">
        <v>196.8</v>
      </c>
      <c r="E138" s="8" t="s">
        <v>262</v>
      </c>
      <c r="F138" s="9" t="s">
        <v>261</v>
      </c>
      <c r="G138" s="46">
        <v>30</v>
      </c>
      <c r="I138" s="5" t="s">
        <v>153</v>
      </c>
      <c r="J138" s="9" t="s">
        <v>152</v>
      </c>
      <c r="K138" s="62">
        <v>6</v>
      </c>
    </row>
    <row r="139" spans="1:11" ht="16.2" customHeight="1" thickBot="1" x14ac:dyDescent="0.3">
      <c r="A139" s="22" t="s">
        <v>262</v>
      </c>
      <c r="B139" s="23" t="s">
        <v>261</v>
      </c>
      <c r="C139" s="63">
        <v>190.2</v>
      </c>
      <c r="E139" s="22" t="s">
        <v>177</v>
      </c>
      <c r="F139" s="23" t="s">
        <v>254</v>
      </c>
      <c r="G139" s="52">
        <v>24</v>
      </c>
      <c r="I139" s="47" t="s">
        <v>60</v>
      </c>
      <c r="J139" s="48" t="s">
        <v>59</v>
      </c>
      <c r="K139" s="62">
        <v>4</v>
      </c>
    </row>
    <row r="140" spans="1:11" ht="16.2" customHeight="1" thickBot="1" x14ac:dyDescent="0.3">
      <c r="I140" s="22" t="s">
        <v>686</v>
      </c>
      <c r="J140" s="23" t="s">
        <v>215</v>
      </c>
      <c r="K140" s="65">
        <v>4</v>
      </c>
    </row>
    <row r="141" spans="1:11" ht="13.8" thickBot="1" x14ac:dyDescent="0.3"/>
    <row r="142" spans="1:11" ht="16.8" customHeight="1" x14ac:dyDescent="0.25">
      <c r="A142" s="286" t="s">
        <v>687</v>
      </c>
      <c r="B142" s="287"/>
      <c r="C142" s="288"/>
      <c r="E142" s="286" t="s">
        <v>688</v>
      </c>
      <c r="F142" s="287"/>
      <c r="G142" s="288"/>
      <c r="I142" s="286" t="s">
        <v>689</v>
      </c>
      <c r="J142" s="287"/>
      <c r="K142" s="288"/>
    </row>
    <row r="143" spans="1:11" ht="16.8" customHeight="1" x14ac:dyDescent="0.25">
      <c r="A143" s="36" t="s">
        <v>2</v>
      </c>
      <c r="B143" s="37" t="s">
        <v>1</v>
      </c>
      <c r="C143" s="38" t="s">
        <v>232</v>
      </c>
      <c r="E143" s="36" t="s">
        <v>2</v>
      </c>
      <c r="F143" s="37" t="s">
        <v>1</v>
      </c>
      <c r="G143" s="38" t="s">
        <v>659</v>
      </c>
      <c r="I143" s="36" t="s">
        <v>2</v>
      </c>
      <c r="J143" s="37" t="s">
        <v>1</v>
      </c>
      <c r="K143" s="38" t="s">
        <v>660</v>
      </c>
    </row>
    <row r="144" spans="1:11" ht="16.2" customHeight="1" x14ac:dyDescent="0.25">
      <c r="A144" s="15" t="s">
        <v>18</v>
      </c>
      <c r="B144" s="16" t="s">
        <v>147</v>
      </c>
      <c r="C144" s="58">
        <v>566.29999999999995</v>
      </c>
      <c r="E144" s="15" t="s">
        <v>18</v>
      </c>
      <c r="F144" s="16" t="s">
        <v>147</v>
      </c>
      <c r="G144" s="59">
        <v>65</v>
      </c>
      <c r="I144" s="15" t="s">
        <v>18</v>
      </c>
      <c r="J144" s="16" t="s">
        <v>147</v>
      </c>
      <c r="K144" s="60">
        <v>31</v>
      </c>
    </row>
    <row r="145" spans="1:11" ht="16.2" customHeight="1" x14ac:dyDescent="0.25">
      <c r="A145" s="8" t="s">
        <v>233</v>
      </c>
      <c r="B145" s="9" t="s">
        <v>232</v>
      </c>
      <c r="C145" s="61">
        <v>404.3</v>
      </c>
      <c r="E145" s="8" t="s">
        <v>170</v>
      </c>
      <c r="F145" s="9" t="s">
        <v>169</v>
      </c>
      <c r="G145" s="46">
        <v>51</v>
      </c>
      <c r="I145" s="12" t="s">
        <v>60</v>
      </c>
      <c r="J145" s="9" t="s">
        <v>59</v>
      </c>
      <c r="K145" s="62">
        <v>21</v>
      </c>
    </row>
    <row r="146" spans="1:11" ht="16.2" customHeight="1" x14ac:dyDescent="0.25">
      <c r="A146" s="8" t="s">
        <v>170</v>
      </c>
      <c r="B146" s="9" t="s">
        <v>169</v>
      </c>
      <c r="C146" s="61">
        <v>323.3</v>
      </c>
      <c r="E146" s="8" t="s">
        <v>233</v>
      </c>
      <c r="F146" s="9" t="s">
        <v>232</v>
      </c>
      <c r="G146" s="46">
        <v>42</v>
      </c>
      <c r="I146" s="8" t="s">
        <v>170</v>
      </c>
      <c r="J146" s="9" t="s">
        <v>169</v>
      </c>
      <c r="K146" s="62">
        <v>10</v>
      </c>
    </row>
    <row r="147" spans="1:11" ht="16.2" customHeight="1" x14ac:dyDescent="0.25">
      <c r="A147" s="5" t="s">
        <v>43</v>
      </c>
      <c r="B147" s="6" t="s">
        <v>42</v>
      </c>
      <c r="C147" s="61">
        <v>237.9</v>
      </c>
      <c r="E147" s="5" t="s">
        <v>58</v>
      </c>
      <c r="F147" s="6" t="s">
        <v>57</v>
      </c>
      <c r="G147" s="46">
        <v>26</v>
      </c>
      <c r="I147" s="8" t="s">
        <v>153</v>
      </c>
      <c r="J147" s="9" t="s">
        <v>152</v>
      </c>
      <c r="K147" s="62">
        <v>6</v>
      </c>
    </row>
    <row r="148" spans="1:11" ht="16.2" customHeight="1" thickBot="1" x14ac:dyDescent="0.3">
      <c r="A148" s="22" t="s">
        <v>313</v>
      </c>
      <c r="B148" s="23" t="s">
        <v>312</v>
      </c>
      <c r="C148" s="63">
        <v>228.4</v>
      </c>
      <c r="E148" s="22" t="s">
        <v>313</v>
      </c>
      <c r="F148" s="23" t="s">
        <v>312</v>
      </c>
      <c r="G148" s="52">
        <v>26</v>
      </c>
      <c r="I148" s="22" t="s">
        <v>233</v>
      </c>
      <c r="J148" s="23" t="s">
        <v>232</v>
      </c>
      <c r="K148" s="65">
        <v>6</v>
      </c>
    </row>
    <row r="149" spans="1:11" ht="13.8" thickBot="1" x14ac:dyDescent="0.3"/>
    <row r="150" spans="1:11" ht="16.8" customHeight="1" x14ac:dyDescent="0.25">
      <c r="A150" s="286" t="s">
        <v>690</v>
      </c>
      <c r="B150" s="287"/>
      <c r="C150" s="288"/>
      <c r="E150" s="286" t="s">
        <v>691</v>
      </c>
      <c r="F150" s="287"/>
      <c r="G150" s="288"/>
      <c r="I150" s="286" t="s">
        <v>692</v>
      </c>
      <c r="J150" s="287"/>
      <c r="K150" s="288"/>
    </row>
    <row r="151" spans="1:11" ht="16.8" customHeight="1" x14ac:dyDescent="0.25">
      <c r="A151" s="36" t="s">
        <v>2</v>
      </c>
      <c r="B151" s="37" t="s">
        <v>1</v>
      </c>
      <c r="C151" s="38" t="s">
        <v>232</v>
      </c>
      <c r="E151" s="36" t="s">
        <v>2</v>
      </c>
      <c r="F151" s="37" t="s">
        <v>1</v>
      </c>
      <c r="G151" s="38" t="s">
        <v>659</v>
      </c>
      <c r="I151" s="36" t="s">
        <v>2</v>
      </c>
      <c r="J151" s="37" t="s">
        <v>1</v>
      </c>
      <c r="K151" s="38" t="s">
        <v>660</v>
      </c>
    </row>
    <row r="152" spans="1:11" ht="16.2" customHeight="1" x14ac:dyDescent="0.25">
      <c r="A152" s="15" t="s">
        <v>18</v>
      </c>
      <c r="B152" s="16" t="s">
        <v>147</v>
      </c>
      <c r="C152" s="58">
        <v>546.1</v>
      </c>
      <c r="E152" s="15" t="s">
        <v>18</v>
      </c>
      <c r="F152" s="16" t="s">
        <v>147</v>
      </c>
      <c r="G152" s="59">
        <v>66</v>
      </c>
      <c r="I152" s="15" t="s">
        <v>18</v>
      </c>
      <c r="J152" s="16" t="s">
        <v>147</v>
      </c>
      <c r="K152" s="60">
        <v>28</v>
      </c>
    </row>
    <row r="153" spans="1:11" ht="16.2" customHeight="1" x14ac:dyDescent="0.25">
      <c r="A153" s="8" t="s">
        <v>20</v>
      </c>
      <c r="B153" s="9" t="s">
        <v>220</v>
      </c>
      <c r="C153" s="61">
        <v>493.5</v>
      </c>
      <c r="E153" s="8" t="s">
        <v>20</v>
      </c>
      <c r="F153" s="9" t="s">
        <v>220</v>
      </c>
      <c r="G153" s="46">
        <v>59</v>
      </c>
      <c r="I153" s="12" t="s">
        <v>60</v>
      </c>
      <c r="J153" s="9" t="s">
        <v>59</v>
      </c>
      <c r="K153" s="62">
        <v>23</v>
      </c>
    </row>
    <row r="154" spans="1:11" ht="16.2" customHeight="1" x14ac:dyDescent="0.25">
      <c r="A154" s="8" t="s">
        <v>170</v>
      </c>
      <c r="B154" s="9" t="s">
        <v>169</v>
      </c>
      <c r="C154" s="61">
        <v>269.10000000000002</v>
      </c>
      <c r="E154" s="8" t="s">
        <v>170</v>
      </c>
      <c r="F154" s="9" t="s">
        <v>169</v>
      </c>
      <c r="G154" s="46">
        <v>45</v>
      </c>
      <c r="I154" s="8" t="s">
        <v>153</v>
      </c>
      <c r="J154" s="9" t="s">
        <v>152</v>
      </c>
      <c r="K154" s="62">
        <v>7</v>
      </c>
    </row>
    <row r="155" spans="1:11" ht="16.2" customHeight="1" x14ac:dyDescent="0.25">
      <c r="A155" s="8" t="s">
        <v>233</v>
      </c>
      <c r="B155" s="9" t="s">
        <v>232</v>
      </c>
      <c r="C155" s="61">
        <v>252.1</v>
      </c>
      <c r="E155" s="12" t="s">
        <v>60</v>
      </c>
      <c r="F155" s="9" t="s">
        <v>59</v>
      </c>
      <c r="G155" s="46">
        <v>33</v>
      </c>
      <c r="I155" s="8" t="s">
        <v>170</v>
      </c>
      <c r="J155" s="9" t="s">
        <v>169</v>
      </c>
      <c r="K155" s="62">
        <v>4</v>
      </c>
    </row>
    <row r="156" spans="1:11" ht="16.2" customHeight="1" thickBot="1" x14ac:dyDescent="0.3">
      <c r="A156" s="68" t="s">
        <v>60</v>
      </c>
      <c r="B156" s="23" t="s">
        <v>59</v>
      </c>
      <c r="C156" s="63">
        <v>215.5</v>
      </c>
      <c r="E156" s="22" t="s">
        <v>233</v>
      </c>
      <c r="F156" s="23" t="s">
        <v>232</v>
      </c>
      <c r="G156" s="52">
        <v>29</v>
      </c>
      <c r="I156" s="22" t="s">
        <v>233</v>
      </c>
      <c r="J156" s="23" t="s">
        <v>232</v>
      </c>
      <c r="K156" s="65">
        <v>4</v>
      </c>
    </row>
  </sheetData>
  <mergeCells count="71">
    <mergeCell ref="B9:C9"/>
    <mergeCell ref="A27:C27"/>
    <mergeCell ref="E27:G27"/>
    <mergeCell ref="I27:K27"/>
    <mergeCell ref="I43:K43"/>
    <mergeCell ref="B10:C10"/>
    <mergeCell ref="E35:G35"/>
    <mergeCell ref="E51:G51"/>
    <mergeCell ref="I51:K51"/>
    <mergeCell ref="B11:C11"/>
    <mergeCell ref="B25:C25"/>
    <mergeCell ref="A51:C51"/>
    <mergeCell ref="I35:K35"/>
    <mergeCell ref="B22:C22"/>
    <mergeCell ref="A43:C43"/>
    <mergeCell ref="E43:G43"/>
    <mergeCell ref="B23:C23"/>
    <mergeCell ref="B24:C24"/>
    <mergeCell ref="B14:C14"/>
    <mergeCell ref="B15:C15"/>
    <mergeCell ref="B16:C16"/>
    <mergeCell ref="B17:C17"/>
    <mergeCell ref="A35:C35"/>
    <mergeCell ref="A67:C67"/>
    <mergeCell ref="A59:C59"/>
    <mergeCell ref="E59:G59"/>
    <mergeCell ref="A1:K1"/>
    <mergeCell ref="A2:K2"/>
    <mergeCell ref="A3:K3"/>
    <mergeCell ref="B13:C13"/>
    <mergeCell ref="B6:D6"/>
    <mergeCell ref="B7:D7"/>
    <mergeCell ref="B8:C8"/>
    <mergeCell ref="B12:C12"/>
    <mergeCell ref="B18:C18"/>
    <mergeCell ref="B19:C19"/>
    <mergeCell ref="B20:C20"/>
    <mergeCell ref="B21:C21"/>
    <mergeCell ref="I59:K59"/>
    <mergeCell ref="A75:C75"/>
    <mergeCell ref="A83:C83"/>
    <mergeCell ref="E83:G83"/>
    <mergeCell ref="A100:C100"/>
    <mergeCell ref="A92:C92"/>
    <mergeCell ref="I67:K67"/>
    <mergeCell ref="I75:K75"/>
    <mergeCell ref="I83:K83"/>
    <mergeCell ref="E67:G67"/>
    <mergeCell ref="E75:G75"/>
    <mergeCell ref="A124:C124"/>
    <mergeCell ref="I133:K133"/>
    <mergeCell ref="E133:G133"/>
    <mergeCell ref="A108:C108"/>
    <mergeCell ref="I92:K92"/>
    <mergeCell ref="E92:G92"/>
    <mergeCell ref="A150:C150"/>
    <mergeCell ref="I142:K142"/>
    <mergeCell ref="E142:G142"/>
    <mergeCell ref="A142:C142"/>
    <mergeCell ref="I100:K100"/>
    <mergeCell ref="E100:G100"/>
    <mergeCell ref="I150:K150"/>
    <mergeCell ref="E150:G150"/>
    <mergeCell ref="I116:K116"/>
    <mergeCell ref="E116:G116"/>
    <mergeCell ref="A116:C116"/>
    <mergeCell ref="I108:K108"/>
    <mergeCell ref="E108:G108"/>
    <mergeCell ref="A133:C133"/>
    <mergeCell ref="I124:K124"/>
    <mergeCell ref="E124:G124"/>
  </mergeCells>
  <phoneticPr fontId="5" type="noConversion"/>
  <pageMargins left="0.75" right="0.75" top="0.75" bottom="1" header="0.5" footer="0.5"/>
  <pageSetup orientation="landscape" r:id="rId1"/>
  <headerFooter alignWithMargins="0">
    <oddFooter>&amp;L&amp;A&amp;CPage &amp;P of &amp;N&amp;RUpdated: &amp;D</oddFooter>
  </headerFooter>
  <rowBreaks count="4" manualBreakCount="4">
    <brk id="73" max="16383" man="1"/>
    <brk id="98" max="16383" man="1"/>
    <brk id="122" max="16383" man="1"/>
    <brk id="1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Alphabetical Order</vt:lpstr>
      <vt:lpstr>Mileage Order.Total Miles</vt:lpstr>
      <vt:lpstr>Mileage Order.2019.20 Year</vt:lpstr>
      <vt:lpstr>#OfHikes</vt:lpstr>
      <vt:lpstr>Member Milestone History</vt:lpstr>
      <vt:lpstr>'#OfHikes'!Print_Area</vt:lpstr>
      <vt:lpstr>'Alphabetical Order'!Print_Area</vt:lpstr>
      <vt:lpstr>'Member Milestone History'!Print_Area</vt:lpstr>
      <vt:lpstr>'Mileage Order.Total Miles'!Print_Area</vt:lpstr>
      <vt:lpstr>'#OfHikes'!Print_Titles</vt:lpstr>
      <vt:lpstr>'Alphabetical Order'!Print_Titles</vt:lpstr>
      <vt:lpstr>'Member Milestone History'!Print_Titles</vt:lpstr>
      <vt:lpstr>'Mileage Order.Total Miles'!Print_Titles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dougyuko</dc:creator>
  <cp:lastModifiedBy>Diana Bedwell</cp:lastModifiedBy>
  <cp:lastPrinted>2018-10-15T19:07:25Z</cp:lastPrinted>
  <dcterms:created xsi:type="dcterms:W3CDTF">2010-11-16T00:47:36Z</dcterms:created>
  <dcterms:modified xsi:type="dcterms:W3CDTF">2020-09-20T18:25:49Z</dcterms:modified>
</cp:coreProperties>
</file>